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EEDB9DC4-D3F4-4266-8FEC-EFD9214432DD}" xr6:coauthVersionLast="45" xr6:coauthVersionMax="45" xr10:uidLastSave="{00000000-0000-0000-0000-000000000000}"/>
  <bookViews>
    <workbookView xWindow="-110" yWindow="-110" windowWidth="19420" windowHeight="10420" tabRatio="912" activeTab="1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<sst xmlns="http://schemas.openxmlformats.org/spreadsheetml/2006/main" count="1775" uniqueCount="995">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</sst>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2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left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0" fontId="4" fillId="0" borderId="38" xfId="46" applyFont="1" applyFill="1" applyBorder="1" applyAlignment="1" applyProtection="1">
      <alignment horizontal="center"/>
    </xf>
    <xf numFmtId="0" fontId="37" fillId="24" borderId="0" xfId="46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24" borderId="0" xfId="46" applyFont="1" applyFill="1" applyBorder="1" applyAlignment="1">
      <alignment horizontal="justify" vertical="top" wrapText="1"/>
    </xf>
    <xf numFmtId="0" fontId="4" fillId="0" borderId="0" xfId="46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41" zoomScale="115" zoomScaleNormal="10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16.6328125" style="80" customWidth="1"/>
    <col min="2" max="3" width="3.6328125" style="80" customWidth="1"/>
    <col min="4" max="4" width="11.6328125" style="80" customWidth="1"/>
    <col min="5" max="5" width="3.6328125" style="80" customWidth="1"/>
    <col min="6" max="6" width="13.6328125" style="80" customWidth="1"/>
    <col min="7" max="7" width="1.6328125" style="80" customWidth="1"/>
    <col min="8" max="8" width="3.6328125" style="80" customWidth="1"/>
    <col min="9" max="9" width="13.6328125" style="80" customWidth="1"/>
    <col min="10" max="10" width="3.6328125" style="80" customWidth="1"/>
    <col min="11" max="11" width="13.6328125" style="80" customWidth="1"/>
    <col min="12" max="12" width="3.6328125" style="80" customWidth="1"/>
    <col min="13" max="13" width="13.6328125" style="80" customWidth="1"/>
    <col min="14" max="14" width="9.6328125" style="80" customWidth="1"/>
    <col min="15" max="15" width="3.6328125" style="80" customWidth="1"/>
    <col min="16" max="16" width="5.6328125" style="80" customWidth="1"/>
    <col min="17" max="17" width="33" style="80" customWidth="1"/>
    <col min="18" max="16384" width="9.08984375" style="80"/>
  </cols>
  <sheetData>
    <row r="1" spans="1:15" ht="12.5">
      <c r="F1" s="799"/>
      <c r="G1" s="800"/>
      <c r="H1" s="800"/>
      <c r="I1" s="800"/>
      <c r="J1" s="800"/>
      <c r="K1" s="800"/>
      <c r="L1" s="800"/>
      <c r="M1" s="800"/>
      <c r="N1" s="800"/>
      <c r="O1" s="800"/>
    </row>
    <row r="2" spans="1:15" ht="15.9" customHeight="1">
      <c r="A2" s="803" t="s">
        <v>891</v>
      </c>
      <c r="B2" s="803"/>
      <c r="C2" s="803"/>
      <c r="D2" s="803"/>
      <c r="E2" s="803"/>
      <c r="F2" s="803"/>
      <c r="G2" s="803"/>
      <c r="H2" s="803"/>
      <c r="I2" s="803"/>
      <c r="K2" s="592"/>
      <c r="L2" s="592"/>
      <c r="M2" s="593" t="s">
        <v>140</v>
      </c>
      <c r="N2" s="804" t="s">
        <v>436</v>
      </c>
      <c r="O2" s="805"/>
    </row>
    <row r="3" spans="1:15" ht="69.900000000000006" customHeight="1">
      <c r="A3" s="803"/>
      <c r="B3" s="803"/>
      <c r="C3" s="803"/>
      <c r="D3" s="803"/>
      <c r="E3" s="803"/>
      <c r="F3" s="803"/>
      <c r="G3" s="803"/>
      <c r="H3" s="803"/>
      <c r="I3" s="803"/>
      <c r="J3" s="594"/>
      <c r="K3" s="806"/>
      <c r="L3" s="806"/>
      <c r="M3" s="806"/>
      <c r="N3" s="806"/>
      <c r="O3" s="806"/>
    </row>
    <row r="4" spans="1:15" ht="24" customHeight="1">
      <c r="A4" s="803"/>
      <c r="B4" s="803"/>
      <c r="C4" s="803"/>
      <c r="D4" s="803"/>
      <c r="E4" s="803"/>
      <c r="F4" s="803"/>
      <c r="G4" s="803"/>
      <c r="H4" s="803"/>
      <c r="I4" s="803"/>
      <c r="J4" s="594"/>
      <c r="K4" s="807" t="s">
        <v>191</v>
      </c>
      <c r="L4" s="807"/>
      <c r="M4" s="807"/>
      <c r="N4" s="807"/>
      <c r="O4" s="807"/>
    </row>
    <row r="5" spans="1:15" s="119" customFormat="1" ht="21.9" customHeight="1">
      <c r="A5" s="803"/>
      <c r="B5" s="803"/>
      <c r="C5" s="803"/>
      <c r="D5" s="803"/>
      <c r="E5" s="803"/>
      <c r="F5" s="803"/>
      <c r="G5" s="803"/>
      <c r="H5" s="803"/>
      <c r="I5" s="803"/>
      <c r="J5" s="594"/>
      <c r="K5" s="808" t="s">
        <v>837</v>
      </c>
      <c r="L5" s="808"/>
      <c r="M5" s="595"/>
      <c r="N5" s="596"/>
    </row>
    <row r="6" spans="1:15" s="119" customFormat="1" ht="27" customHeight="1">
      <c r="A6" s="803"/>
      <c r="B6" s="803"/>
      <c r="C6" s="803"/>
      <c r="D6" s="803"/>
      <c r="E6" s="803"/>
      <c r="F6" s="803"/>
      <c r="G6" s="803"/>
      <c r="H6" s="803"/>
      <c r="I6" s="803"/>
      <c r="J6" s="594"/>
      <c r="K6" s="809"/>
      <c r="L6" s="809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10"/>
      <c r="L7" s="811"/>
      <c r="M7" s="812"/>
      <c r="N7" s="813"/>
      <c r="O7" s="813"/>
    </row>
    <row r="8" spans="1:15" ht="9.9" customHeight="1">
      <c r="A8" s="807" t="s">
        <v>839</v>
      </c>
      <c r="B8" s="807"/>
      <c r="C8" s="807"/>
      <c r="D8" s="807"/>
      <c r="E8" s="807"/>
      <c r="F8" s="807"/>
      <c r="G8" s="807"/>
      <c r="H8" s="807"/>
      <c r="I8" s="807"/>
      <c r="J8" s="237"/>
      <c r="K8" s="814" t="s">
        <v>840</v>
      </c>
      <c r="L8" s="814"/>
      <c r="M8" s="815" t="s">
        <v>841</v>
      </c>
      <c r="N8" s="815"/>
      <c r="O8" s="815"/>
    </row>
    <row r="9" spans="1:15" ht="12" customHeight="1">
      <c r="A9" s="807"/>
      <c r="B9" s="807"/>
      <c r="C9" s="807"/>
      <c r="D9" s="807"/>
      <c r="E9" s="807"/>
      <c r="F9" s="807"/>
      <c r="G9" s="807"/>
      <c r="H9" s="807"/>
      <c r="I9" s="807"/>
      <c r="J9" s="237"/>
      <c r="K9" s="816" t="s">
        <v>842</v>
      </c>
      <c r="L9" s="816"/>
      <c r="M9" s="816"/>
      <c r="N9" s="816"/>
    </row>
    <row r="10" spans="1:15" s="79" customFormat="1" ht="24" customHeight="1">
      <c r="A10" s="817" t="s">
        <v>843</v>
      </c>
      <c r="B10" s="817"/>
      <c r="C10" s="817"/>
      <c r="D10" s="817"/>
      <c r="E10" s="817"/>
      <c r="F10" s="817"/>
      <c r="G10" s="817"/>
      <c r="H10" s="817"/>
      <c r="I10" s="817"/>
      <c r="J10" s="817"/>
      <c r="K10" s="817"/>
      <c r="L10" s="817"/>
      <c r="M10" s="817"/>
      <c r="N10" s="817"/>
      <c r="O10" s="817"/>
    </row>
    <row r="11" spans="1:15" ht="36" customHeight="1">
      <c r="A11" s="801"/>
      <c r="B11" s="801"/>
      <c r="C11" s="801"/>
      <c r="D11" s="801"/>
      <c r="E11" s="801"/>
      <c r="F11" s="801"/>
      <c r="G11" s="801"/>
      <c r="H11" s="801"/>
      <c r="I11" s="801"/>
      <c r="J11" s="557"/>
      <c r="K11" s="802"/>
      <c r="L11" s="802"/>
      <c r="M11" s="802"/>
      <c r="N11" s="802"/>
    </row>
    <row r="12" spans="1:15" ht="21.9" customHeight="1">
      <c r="A12" s="807" t="s">
        <v>291</v>
      </c>
      <c r="B12" s="807"/>
      <c r="C12" s="807"/>
      <c r="D12" s="807"/>
      <c r="E12" s="807"/>
      <c r="F12" s="807"/>
      <c r="G12" s="807"/>
      <c r="H12" s="807"/>
      <c r="I12" s="807"/>
      <c r="J12" s="237"/>
      <c r="K12" s="818"/>
      <c r="L12" s="818"/>
      <c r="M12" s="818"/>
      <c r="N12" s="818"/>
      <c r="O12" s="818"/>
    </row>
    <row r="13" spans="1:15" ht="21.9" customHeight="1">
      <c r="A13" s="797" t="s">
        <v>338</v>
      </c>
      <c r="B13" s="797"/>
      <c r="C13" s="797"/>
      <c r="D13" s="789"/>
      <c r="E13" s="790"/>
      <c r="F13" s="790"/>
      <c r="G13" s="790"/>
      <c r="H13" s="791"/>
      <c r="I13" s="88"/>
      <c r="J13" s="88"/>
      <c r="K13" s="807" t="s">
        <v>411</v>
      </c>
      <c r="L13" s="807"/>
      <c r="M13" s="807"/>
      <c r="N13" s="807"/>
      <c r="O13" s="807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19" t="s">
        <v>182</v>
      </c>
      <c r="B15" s="820"/>
      <c r="C15" s="820"/>
      <c r="D15" s="820"/>
      <c r="E15" s="820"/>
      <c r="F15" s="820"/>
      <c r="G15" s="820"/>
      <c r="H15" s="820"/>
      <c r="I15" s="821"/>
      <c r="J15" s="555"/>
      <c r="K15" s="808" t="s">
        <v>837</v>
      </c>
      <c r="L15" s="808"/>
      <c r="M15" s="675"/>
      <c r="N15" s="597"/>
    </row>
    <row r="16" spans="1:15" s="119" customFormat="1" ht="27" customHeight="1">
      <c r="A16" s="822"/>
      <c r="B16" s="823"/>
      <c r="C16" s="823"/>
      <c r="D16" s="823"/>
      <c r="E16" s="823"/>
      <c r="F16" s="823"/>
      <c r="G16" s="823"/>
      <c r="H16" s="823"/>
      <c r="I16" s="824"/>
      <c r="J16" s="557"/>
      <c r="K16" s="808"/>
      <c r="L16" s="808"/>
      <c r="M16" s="597"/>
      <c r="N16" s="597"/>
    </row>
    <row r="17" spans="1:15" ht="21.9" customHeight="1">
      <c r="A17" s="822"/>
      <c r="B17" s="823"/>
      <c r="C17" s="823"/>
      <c r="D17" s="823"/>
      <c r="E17" s="823"/>
      <c r="F17" s="823"/>
      <c r="G17" s="823"/>
      <c r="H17" s="823"/>
      <c r="I17" s="824"/>
      <c r="J17" s="558"/>
      <c r="K17" s="828"/>
      <c r="L17" s="829"/>
      <c r="M17" s="812"/>
      <c r="N17" s="813"/>
      <c r="O17" s="813"/>
    </row>
    <row r="18" spans="1:15" ht="9.9" customHeight="1">
      <c r="A18" s="822"/>
      <c r="B18" s="823"/>
      <c r="C18" s="823"/>
      <c r="D18" s="823"/>
      <c r="E18" s="823"/>
      <c r="F18" s="823"/>
      <c r="G18" s="823"/>
      <c r="H18" s="823"/>
      <c r="I18" s="824"/>
      <c r="J18" s="557"/>
      <c r="K18" s="815" t="s">
        <v>844</v>
      </c>
      <c r="L18" s="815"/>
      <c r="M18" s="830" t="s">
        <v>841</v>
      </c>
      <c r="N18" s="830"/>
      <c r="O18" s="830"/>
    </row>
    <row r="19" spans="1:15" ht="12" customHeight="1">
      <c r="A19" s="825"/>
      <c r="B19" s="826"/>
      <c r="C19" s="826"/>
      <c r="D19" s="826"/>
      <c r="E19" s="826"/>
      <c r="F19" s="826"/>
      <c r="G19" s="826"/>
      <c r="H19" s="826"/>
      <c r="I19" s="827"/>
      <c r="J19" s="557"/>
      <c r="K19" s="807" t="s">
        <v>845</v>
      </c>
      <c r="L19" s="807"/>
      <c r="M19" s="807"/>
      <c r="N19" s="807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49999999999999" customHeight="1">
      <c r="A21" s="797" t="s">
        <v>183</v>
      </c>
      <c r="B21" s="797"/>
      <c r="C21" s="797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49999999999999" customHeight="1">
      <c r="A23" s="797" t="s">
        <v>292</v>
      </c>
      <c r="B23" s="797"/>
      <c r="C23" s="797"/>
      <c r="D23" s="610" t="s">
        <v>113</v>
      </c>
      <c r="E23" s="831"/>
      <c r="F23" s="832"/>
      <c r="G23" s="557"/>
      <c r="H23" s="610" t="s">
        <v>114</v>
      </c>
      <c r="I23" s="831"/>
      <c r="J23" s="832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15"/>
      <c r="F24" s="815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49999999999999" customHeight="1">
      <c r="A26" s="848" t="s">
        <v>491</v>
      </c>
      <c r="B26" s="848"/>
      <c r="C26" s="848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49999999999999" customHeight="1">
      <c r="A27" s="839" t="s">
        <v>241</v>
      </c>
      <c r="B27" s="839"/>
      <c r="C27" s="839"/>
      <c r="D27" s="839"/>
      <c r="E27" s="839"/>
      <c r="F27" s="839"/>
      <c r="G27" s="839"/>
      <c r="H27" s="839"/>
      <c r="I27" s="839"/>
      <c r="J27" s="835"/>
      <c r="K27" s="835"/>
      <c r="L27" s="836"/>
      <c r="M27" s="837"/>
      <c r="N27" s="237"/>
    </row>
    <row r="28" spans="1:15" ht="12" customHeight="1">
      <c r="A28" s="839"/>
      <c r="B28" s="839"/>
      <c r="C28" s="839"/>
      <c r="D28" s="839"/>
      <c r="E28" s="839"/>
      <c r="F28" s="839"/>
      <c r="G28" s="839"/>
      <c r="H28" s="839"/>
      <c r="I28" s="839"/>
      <c r="J28" s="85"/>
      <c r="K28" s="85"/>
      <c r="L28" s="815" t="s">
        <v>115</v>
      </c>
      <c r="M28" s="815"/>
      <c r="N28" s="237"/>
    </row>
    <row r="29" spans="1:15" ht="20.149999999999999" customHeight="1">
      <c r="A29" s="839" t="s">
        <v>293</v>
      </c>
      <c r="B29" s="839"/>
      <c r="C29" s="839"/>
      <c r="D29" s="839"/>
      <c r="E29" s="839"/>
      <c r="F29" s="839"/>
      <c r="G29" s="839"/>
      <c r="H29" s="839"/>
      <c r="I29" s="839"/>
      <c r="J29" s="839"/>
      <c r="K29" s="612" t="s">
        <v>13</v>
      </c>
      <c r="L29" s="755"/>
      <c r="M29" s="109"/>
      <c r="N29" s="237"/>
    </row>
    <row r="30" spans="1:15" ht="6" customHeight="1">
      <c r="A30" s="839"/>
      <c r="B30" s="839"/>
      <c r="C30" s="839"/>
      <c r="D30" s="839"/>
      <c r="E30" s="839"/>
      <c r="F30" s="839"/>
      <c r="G30" s="839"/>
      <c r="H30" s="839"/>
      <c r="I30" s="839"/>
      <c r="J30" s="839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49999999999999" customHeight="1">
      <c r="A32" s="838" t="s">
        <v>492</v>
      </c>
      <c r="B32" s="838"/>
      <c r="C32" s="838"/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612" t="s">
        <v>13</v>
      </c>
      <c r="O32" s="755"/>
    </row>
    <row r="33" spans="1:17" ht="9.9" customHeight="1">
      <c r="A33" s="838"/>
      <c r="B33" s="838"/>
      <c r="C33" s="838"/>
      <c r="D33" s="838"/>
      <c r="E33" s="838"/>
      <c r="F33" s="838"/>
      <c r="G33" s="838"/>
      <c r="H33" s="838"/>
      <c r="I33" s="838"/>
      <c r="J33" s="838"/>
      <c r="K33" s="838"/>
      <c r="L33" s="838"/>
      <c r="M33" s="838"/>
      <c r="N33" s="237"/>
    </row>
    <row r="34" spans="1:17" ht="20.149999999999999" customHeight="1">
      <c r="A34" s="797" t="s">
        <v>331</v>
      </c>
      <c r="B34" s="797"/>
      <c r="C34" s="797"/>
      <c r="D34" s="797"/>
      <c r="E34" s="797"/>
      <c r="F34" s="797"/>
      <c r="G34" s="797"/>
      <c r="H34" s="797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19" t="s">
        <v>197</v>
      </c>
      <c r="B36" s="820"/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820"/>
      <c r="N36" s="820"/>
      <c r="O36" s="821"/>
    </row>
    <row r="37" spans="1:17" ht="44.15" customHeight="1">
      <c r="A37" s="840"/>
      <c r="B37" s="841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  <c r="O37" s="842"/>
    </row>
    <row r="38" spans="1:17" ht="0.5" customHeight="1">
      <c r="A38" s="843"/>
      <c r="B38" s="844"/>
      <c r="C38" s="844"/>
      <c r="D38" s="844"/>
      <c r="E38" s="844"/>
      <c r="F38" s="844"/>
      <c r="G38" s="844"/>
      <c r="H38" s="844"/>
      <c r="I38" s="844"/>
      <c r="J38" s="844"/>
      <c r="K38" s="844"/>
      <c r="L38" s="844"/>
      <c r="M38" s="844"/>
      <c r="N38" s="844"/>
      <c r="O38" s="845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6" t="s">
        <v>895</v>
      </c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7" t="s">
        <v>157</v>
      </c>
      <c r="B42" s="797"/>
      <c r="C42" s="797"/>
      <c r="D42" s="797"/>
      <c r="E42" s="797"/>
      <c r="F42" s="797"/>
      <c r="G42" s="797"/>
      <c r="H42" s="797"/>
      <c r="I42" s="797"/>
      <c r="J42" s="797"/>
      <c r="K42" s="797"/>
      <c r="L42" s="797"/>
      <c r="M42" s="797"/>
      <c r="N42" s="797"/>
    </row>
    <row r="43" spans="1:17" ht="3.9" customHeight="1">
      <c r="A43" s="614"/>
      <c r="B43" s="615"/>
      <c r="C43" s="616"/>
      <c r="D43" s="616"/>
      <c r="E43" s="200"/>
      <c r="F43" s="858"/>
      <c r="G43" s="858"/>
      <c r="H43" s="616"/>
      <c r="I43" s="616"/>
      <c r="J43" s="616"/>
      <c r="K43" s="616"/>
      <c r="L43" s="616"/>
      <c r="M43" s="200"/>
      <c r="N43" s="615"/>
    </row>
    <row r="44" spans="1:17" s="87" customFormat="1" ht="20.149999999999999" customHeight="1">
      <c r="A44" s="559" t="s">
        <v>158</v>
      </c>
      <c r="B44" s="756"/>
      <c r="C44" s="617" t="s">
        <v>13</v>
      </c>
      <c r="E44" s="585"/>
      <c r="F44" s="859" t="s">
        <v>159</v>
      </c>
      <c r="G44" s="859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49999999999999" customHeight="1">
      <c r="A46" s="555"/>
      <c r="B46" s="755"/>
      <c r="C46" s="833" t="s">
        <v>185</v>
      </c>
      <c r="D46" s="834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19" t="s">
        <v>428</v>
      </c>
      <c r="B48" s="820"/>
      <c r="C48" s="820"/>
      <c r="D48" s="820"/>
      <c r="E48" s="820"/>
      <c r="F48" s="820"/>
      <c r="G48" s="820"/>
      <c r="H48" s="820"/>
      <c r="I48" s="820"/>
      <c r="J48" s="820"/>
      <c r="K48" s="820"/>
      <c r="L48" s="820"/>
      <c r="M48" s="820"/>
      <c r="N48" s="820"/>
      <c r="O48" s="821"/>
    </row>
    <row r="49" spans="1:17" ht="86.25" customHeight="1">
      <c r="A49" s="867"/>
      <c r="B49" s="868"/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868"/>
      <c r="O49" s="869"/>
    </row>
    <row r="50" spans="1:17" ht="15.9" customHeight="1">
      <c r="A50" s="870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2"/>
      <c r="Q50" s="613" t="s">
        <v>707</v>
      </c>
    </row>
    <row r="51" spans="1:17" ht="32.15" customHeight="1">
      <c r="A51" s="873" t="s">
        <v>960</v>
      </c>
      <c r="B51" s="874"/>
      <c r="C51" s="874"/>
      <c r="D51" s="874"/>
      <c r="E51" s="874"/>
      <c r="F51" s="874"/>
      <c r="G51" s="874"/>
      <c r="H51" s="874"/>
      <c r="I51" s="874"/>
      <c r="J51" s="874"/>
      <c r="K51" s="874"/>
      <c r="L51" s="874"/>
      <c r="M51" s="874"/>
      <c r="N51" s="874"/>
      <c r="O51" s="874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49999999999999" customHeight="1">
      <c r="A53" s="797" t="s">
        <v>854</v>
      </c>
      <c r="B53" s="797"/>
      <c r="C53" s="797"/>
      <c r="D53" s="797"/>
      <c r="E53" s="797"/>
      <c r="F53" s="797"/>
      <c r="G53" s="797"/>
      <c r="H53" s="797"/>
      <c r="I53" s="797"/>
      <c r="J53" s="797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60"/>
      <c r="B54" s="860"/>
      <c r="C54" s="860"/>
      <c r="D54" s="860"/>
      <c r="E54" s="860"/>
      <c r="F54" s="860"/>
      <c r="G54" s="860"/>
      <c r="H54" s="860"/>
      <c r="I54" s="860"/>
      <c r="J54" s="860"/>
      <c r="K54" s="860"/>
      <c r="L54" s="860"/>
      <c r="M54" s="860"/>
      <c r="N54" s="860"/>
    </row>
    <row r="55" spans="1:17" ht="20.149999999999999" customHeight="1">
      <c r="A55" s="797" t="s">
        <v>420</v>
      </c>
      <c r="B55" s="797"/>
      <c r="C55" s="797"/>
      <c r="D55" s="797"/>
      <c r="E55" s="797"/>
      <c r="F55" s="797"/>
      <c r="G55" s="797"/>
      <c r="H55" s="797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19" t="s">
        <v>422</v>
      </c>
      <c r="B57" s="820"/>
      <c r="C57" s="820"/>
      <c r="D57" s="820"/>
      <c r="E57" s="820"/>
      <c r="F57" s="820"/>
      <c r="G57" s="820"/>
      <c r="H57" s="820"/>
      <c r="I57" s="820"/>
      <c r="J57" s="820"/>
      <c r="K57" s="820"/>
      <c r="L57" s="820"/>
      <c r="M57" s="820"/>
      <c r="N57" s="820"/>
      <c r="O57" s="821"/>
    </row>
    <row r="58" spans="1:17" ht="56.15" customHeight="1">
      <c r="A58" s="861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3"/>
    </row>
    <row r="59" spans="1:17" ht="15.9" customHeight="1">
      <c r="A59" s="864"/>
      <c r="B59" s="865"/>
      <c r="C59" s="865"/>
      <c r="D59" s="865"/>
      <c r="E59" s="865"/>
      <c r="F59" s="865"/>
      <c r="G59" s="865"/>
      <c r="H59" s="865"/>
      <c r="I59" s="865"/>
      <c r="J59" s="865"/>
      <c r="K59" s="865"/>
      <c r="L59" s="865"/>
      <c r="M59" s="865"/>
      <c r="N59" s="865"/>
      <c r="O59" s="866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49999999999999" customHeight="1">
      <c r="A61" s="797" t="s">
        <v>846</v>
      </c>
      <c r="B61" s="797"/>
      <c r="C61" s="797"/>
      <c r="D61" s="797"/>
      <c r="E61" s="797"/>
      <c r="F61" s="797"/>
      <c r="G61" s="797"/>
      <c r="H61" s="797"/>
      <c r="I61" s="797"/>
      <c r="J61" s="797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49999999999999" customHeight="1">
      <c r="A63" s="797" t="s">
        <v>896</v>
      </c>
      <c r="B63" s="797"/>
      <c r="C63" s="797"/>
      <c r="D63" s="797"/>
      <c r="E63" s="797"/>
      <c r="F63" s="797"/>
      <c r="G63" s="797"/>
      <c r="H63" s="797"/>
      <c r="I63" s="797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7" t="s">
        <v>897</v>
      </c>
      <c r="B65" s="798"/>
      <c r="C65" s="798"/>
      <c r="D65" s="798"/>
      <c r="E65" s="798"/>
      <c r="F65" s="798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7" t="s">
        <v>198</v>
      </c>
      <c r="B66" s="797"/>
      <c r="C66" s="797"/>
      <c r="D66" s="797"/>
      <c r="E66" s="797"/>
      <c r="F66" s="797"/>
      <c r="G66" s="797"/>
      <c r="H66" s="797"/>
      <c r="I66" s="797"/>
      <c r="J66" s="797"/>
      <c r="K66" s="797"/>
      <c r="L66" s="797"/>
      <c r="M66" s="797"/>
      <c r="N66" s="88"/>
    </row>
    <row r="67" spans="1:15" ht="20.149999999999999" customHeight="1">
      <c r="A67" s="854" t="s">
        <v>487</v>
      </c>
      <c r="B67" s="854"/>
      <c r="C67" s="854"/>
      <c r="D67" s="854"/>
      <c r="E67" s="854"/>
      <c r="F67" s="854"/>
      <c r="G67" s="854"/>
      <c r="H67" s="854"/>
      <c r="I67" s="854"/>
      <c r="J67" s="854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7" t="s">
        <v>847</v>
      </c>
      <c r="B69" s="797"/>
      <c r="C69" s="797"/>
      <c r="D69" s="797"/>
      <c r="E69" s="797"/>
      <c r="F69" s="797"/>
      <c r="G69" s="797"/>
      <c r="H69" s="797"/>
      <c r="I69" s="797"/>
      <c r="J69" s="797"/>
      <c r="K69" s="797"/>
      <c r="L69" s="797"/>
      <c r="M69" s="797"/>
      <c r="N69" s="557"/>
    </row>
    <row r="70" spans="1:15" ht="20.149999999999999" customHeight="1">
      <c r="A70" s="849" t="s">
        <v>488</v>
      </c>
      <c r="B70" s="849"/>
      <c r="C70" s="849"/>
      <c r="D70" s="849"/>
      <c r="E70" s="849"/>
      <c r="F70" s="849"/>
      <c r="G70" s="849"/>
      <c r="H70" s="849"/>
      <c r="I70" s="849"/>
      <c r="J70" s="849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49"/>
      <c r="B71" s="849"/>
      <c r="C71" s="849"/>
      <c r="D71" s="849"/>
      <c r="E71" s="849"/>
      <c r="F71" s="849"/>
      <c r="G71" s="849"/>
      <c r="H71" s="849"/>
      <c r="I71" s="849"/>
      <c r="J71" s="849"/>
      <c r="K71" s="88"/>
      <c r="L71" s="88"/>
      <c r="M71" s="88"/>
      <c r="N71" s="88"/>
    </row>
    <row r="72" spans="1:15" ht="20.149999999999999" customHeight="1">
      <c r="A72" s="849" t="s">
        <v>489</v>
      </c>
      <c r="B72" s="849"/>
      <c r="C72" s="849"/>
      <c r="D72" s="849"/>
      <c r="E72" s="849"/>
      <c r="F72" s="849"/>
      <c r="G72" s="849"/>
      <c r="H72" s="849"/>
      <c r="I72" s="849"/>
      <c r="J72" s="849"/>
      <c r="K72" s="612" t="s">
        <v>13</v>
      </c>
      <c r="L72" s="760"/>
      <c r="M72" s="88"/>
      <c r="N72" s="557"/>
    </row>
    <row r="73" spans="1:15" ht="12" customHeight="1">
      <c r="A73" s="849"/>
      <c r="B73" s="849"/>
      <c r="C73" s="849"/>
      <c r="D73" s="849"/>
      <c r="E73" s="849"/>
      <c r="F73" s="849"/>
      <c r="G73" s="849"/>
      <c r="H73" s="849"/>
      <c r="I73" s="849"/>
      <c r="J73" s="849"/>
      <c r="K73" s="88"/>
      <c r="L73" s="88"/>
      <c r="M73" s="88"/>
      <c r="N73" s="85"/>
    </row>
    <row r="74" spans="1:15" ht="20.149999999999999" customHeight="1">
      <c r="A74" s="849" t="s">
        <v>490</v>
      </c>
      <c r="B74" s="849"/>
      <c r="C74" s="849"/>
      <c r="D74" s="849"/>
      <c r="E74" s="849"/>
      <c r="F74" s="849"/>
      <c r="G74" s="849"/>
      <c r="H74" s="849"/>
      <c r="I74" s="849"/>
      <c r="J74" s="849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49"/>
      <c r="B75" s="849"/>
      <c r="C75" s="849"/>
      <c r="D75" s="849"/>
      <c r="E75" s="849"/>
      <c r="F75" s="849"/>
      <c r="G75" s="849"/>
      <c r="H75" s="849"/>
      <c r="I75" s="849"/>
      <c r="J75" s="849"/>
      <c r="K75" s="88"/>
      <c r="L75" s="88"/>
      <c r="M75" s="88"/>
      <c r="N75" s="85"/>
    </row>
    <row r="76" spans="1:15" s="119" customFormat="1" ht="18" customHeight="1">
      <c r="A76" s="797" t="s">
        <v>199</v>
      </c>
      <c r="B76" s="797"/>
      <c r="C76" s="797"/>
      <c r="D76" s="797"/>
      <c r="E76" s="797"/>
      <c r="F76" s="797"/>
      <c r="G76" s="797"/>
      <c r="H76" s="797"/>
      <c r="I76" s="797"/>
      <c r="J76" s="797"/>
      <c r="K76" s="797"/>
      <c r="L76" s="797"/>
      <c r="M76" s="797"/>
      <c r="N76" s="797"/>
    </row>
    <row r="77" spans="1:15" s="119" customFormat="1" ht="20.149999999999999" customHeight="1">
      <c r="A77" s="797" t="s">
        <v>429</v>
      </c>
      <c r="B77" s="797"/>
      <c r="C77" s="797"/>
      <c r="D77" s="797"/>
      <c r="E77" s="797"/>
      <c r="F77" s="797"/>
      <c r="G77" s="797"/>
      <c r="H77" s="797"/>
      <c r="I77" s="831"/>
      <c r="J77" s="832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49999999999999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50"/>
      <c r="J79" s="851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49999999999999" customHeight="1">
      <c r="A81" s="797" t="s">
        <v>201</v>
      </c>
      <c r="B81" s="797"/>
      <c r="C81" s="797"/>
      <c r="D81" s="797"/>
      <c r="E81" s="557"/>
      <c r="F81" s="557"/>
      <c r="G81" s="557"/>
      <c r="H81" s="557"/>
      <c r="I81" s="852"/>
      <c r="J81" s="853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49999999999999" customHeight="1">
      <c r="A83" s="797" t="s">
        <v>848</v>
      </c>
      <c r="B83" s="797"/>
      <c r="C83" s="797"/>
      <c r="D83" s="797"/>
      <c r="E83" s="797"/>
      <c r="F83" s="797"/>
      <c r="G83" s="797"/>
      <c r="H83" s="557"/>
      <c r="I83" s="856"/>
      <c r="J83" s="857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49999999999999" customHeight="1">
      <c r="A85" s="797" t="s">
        <v>506</v>
      </c>
      <c r="B85" s="797"/>
      <c r="C85" s="797"/>
      <c r="D85" s="797"/>
      <c r="E85" s="797"/>
      <c r="F85" s="797"/>
      <c r="G85" s="797"/>
      <c r="H85" s="797"/>
      <c r="I85" s="855" t="s">
        <v>567</v>
      </c>
      <c r="J85" s="855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49999999999999" customHeight="1">
      <c r="A87" s="797" t="s">
        <v>202</v>
      </c>
      <c r="B87" s="797"/>
      <c r="C87" s="797"/>
      <c r="D87" s="797"/>
      <c r="E87" s="797"/>
      <c r="F87" s="797"/>
      <c r="G87" s="797"/>
      <c r="H87" s="797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49999999999999" customHeight="1">
      <c r="A89" s="847" t="s">
        <v>855</v>
      </c>
      <c r="B89" s="847"/>
      <c r="C89" s="847"/>
      <c r="D89" s="847"/>
      <c r="E89" s="847"/>
      <c r="F89" s="847"/>
      <c r="G89" s="847"/>
      <c r="H89" s="847"/>
      <c r="I89" s="847"/>
      <c r="J89" s="847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47"/>
      <c r="B90" s="847"/>
      <c r="C90" s="847"/>
      <c r="D90" s="847"/>
      <c r="E90" s="847"/>
      <c r="F90" s="847"/>
      <c r="G90" s="847"/>
      <c r="H90" s="847"/>
      <c r="I90" s="847"/>
      <c r="J90" s="847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F100" zoomScale="115" zoomScaleNormal="115" zoomScaleSheetLayoutView="115" zoomScalePageLayoutView="145" workbookViewId="0">
      <selection activeCell="A51" sqref="A51:O51"/>
    </sheetView>
  </sheetViews>
  <sheetFormatPr defaultColWidth="9.08984375" defaultRowHeight="12.5"/>
  <cols>
    <col min="1" max="1" width="3" style="663" customWidth="1"/>
    <col min="2" max="2" width="3.08984375" style="665" customWidth="1"/>
    <col min="3" max="3" width="0.36328125" style="665" customWidth="1"/>
    <col min="4" max="4" width="2" style="665" customWidth="1"/>
    <col min="5" max="5" width="26.6328125" style="659" customWidth="1"/>
    <col min="6" max="6" width="15.6328125" style="659" customWidth="1"/>
    <col min="7" max="7" width="1.08984375" style="659" customWidth="1"/>
    <col min="8" max="8" width="31.90625" style="659" customWidth="1"/>
    <col min="9" max="9" width="21.54296875" style="659" customWidth="1"/>
    <col min="10" max="10" width="1.6328125" style="659" customWidth="1"/>
    <col min="11" max="11" width="1.6328125" style="638" customWidth="1"/>
    <col min="12" max="16384" width="9.08984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37" t="s">
        <v>794</v>
      </c>
      <c r="B2" s="1337"/>
      <c r="C2" s="1337"/>
      <c r="D2" s="1337"/>
      <c r="E2" s="1337"/>
      <c r="F2" s="1337"/>
      <c r="G2" s="1337"/>
      <c r="H2" s="1337"/>
      <c r="I2" s="1337"/>
      <c r="J2" s="1337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38" t="s">
        <v>851</v>
      </c>
      <c r="C4" s="1338"/>
      <c r="D4" s="1338"/>
      <c r="E4" s="1338"/>
      <c r="F4" s="1338"/>
      <c r="G4" s="1338"/>
      <c r="H4" s="1338"/>
      <c r="I4" s="1338"/>
      <c r="J4" s="1338"/>
      <c r="K4" s="644"/>
    </row>
    <row r="5" spans="1:38" s="645" customFormat="1" ht="46.5" customHeight="1">
      <c r="A5" s="643"/>
      <c r="B5" s="1339" t="s">
        <v>974</v>
      </c>
      <c r="C5" s="1339"/>
      <c r="D5" s="1339"/>
      <c r="E5" s="1339"/>
      <c r="F5" s="1339"/>
      <c r="G5" s="1339"/>
      <c r="H5" s="1339"/>
      <c r="I5" s="1339"/>
      <c r="J5" s="646"/>
      <c r="K5" s="644"/>
    </row>
    <row r="6" spans="1:38" s="641" customFormat="1" ht="24" customHeight="1">
      <c r="A6" s="647" t="s">
        <v>350</v>
      </c>
      <c r="B6" s="1340" t="s">
        <v>852</v>
      </c>
      <c r="C6" s="1340"/>
      <c r="D6" s="1340"/>
      <c r="E6" s="1340"/>
      <c r="F6" s="1340"/>
      <c r="G6" s="1340"/>
      <c r="H6" s="1340"/>
      <c r="I6" s="1340"/>
      <c r="J6" s="656"/>
      <c r="K6" s="648"/>
    </row>
    <row r="7" spans="1:38" s="641" customFormat="1" ht="24" customHeight="1">
      <c r="A7" s="647" t="s">
        <v>351</v>
      </c>
      <c r="B7" s="1340" t="s">
        <v>948</v>
      </c>
      <c r="C7" s="1340"/>
      <c r="D7" s="1340"/>
      <c r="E7" s="1340"/>
      <c r="F7" s="1340"/>
      <c r="G7" s="1340"/>
      <c r="H7" s="1340"/>
      <c r="I7" s="1340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39" t="s">
        <v>955</v>
      </c>
      <c r="C8" s="1339"/>
      <c r="D8" s="1339"/>
      <c r="E8" s="1339"/>
      <c r="F8" s="1339"/>
      <c r="G8" s="1339"/>
      <c r="H8" s="1339"/>
      <c r="I8" s="1339"/>
      <c r="J8" s="646"/>
      <c r="K8" s="648"/>
    </row>
    <row r="9" spans="1:38" s="641" customFormat="1" ht="44.4" customHeight="1">
      <c r="A9" s="647" t="s">
        <v>348</v>
      </c>
      <c r="B9" s="1339" t="s">
        <v>945</v>
      </c>
      <c r="C9" s="1339"/>
      <c r="D9" s="1339"/>
      <c r="E9" s="1339"/>
      <c r="F9" s="1339"/>
      <c r="G9" s="1339"/>
      <c r="H9" s="1339"/>
      <c r="I9" s="1339"/>
      <c r="J9" s="646"/>
      <c r="K9" s="648"/>
    </row>
    <row r="10" spans="1:38" s="641" customFormat="1" ht="110" customHeight="1">
      <c r="A10" s="647" t="s">
        <v>349</v>
      </c>
      <c r="B10" s="1339" t="s">
        <v>975</v>
      </c>
      <c r="C10" s="1339"/>
      <c r="D10" s="1339"/>
      <c r="E10" s="1339"/>
      <c r="F10" s="1339"/>
      <c r="G10" s="1339"/>
      <c r="H10" s="1339"/>
      <c r="I10" s="1339"/>
      <c r="J10" s="646"/>
      <c r="K10" s="648"/>
    </row>
    <row r="11" spans="1:38" s="641" customFormat="1" ht="54.75" customHeight="1">
      <c r="A11" s="647" t="s">
        <v>449</v>
      </c>
      <c r="B11" s="1339" t="s">
        <v>939</v>
      </c>
      <c r="C11" s="1339"/>
      <c r="D11" s="1339"/>
      <c r="E11" s="1339"/>
      <c r="F11" s="1339"/>
      <c r="G11" s="1339"/>
      <c r="H11" s="1339"/>
      <c r="I11" s="1339"/>
      <c r="J11" s="646"/>
      <c r="K11" s="648"/>
    </row>
    <row r="12" spans="1:38" s="641" customFormat="1" ht="134" customHeight="1">
      <c r="A12" s="647" t="s">
        <v>619</v>
      </c>
      <c r="B12" s="1339" t="s">
        <v>976</v>
      </c>
      <c r="C12" s="1339"/>
      <c r="D12" s="1339"/>
      <c r="E12" s="1339"/>
      <c r="F12" s="1339"/>
      <c r="G12" s="1339"/>
      <c r="H12" s="1339"/>
      <c r="I12" s="1339"/>
      <c r="J12" s="571"/>
      <c r="K12" s="648"/>
    </row>
    <row r="13" spans="1:38" s="641" customFormat="1" ht="54" customHeight="1">
      <c r="A13" s="647" t="s">
        <v>789</v>
      </c>
      <c r="B13" s="1234" t="s">
        <v>928</v>
      </c>
      <c r="C13" s="1234"/>
      <c r="D13" s="1234"/>
      <c r="E13" s="1234"/>
      <c r="F13" s="1234"/>
      <c r="G13" s="1234"/>
      <c r="H13" s="1234"/>
      <c r="I13" s="1234"/>
      <c r="J13" s="571"/>
      <c r="K13" s="648"/>
    </row>
    <row r="14" spans="1:38" s="641" customFormat="1" ht="56.4" customHeight="1">
      <c r="A14" s="647" t="s">
        <v>788</v>
      </c>
      <c r="B14" s="1335" t="s">
        <v>929</v>
      </c>
      <c r="C14" s="1336"/>
      <c r="D14" s="1336"/>
      <c r="E14" s="1336"/>
      <c r="F14" s="1336"/>
      <c r="G14" s="1336"/>
      <c r="H14" s="1336"/>
      <c r="I14" s="1336"/>
      <c r="J14" s="571"/>
      <c r="K14" s="648"/>
    </row>
    <row r="15" spans="1:38" s="641" customFormat="1" ht="26.4" customHeight="1">
      <c r="A15" s="647" t="s">
        <v>787</v>
      </c>
      <c r="B15" s="1339" t="s">
        <v>923</v>
      </c>
      <c r="C15" s="1339"/>
      <c r="D15" s="1339"/>
      <c r="E15" s="1339"/>
      <c r="F15" s="1339"/>
      <c r="G15" s="1339"/>
      <c r="H15" s="1339"/>
      <c r="I15" s="1339"/>
      <c r="J15" s="571"/>
      <c r="K15" s="648"/>
    </row>
    <row r="16" spans="1:38" s="641" customFormat="1" ht="44.4" customHeight="1">
      <c r="A16" s="647" t="s">
        <v>786</v>
      </c>
      <c r="B16" s="1339" t="s">
        <v>920</v>
      </c>
      <c r="C16" s="1339"/>
      <c r="D16" s="1339"/>
      <c r="E16" s="1339"/>
      <c r="F16" s="1339"/>
      <c r="G16" s="1339"/>
      <c r="H16" s="1339"/>
      <c r="I16" s="1339"/>
      <c r="J16" s="571"/>
      <c r="K16" s="648"/>
    </row>
    <row r="17" spans="1:11" s="641" customFormat="1" ht="12.65" customHeight="1">
      <c r="A17" s="1341" t="s">
        <v>791</v>
      </c>
      <c r="B17" s="1341"/>
      <c r="C17" s="1341"/>
      <c r="D17" s="1341"/>
      <c r="E17" s="1341"/>
      <c r="F17" s="1341"/>
      <c r="G17" s="1341"/>
      <c r="H17" s="1341"/>
      <c r="I17" s="1341"/>
      <c r="J17" s="571"/>
      <c r="K17" s="648"/>
    </row>
    <row r="18" spans="1:11" s="641" customFormat="1" ht="14" customHeight="1">
      <c r="A18" s="643" t="s">
        <v>644</v>
      </c>
      <c r="B18" s="1338" t="s">
        <v>711</v>
      </c>
      <c r="C18" s="1338"/>
      <c r="D18" s="1338"/>
      <c r="E18" s="1338"/>
      <c r="F18" s="1338"/>
      <c r="G18" s="1338"/>
      <c r="H18" s="1338"/>
      <c r="I18" s="1338"/>
      <c r="J18" s="1338"/>
      <c r="K18" s="648"/>
    </row>
    <row r="19" spans="1:11" s="641" customFormat="1" ht="12.75" customHeight="1">
      <c r="A19" s="643"/>
      <c r="B19" s="1342" t="s">
        <v>921</v>
      </c>
      <c r="C19" s="1342"/>
      <c r="D19" s="1342"/>
      <c r="E19" s="1342"/>
      <c r="F19" s="1342"/>
      <c r="G19" s="1342"/>
      <c r="H19" s="1342"/>
      <c r="I19" s="1342"/>
      <c r="J19" s="1342"/>
      <c r="K19" s="648"/>
    </row>
    <row r="20" spans="1:11" s="641" customFormat="1" ht="25.5" customHeight="1">
      <c r="A20" s="647" t="s">
        <v>350</v>
      </c>
      <c r="B20" s="1343" t="s">
        <v>790</v>
      </c>
      <c r="C20" s="1343"/>
      <c r="D20" s="1343"/>
      <c r="E20" s="1343"/>
      <c r="F20" s="1343"/>
      <c r="G20" s="1343"/>
      <c r="H20" s="1343"/>
      <c r="I20" s="1343"/>
      <c r="J20" s="656"/>
      <c r="K20" s="648"/>
    </row>
    <row r="21" spans="1:11" s="641" customFormat="1" ht="24.5" customHeight="1">
      <c r="A21" s="647" t="s">
        <v>351</v>
      </c>
      <c r="B21" s="1340" t="s">
        <v>956</v>
      </c>
      <c r="C21" s="1340"/>
      <c r="D21" s="1340"/>
      <c r="E21" s="1340"/>
      <c r="F21" s="1340"/>
      <c r="G21" s="1340"/>
      <c r="H21" s="1340"/>
      <c r="I21" s="1340"/>
      <c r="J21" s="656"/>
      <c r="K21" s="648"/>
    </row>
    <row r="22" spans="1:11" s="641" customFormat="1" ht="35.25" customHeight="1">
      <c r="A22" s="647" t="s">
        <v>347</v>
      </c>
      <c r="B22" s="1339" t="s">
        <v>957</v>
      </c>
      <c r="C22" s="1339"/>
      <c r="D22" s="1339"/>
      <c r="E22" s="1339"/>
      <c r="F22" s="1339"/>
      <c r="G22" s="1339"/>
      <c r="H22" s="1339"/>
      <c r="I22" s="1339"/>
      <c r="J22" s="646"/>
      <c r="K22" s="648"/>
    </row>
    <row r="23" spans="1:11" s="641" customFormat="1" ht="45.75" customHeight="1">
      <c r="A23" s="647" t="s">
        <v>348</v>
      </c>
      <c r="B23" s="1234" t="s">
        <v>945</v>
      </c>
      <c r="C23" s="1234"/>
      <c r="D23" s="1234"/>
      <c r="E23" s="1234"/>
      <c r="F23" s="1234"/>
      <c r="G23" s="1234"/>
      <c r="H23" s="1234"/>
      <c r="I23" s="1234"/>
      <c r="J23" s="646"/>
      <c r="K23" s="648"/>
    </row>
    <row r="24" spans="1:11" s="641" customFormat="1" ht="82.25" customHeight="1">
      <c r="A24" s="647" t="s">
        <v>349</v>
      </c>
      <c r="B24" s="1339" t="s">
        <v>989</v>
      </c>
      <c r="C24" s="1339"/>
      <c r="D24" s="1339"/>
      <c r="E24" s="1339"/>
      <c r="F24" s="1339"/>
      <c r="G24" s="1339"/>
      <c r="H24" s="1339"/>
      <c r="I24" s="1339"/>
      <c r="J24" s="571"/>
      <c r="K24" s="648"/>
    </row>
    <row r="25" spans="1:11" s="641" customFormat="1" ht="54.75" customHeight="1">
      <c r="A25" s="647" t="s">
        <v>449</v>
      </c>
      <c r="B25" s="1339" t="s">
        <v>939</v>
      </c>
      <c r="C25" s="1339"/>
      <c r="D25" s="1339"/>
      <c r="E25" s="1339"/>
      <c r="F25" s="1339"/>
      <c r="G25" s="1339"/>
      <c r="H25" s="1339"/>
      <c r="I25" s="1339"/>
      <c r="J25" s="571"/>
      <c r="K25" s="648"/>
    </row>
    <row r="26" spans="1:11" s="641" customFormat="1" ht="132.65" customHeight="1">
      <c r="A26" s="647" t="s">
        <v>619</v>
      </c>
      <c r="B26" s="1339" t="s">
        <v>977</v>
      </c>
      <c r="C26" s="1339"/>
      <c r="D26" s="1339"/>
      <c r="E26" s="1339"/>
      <c r="F26" s="1339"/>
      <c r="G26" s="1339"/>
      <c r="H26" s="1339"/>
      <c r="I26" s="1339"/>
      <c r="J26" s="571"/>
      <c r="K26" s="648"/>
    </row>
    <row r="27" spans="1:11" s="641" customFormat="1" ht="46.25" customHeight="1">
      <c r="A27" s="647" t="s">
        <v>789</v>
      </c>
      <c r="B27" s="1339" t="s">
        <v>928</v>
      </c>
      <c r="C27" s="1339"/>
      <c r="D27" s="1339"/>
      <c r="E27" s="1339"/>
      <c r="F27" s="1339"/>
      <c r="G27" s="1339"/>
      <c r="H27" s="1339"/>
      <c r="I27" s="1339"/>
      <c r="J27" s="571"/>
      <c r="K27" s="648"/>
    </row>
    <row r="28" spans="1:11" s="641" customFormat="1" ht="57" customHeight="1">
      <c r="A28" s="647" t="s">
        <v>788</v>
      </c>
      <c r="B28" s="1345" t="s">
        <v>930</v>
      </c>
      <c r="C28" s="1346"/>
      <c r="D28" s="1346"/>
      <c r="E28" s="1346"/>
      <c r="F28" s="1346"/>
      <c r="G28" s="1346"/>
      <c r="H28" s="1346"/>
      <c r="I28" s="1346"/>
      <c r="J28" s="571"/>
      <c r="K28" s="648"/>
    </row>
    <row r="29" spans="1:11" s="641" customFormat="1" ht="23" customHeight="1">
      <c r="A29" s="647" t="s">
        <v>787</v>
      </c>
      <c r="B29" s="1339" t="s">
        <v>923</v>
      </c>
      <c r="C29" s="1339"/>
      <c r="D29" s="1339"/>
      <c r="E29" s="1339"/>
      <c r="F29" s="1339"/>
      <c r="G29" s="1339"/>
      <c r="H29" s="1339"/>
      <c r="I29" s="1339"/>
      <c r="J29" s="571"/>
      <c r="K29" s="648"/>
    </row>
    <row r="30" spans="1:11" s="641" customFormat="1" ht="48.65" customHeight="1">
      <c r="A30" s="647" t="s">
        <v>786</v>
      </c>
      <c r="B30" s="1339" t="s">
        <v>920</v>
      </c>
      <c r="C30" s="1339"/>
      <c r="D30" s="1339"/>
      <c r="E30" s="1339"/>
      <c r="F30" s="1339"/>
      <c r="G30" s="1339"/>
      <c r="H30" s="1339"/>
      <c r="I30" s="1339"/>
      <c r="J30" s="571"/>
      <c r="K30" s="648"/>
    </row>
    <row r="31" spans="1:11" s="641" customFormat="1">
      <c r="A31" s="649" t="s">
        <v>712</v>
      </c>
      <c r="B31" s="1347" t="s">
        <v>709</v>
      </c>
      <c r="C31" s="1348"/>
      <c r="D31" s="1348"/>
      <c r="E31" s="1348"/>
      <c r="F31" s="1348"/>
      <c r="G31" s="1348"/>
      <c r="H31" s="1348"/>
      <c r="I31" s="1348"/>
      <c r="J31" s="571"/>
      <c r="K31" s="648"/>
    </row>
    <row r="32" spans="1:11" s="641" customFormat="1" ht="15.75" customHeight="1">
      <c r="A32" s="650"/>
      <c r="B32" s="1234" t="s">
        <v>924</v>
      </c>
      <c r="C32" s="1234"/>
      <c r="D32" s="1234"/>
      <c r="E32" s="1234"/>
      <c r="F32" s="1234"/>
      <c r="G32" s="1234"/>
      <c r="H32" s="1234"/>
      <c r="I32" s="1234"/>
      <c r="J32" s="571"/>
      <c r="K32" s="648"/>
    </row>
    <row r="33" spans="1:11" s="641" customFormat="1" ht="22.5" customHeight="1">
      <c r="A33" s="650" t="s">
        <v>350</v>
      </c>
      <c r="B33" s="1339" t="s">
        <v>710</v>
      </c>
      <c r="C33" s="1349"/>
      <c r="D33" s="1349"/>
      <c r="E33" s="1349"/>
      <c r="F33" s="1349"/>
      <c r="G33" s="1349"/>
      <c r="H33" s="1349"/>
      <c r="I33" s="1349"/>
      <c r="J33" s="571"/>
      <c r="K33" s="648"/>
    </row>
    <row r="34" spans="1:11" s="641" customFormat="1" ht="21.65" customHeight="1">
      <c r="A34" s="650" t="s">
        <v>351</v>
      </c>
      <c r="B34" s="1234" t="s">
        <v>946</v>
      </c>
      <c r="C34" s="1350"/>
      <c r="D34" s="1350"/>
      <c r="E34" s="1350"/>
      <c r="F34" s="1350"/>
      <c r="G34" s="1350"/>
      <c r="H34" s="1350"/>
      <c r="I34" s="1350"/>
      <c r="J34" s="571"/>
      <c r="K34" s="648"/>
    </row>
    <row r="35" spans="1:11" s="641" customFormat="1" ht="36" customHeight="1">
      <c r="A35" s="650" t="s">
        <v>347</v>
      </c>
      <c r="B35" s="1234" t="s">
        <v>947</v>
      </c>
      <c r="C35" s="1350"/>
      <c r="D35" s="1350"/>
      <c r="E35" s="1350"/>
      <c r="F35" s="1350"/>
      <c r="G35" s="1350"/>
      <c r="H35" s="1350"/>
      <c r="I35" s="1350"/>
      <c r="J35" s="571"/>
      <c r="K35" s="648"/>
    </row>
    <row r="36" spans="1:11" s="652" customFormat="1" ht="45" customHeight="1">
      <c r="A36" s="650" t="s">
        <v>348</v>
      </c>
      <c r="B36" s="1339" t="s">
        <v>945</v>
      </c>
      <c r="C36" s="1349"/>
      <c r="D36" s="1349"/>
      <c r="E36" s="1349"/>
      <c r="F36" s="1349"/>
      <c r="G36" s="1349"/>
      <c r="H36" s="1349"/>
      <c r="I36" s="1349"/>
      <c r="J36" s="689"/>
      <c r="K36" s="651"/>
    </row>
    <row r="37" spans="1:11" s="641" customFormat="1" ht="85.25" customHeight="1">
      <c r="A37" s="650" t="s">
        <v>349</v>
      </c>
      <c r="B37" s="1339" t="s">
        <v>990</v>
      </c>
      <c r="C37" s="1349"/>
      <c r="D37" s="1349"/>
      <c r="E37" s="1349"/>
      <c r="F37" s="1349"/>
      <c r="G37" s="1349"/>
      <c r="H37" s="1349"/>
      <c r="I37" s="1349"/>
      <c r="J37" s="571"/>
      <c r="K37" s="648"/>
    </row>
    <row r="38" spans="1:11" s="641" customFormat="1" ht="13.25" customHeight="1">
      <c r="A38" s="650" t="s">
        <v>449</v>
      </c>
      <c r="B38" s="1344" t="s">
        <v>940</v>
      </c>
      <c r="C38" s="1344"/>
      <c r="D38" s="1344"/>
      <c r="E38" s="1344"/>
      <c r="F38" s="1344"/>
      <c r="G38" s="1344"/>
      <c r="H38" s="1344"/>
      <c r="I38" s="1344"/>
      <c r="J38" s="571"/>
      <c r="K38" s="648"/>
    </row>
    <row r="39" spans="1:11" s="641" customFormat="1" ht="54.65" customHeight="1">
      <c r="A39" s="650" t="s">
        <v>619</v>
      </c>
      <c r="B39" s="1339" t="s">
        <v>939</v>
      </c>
      <c r="C39" s="1339"/>
      <c r="D39" s="1339"/>
      <c r="E39" s="1339"/>
      <c r="F39" s="1339"/>
      <c r="G39" s="1339"/>
      <c r="H39" s="1339"/>
      <c r="I39" s="1339"/>
      <c r="J39" s="571"/>
      <c r="K39" s="648"/>
    </row>
    <row r="40" spans="1:11" s="641" customFormat="1" ht="131" customHeight="1">
      <c r="A40" s="650" t="s">
        <v>789</v>
      </c>
      <c r="B40" s="1339" t="s">
        <v>931</v>
      </c>
      <c r="C40" s="1339"/>
      <c r="D40" s="1339"/>
      <c r="E40" s="1339"/>
      <c r="F40" s="1339"/>
      <c r="G40" s="1339"/>
      <c r="H40" s="1339"/>
      <c r="I40" s="1339"/>
      <c r="J40" s="571"/>
      <c r="K40" s="648"/>
    </row>
    <row r="41" spans="1:11" s="641" customFormat="1" ht="44" customHeight="1">
      <c r="A41" s="650" t="s">
        <v>788</v>
      </c>
      <c r="B41" s="1339" t="s">
        <v>928</v>
      </c>
      <c r="C41" s="1339"/>
      <c r="D41" s="1339"/>
      <c r="E41" s="1339"/>
      <c r="F41" s="1339"/>
      <c r="G41" s="1339"/>
      <c r="H41" s="1339"/>
      <c r="I41" s="1339"/>
      <c r="J41" s="571"/>
      <c r="K41" s="648"/>
    </row>
    <row r="42" spans="1:11" s="641" customFormat="1" ht="54.65" customHeight="1">
      <c r="A42" s="650" t="s">
        <v>787</v>
      </c>
      <c r="B42" s="1345" t="s">
        <v>932</v>
      </c>
      <c r="C42" s="1346"/>
      <c r="D42" s="1346"/>
      <c r="E42" s="1346"/>
      <c r="F42" s="1346"/>
      <c r="G42" s="1346"/>
      <c r="H42" s="1346"/>
      <c r="I42" s="1346"/>
      <c r="J42" s="571"/>
      <c r="K42" s="648"/>
    </row>
    <row r="43" spans="1:11" s="641" customFormat="1" ht="23" customHeight="1">
      <c r="A43" s="650" t="s">
        <v>786</v>
      </c>
      <c r="B43" s="1339" t="s">
        <v>923</v>
      </c>
      <c r="C43" s="1339"/>
      <c r="D43" s="1339"/>
      <c r="E43" s="1339"/>
      <c r="F43" s="1339"/>
      <c r="G43" s="1339"/>
      <c r="H43" s="1339"/>
      <c r="I43" s="1339"/>
      <c r="J43" s="571"/>
      <c r="K43" s="648"/>
    </row>
    <row r="44" spans="1:11" s="641" customFormat="1" ht="12.65" customHeight="1">
      <c r="A44" s="650" t="s">
        <v>785</v>
      </c>
      <c r="B44" s="1342" t="s">
        <v>944</v>
      </c>
      <c r="C44" s="1351"/>
      <c r="D44" s="1351"/>
      <c r="E44" s="1351"/>
      <c r="F44" s="1351"/>
      <c r="G44" s="1351"/>
      <c r="H44" s="1351"/>
      <c r="I44" s="1351"/>
      <c r="J44" s="571"/>
      <c r="K44" s="648"/>
    </row>
    <row r="45" spans="1:11" s="641" customFormat="1" ht="13.25" customHeight="1">
      <c r="A45" s="653"/>
      <c r="B45" s="1352" t="s">
        <v>784</v>
      </c>
      <c r="C45" s="1352"/>
      <c r="D45" s="1352"/>
      <c r="E45" s="1352"/>
      <c r="F45" s="1352"/>
      <c r="G45" s="1352"/>
      <c r="H45" s="1352"/>
      <c r="I45" s="1352"/>
      <c r="J45" s="571"/>
      <c r="K45" s="648"/>
    </row>
    <row r="46" spans="1:11" s="641" customFormat="1" ht="12.65" customHeight="1">
      <c r="A46" s="653"/>
      <c r="B46" s="1352" t="s">
        <v>783</v>
      </c>
      <c r="C46" s="1352"/>
      <c r="D46" s="1352"/>
      <c r="E46" s="1352"/>
      <c r="F46" s="1352"/>
      <c r="G46" s="1352"/>
      <c r="H46" s="1352"/>
      <c r="I46" s="1352"/>
      <c r="J46" s="571"/>
      <c r="K46" s="648"/>
    </row>
    <row r="47" spans="1:11" s="641" customFormat="1" ht="3.65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47" t="s">
        <v>781</v>
      </c>
      <c r="C48" s="1347"/>
      <c r="D48" s="1347"/>
      <c r="E48" s="1347"/>
      <c r="F48" s="1347"/>
      <c r="G48" s="1347"/>
      <c r="H48" s="1347"/>
      <c r="I48" s="1347"/>
      <c r="J48" s="1347"/>
      <c r="K48" s="655"/>
    </row>
    <row r="49" spans="1:12" s="641" customFormat="1" ht="59" hidden="1" customHeight="1">
      <c r="A49" s="647" t="s">
        <v>350</v>
      </c>
      <c r="B49" s="1339" t="s">
        <v>715</v>
      </c>
      <c r="C49" s="1339"/>
      <c r="D49" s="1339"/>
      <c r="E49" s="1339"/>
      <c r="F49" s="1339"/>
      <c r="G49" s="1339"/>
      <c r="H49" s="1339"/>
      <c r="I49" s="1339"/>
      <c r="J49" s="656"/>
      <c r="K49" s="648"/>
    </row>
    <row r="50" spans="1:12" s="641" customFormat="1" ht="90" hidden="1" customHeight="1">
      <c r="A50" s="647" t="s">
        <v>351</v>
      </c>
      <c r="B50" s="1339" t="s">
        <v>780</v>
      </c>
      <c r="C50" s="1339"/>
      <c r="D50" s="1339"/>
      <c r="E50" s="1339"/>
      <c r="F50" s="1339"/>
      <c r="G50" s="1339"/>
      <c r="H50" s="1339"/>
      <c r="I50" s="1339"/>
      <c r="J50" s="656"/>
      <c r="K50" s="648"/>
    </row>
    <row r="51" spans="1:12" s="641" customFormat="1" ht="48" hidden="1" customHeight="1">
      <c r="A51" s="647" t="s">
        <v>347</v>
      </c>
      <c r="B51" s="1339" t="s">
        <v>779</v>
      </c>
      <c r="C51" s="1339"/>
      <c r="D51" s="1339"/>
      <c r="E51" s="1339"/>
      <c r="F51" s="1339"/>
      <c r="G51" s="1339"/>
      <c r="H51" s="1339"/>
      <c r="I51" s="1339"/>
      <c r="J51" s="656"/>
      <c r="K51" s="648"/>
    </row>
    <row r="52" spans="1:12" s="641" customFormat="1" ht="56" hidden="1" customHeight="1">
      <c r="A52" s="647" t="s">
        <v>348</v>
      </c>
      <c r="B52" s="1345" t="s">
        <v>778</v>
      </c>
      <c r="C52" s="1346"/>
      <c r="D52" s="1346"/>
      <c r="E52" s="1346"/>
      <c r="F52" s="1346"/>
      <c r="G52" s="1346"/>
      <c r="H52" s="1346"/>
      <c r="I52" s="1346"/>
      <c r="J52" s="656"/>
      <c r="K52" s="648"/>
    </row>
    <row r="53" spans="1:12" s="641" customFormat="1" ht="25.25" hidden="1" customHeight="1">
      <c r="A53" s="647" t="s">
        <v>349</v>
      </c>
      <c r="B53" s="1339" t="s">
        <v>713</v>
      </c>
      <c r="C53" s="1339"/>
      <c r="D53" s="1339"/>
      <c r="E53" s="1339"/>
      <c r="F53" s="1339"/>
      <c r="G53" s="1339"/>
      <c r="H53" s="1339"/>
      <c r="I53" s="1339"/>
      <c r="J53" s="656"/>
      <c r="K53" s="648"/>
    </row>
    <row r="54" spans="1:12" s="641" customFormat="1" ht="45.65" hidden="1" customHeight="1">
      <c r="A54" s="647" t="s">
        <v>449</v>
      </c>
      <c r="B54" s="1339" t="s">
        <v>777</v>
      </c>
      <c r="C54" s="1339"/>
      <c r="D54" s="1339"/>
      <c r="E54" s="1339"/>
      <c r="F54" s="1339"/>
      <c r="G54" s="1339"/>
      <c r="H54" s="1339"/>
      <c r="I54" s="1339"/>
      <c r="J54" s="656"/>
      <c r="K54" s="648"/>
    </row>
    <row r="55" spans="1:12" s="641" customFormat="1" ht="21.65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39" t="s">
        <v>714</v>
      </c>
      <c r="C56" s="1354"/>
      <c r="D56" s="1354"/>
      <c r="E56" s="1354"/>
      <c r="F56" s="1354"/>
      <c r="G56" s="1354"/>
      <c r="H56" s="1354"/>
      <c r="I56" s="1354"/>
      <c r="J56" s="656"/>
      <c r="K56" s="648"/>
    </row>
    <row r="57" spans="1:12" s="641" customFormat="1" ht="17.25" customHeight="1">
      <c r="A57" s="1355" t="s">
        <v>776</v>
      </c>
      <c r="B57" s="1355"/>
      <c r="C57" s="1355"/>
      <c r="D57" s="1355"/>
      <c r="E57" s="1355"/>
      <c r="F57" s="1355"/>
      <c r="G57" s="1355"/>
      <c r="H57" s="1355"/>
      <c r="I57" s="1355"/>
      <c r="J57" s="1355"/>
      <c r="K57" s="655"/>
      <c r="L57" s="655"/>
    </row>
    <row r="58" spans="1:12" s="641" customFormat="1" ht="4.25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42" t="s">
        <v>716</v>
      </c>
      <c r="E59" s="1342"/>
      <c r="F59" s="1342"/>
      <c r="G59" s="1342"/>
      <c r="H59" s="1342"/>
      <c r="I59" s="1342"/>
      <c r="J59" s="657"/>
      <c r="K59" s="648"/>
    </row>
    <row r="60" spans="1:12" s="641" customFormat="1" ht="22.25" customHeight="1">
      <c r="A60" s="647"/>
      <c r="B60" s="646"/>
      <c r="C60" s="646"/>
      <c r="D60" s="656" t="s">
        <v>350</v>
      </c>
      <c r="E60" s="1344" t="s">
        <v>717</v>
      </c>
      <c r="F60" s="1344"/>
      <c r="G60" s="1344"/>
      <c r="H60" s="1344"/>
      <c r="I60" s="1344"/>
      <c r="J60" s="657"/>
      <c r="K60" s="648"/>
    </row>
    <row r="61" spans="1:12" s="641" customFormat="1" ht="18.649999999999999" customHeight="1">
      <c r="A61" s="647"/>
      <c r="B61" s="650"/>
      <c r="C61" s="650"/>
      <c r="D61" s="650" t="s">
        <v>351</v>
      </c>
      <c r="E61" s="1340" t="s">
        <v>768</v>
      </c>
      <c r="F61" s="1340"/>
      <c r="G61" s="1340"/>
      <c r="H61" s="1340"/>
      <c r="I61" s="1340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40" t="s">
        <v>775</v>
      </c>
      <c r="F62" s="1340"/>
      <c r="G62" s="1340"/>
      <c r="H62" s="1340"/>
      <c r="I62" s="1340"/>
      <c r="J62" s="657"/>
      <c r="K62" s="648"/>
    </row>
    <row r="63" spans="1:12" s="641" customFormat="1" ht="33.65" customHeight="1">
      <c r="A63" s="647"/>
      <c r="B63" s="690"/>
      <c r="C63" s="691"/>
      <c r="D63" s="1234" t="s">
        <v>718</v>
      </c>
      <c r="E63" s="1234"/>
      <c r="F63" s="1234"/>
      <c r="G63" s="1234"/>
      <c r="H63" s="1234"/>
      <c r="I63" s="1234"/>
      <c r="J63" s="657"/>
      <c r="K63" s="648"/>
    </row>
    <row r="64" spans="1:12" s="641" customFormat="1" ht="59.4" customHeight="1">
      <c r="A64" s="647"/>
      <c r="B64" s="1339" t="s">
        <v>978</v>
      </c>
      <c r="C64" s="1339"/>
      <c r="D64" s="1339"/>
      <c r="E64" s="1339"/>
      <c r="F64" s="1339"/>
      <c r="G64" s="1339"/>
      <c r="H64" s="1339"/>
      <c r="I64" s="1339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5" customHeight="1">
      <c r="A66" s="647"/>
      <c r="B66" s="650" t="s">
        <v>351</v>
      </c>
      <c r="C66" s="650"/>
      <c r="D66" s="650"/>
      <c r="E66" s="1353" t="s">
        <v>720</v>
      </c>
      <c r="F66" s="1353"/>
      <c r="G66" s="1353"/>
      <c r="H66" s="1353"/>
      <c r="I66" s="1353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3" t="s">
        <v>774</v>
      </c>
      <c r="F67" s="1353"/>
      <c r="G67" s="1353"/>
      <c r="H67" s="1353"/>
      <c r="I67" s="1353"/>
      <c r="J67" s="657"/>
      <c r="K67" s="648"/>
    </row>
    <row r="68" spans="1:12" s="641" customFormat="1" ht="11" customHeight="1">
      <c r="A68" s="647"/>
      <c r="B68" s="1234" t="s">
        <v>721</v>
      </c>
      <c r="C68" s="1234"/>
      <c r="D68" s="1234"/>
      <c r="E68" s="1234"/>
      <c r="F68" s="1234"/>
      <c r="G68" s="1234"/>
      <c r="H68" s="1234"/>
      <c r="I68" s="1234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56"/>
      <c r="C70" s="1357"/>
      <c r="D70" s="1357"/>
      <c r="E70" s="1357"/>
      <c r="F70" s="1358"/>
      <c r="G70" s="660"/>
      <c r="H70" s="1365"/>
      <c r="I70" s="1366"/>
      <c r="J70" s="661"/>
      <c r="K70" s="662"/>
    </row>
    <row r="71" spans="1:12" ht="12" customHeight="1">
      <c r="B71" s="1359"/>
      <c r="C71" s="1360"/>
      <c r="D71" s="1360"/>
      <c r="E71" s="1360"/>
      <c r="F71" s="1361"/>
      <c r="G71" s="660"/>
      <c r="H71" s="1367"/>
      <c r="I71" s="1368"/>
      <c r="J71" s="661"/>
      <c r="K71" s="662"/>
    </row>
    <row r="72" spans="1:12" ht="12" customHeight="1">
      <c r="B72" s="1359"/>
      <c r="C72" s="1360"/>
      <c r="D72" s="1360"/>
      <c r="E72" s="1360"/>
      <c r="F72" s="1361"/>
      <c r="G72" s="660"/>
      <c r="H72" s="1367"/>
      <c r="I72" s="1368"/>
      <c r="J72" s="661"/>
      <c r="K72" s="662"/>
    </row>
    <row r="73" spans="1:12" ht="20" customHeight="1">
      <c r="B73" s="1359"/>
      <c r="C73" s="1360"/>
      <c r="D73" s="1360"/>
      <c r="E73" s="1360"/>
      <c r="F73" s="1361"/>
      <c r="G73" s="660"/>
      <c r="H73" s="1367"/>
      <c r="I73" s="1368"/>
      <c r="J73" s="661"/>
      <c r="K73" s="662"/>
    </row>
    <row r="74" spans="1:12" ht="3" customHeight="1">
      <c r="B74" s="1362"/>
      <c r="C74" s="1363"/>
      <c r="D74" s="1363"/>
      <c r="E74" s="1363"/>
      <c r="F74" s="1364"/>
      <c r="G74" s="664"/>
      <c r="H74" s="1369"/>
      <c r="I74" s="1370"/>
      <c r="J74" s="665"/>
      <c r="K74" s="639"/>
    </row>
    <row r="75" spans="1:12" ht="35" customHeight="1">
      <c r="B75" s="1371" t="s">
        <v>722</v>
      </c>
      <c r="C75" s="1371"/>
      <c r="D75" s="1371"/>
      <c r="E75" s="1371"/>
      <c r="F75" s="1371"/>
      <c r="G75" s="664"/>
      <c r="H75" s="1372" t="s">
        <v>835</v>
      </c>
      <c r="I75" s="1371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5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5" t="s">
        <v>773</v>
      </c>
      <c r="B79" s="1355"/>
      <c r="C79" s="1355"/>
      <c r="D79" s="1355"/>
      <c r="E79" s="1355"/>
      <c r="F79" s="1355"/>
      <c r="G79" s="1355"/>
      <c r="H79" s="1355"/>
      <c r="I79" s="1355"/>
      <c r="J79" s="1355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42" t="s">
        <v>716</v>
      </c>
      <c r="E81" s="1342"/>
      <c r="F81" s="1342"/>
      <c r="G81" s="1342"/>
      <c r="H81" s="1342"/>
      <c r="I81" s="1342"/>
      <c r="J81" s="657"/>
      <c r="K81" s="648"/>
    </row>
    <row r="82" spans="1:11" s="641" customFormat="1" ht="29" customHeight="1">
      <c r="A82" s="647"/>
      <c r="B82" s="646"/>
      <c r="C82" s="646"/>
      <c r="D82" s="656" t="s">
        <v>350</v>
      </c>
      <c r="E82" s="1344" t="s">
        <v>717</v>
      </c>
      <c r="F82" s="1344"/>
      <c r="G82" s="1344"/>
      <c r="H82" s="1344"/>
      <c r="I82" s="1344"/>
      <c r="J82" s="657"/>
      <c r="K82" s="648"/>
    </row>
    <row r="83" spans="1:11" s="641" customFormat="1" ht="30.65" customHeight="1">
      <c r="A83" s="647"/>
      <c r="B83" s="650"/>
      <c r="C83" s="650"/>
      <c r="D83" s="650" t="s">
        <v>351</v>
      </c>
      <c r="E83" s="1340" t="s">
        <v>768</v>
      </c>
      <c r="F83" s="1340"/>
      <c r="G83" s="1340"/>
      <c r="H83" s="1340"/>
      <c r="I83" s="1340"/>
      <c r="J83" s="657"/>
      <c r="K83" s="648"/>
    </row>
    <row r="84" spans="1:11" s="641" customFormat="1" ht="21.65" customHeight="1">
      <c r="A84" s="647"/>
      <c r="B84" s="690"/>
      <c r="C84" s="691"/>
      <c r="D84" s="650" t="s">
        <v>347</v>
      </c>
      <c r="E84" s="1340" t="s">
        <v>772</v>
      </c>
      <c r="F84" s="1340"/>
      <c r="G84" s="1340"/>
      <c r="H84" s="1340"/>
      <c r="I84" s="1340"/>
      <c r="J84" s="657"/>
      <c r="K84" s="648"/>
    </row>
    <row r="85" spans="1:11" s="641" customFormat="1" ht="38.4" customHeight="1">
      <c r="A85" s="647"/>
      <c r="B85" s="690"/>
      <c r="C85" s="691"/>
      <c r="D85" s="1234" t="s">
        <v>718</v>
      </c>
      <c r="E85" s="1234"/>
      <c r="F85" s="1234"/>
      <c r="G85" s="1234"/>
      <c r="H85" s="1234"/>
      <c r="I85" s="1234"/>
      <c r="J85" s="657"/>
      <c r="K85" s="648"/>
    </row>
    <row r="86" spans="1:11" s="641" customFormat="1" ht="58.5" customHeight="1">
      <c r="A86" s="647"/>
      <c r="B86" s="1339" t="s">
        <v>978</v>
      </c>
      <c r="C86" s="1339"/>
      <c r="D86" s="1339"/>
      <c r="E86" s="1339"/>
      <c r="F86" s="1339"/>
      <c r="G86" s="1339"/>
      <c r="H86" s="1339"/>
      <c r="I86" s="1339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3" t="s">
        <v>723</v>
      </c>
      <c r="F88" s="1353"/>
      <c r="G88" s="1353"/>
      <c r="H88" s="1353"/>
      <c r="I88" s="1353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3" t="s">
        <v>771</v>
      </c>
      <c r="F89" s="1353"/>
      <c r="G89" s="1353"/>
      <c r="H89" s="1353"/>
      <c r="I89" s="1353"/>
      <c r="J89" s="657"/>
      <c r="K89" s="648"/>
    </row>
    <row r="90" spans="1:11" s="641" customFormat="1" ht="15.75" customHeight="1">
      <c r="A90" s="647"/>
      <c r="B90" s="1339" t="s">
        <v>721</v>
      </c>
      <c r="C90" s="1339"/>
      <c r="D90" s="1339"/>
      <c r="E90" s="1339"/>
      <c r="F90" s="1339"/>
      <c r="G90" s="1339"/>
      <c r="H90" s="1339"/>
      <c r="I90" s="1339"/>
      <c r="J90" s="657"/>
      <c r="K90" s="648"/>
    </row>
    <row r="91" spans="1:11" ht="2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56"/>
      <c r="C92" s="1357"/>
      <c r="D92" s="1357"/>
      <c r="E92" s="1357"/>
      <c r="F92" s="1358"/>
      <c r="G92" s="660"/>
      <c r="H92" s="1365"/>
      <c r="I92" s="1366"/>
      <c r="J92" s="661"/>
      <c r="K92" s="662"/>
    </row>
    <row r="93" spans="1:11" ht="12" customHeight="1">
      <c r="B93" s="1359"/>
      <c r="C93" s="1360"/>
      <c r="D93" s="1360"/>
      <c r="E93" s="1360"/>
      <c r="F93" s="1361"/>
      <c r="G93" s="660"/>
      <c r="H93" s="1367"/>
      <c r="I93" s="1368"/>
      <c r="J93" s="661"/>
      <c r="K93" s="662"/>
    </row>
    <row r="94" spans="1:11" ht="12" customHeight="1">
      <c r="B94" s="1359"/>
      <c r="C94" s="1360"/>
      <c r="D94" s="1360"/>
      <c r="E94" s="1360"/>
      <c r="F94" s="1361"/>
      <c r="G94" s="660"/>
      <c r="H94" s="1367"/>
      <c r="I94" s="1368"/>
      <c r="J94" s="661"/>
      <c r="K94" s="662"/>
    </row>
    <row r="95" spans="1:11" ht="12" customHeight="1">
      <c r="B95" s="1359"/>
      <c r="C95" s="1360"/>
      <c r="D95" s="1360"/>
      <c r="E95" s="1360"/>
      <c r="F95" s="1361"/>
      <c r="G95" s="660"/>
      <c r="H95" s="1367"/>
      <c r="I95" s="1368"/>
      <c r="J95" s="661"/>
      <c r="K95" s="662"/>
    </row>
    <row r="96" spans="1:11" ht="12" customHeight="1">
      <c r="B96" s="1362"/>
      <c r="C96" s="1363"/>
      <c r="D96" s="1363"/>
      <c r="E96" s="1363"/>
      <c r="F96" s="1364"/>
      <c r="G96" s="664"/>
      <c r="H96" s="1369"/>
      <c r="I96" s="1370"/>
      <c r="J96" s="665"/>
      <c r="K96" s="639"/>
    </row>
    <row r="97" spans="1:12">
      <c r="B97" s="1371" t="s">
        <v>722</v>
      </c>
      <c r="C97" s="1371"/>
      <c r="D97" s="1371"/>
      <c r="E97" s="1371"/>
      <c r="F97" s="1371"/>
      <c r="G97" s="664"/>
      <c r="H97" s="1371" t="s">
        <v>770</v>
      </c>
      <c r="I97" s="1371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5" t="s">
        <v>769</v>
      </c>
      <c r="B99" s="1355"/>
      <c r="C99" s="1355"/>
      <c r="D99" s="1355"/>
      <c r="E99" s="1355"/>
      <c r="F99" s="1355"/>
      <c r="G99" s="1355"/>
      <c r="H99" s="1355"/>
      <c r="I99" s="1355"/>
      <c r="J99" s="1355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42" t="s">
        <v>716</v>
      </c>
      <c r="E101" s="1342"/>
      <c r="F101" s="1342"/>
      <c r="G101" s="1342"/>
      <c r="H101" s="1342"/>
      <c r="I101" s="1342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44" t="s">
        <v>717</v>
      </c>
      <c r="F102" s="1344"/>
      <c r="G102" s="1344"/>
      <c r="H102" s="1344"/>
      <c r="I102" s="1344"/>
      <c r="J102" s="657"/>
      <c r="K102" s="648"/>
    </row>
    <row r="103" spans="1:12" s="641" customFormat="1" ht="20">
      <c r="A103" s="647"/>
      <c r="B103" s="650"/>
      <c r="C103" s="650"/>
      <c r="D103" s="650" t="s">
        <v>351</v>
      </c>
      <c r="E103" s="1340" t="s">
        <v>768</v>
      </c>
      <c r="F103" s="1340"/>
      <c r="G103" s="1340"/>
      <c r="H103" s="1340"/>
      <c r="I103" s="1340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40" t="s">
        <v>767</v>
      </c>
      <c r="F104" s="1340"/>
      <c r="G104" s="1340"/>
      <c r="H104" s="1340"/>
      <c r="I104" s="1340"/>
      <c r="J104" s="657"/>
      <c r="K104" s="648"/>
    </row>
    <row r="105" spans="1:12" s="641" customFormat="1" ht="38.25" customHeight="1">
      <c r="A105" s="647"/>
      <c r="B105" s="690"/>
      <c r="C105" s="691"/>
      <c r="D105" s="1234" t="s">
        <v>718</v>
      </c>
      <c r="E105" s="1234"/>
      <c r="F105" s="1234"/>
      <c r="G105" s="1234"/>
      <c r="H105" s="1234"/>
      <c r="I105" s="1234"/>
      <c r="J105" s="657"/>
      <c r="K105" s="648"/>
    </row>
    <row r="106" spans="1:12" s="641" customFormat="1" ht="58.5" customHeight="1">
      <c r="A106" s="647"/>
      <c r="B106" s="1339" t="s">
        <v>979</v>
      </c>
      <c r="C106" s="1339"/>
      <c r="D106" s="1339"/>
      <c r="E106" s="1339"/>
      <c r="F106" s="1339"/>
      <c r="G106" s="1339"/>
      <c r="H106" s="1339"/>
      <c r="I106" s="1339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3" t="s">
        <v>766</v>
      </c>
      <c r="F108" s="1353"/>
      <c r="G108" s="1353"/>
      <c r="H108" s="1353"/>
      <c r="I108" s="1353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3" t="s">
        <v>765</v>
      </c>
      <c r="F109" s="1353"/>
      <c r="G109" s="1353"/>
      <c r="H109" s="1353"/>
      <c r="I109" s="1353"/>
      <c r="J109" s="657"/>
      <c r="K109" s="648"/>
    </row>
    <row r="110" spans="1:12" s="641" customFormat="1" ht="15.75" customHeight="1">
      <c r="A110" s="647"/>
      <c r="B110" s="1339" t="s">
        <v>721</v>
      </c>
      <c r="C110" s="1339"/>
      <c r="D110" s="1339"/>
      <c r="E110" s="1339"/>
      <c r="F110" s="1339"/>
      <c r="G110" s="1339"/>
      <c r="H110" s="1339"/>
      <c r="I110" s="1339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56"/>
      <c r="C112" s="1357"/>
      <c r="D112" s="1357"/>
      <c r="E112" s="1357"/>
      <c r="F112" s="1373"/>
      <c r="G112" s="660"/>
      <c r="H112" s="1365"/>
      <c r="I112" s="1374"/>
      <c r="J112" s="661"/>
      <c r="K112" s="662"/>
    </row>
    <row r="113" spans="2:11" ht="12" customHeight="1">
      <c r="B113" s="1359"/>
      <c r="C113" s="1360"/>
      <c r="D113" s="1360"/>
      <c r="E113" s="1360"/>
      <c r="F113" s="1361"/>
      <c r="G113" s="660"/>
      <c r="H113" s="1367"/>
      <c r="I113" s="1368"/>
      <c r="J113" s="661"/>
      <c r="K113" s="662"/>
    </row>
    <row r="114" spans="2:11" ht="12" customHeight="1">
      <c r="B114" s="1359"/>
      <c r="C114" s="1360"/>
      <c r="D114" s="1360"/>
      <c r="E114" s="1360"/>
      <c r="F114" s="1361"/>
      <c r="G114" s="660"/>
      <c r="H114" s="1367"/>
      <c r="I114" s="1368"/>
      <c r="J114" s="661"/>
      <c r="K114" s="662"/>
    </row>
    <row r="115" spans="2:11" ht="12" customHeight="1">
      <c r="B115" s="1359"/>
      <c r="C115" s="1360"/>
      <c r="D115" s="1360"/>
      <c r="E115" s="1360"/>
      <c r="F115" s="1361"/>
      <c r="G115" s="660"/>
      <c r="H115" s="1367"/>
      <c r="I115" s="1368"/>
      <c r="J115" s="661"/>
      <c r="K115" s="662"/>
    </row>
    <row r="116" spans="2:11" ht="18" customHeight="1">
      <c r="B116" s="1362"/>
      <c r="C116" s="1363"/>
      <c r="D116" s="1363"/>
      <c r="E116" s="1363"/>
      <c r="F116" s="1364"/>
      <c r="G116" s="664"/>
      <c r="H116" s="1369"/>
      <c r="I116" s="1370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5" customHeight="1">
      <c r="B118" s="1371" t="s">
        <v>722</v>
      </c>
      <c r="C118" s="1371"/>
      <c r="D118" s="1371"/>
      <c r="E118" s="1371"/>
      <c r="F118" s="1371"/>
      <c r="G118" s="664"/>
      <c r="H118" s="1371" t="s">
        <v>764</v>
      </c>
      <c r="I118" s="1371"/>
      <c r="J118" s="665"/>
      <c r="K118" s="639"/>
    </row>
    <row r="119" spans="2:11" ht="8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08984375" defaultRowHeight="12.5"/>
  <cols>
    <col min="1" max="1" width="3.36328125" style="294" customWidth="1"/>
    <col min="2" max="20" width="3" style="61" customWidth="1"/>
    <col min="21" max="31" width="3.90625" style="61" customWidth="1"/>
    <col min="32" max="32" width="3.36328125" style="61" customWidth="1"/>
    <col min="33" max="16384" width="9.08984375" style="27"/>
  </cols>
  <sheetData>
    <row r="1" spans="1:32" ht="8" customHeight="1">
      <c r="A1" s="1375"/>
      <c r="B1" s="1375"/>
      <c r="C1" s="1375"/>
      <c r="D1" s="1375"/>
      <c r="E1" s="1375"/>
      <c r="F1" s="1375"/>
      <c r="G1" s="1375"/>
      <c r="H1" s="1375"/>
      <c r="I1" s="1375"/>
      <c r="J1" s="1375"/>
      <c r="K1" s="1375"/>
      <c r="L1" s="1375"/>
      <c r="M1" s="1375"/>
      <c r="N1" s="1375"/>
      <c r="O1" s="1375"/>
      <c r="P1" s="1375"/>
      <c r="Q1" s="1375"/>
      <c r="R1" s="1375"/>
      <c r="S1" s="1375"/>
      <c r="T1" s="1375"/>
      <c r="U1" s="1375"/>
      <c r="V1" s="1375"/>
      <c r="W1" s="1375"/>
      <c r="X1" s="1375"/>
      <c r="Y1" s="1375"/>
      <c r="Z1" s="1375"/>
      <c r="AA1" s="1375"/>
      <c r="AB1" s="1375"/>
      <c r="AC1" s="1375"/>
      <c r="AD1" s="1375"/>
      <c r="AE1" s="1375"/>
      <c r="AF1" s="1375"/>
    </row>
    <row r="2" spans="1:32" ht="7.25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5" customHeight="1">
      <c r="A3" s="781"/>
      <c r="B3" s="1338" t="s">
        <v>708</v>
      </c>
      <c r="C3" s="1354"/>
      <c r="D3" s="1354"/>
      <c r="E3" s="1354"/>
      <c r="F3" s="1354"/>
      <c r="G3" s="1354"/>
      <c r="H3" s="1354"/>
      <c r="I3" s="1354"/>
      <c r="J3" s="1354"/>
      <c r="K3" s="1354"/>
      <c r="L3" s="1354"/>
      <c r="M3" s="1354"/>
      <c r="N3" s="1354"/>
      <c r="O3" s="1354"/>
      <c r="P3" s="1354"/>
      <c r="Q3" s="1354"/>
      <c r="R3" s="1354"/>
      <c r="S3" s="1354"/>
      <c r="T3" s="1354"/>
      <c r="U3" s="1354"/>
      <c r="V3" s="1354"/>
      <c r="W3" s="1354"/>
      <c r="X3" s="1354"/>
      <c r="Y3" s="1354"/>
      <c r="Z3" s="1354"/>
      <c r="AA3" s="1354"/>
      <c r="AB3" s="1354"/>
      <c r="AC3" s="1354"/>
      <c r="AD3" s="1354"/>
      <c r="AE3" s="1354"/>
      <c r="AF3" s="1354"/>
    </row>
    <row r="4" spans="1:32" ht="12" customHeight="1">
      <c r="A4" s="782" t="s">
        <v>631</v>
      </c>
      <c r="B4" s="1338" t="s">
        <v>851</v>
      </c>
      <c r="C4" s="1354"/>
      <c r="D4" s="1354"/>
      <c r="E4" s="1354"/>
      <c r="F4" s="1354"/>
      <c r="G4" s="1354"/>
      <c r="H4" s="1354"/>
      <c r="I4" s="1354"/>
      <c r="J4" s="1354"/>
      <c r="K4" s="1354"/>
      <c r="L4" s="1354"/>
      <c r="M4" s="1354"/>
      <c r="N4" s="1354"/>
      <c r="O4" s="1354"/>
      <c r="P4" s="1354"/>
      <c r="Q4" s="1354"/>
      <c r="R4" s="1354"/>
      <c r="S4" s="1354"/>
      <c r="T4" s="1354"/>
      <c r="U4" s="1354"/>
      <c r="V4" s="1354"/>
      <c r="W4" s="1354"/>
      <c r="X4" s="1354"/>
      <c r="Y4" s="1354"/>
      <c r="Z4" s="1354"/>
      <c r="AA4" s="1354"/>
      <c r="AB4" s="1354"/>
      <c r="AC4" s="1354"/>
      <c r="AD4" s="1354"/>
      <c r="AE4" s="1354"/>
      <c r="AF4" s="783"/>
    </row>
    <row r="5" spans="1:32" ht="47" customHeight="1">
      <c r="A5" s="781"/>
      <c r="B5" s="1339" t="s">
        <v>980</v>
      </c>
      <c r="C5" s="1354"/>
      <c r="D5" s="1354"/>
      <c r="E5" s="1354"/>
      <c r="F5" s="1354"/>
      <c r="G5" s="1354"/>
      <c r="H5" s="1354"/>
      <c r="I5" s="1354"/>
      <c r="J5" s="1354"/>
      <c r="K5" s="1354"/>
      <c r="L5" s="1354"/>
      <c r="M5" s="1354"/>
      <c r="N5" s="1354"/>
      <c r="O5" s="1354"/>
      <c r="P5" s="1354"/>
      <c r="Q5" s="1354"/>
      <c r="R5" s="1354"/>
      <c r="S5" s="1354"/>
      <c r="T5" s="1354"/>
      <c r="U5" s="1354"/>
      <c r="V5" s="1354"/>
      <c r="W5" s="1354"/>
      <c r="X5" s="1354"/>
      <c r="Y5" s="1354"/>
      <c r="Z5" s="1354"/>
      <c r="AA5" s="1354"/>
      <c r="AB5" s="1354"/>
      <c r="AC5" s="1354"/>
      <c r="AD5" s="1354"/>
      <c r="AE5" s="1354"/>
      <c r="AF5" s="783"/>
    </row>
    <row r="6" spans="1:32" ht="27" customHeight="1">
      <c r="A6" s="784" t="s">
        <v>350</v>
      </c>
      <c r="B6" s="1340" t="s">
        <v>853</v>
      </c>
      <c r="C6" s="1376"/>
      <c r="D6" s="1376"/>
      <c r="E6" s="1376"/>
      <c r="F6" s="1376"/>
      <c r="G6" s="1376"/>
      <c r="H6" s="1376"/>
      <c r="I6" s="1376"/>
      <c r="J6" s="1376"/>
      <c r="K6" s="1376"/>
      <c r="L6" s="1376"/>
      <c r="M6" s="1376"/>
      <c r="N6" s="1376"/>
      <c r="O6" s="1376"/>
      <c r="P6" s="1376"/>
      <c r="Q6" s="1376"/>
      <c r="R6" s="1376"/>
      <c r="S6" s="1376"/>
      <c r="T6" s="1376"/>
      <c r="U6" s="1376"/>
      <c r="V6" s="1376"/>
      <c r="W6" s="1376"/>
      <c r="X6" s="1376"/>
      <c r="Y6" s="1376"/>
      <c r="Z6" s="1376"/>
      <c r="AA6" s="1376"/>
      <c r="AB6" s="1376"/>
      <c r="AC6" s="1376"/>
      <c r="AD6" s="1376"/>
      <c r="AE6" s="1376"/>
      <c r="AF6" s="783"/>
    </row>
    <row r="7" spans="1:32" ht="27" customHeight="1">
      <c r="A7" s="784" t="s">
        <v>351</v>
      </c>
      <c r="B7" s="1340" t="s">
        <v>948</v>
      </c>
      <c r="C7" s="1376"/>
      <c r="D7" s="1376"/>
      <c r="E7" s="1376"/>
      <c r="F7" s="1376"/>
      <c r="G7" s="1376"/>
      <c r="H7" s="1376"/>
      <c r="I7" s="1376"/>
      <c r="J7" s="1376"/>
      <c r="K7" s="1376"/>
      <c r="L7" s="1376"/>
      <c r="M7" s="1376"/>
      <c r="N7" s="1376"/>
      <c r="O7" s="1376"/>
      <c r="P7" s="1376"/>
      <c r="Q7" s="1376"/>
      <c r="R7" s="1376"/>
      <c r="S7" s="1376"/>
      <c r="T7" s="1376"/>
      <c r="U7" s="1376"/>
      <c r="V7" s="1376"/>
      <c r="W7" s="1376"/>
      <c r="X7" s="1376"/>
      <c r="Y7" s="1376"/>
      <c r="Z7" s="1376"/>
      <c r="AA7" s="1376"/>
      <c r="AB7" s="1376"/>
      <c r="AC7" s="1376"/>
      <c r="AD7" s="1376"/>
      <c r="AE7" s="1376"/>
      <c r="AF7" s="783"/>
    </row>
    <row r="8" spans="1:32" ht="38.75" customHeight="1">
      <c r="A8" s="784" t="s">
        <v>347</v>
      </c>
      <c r="B8" s="1340" t="s">
        <v>958</v>
      </c>
      <c r="C8" s="1376"/>
      <c r="D8" s="1376"/>
      <c r="E8" s="1376"/>
      <c r="F8" s="1376"/>
      <c r="G8" s="1376"/>
      <c r="H8" s="1376"/>
      <c r="I8" s="1376"/>
      <c r="J8" s="1376"/>
      <c r="K8" s="1376"/>
      <c r="L8" s="1376"/>
      <c r="M8" s="1376"/>
      <c r="N8" s="1376"/>
      <c r="O8" s="1376"/>
      <c r="P8" s="1376"/>
      <c r="Q8" s="1376"/>
      <c r="R8" s="1376"/>
      <c r="S8" s="1376"/>
      <c r="T8" s="1376"/>
      <c r="U8" s="1376"/>
      <c r="V8" s="1376"/>
      <c r="W8" s="1376"/>
      <c r="X8" s="1376"/>
      <c r="Y8" s="1376"/>
      <c r="Z8" s="1376"/>
      <c r="AA8" s="1376"/>
      <c r="AB8" s="1376"/>
      <c r="AC8" s="1376"/>
      <c r="AD8" s="1376"/>
      <c r="AE8" s="1376"/>
      <c r="AF8" s="783"/>
    </row>
    <row r="9" spans="1:32" ht="117.65" customHeight="1">
      <c r="A9" s="784" t="s">
        <v>348</v>
      </c>
      <c r="B9" s="1295" t="s">
        <v>975</v>
      </c>
      <c r="C9" s="1377"/>
      <c r="D9" s="1377"/>
      <c r="E9" s="1377"/>
      <c r="F9" s="1377"/>
      <c r="G9" s="1377"/>
      <c r="H9" s="1377"/>
      <c r="I9" s="1377"/>
      <c r="J9" s="1377"/>
      <c r="K9" s="1377"/>
      <c r="L9" s="1377"/>
      <c r="M9" s="1377"/>
      <c r="N9" s="1377"/>
      <c r="O9" s="1377"/>
      <c r="P9" s="1377"/>
      <c r="Q9" s="1377"/>
      <c r="R9" s="1377"/>
      <c r="S9" s="1377"/>
      <c r="T9" s="1377"/>
      <c r="U9" s="1377"/>
      <c r="V9" s="1377"/>
      <c r="W9" s="1377"/>
      <c r="X9" s="1377"/>
      <c r="Y9" s="1377"/>
      <c r="Z9" s="1377"/>
      <c r="AA9" s="1377"/>
      <c r="AB9" s="1377"/>
      <c r="AC9" s="1377"/>
      <c r="AD9" s="1377"/>
      <c r="AE9" s="1377"/>
      <c r="AF9" s="783"/>
    </row>
    <row r="10" spans="1:32">
      <c r="A10" s="784" t="s">
        <v>349</v>
      </c>
      <c r="B10" s="1344" t="s">
        <v>940</v>
      </c>
      <c r="C10" s="1344"/>
      <c r="D10" s="1344"/>
      <c r="E10" s="1344"/>
      <c r="F10" s="1344"/>
      <c r="G10" s="1344"/>
      <c r="H10" s="1344"/>
      <c r="I10" s="1344"/>
      <c r="J10" s="1344"/>
      <c r="K10" s="1344"/>
      <c r="L10" s="1344"/>
      <c r="M10" s="1344"/>
      <c r="N10" s="1344"/>
      <c r="O10" s="1344"/>
      <c r="P10" s="1344"/>
      <c r="Q10" s="1344"/>
      <c r="R10" s="1344"/>
      <c r="S10" s="1344"/>
      <c r="T10" s="1344"/>
      <c r="U10" s="1344"/>
      <c r="V10" s="1344"/>
      <c r="W10" s="1344"/>
      <c r="X10" s="1344"/>
      <c r="Y10" s="1344"/>
      <c r="Z10" s="1344"/>
      <c r="AA10" s="1344"/>
      <c r="AB10" s="1344"/>
      <c r="AC10" s="1344"/>
      <c r="AD10" s="1344"/>
      <c r="AE10" s="1344"/>
      <c r="AF10" s="783"/>
    </row>
    <row r="11" spans="1:32" ht="54" customHeight="1">
      <c r="A11" s="784" t="s">
        <v>449</v>
      </c>
      <c r="B11" s="1339" t="s">
        <v>939</v>
      </c>
      <c r="C11" s="1378"/>
      <c r="D11" s="1378"/>
      <c r="E11" s="1378"/>
      <c r="F11" s="1378"/>
      <c r="G11" s="1378"/>
      <c r="H11" s="1378"/>
      <c r="I11" s="1378"/>
      <c r="J11" s="1378"/>
      <c r="K11" s="1378"/>
      <c r="L11" s="1378"/>
      <c r="M11" s="1378"/>
      <c r="N11" s="1378"/>
      <c r="O11" s="1378"/>
      <c r="P11" s="1378"/>
      <c r="Q11" s="1378"/>
      <c r="R11" s="1378"/>
      <c r="S11" s="1378"/>
      <c r="T11" s="1378"/>
      <c r="U11" s="1378"/>
      <c r="V11" s="1378"/>
      <c r="W11" s="1378"/>
      <c r="X11" s="1378"/>
      <c r="Y11" s="1378"/>
      <c r="Z11" s="1378"/>
      <c r="AA11" s="1378"/>
      <c r="AB11" s="1378"/>
      <c r="AC11" s="1378"/>
      <c r="AD11" s="1378"/>
      <c r="AE11" s="1378"/>
      <c r="AF11" s="783"/>
    </row>
    <row r="12" spans="1:32" ht="132.65" customHeight="1">
      <c r="A12" s="784" t="s">
        <v>619</v>
      </c>
      <c r="B12" s="1339" t="s">
        <v>919</v>
      </c>
      <c r="C12" s="1354"/>
      <c r="D12" s="1354"/>
      <c r="E12" s="1354"/>
      <c r="F12" s="1354"/>
      <c r="G12" s="1354"/>
      <c r="H12" s="1354"/>
      <c r="I12" s="1354"/>
      <c r="J12" s="1354"/>
      <c r="K12" s="1354"/>
      <c r="L12" s="1354"/>
      <c r="M12" s="1354"/>
      <c r="N12" s="1354"/>
      <c r="O12" s="1354"/>
      <c r="P12" s="1354"/>
      <c r="Q12" s="1354"/>
      <c r="R12" s="1354"/>
      <c r="S12" s="1354"/>
      <c r="T12" s="1354"/>
      <c r="U12" s="1354"/>
      <c r="V12" s="1354"/>
      <c r="W12" s="1354"/>
      <c r="X12" s="1354"/>
      <c r="Y12" s="1354"/>
      <c r="Z12" s="1354"/>
      <c r="AA12" s="1354"/>
      <c r="AB12" s="1354"/>
      <c r="AC12" s="1354"/>
      <c r="AD12" s="1354"/>
      <c r="AE12" s="1354"/>
      <c r="AF12" s="783"/>
    </row>
    <row r="13" spans="1:32" ht="24" customHeight="1">
      <c r="A13" s="784" t="s">
        <v>789</v>
      </c>
      <c r="B13" s="1339" t="s">
        <v>927</v>
      </c>
      <c r="C13" s="1378"/>
      <c r="D13" s="1378"/>
      <c r="E13" s="1378"/>
      <c r="F13" s="1378"/>
      <c r="G13" s="1378"/>
      <c r="H13" s="1378"/>
      <c r="I13" s="1378"/>
      <c r="J13" s="1378"/>
      <c r="K13" s="1378"/>
      <c r="L13" s="1378"/>
      <c r="M13" s="1378"/>
      <c r="N13" s="1378"/>
      <c r="O13" s="1378"/>
      <c r="P13" s="1378"/>
      <c r="Q13" s="1378"/>
      <c r="R13" s="1378"/>
      <c r="S13" s="1378"/>
      <c r="T13" s="1378"/>
      <c r="U13" s="1378"/>
      <c r="V13" s="1378"/>
      <c r="W13" s="1378"/>
      <c r="X13" s="1378"/>
      <c r="Y13" s="1378"/>
      <c r="Z13" s="1378"/>
      <c r="AA13" s="1378"/>
      <c r="AB13" s="1378"/>
      <c r="AC13" s="1378"/>
      <c r="AD13" s="1378"/>
      <c r="AE13" s="1378"/>
      <c r="AF13" s="783"/>
    </row>
    <row r="14" spans="1:32" ht="23" customHeight="1">
      <c r="A14" s="784" t="s">
        <v>788</v>
      </c>
      <c r="B14" s="1339" t="s">
        <v>923</v>
      </c>
      <c r="C14" s="1378"/>
      <c r="D14" s="1378"/>
      <c r="E14" s="1378"/>
      <c r="F14" s="1378"/>
      <c r="G14" s="1378"/>
      <c r="H14" s="1378"/>
      <c r="I14" s="1378"/>
      <c r="J14" s="1378"/>
      <c r="K14" s="1378"/>
      <c r="L14" s="1378"/>
      <c r="M14" s="1378"/>
      <c r="N14" s="1378"/>
      <c r="O14" s="1378"/>
      <c r="P14" s="1378"/>
      <c r="Q14" s="1378"/>
      <c r="R14" s="1378"/>
      <c r="S14" s="1378"/>
      <c r="T14" s="1378"/>
      <c r="U14" s="1378"/>
      <c r="V14" s="1378"/>
      <c r="W14" s="1378"/>
      <c r="X14" s="1378"/>
      <c r="Y14" s="1378"/>
      <c r="Z14" s="1378"/>
      <c r="AA14" s="1378"/>
      <c r="AB14" s="1378"/>
      <c r="AC14" s="1378"/>
      <c r="AD14" s="1378"/>
      <c r="AE14" s="1378"/>
      <c r="AF14" s="783"/>
    </row>
    <row r="15" spans="1:32" ht="12.65" customHeight="1">
      <c r="A15" s="784" t="s">
        <v>787</v>
      </c>
      <c r="B15" s="1339" t="s">
        <v>941</v>
      </c>
      <c r="C15" s="1378"/>
      <c r="D15" s="1378"/>
      <c r="E15" s="1378"/>
      <c r="F15" s="1378"/>
      <c r="G15" s="1378"/>
      <c r="H15" s="1378"/>
      <c r="I15" s="1378"/>
      <c r="J15" s="1378"/>
      <c r="K15" s="1378"/>
      <c r="L15" s="1378"/>
      <c r="M15" s="1378"/>
      <c r="N15" s="1378"/>
      <c r="O15" s="1378"/>
      <c r="P15" s="1378"/>
      <c r="Q15" s="1378"/>
      <c r="R15" s="1378"/>
      <c r="S15" s="1378"/>
      <c r="T15" s="1378"/>
      <c r="U15" s="1378"/>
      <c r="V15" s="1378"/>
      <c r="W15" s="1378"/>
      <c r="X15" s="1378"/>
      <c r="Y15" s="1378"/>
      <c r="Z15" s="1378"/>
      <c r="AA15" s="1378"/>
      <c r="AB15" s="1378"/>
      <c r="AC15" s="1378"/>
      <c r="AD15" s="1378"/>
      <c r="AE15" s="1378"/>
      <c r="AF15" s="783"/>
    </row>
    <row r="16" spans="1:32" ht="16.25" customHeight="1">
      <c r="A16" s="784"/>
      <c r="B16" s="1379" t="s">
        <v>796</v>
      </c>
      <c r="C16" s="1380"/>
      <c r="D16" s="1380"/>
      <c r="E16" s="1380"/>
      <c r="F16" s="1380"/>
      <c r="G16" s="1380"/>
      <c r="H16" s="1380"/>
      <c r="I16" s="1380"/>
      <c r="J16" s="1380"/>
      <c r="K16" s="1380"/>
      <c r="L16" s="1380"/>
      <c r="M16" s="1380"/>
      <c r="N16" s="1380"/>
      <c r="O16" s="1380"/>
      <c r="P16" s="1380"/>
      <c r="Q16" s="1380"/>
      <c r="R16" s="1380"/>
      <c r="S16" s="1380"/>
      <c r="T16" s="1380"/>
      <c r="U16" s="1380"/>
      <c r="V16" s="1380"/>
      <c r="W16" s="1380"/>
      <c r="X16" s="1380"/>
      <c r="Y16" s="1380"/>
      <c r="Z16" s="1380"/>
      <c r="AA16" s="1380"/>
      <c r="AB16" s="1380"/>
      <c r="AC16" s="1380"/>
      <c r="AD16" s="1380"/>
      <c r="AE16" s="1380"/>
      <c r="AF16" s="783"/>
    </row>
    <row r="17" spans="1:32" ht="11.4" customHeight="1">
      <c r="A17" s="782" t="s">
        <v>644</v>
      </c>
      <c r="B17" s="1338" t="s">
        <v>711</v>
      </c>
      <c r="C17" s="1381"/>
      <c r="D17" s="1381"/>
      <c r="E17" s="1381"/>
      <c r="F17" s="1381"/>
      <c r="G17" s="1381"/>
      <c r="H17" s="1381"/>
      <c r="I17" s="1381"/>
      <c r="J17" s="1381"/>
      <c r="K17" s="1381"/>
      <c r="L17" s="1381"/>
      <c r="M17" s="1381"/>
      <c r="N17" s="1381"/>
      <c r="O17" s="1381"/>
      <c r="P17" s="1381"/>
      <c r="Q17" s="1381"/>
      <c r="R17" s="1381"/>
      <c r="S17" s="1381"/>
      <c r="T17" s="1381"/>
      <c r="U17" s="1381"/>
      <c r="V17" s="1381"/>
      <c r="W17" s="1381"/>
      <c r="X17" s="1381"/>
      <c r="Y17" s="1381"/>
      <c r="Z17" s="1381"/>
      <c r="AA17" s="1381"/>
      <c r="AB17" s="1381"/>
      <c r="AC17" s="1381"/>
      <c r="AD17" s="1381"/>
      <c r="AE17" s="1381"/>
      <c r="AF17" s="783"/>
    </row>
    <row r="18" spans="1:32" ht="13.25" customHeight="1">
      <c r="A18" s="784"/>
      <c r="B18" s="1339" t="s">
        <v>934</v>
      </c>
      <c r="C18" s="1354"/>
      <c r="D18" s="1354"/>
      <c r="E18" s="1354"/>
      <c r="F18" s="1354"/>
      <c r="G18" s="1354"/>
      <c r="H18" s="1354"/>
      <c r="I18" s="1354"/>
      <c r="J18" s="1354"/>
      <c r="K18" s="1354"/>
      <c r="L18" s="1354"/>
      <c r="M18" s="1354"/>
      <c r="N18" s="1354"/>
      <c r="O18" s="1354"/>
      <c r="P18" s="1354"/>
      <c r="Q18" s="1354"/>
      <c r="R18" s="1354"/>
      <c r="S18" s="1354"/>
      <c r="T18" s="1354"/>
      <c r="U18" s="1354"/>
      <c r="V18" s="1354"/>
      <c r="W18" s="1354"/>
      <c r="X18" s="1354"/>
      <c r="Y18" s="1354"/>
      <c r="Z18" s="1354"/>
      <c r="AA18" s="1354"/>
      <c r="AB18" s="1354"/>
      <c r="AC18" s="1354"/>
      <c r="AD18" s="1354"/>
      <c r="AE18" s="1354"/>
      <c r="AF18" s="783"/>
    </row>
    <row r="19" spans="1:32" ht="25.25" customHeight="1">
      <c r="A19" s="784" t="s">
        <v>350</v>
      </c>
      <c r="B19" s="1340" t="s">
        <v>724</v>
      </c>
      <c r="C19" s="1376"/>
      <c r="D19" s="1376"/>
      <c r="E19" s="1376"/>
      <c r="F19" s="1376"/>
      <c r="G19" s="1376"/>
      <c r="H19" s="1376"/>
      <c r="I19" s="1376"/>
      <c r="J19" s="1376"/>
      <c r="K19" s="1376"/>
      <c r="L19" s="1376"/>
      <c r="M19" s="1376"/>
      <c r="N19" s="1376"/>
      <c r="O19" s="1376"/>
      <c r="P19" s="1376"/>
      <c r="Q19" s="1376"/>
      <c r="R19" s="1376"/>
      <c r="S19" s="1376"/>
      <c r="T19" s="1376"/>
      <c r="U19" s="1376"/>
      <c r="V19" s="1376"/>
      <c r="W19" s="1376"/>
      <c r="X19" s="1376"/>
      <c r="Y19" s="1376"/>
      <c r="Z19" s="1376"/>
      <c r="AA19" s="1376"/>
      <c r="AB19" s="1376"/>
      <c r="AC19" s="1376"/>
      <c r="AD19" s="1376"/>
      <c r="AE19" s="1376"/>
      <c r="AF19" s="783"/>
    </row>
    <row r="20" spans="1:32" ht="23.4" customHeight="1">
      <c r="A20" s="784" t="s">
        <v>351</v>
      </c>
      <c r="B20" s="1340" t="s">
        <v>949</v>
      </c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376"/>
      <c r="AD20" s="1376"/>
      <c r="AE20" s="1376"/>
      <c r="AF20" s="783"/>
    </row>
    <row r="21" spans="1:32" ht="33.65" customHeight="1">
      <c r="A21" s="784" t="s">
        <v>347</v>
      </c>
      <c r="B21" s="1339" t="s">
        <v>959</v>
      </c>
      <c r="C21" s="1354"/>
      <c r="D21" s="1354"/>
      <c r="E21" s="1354"/>
      <c r="F21" s="1354"/>
      <c r="G21" s="1354"/>
      <c r="H21" s="1354"/>
      <c r="I21" s="1354"/>
      <c r="J21" s="1354"/>
      <c r="K21" s="1354"/>
      <c r="L21" s="1354"/>
      <c r="M21" s="1354"/>
      <c r="N21" s="1354"/>
      <c r="O21" s="1354"/>
      <c r="P21" s="1354"/>
      <c r="Q21" s="1354"/>
      <c r="R21" s="1354"/>
      <c r="S21" s="1354"/>
      <c r="T21" s="1354"/>
      <c r="U21" s="1354"/>
      <c r="V21" s="1354"/>
      <c r="W21" s="1354"/>
      <c r="X21" s="1354"/>
      <c r="Y21" s="1354"/>
      <c r="Z21" s="1354"/>
      <c r="AA21" s="1354"/>
      <c r="AB21" s="1354"/>
      <c r="AC21" s="1354"/>
      <c r="AD21" s="1354"/>
      <c r="AE21" s="1354"/>
      <c r="AF21" s="783"/>
    </row>
    <row r="22" spans="1:32" ht="87.65" customHeight="1">
      <c r="A22" s="784" t="s">
        <v>348</v>
      </c>
      <c r="B22" s="1339" t="s">
        <v>991</v>
      </c>
      <c r="C22" s="1354"/>
      <c r="D22" s="1354"/>
      <c r="E22" s="1354"/>
      <c r="F22" s="1354"/>
      <c r="G22" s="1354"/>
      <c r="H22" s="1354"/>
      <c r="I22" s="1354"/>
      <c r="J22" s="1354"/>
      <c r="K22" s="1354"/>
      <c r="L22" s="1354"/>
      <c r="M22" s="1354"/>
      <c r="N22" s="1354"/>
      <c r="O22" s="1354"/>
      <c r="P22" s="1354"/>
      <c r="Q22" s="1354"/>
      <c r="R22" s="1354"/>
      <c r="S22" s="1354"/>
      <c r="T22" s="1354"/>
      <c r="U22" s="1354"/>
      <c r="V22" s="1354"/>
      <c r="W22" s="1354"/>
      <c r="X22" s="1354"/>
      <c r="Y22" s="1354"/>
      <c r="Z22" s="1354"/>
      <c r="AA22" s="1354"/>
      <c r="AB22" s="1354"/>
      <c r="AC22" s="1354"/>
      <c r="AD22" s="1354"/>
      <c r="AE22" s="1354"/>
      <c r="AF22" s="783"/>
    </row>
    <row r="23" spans="1:32">
      <c r="A23" s="784" t="s">
        <v>349</v>
      </c>
      <c r="B23" s="1344" t="s">
        <v>940</v>
      </c>
      <c r="C23" s="1344"/>
      <c r="D23" s="1344"/>
      <c r="E23" s="1344"/>
      <c r="F23" s="1344"/>
      <c r="G23" s="1344"/>
      <c r="H23" s="1344"/>
      <c r="I23" s="1344"/>
      <c r="J23" s="1344"/>
      <c r="K23" s="1344"/>
      <c r="L23" s="1344"/>
      <c r="M23" s="1344"/>
      <c r="N23" s="1344"/>
      <c r="O23" s="1344"/>
      <c r="P23" s="1344"/>
      <c r="Q23" s="1344"/>
      <c r="R23" s="1344"/>
      <c r="S23" s="1344"/>
      <c r="T23" s="1344"/>
      <c r="U23" s="1344"/>
      <c r="V23" s="1344"/>
      <c r="W23" s="1344"/>
      <c r="X23" s="1344"/>
      <c r="Y23" s="1344"/>
      <c r="Z23" s="1344"/>
      <c r="AA23" s="1344"/>
      <c r="AB23" s="1344"/>
      <c r="AC23" s="1344"/>
      <c r="AD23" s="1344"/>
      <c r="AE23" s="1344"/>
      <c r="AF23" s="783"/>
    </row>
    <row r="24" spans="1:32" ht="54" customHeight="1">
      <c r="A24" s="784" t="s">
        <v>449</v>
      </c>
      <c r="B24" s="1339" t="s">
        <v>939</v>
      </c>
      <c r="C24" s="1378"/>
      <c r="D24" s="1378"/>
      <c r="E24" s="1378"/>
      <c r="F24" s="1378"/>
      <c r="G24" s="1378"/>
      <c r="H24" s="1378"/>
      <c r="I24" s="1378"/>
      <c r="J24" s="1378"/>
      <c r="K24" s="1378"/>
      <c r="L24" s="1378"/>
      <c r="M24" s="1378"/>
      <c r="N24" s="1378"/>
      <c r="O24" s="1378"/>
      <c r="P24" s="1378"/>
      <c r="Q24" s="1378"/>
      <c r="R24" s="1378"/>
      <c r="S24" s="1378"/>
      <c r="T24" s="1378"/>
      <c r="U24" s="1378"/>
      <c r="V24" s="1378"/>
      <c r="W24" s="1378"/>
      <c r="X24" s="1378"/>
      <c r="Y24" s="1378"/>
      <c r="Z24" s="1378"/>
      <c r="AA24" s="1378"/>
      <c r="AB24" s="1378"/>
      <c r="AC24" s="1378"/>
      <c r="AD24" s="1378"/>
      <c r="AE24" s="1378"/>
      <c r="AF24" s="783"/>
    </row>
    <row r="25" spans="1:32" ht="142.25" customHeight="1">
      <c r="A25" s="784" t="s">
        <v>619</v>
      </c>
      <c r="B25" s="1339" t="s">
        <v>922</v>
      </c>
      <c r="C25" s="1354"/>
      <c r="D25" s="1354"/>
      <c r="E25" s="1354"/>
      <c r="F25" s="1354"/>
      <c r="G25" s="1354"/>
      <c r="H25" s="1354"/>
      <c r="I25" s="1354"/>
      <c r="J25" s="1354"/>
      <c r="K25" s="1354"/>
      <c r="L25" s="1354"/>
      <c r="M25" s="1354"/>
      <c r="N25" s="1354"/>
      <c r="O25" s="1354"/>
      <c r="P25" s="1354"/>
      <c r="Q25" s="1354"/>
      <c r="R25" s="1354"/>
      <c r="S25" s="1354"/>
      <c r="T25" s="1354"/>
      <c r="U25" s="1354"/>
      <c r="V25" s="1354"/>
      <c r="W25" s="1354"/>
      <c r="X25" s="1354"/>
      <c r="Y25" s="1354"/>
      <c r="Z25" s="1354"/>
      <c r="AA25" s="1354"/>
      <c r="AB25" s="1354"/>
      <c r="AC25" s="1354"/>
      <c r="AD25" s="1354"/>
      <c r="AE25" s="1354"/>
      <c r="AF25" s="783"/>
    </row>
    <row r="26" spans="1:32" ht="24.65" customHeight="1">
      <c r="A26" s="784" t="s">
        <v>789</v>
      </c>
      <c r="B26" s="1339" t="s">
        <v>927</v>
      </c>
      <c r="C26" s="1378"/>
      <c r="D26" s="1378"/>
      <c r="E26" s="1378"/>
      <c r="F26" s="1378"/>
      <c r="G26" s="1378"/>
      <c r="H26" s="1378"/>
      <c r="I26" s="1378"/>
      <c r="J26" s="1378"/>
      <c r="K26" s="1378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1378"/>
      <c r="W26" s="1378"/>
      <c r="X26" s="1378"/>
      <c r="Y26" s="1378"/>
      <c r="Z26" s="1378"/>
      <c r="AA26" s="1378"/>
      <c r="AB26" s="1378"/>
      <c r="AC26" s="1378"/>
      <c r="AD26" s="1378"/>
      <c r="AE26" s="1378"/>
      <c r="AF26" s="783"/>
    </row>
    <row r="27" spans="1:32" ht="26" customHeight="1">
      <c r="A27" s="784" t="s">
        <v>788</v>
      </c>
      <c r="B27" s="1339" t="s">
        <v>923</v>
      </c>
      <c r="C27" s="1378"/>
      <c r="D27" s="1378"/>
      <c r="E27" s="1378"/>
      <c r="F27" s="1378"/>
      <c r="G27" s="1378"/>
      <c r="H27" s="1378"/>
      <c r="I27" s="1378"/>
      <c r="J27" s="1378"/>
      <c r="K27" s="1378"/>
      <c r="L27" s="1378"/>
      <c r="M27" s="1378"/>
      <c r="N27" s="1378"/>
      <c r="O27" s="1378"/>
      <c r="P27" s="1378"/>
      <c r="Q27" s="1378"/>
      <c r="R27" s="1378"/>
      <c r="S27" s="1378"/>
      <c r="T27" s="1378"/>
      <c r="U27" s="1378"/>
      <c r="V27" s="1378"/>
      <c r="W27" s="1378"/>
      <c r="X27" s="1378"/>
      <c r="Y27" s="1378"/>
      <c r="Z27" s="1378"/>
      <c r="AA27" s="1378"/>
      <c r="AB27" s="1378"/>
      <c r="AC27" s="1378"/>
      <c r="AD27" s="1378"/>
      <c r="AE27" s="1378"/>
      <c r="AF27" s="783"/>
    </row>
    <row r="28" spans="1:32" ht="24.65" customHeight="1">
      <c r="A28" s="784" t="s">
        <v>787</v>
      </c>
      <c r="B28" s="1339" t="s">
        <v>942</v>
      </c>
      <c r="C28" s="1378"/>
      <c r="D28" s="1378"/>
      <c r="E28" s="1378"/>
      <c r="F28" s="1378"/>
      <c r="G28" s="1378"/>
      <c r="H28" s="1378"/>
      <c r="I28" s="1378"/>
      <c r="J28" s="1378"/>
      <c r="K28" s="1378"/>
      <c r="L28" s="1378"/>
      <c r="M28" s="1378"/>
      <c r="N28" s="1378"/>
      <c r="O28" s="1378"/>
      <c r="P28" s="1378"/>
      <c r="Q28" s="1378"/>
      <c r="R28" s="1378"/>
      <c r="S28" s="1378"/>
      <c r="T28" s="1378"/>
      <c r="U28" s="1378"/>
      <c r="V28" s="1378"/>
      <c r="W28" s="1378"/>
      <c r="X28" s="1378"/>
      <c r="Y28" s="1378"/>
      <c r="Z28" s="1378"/>
      <c r="AA28" s="1378"/>
      <c r="AB28" s="1378"/>
      <c r="AC28" s="1378"/>
      <c r="AD28" s="1378"/>
      <c r="AE28" s="1378"/>
      <c r="AF28" s="783"/>
    </row>
    <row r="29" spans="1:32">
      <c r="A29" s="784"/>
      <c r="B29" s="1344" t="s">
        <v>916</v>
      </c>
      <c r="C29" s="1344"/>
      <c r="D29" s="1344"/>
      <c r="E29" s="1344"/>
      <c r="F29" s="1344"/>
      <c r="G29" s="1344"/>
      <c r="H29" s="1344"/>
      <c r="I29" s="1344"/>
      <c r="J29" s="1344"/>
      <c r="K29" s="1344"/>
      <c r="L29" s="1344"/>
      <c r="M29" s="1344"/>
      <c r="N29" s="1344"/>
      <c r="O29" s="1344"/>
      <c r="P29" s="1344"/>
      <c r="Q29" s="1344"/>
      <c r="R29" s="1344"/>
      <c r="S29" s="1344"/>
      <c r="T29" s="1344"/>
      <c r="U29" s="1344"/>
      <c r="V29" s="1344"/>
      <c r="W29" s="1344"/>
      <c r="X29" s="1344"/>
      <c r="Y29" s="1344"/>
      <c r="Z29" s="1344"/>
      <c r="AA29" s="1344"/>
      <c r="AB29" s="1344"/>
      <c r="AC29" s="1344"/>
      <c r="AD29" s="1344"/>
      <c r="AE29" s="1344"/>
      <c r="AF29" s="1344"/>
    </row>
    <row r="30" spans="1:32" ht="13.25" customHeight="1">
      <c r="A30" s="784"/>
      <c r="B30" s="1382"/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1382"/>
      <c r="Y30" s="1382"/>
      <c r="Z30" s="1382"/>
      <c r="AA30" s="1382"/>
      <c r="AB30" s="1382"/>
      <c r="AC30" s="1382"/>
      <c r="AD30" s="1382"/>
      <c r="AE30" s="1382"/>
      <c r="AF30" s="783"/>
    </row>
    <row r="31" spans="1:32" ht="15" customHeight="1">
      <c r="A31" s="782" t="s">
        <v>712</v>
      </c>
      <c r="B31" s="1338" t="s">
        <v>709</v>
      </c>
      <c r="C31" s="1354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1354"/>
      <c r="P31" s="1354"/>
      <c r="Q31" s="1354"/>
      <c r="R31" s="1354"/>
      <c r="S31" s="1354"/>
      <c r="T31" s="1354"/>
      <c r="U31" s="1354"/>
      <c r="V31" s="1354"/>
      <c r="W31" s="1354"/>
      <c r="X31" s="1354"/>
      <c r="Y31" s="1354"/>
      <c r="Z31" s="1354"/>
      <c r="AA31" s="1354"/>
      <c r="AB31" s="1354"/>
      <c r="AC31" s="1354"/>
      <c r="AD31" s="1354"/>
      <c r="AE31" s="1354"/>
      <c r="AF31" s="783"/>
    </row>
    <row r="32" spans="1:32" ht="14" customHeight="1">
      <c r="A32" s="781"/>
      <c r="B32" s="1339" t="s">
        <v>924</v>
      </c>
      <c r="C32" s="1354"/>
      <c r="D32" s="1354"/>
      <c r="E32" s="1354"/>
      <c r="F32" s="1354"/>
      <c r="G32" s="1354"/>
      <c r="H32" s="1354"/>
      <c r="I32" s="1354"/>
      <c r="J32" s="1354"/>
      <c r="K32" s="1354"/>
      <c r="L32" s="1354"/>
      <c r="M32" s="1354"/>
      <c r="N32" s="1354"/>
      <c r="O32" s="1354"/>
      <c r="P32" s="1354"/>
      <c r="Q32" s="1354"/>
      <c r="R32" s="1354"/>
      <c r="S32" s="1354"/>
      <c r="T32" s="1354"/>
      <c r="U32" s="1354"/>
      <c r="V32" s="1354"/>
      <c r="W32" s="1354"/>
      <c r="X32" s="1354"/>
      <c r="Y32" s="1354"/>
      <c r="Z32" s="1354"/>
      <c r="AA32" s="1354"/>
      <c r="AB32" s="1354"/>
      <c r="AC32" s="1354"/>
      <c r="AD32" s="1354"/>
      <c r="AE32" s="1354"/>
      <c r="AF32" s="783"/>
    </row>
    <row r="33" spans="1:32" ht="23" customHeight="1">
      <c r="A33" s="784" t="s">
        <v>350</v>
      </c>
      <c r="B33" s="1339" t="s">
        <v>710</v>
      </c>
      <c r="C33" s="1354"/>
      <c r="D33" s="1354"/>
      <c r="E33" s="1354"/>
      <c r="F33" s="1354"/>
      <c r="G33" s="1354"/>
      <c r="H33" s="1354"/>
      <c r="I33" s="1354"/>
      <c r="J33" s="1354"/>
      <c r="K33" s="1354"/>
      <c r="L33" s="1354"/>
      <c r="M33" s="1354"/>
      <c r="N33" s="1354"/>
      <c r="O33" s="1354"/>
      <c r="P33" s="1354"/>
      <c r="Q33" s="1354"/>
      <c r="R33" s="1354"/>
      <c r="S33" s="1354"/>
      <c r="T33" s="1354"/>
      <c r="U33" s="1354"/>
      <c r="V33" s="1354"/>
      <c r="W33" s="1354"/>
      <c r="X33" s="1354"/>
      <c r="Y33" s="1354"/>
      <c r="Z33" s="1354"/>
      <c r="AA33" s="1354"/>
      <c r="AB33" s="1354"/>
      <c r="AC33" s="1354"/>
      <c r="AD33" s="1354"/>
      <c r="AE33" s="1354"/>
      <c r="AF33" s="783"/>
    </row>
    <row r="34" spans="1:32" ht="23.4" customHeight="1">
      <c r="A34" s="784" t="s">
        <v>351</v>
      </c>
      <c r="B34" s="1339" t="s">
        <v>946</v>
      </c>
      <c r="C34" s="1354"/>
      <c r="D34" s="1354"/>
      <c r="E34" s="1354"/>
      <c r="F34" s="1354"/>
      <c r="G34" s="1354"/>
      <c r="H34" s="1354"/>
      <c r="I34" s="1354"/>
      <c r="J34" s="1354"/>
      <c r="K34" s="1354"/>
      <c r="L34" s="1354"/>
      <c r="M34" s="1354"/>
      <c r="N34" s="1354"/>
      <c r="O34" s="1354"/>
      <c r="P34" s="1354"/>
      <c r="Q34" s="1354"/>
      <c r="R34" s="1354"/>
      <c r="S34" s="1354"/>
      <c r="T34" s="1354"/>
      <c r="U34" s="1354"/>
      <c r="V34" s="1354"/>
      <c r="W34" s="1354"/>
      <c r="X34" s="1354"/>
      <c r="Y34" s="1354"/>
      <c r="Z34" s="1354"/>
      <c r="AA34" s="1354"/>
      <c r="AB34" s="1354"/>
      <c r="AC34" s="1354"/>
      <c r="AD34" s="1354"/>
      <c r="AE34" s="1354"/>
      <c r="AF34" s="783"/>
    </row>
    <row r="35" spans="1:32" ht="35" customHeight="1">
      <c r="A35" s="784" t="s">
        <v>347</v>
      </c>
      <c r="B35" s="1339" t="s">
        <v>950</v>
      </c>
      <c r="C35" s="1354"/>
      <c r="D35" s="1354"/>
      <c r="E35" s="1354"/>
      <c r="F35" s="1354"/>
      <c r="G35" s="1354"/>
      <c r="H35" s="1354"/>
      <c r="I35" s="1354"/>
      <c r="J35" s="1354"/>
      <c r="K35" s="1354"/>
      <c r="L35" s="1354"/>
      <c r="M35" s="1354"/>
      <c r="N35" s="1354"/>
      <c r="O35" s="1354"/>
      <c r="P35" s="1354"/>
      <c r="Q35" s="1354"/>
      <c r="R35" s="1354"/>
      <c r="S35" s="1354"/>
      <c r="T35" s="1354"/>
      <c r="U35" s="1354"/>
      <c r="V35" s="1354"/>
      <c r="W35" s="1354"/>
      <c r="X35" s="1354"/>
      <c r="Y35" s="1354"/>
      <c r="Z35" s="1354"/>
      <c r="AA35" s="1354"/>
      <c r="AB35" s="1354"/>
      <c r="AC35" s="1354"/>
      <c r="AD35" s="1354"/>
      <c r="AE35" s="1354"/>
      <c r="AF35" s="783"/>
    </row>
    <row r="36" spans="1:32" ht="87" customHeight="1">
      <c r="A36" s="784" t="s">
        <v>348</v>
      </c>
      <c r="B36" s="1339" t="s">
        <v>990</v>
      </c>
      <c r="C36" s="1354"/>
      <c r="D36" s="1354"/>
      <c r="E36" s="1354"/>
      <c r="F36" s="1354"/>
      <c r="G36" s="1354"/>
      <c r="H36" s="1354"/>
      <c r="I36" s="1354"/>
      <c r="J36" s="1354"/>
      <c r="K36" s="1354"/>
      <c r="L36" s="1354"/>
      <c r="M36" s="1354"/>
      <c r="N36" s="1354"/>
      <c r="O36" s="1354"/>
      <c r="P36" s="1354"/>
      <c r="Q36" s="1354"/>
      <c r="R36" s="1354"/>
      <c r="S36" s="1354"/>
      <c r="T36" s="1354"/>
      <c r="U36" s="1354"/>
      <c r="V36" s="1354"/>
      <c r="W36" s="1354"/>
      <c r="X36" s="1354"/>
      <c r="Y36" s="1354"/>
      <c r="Z36" s="1354"/>
      <c r="AA36" s="1354"/>
      <c r="AB36" s="1354"/>
      <c r="AC36" s="1354"/>
      <c r="AD36" s="1354"/>
      <c r="AE36" s="1354"/>
      <c r="AF36" s="783"/>
    </row>
    <row r="37" spans="1:32" ht="12.65" customHeight="1">
      <c r="A37" s="784" t="s">
        <v>349</v>
      </c>
      <c r="B37" s="1339" t="s">
        <v>940</v>
      </c>
      <c r="C37" s="1378"/>
      <c r="D37" s="1378"/>
      <c r="E37" s="1378"/>
      <c r="F37" s="1378"/>
      <c r="G37" s="1378"/>
      <c r="H37" s="1378"/>
      <c r="I37" s="1378"/>
      <c r="J37" s="1378"/>
      <c r="K37" s="1378"/>
      <c r="L37" s="1378"/>
      <c r="M37" s="1378"/>
      <c r="N37" s="1378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378"/>
      <c r="AA37" s="1378"/>
      <c r="AB37" s="1378"/>
      <c r="AC37" s="1378"/>
      <c r="AD37" s="1378"/>
      <c r="AE37" s="1378"/>
      <c r="AF37" s="783"/>
    </row>
    <row r="38" spans="1:32" ht="54.65" customHeight="1">
      <c r="A38" s="784" t="s">
        <v>449</v>
      </c>
      <c r="B38" s="1339" t="s">
        <v>939</v>
      </c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783"/>
    </row>
    <row r="39" spans="1:32" ht="140.4" customHeight="1">
      <c r="A39" s="784" t="s">
        <v>619</v>
      </c>
      <c r="B39" s="1339" t="s">
        <v>935</v>
      </c>
      <c r="C39" s="1354"/>
      <c r="D39" s="1354"/>
      <c r="E39" s="1354"/>
      <c r="F39" s="1354"/>
      <c r="G39" s="1354"/>
      <c r="H39" s="1354"/>
      <c r="I39" s="1354"/>
      <c r="J39" s="1354"/>
      <c r="K39" s="1354"/>
      <c r="L39" s="1354"/>
      <c r="M39" s="1354"/>
      <c r="N39" s="1354"/>
      <c r="O39" s="1354"/>
      <c r="P39" s="1354"/>
      <c r="Q39" s="1354"/>
      <c r="R39" s="1354"/>
      <c r="S39" s="1354"/>
      <c r="T39" s="1354"/>
      <c r="U39" s="1354"/>
      <c r="V39" s="1354"/>
      <c r="W39" s="1354"/>
      <c r="X39" s="1354"/>
      <c r="Y39" s="1354"/>
      <c r="Z39" s="1354"/>
      <c r="AA39" s="1354"/>
      <c r="AB39" s="1354"/>
      <c r="AC39" s="1354"/>
      <c r="AD39" s="1354"/>
      <c r="AE39" s="1354"/>
      <c r="AF39" s="783"/>
    </row>
    <row r="40" spans="1:32" ht="25.25" customHeight="1">
      <c r="A40" s="784" t="s">
        <v>789</v>
      </c>
      <c r="B40" s="1339" t="s">
        <v>926</v>
      </c>
      <c r="C40" s="1378"/>
      <c r="D40" s="1378"/>
      <c r="E40" s="1378"/>
      <c r="F40" s="1378"/>
      <c r="G40" s="1378"/>
      <c r="H40" s="1378"/>
      <c r="I40" s="1378"/>
      <c r="J40" s="1378"/>
      <c r="K40" s="1378"/>
      <c r="L40" s="1378"/>
      <c r="M40" s="1378"/>
      <c r="N40" s="1378"/>
      <c r="O40" s="1378"/>
      <c r="P40" s="1378"/>
      <c r="Q40" s="1378"/>
      <c r="R40" s="1378"/>
      <c r="S40" s="1378"/>
      <c r="T40" s="1378"/>
      <c r="U40" s="1378"/>
      <c r="V40" s="1378"/>
      <c r="W40" s="1378"/>
      <c r="X40" s="1378"/>
      <c r="Y40" s="1378"/>
      <c r="Z40" s="1378"/>
      <c r="AA40" s="1378"/>
      <c r="AB40" s="1378"/>
      <c r="AC40" s="1378"/>
      <c r="AD40" s="1378"/>
      <c r="AE40" s="1378"/>
      <c r="AF40" s="783"/>
    </row>
    <row r="41" spans="1:32" ht="27" customHeight="1">
      <c r="A41" s="784" t="s">
        <v>788</v>
      </c>
      <c r="B41" s="1339" t="s">
        <v>923</v>
      </c>
      <c r="C41" s="1378"/>
      <c r="D41" s="1378"/>
      <c r="E41" s="1378"/>
      <c r="F41" s="1378"/>
      <c r="G41" s="1378"/>
      <c r="H41" s="1378"/>
      <c r="I41" s="1378"/>
      <c r="J41" s="1378"/>
      <c r="K41" s="1378"/>
      <c r="L41" s="1378"/>
      <c r="M41" s="1378"/>
      <c r="N41" s="1378"/>
      <c r="O41" s="1378"/>
      <c r="P41" s="1378"/>
      <c r="Q41" s="1378"/>
      <c r="R41" s="1378"/>
      <c r="S41" s="1378"/>
      <c r="T41" s="1378"/>
      <c r="U41" s="1378"/>
      <c r="V41" s="1378"/>
      <c r="W41" s="1378"/>
      <c r="X41" s="1378"/>
      <c r="Y41" s="1378"/>
      <c r="Z41" s="1378"/>
      <c r="AA41" s="1378"/>
      <c r="AB41" s="1378"/>
      <c r="AC41" s="1378"/>
      <c r="AD41" s="1378"/>
      <c r="AE41" s="1378"/>
      <c r="AF41" s="783"/>
    </row>
    <row r="42" spans="1:32" ht="15.65" customHeight="1">
      <c r="A42" s="784" t="s">
        <v>787</v>
      </c>
      <c r="B42" s="1339" t="s">
        <v>943</v>
      </c>
      <c r="C42" s="1378"/>
      <c r="D42" s="1378"/>
      <c r="E42" s="1378"/>
      <c r="F42" s="1378"/>
      <c r="G42" s="1378"/>
      <c r="H42" s="1378"/>
      <c r="I42" s="1378"/>
      <c r="J42" s="1378"/>
      <c r="K42" s="1378"/>
      <c r="L42" s="1378"/>
      <c r="M42" s="1378"/>
      <c r="N42" s="1378"/>
      <c r="O42" s="1378"/>
      <c r="P42" s="1378"/>
      <c r="Q42" s="1378"/>
      <c r="R42" s="1378"/>
      <c r="S42" s="1378"/>
      <c r="T42" s="1378"/>
      <c r="U42" s="1378"/>
      <c r="V42" s="1378"/>
      <c r="W42" s="1378"/>
      <c r="X42" s="1378"/>
      <c r="Y42" s="1378"/>
      <c r="Z42" s="1378"/>
      <c r="AA42" s="1378"/>
      <c r="AB42" s="1378"/>
      <c r="AC42" s="1378"/>
      <c r="AD42" s="1378"/>
      <c r="AE42" s="1378"/>
      <c r="AF42" s="783"/>
    </row>
    <row r="43" spans="1:32" ht="15.65" customHeight="1">
      <c r="A43" s="784"/>
      <c r="B43" s="1344" t="s">
        <v>918</v>
      </c>
      <c r="C43" s="1344"/>
      <c r="D43" s="1344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4"/>
      <c r="S43" s="1344"/>
      <c r="T43" s="1344"/>
      <c r="U43" s="1344"/>
      <c r="V43" s="1344"/>
      <c r="W43" s="1344"/>
      <c r="X43" s="1344"/>
      <c r="Y43" s="1344"/>
      <c r="Z43" s="1344"/>
      <c r="AA43" s="1344"/>
      <c r="AB43" s="1344"/>
      <c r="AC43" s="1344"/>
      <c r="AD43" s="1344"/>
      <c r="AE43" s="1344"/>
      <c r="AF43" s="783"/>
    </row>
    <row r="44" spans="1:32" ht="15.65" customHeight="1">
      <c r="A44" s="784"/>
      <c r="B44" s="1340" t="s">
        <v>783</v>
      </c>
      <c r="C44" s="1385"/>
      <c r="D44" s="1385"/>
      <c r="E44" s="1385"/>
      <c r="F44" s="1385"/>
      <c r="G44" s="1385"/>
      <c r="H44" s="1385"/>
      <c r="I44" s="1385"/>
      <c r="J44" s="1385"/>
      <c r="K44" s="1385"/>
      <c r="L44" s="1385"/>
      <c r="M44" s="1385"/>
      <c r="N44" s="1385"/>
      <c r="O44" s="1385"/>
      <c r="P44" s="1385"/>
      <c r="Q44" s="1385"/>
      <c r="R44" s="1385"/>
      <c r="S44" s="1385"/>
      <c r="T44" s="1385"/>
      <c r="U44" s="1385"/>
      <c r="V44" s="1385"/>
      <c r="W44" s="1385"/>
      <c r="X44" s="1385"/>
      <c r="Y44" s="1385"/>
      <c r="Z44" s="1385"/>
      <c r="AA44" s="1385"/>
      <c r="AB44" s="1385"/>
      <c r="AC44" s="1385"/>
      <c r="AD44" s="1385"/>
      <c r="AE44" s="1385"/>
      <c r="AF44" s="783"/>
    </row>
    <row r="45" spans="1:32" ht="15.65" customHeight="1">
      <c r="A45" s="784"/>
      <c r="B45" s="1340" t="s">
        <v>784</v>
      </c>
      <c r="C45" s="1385"/>
      <c r="D45" s="1385"/>
      <c r="E45" s="1385"/>
      <c r="F45" s="1385"/>
      <c r="G45" s="1385"/>
      <c r="H45" s="1385"/>
      <c r="I45" s="1385"/>
      <c r="J45" s="1385"/>
      <c r="K45" s="1385"/>
      <c r="L45" s="1385"/>
      <c r="M45" s="1385"/>
      <c r="N45" s="1385"/>
      <c r="O45" s="1385"/>
      <c r="P45" s="1385"/>
      <c r="Q45" s="1385"/>
      <c r="R45" s="1385"/>
      <c r="S45" s="1385"/>
      <c r="T45" s="1385"/>
      <c r="U45" s="1385"/>
      <c r="V45" s="1385"/>
      <c r="W45" s="1385"/>
      <c r="X45" s="1385"/>
      <c r="Y45" s="1385"/>
      <c r="Z45" s="1385"/>
      <c r="AA45" s="1385"/>
      <c r="AB45" s="1385"/>
      <c r="AC45" s="1385"/>
      <c r="AD45" s="1385"/>
      <c r="AE45" s="1385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5" hidden="1" customHeight="1">
      <c r="A47" s="779"/>
      <c r="B47" s="1383"/>
      <c r="C47" s="1384"/>
      <c r="D47" s="1384"/>
      <c r="E47" s="1384"/>
      <c r="F47" s="1384"/>
      <c r="G47" s="1384"/>
      <c r="H47" s="1384"/>
      <c r="I47" s="1384"/>
      <c r="J47" s="1384"/>
      <c r="K47" s="1384"/>
      <c r="L47" s="1384"/>
      <c r="M47" s="1384"/>
      <c r="N47" s="1384"/>
      <c r="O47" s="1384"/>
      <c r="P47" s="1384"/>
      <c r="Q47" s="1384"/>
      <c r="R47" s="1384"/>
      <c r="S47" s="1384"/>
      <c r="T47" s="1384"/>
      <c r="U47" s="1384"/>
      <c r="V47" s="1384"/>
      <c r="W47" s="1384"/>
      <c r="X47" s="1384"/>
      <c r="Y47" s="1384"/>
      <c r="Z47" s="1384"/>
      <c r="AA47" s="1384"/>
      <c r="AB47" s="1384"/>
      <c r="AC47" s="1384"/>
      <c r="AD47" s="1384"/>
      <c r="AE47" s="1384"/>
      <c r="AF47" s="670"/>
    </row>
    <row r="48" spans="1:32" ht="40.25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2.5"/>
  <cols>
    <col min="1" max="1" width="3.36328125" style="61" customWidth="1"/>
    <col min="2" max="20" width="3" style="61" customWidth="1"/>
    <col min="21" max="31" width="3.90625" style="61" customWidth="1"/>
    <col min="32" max="32" width="3.36328125" style="61" customWidth="1"/>
    <col min="33" max="16384" width="9.08984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387"/>
      <c r="B2" s="1388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36"/>
      <c r="Y2" s="36"/>
      <c r="Z2" s="36"/>
      <c r="AA2" s="1389" t="s">
        <v>436</v>
      </c>
      <c r="AB2" s="1390"/>
      <c r="AC2" s="1390"/>
      <c r="AD2" s="1390"/>
      <c r="AE2" s="1391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5" customHeight="1">
      <c r="A4" s="1392" t="s">
        <v>672</v>
      </c>
      <c r="B4" s="1393"/>
      <c r="C4" s="1393"/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  <c r="P4" s="1393"/>
      <c r="Q4" s="1393"/>
      <c r="R4" s="1393"/>
      <c r="S4" s="1393"/>
      <c r="T4" s="1393"/>
      <c r="U4" s="1393"/>
      <c r="V4" s="1393"/>
      <c r="W4" s="1393"/>
      <c r="X4" s="1393"/>
      <c r="Y4" s="1393"/>
      <c r="Z4" s="1393"/>
      <c r="AA4" s="1393"/>
      <c r="AB4" s="1393"/>
      <c r="AC4" s="1393"/>
      <c r="AD4" s="1393"/>
      <c r="AE4" s="1393"/>
      <c r="AF4" s="1394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5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395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7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76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8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398" t="s">
        <v>910</v>
      </c>
      <c r="C9" s="1398"/>
      <c r="D9" s="1398"/>
      <c r="E9" s="1398"/>
      <c r="F9" s="1398"/>
      <c r="G9" s="1398"/>
      <c r="H9" s="1398"/>
      <c r="I9" s="1398"/>
      <c r="J9" s="1398"/>
      <c r="K9" s="1398"/>
      <c r="L9" s="1398"/>
      <c r="M9" s="1398"/>
      <c r="N9" s="1398"/>
      <c r="O9" s="1398"/>
      <c r="P9" s="1398"/>
      <c r="Q9" s="1398"/>
      <c r="R9" s="1398"/>
      <c r="S9" s="1398"/>
      <c r="T9" s="1399"/>
      <c r="U9" s="1399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5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00" t="s">
        <v>178</v>
      </c>
      <c r="C11" s="1400"/>
      <c r="D11" s="1400"/>
      <c r="E11" s="1400"/>
      <c r="F11" s="1400"/>
      <c r="G11" s="1400"/>
      <c r="H11" s="1400"/>
      <c r="I11" s="1400"/>
      <c r="J11" s="1400"/>
      <c r="K11" s="1400"/>
      <c r="L11" s="1400"/>
      <c r="M11" s="1400"/>
      <c r="N11" s="1400"/>
      <c r="O11" s="1400"/>
      <c r="P11" s="1400"/>
      <c r="Q11" s="1400"/>
      <c r="R11" s="1400"/>
      <c r="S11" s="1400"/>
      <c r="T11" s="1400"/>
      <c r="U11" s="1400"/>
      <c r="V11" s="1400"/>
      <c r="W11" s="1400"/>
      <c r="X11" s="1400"/>
      <c r="Y11" s="1400"/>
      <c r="Z11" s="1400"/>
      <c r="AA11" s="1400"/>
      <c r="AB11" s="1400"/>
      <c r="AC11" s="1400"/>
      <c r="AD11" s="1400"/>
      <c r="AE11" s="1400"/>
      <c r="AF11" s="48"/>
    </row>
    <row r="12" spans="1:35" ht="10.25" customHeight="1">
      <c r="A12" s="42"/>
      <c r="B12" s="1400"/>
      <c r="C12" s="1400"/>
      <c r="D12" s="1400"/>
      <c r="E12" s="1400"/>
      <c r="F12" s="1400"/>
      <c r="G12" s="1400"/>
      <c r="H12" s="1400"/>
      <c r="I12" s="1400"/>
      <c r="J12" s="1400"/>
      <c r="K12" s="1400"/>
      <c r="L12" s="1400"/>
      <c r="M12" s="1400"/>
      <c r="N12" s="1400"/>
      <c r="O12" s="1400"/>
      <c r="P12" s="1400"/>
      <c r="Q12" s="1400"/>
      <c r="R12" s="1400"/>
      <c r="S12" s="1400"/>
      <c r="T12" s="1400"/>
      <c r="U12" s="1400"/>
      <c r="V12" s="1400"/>
      <c r="W12" s="1400"/>
      <c r="X12" s="1400"/>
      <c r="Y12" s="1400"/>
      <c r="Z12" s="1400"/>
      <c r="AA12" s="1400"/>
      <c r="AB12" s="1400"/>
      <c r="AC12" s="1400"/>
      <c r="AD12" s="1400"/>
      <c r="AE12" s="1400"/>
      <c r="AF12" s="48"/>
    </row>
    <row r="13" spans="1:35" ht="0.65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5">
      <c r="A14" s="40"/>
      <c r="B14" s="1401" t="s">
        <v>904</v>
      </c>
      <c r="C14" s="1401"/>
      <c r="D14" s="1401"/>
      <c r="E14" s="1401"/>
      <c r="F14" s="1401"/>
      <c r="G14" s="1401"/>
      <c r="H14" s="1401"/>
      <c r="I14" s="1401"/>
      <c r="J14" s="1401"/>
      <c r="K14" s="1401"/>
      <c r="L14" s="1401"/>
      <c r="M14" s="1401"/>
      <c r="N14" s="1401"/>
      <c r="O14" s="1401"/>
      <c r="P14" s="1401"/>
      <c r="Q14" s="1401"/>
      <c r="R14" s="1401"/>
      <c r="S14" s="1401"/>
      <c r="T14" s="1401"/>
      <c r="U14" s="1401"/>
      <c r="V14" s="1401"/>
      <c r="W14" s="1401"/>
      <c r="X14" s="1401"/>
      <c r="Y14" s="1401"/>
      <c r="Z14" s="1401"/>
      <c r="AA14" s="1401"/>
      <c r="AB14" s="1401"/>
      <c r="AC14" s="1401"/>
      <c r="AD14" s="1401"/>
      <c r="AE14" s="1401"/>
      <c r="AF14" s="49"/>
    </row>
    <row r="15" spans="1:35" ht="36" customHeight="1">
      <c r="A15" s="40"/>
      <c r="B15" s="1395" t="s">
        <v>181</v>
      </c>
      <c r="C15" s="1396"/>
      <c r="D15" s="1396"/>
      <c r="E15" s="1396"/>
      <c r="F15" s="1396"/>
      <c r="G15" s="1396"/>
      <c r="H15" s="1396"/>
      <c r="I15" s="1396"/>
      <c r="J15" s="1396"/>
      <c r="K15" s="1396"/>
      <c r="L15" s="1396"/>
      <c r="M15" s="1396"/>
      <c r="N15" s="1396"/>
      <c r="O15" s="1396"/>
      <c r="P15" s="1396"/>
      <c r="Q15" s="1396"/>
      <c r="R15" s="1396"/>
      <c r="S15" s="1396"/>
      <c r="T15" s="1396"/>
      <c r="U15" s="1396"/>
      <c r="V15" s="1396"/>
      <c r="W15" s="1396"/>
      <c r="X15" s="1396"/>
      <c r="Y15" s="1396"/>
      <c r="Z15" s="1396"/>
      <c r="AA15" s="1396"/>
      <c r="AB15" s="1396"/>
      <c r="AC15" s="1396"/>
      <c r="AD15" s="1396"/>
      <c r="AE15" s="1397"/>
      <c r="AF15" s="52"/>
    </row>
    <row r="16" spans="1:35" ht="18" customHeight="1">
      <c r="A16" s="40"/>
      <c r="B16" s="976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977"/>
      <c r="O16" s="977"/>
      <c r="P16" s="977"/>
      <c r="Q16" s="977"/>
      <c r="R16" s="977"/>
      <c r="S16" s="977"/>
      <c r="T16" s="977"/>
      <c r="U16" s="977"/>
      <c r="V16" s="977"/>
      <c r="W16" s="977"/>
      <c r="X16" s="977"/>
      <c r="Y16" s="977"/>
      <c r="Z16" s="977"/>
      <c r="AA16" s="977"/>
      <c r="AB16" s="977"/>
      <c r="AC16" s="977"/>
      <c r="AD16" s="977"/>
      <c r="AE16" s="978"/>
      <c r="AF16" s="52"/>
    </row>
    <row r="17" spans="1:32">
      <c r="A17" s="40"/>
      <c r="B17" s="1402" t="s">
        <v>179</v>
      </c>
      <c r="C17" s="1402"/>
      <c r="D17" s="1402"/>
      <c r="E17" s="1402"/>
      <c r="F17" s="1402"/>
      <c r="G17" s="1402"/>
      <c r="H17" s="1402"/>
      <c r="I17" s="1402"/>
      <c r="J17" s="1402"/>
      <c r="K17" s="1402"/>
      <c r="L17" s="1402"/>
      <c r="M17" s="1402"/>
      <c r="N17" s="1402"/>
      <c r="O17" s="1402"/>
      <c r="P17" s="1402"/>
      <c r="Q17" s="1402"/>
      <c r="R17" s="1402"/>
      <c r="S17" s="1402"/>
      <c r="T17" s="1402"/>
      <c r="U17" s="1402"/>
      <c r="V17" s="1402"/>
      <c r="W17" s="1402"/>
      <c r="X17" s="1402"/>
      <c r="Y17" s="1402"/>
      <c r="Z17" s="1402"/>
      <c r="AA17" s="1402"/>
      <c r="AB17" s="1402"/>
      <c r="AC17" s="1402"/>
      <c r="AD17" s="1402"/>
      <c r="AE17" s="1402"/>
      <c r="AF17" s="49"/>
    </row>
    <row r="18" spans="1:32" ht="2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33" t="s">
        <v>143</v>
      </c>
      <c r="C19" s="1403"/>
      <c r="D19" s="1403"/>
      <c r="E19" s="1403"/>
      <c r="F19" s="1403"/>
      <c r="G19" s="1403"/>
      <c r="H19" s="1403"/>
      <c r="I19" s="1403"/>
      <c r="J19" s="1403"/>
      <c r="K19" s="1403"/>
      <c r="L19" s="1403"/>
      <c r="M19" s="1403"/>
      <c r="N19" s="1403"/>
      <c r="O19" s="1403"/>
      <c r="P19" s="1403"/>
      <c r="Q19" s="1403"/>
      <c r="R19" s="1403"/>
      <c r="S19" s="1403"/>
      <c r="T19" s="1403"/>
      <c r="U19" s="1403"/>
      <c r="V19" s="1403"/>
      <c r="W19" s="1403"/>
      <c r="X19" s="1403"/>
      <c r="Y19" s="1403"/>
      <c r="Z19" s="1403"/>
      <c r="AA19" s="1403"/>
      <c r="AB19" s="1403"/>
      <c r="AC19" s="1403"/>
      <c r="AD19" s="367"/>
      <c r="AE19" s="367"/>
      <c r="AF19" s="350"/>
    </row>
    <row r="20" spans="1:32" ht="36" customHeight="1">
      <c r="A20" s="40"/>
      <c r="B20" s="1404" t="str">
        <f>IF([5]B_I_II!B47="","",[5]B_I_II!B47)</f>
        <v/>
      </c>
      <c r="C20" s="1405"/>
      <c r="D20" s="1405"/>
      <c r="E20" s="1405"/>
      <c r="F20" s="1405"/>
      <c r="G20" s="1405"/>
      <c r="H20" s="1405"/>
      <c r="I20" s="1405"/>
      <c r="J20" s="1405"/>
      <c r="K20" s="1405"/>
      <c r="L20" s="1405"/>
      <c r="M20" s="1405"/>
      <c r="N20" s="1405"/>
      <c r="O20" s="1405"/>
      <c r="P20" s="1405"/>
      <c r="Q20" s="1405"/>
      <c r="R20" s="1405"/>
      <c r="S20" s="1405"/>
      <c r="T20" s="1405"/>
      <c r="U20" s="1405"/>
      <c r="V20" s="1405"/>
      <c r="W20" s="1405"/>
      <c r="X20" s="1405"/>
      <c r="Y20" s="1405"/>
      <c r="Z20" s="1405"/>
      <c r="AA20" s="1405"/>
      <c r="AB20" s="1405"/>
      <c r="AC20" s="1405"/>
      <c r="AD20" s="1405"/>
      <c r="AE20" s="1406"/>
      <c r="AF20" s="54"/>
    </row>
    <row r="21" spans="1:32" ht="15" customHeight="1">
      <c r="A21" s="40"/>
      <c r="B21" s="1407"/>
      <c r="C21" s="1408"/>
      <c r="D21" s="1408"/>
      <c r="E21" s="1408"/>
      <c r="F21" s="1408"/>
      <c r="G21" s="1408"/>
      <c r="H21" s="1408"/>
      <c r="I21" s="1408"/>
      <c r="J21" s="1408"/>
      <c r="K21" s="1408"/>
      <c r="L21" s="1408"/>
      <c r="M21" s="1408"/>
      <c r="N21" s="1408"/>
      <c r="O21" s="1408"/>
      <c r="P21" s="1408"/>
      <c r="Q21" s="1408"/>
      <c r="R21" s="1408"/>
      <c r="S21" s="1408"/>
      <c r="T21" s="1408"/>
      <c r="U21" s="1408"/>
      <c r="V21" s="1408"/>
      <c r="W21" s="1408"/>
      <c r="X21" s="1408"/>
      <c r="Y21" s="1408"/>
      <c r="Z21" s="1408"/>
      <c r="AA21" s="1408"/>
      <c r="AB21" s="1408"/>
      <c r="AC21" s="1408"/>
      <c r="AD21" s="1408"/>
      <c r="AE21" s="1409"/>
      <c r="AF21" s="54"/>
    </row>
    <row r="22" spans="1:32" ht="13">
      <c r="A22" s="40"/>
      <c r="B22" s="1386" t="s">
        <v>267</v>
      </c>
      <c r="C22" s="1386"/>
      <c r="D22" s="1386"/>
      <c r="E22" s="1386"/>
      <c r="F22" s="1386"/>
      <c r="G22" s="1386"/>
      <c r="H22" s="1386"/>
      <c r="I22" s="1386"/>
      <c r="J22" s="1386"/>
      <c r="K22" s="1386"/>
      <c r="L22" s="1386"/>
      <c r="M22" s="1386"/>
      <c r="N22" s="1386"/>
      <c r="O22" s="1386"/>
      <c r="P22" s="1386"/>
      <c r="Q22" s="1386"/>
      <c r="R22" s="1386"/>
      <c r="S22" s="1386"/>
      <c r="T22" s="1386"/>
      <c r="U22" s="1386"/>
      <c r="V22" s="1386"/>
      <c r="W22" s="1386"/>
      <c r="X22" s="1386"/>
      <c r="Y22" s="1386"/>
      <c r="Z22" s="1386"/>
      <c r="AA22" s="1386"/>
      <c r="AB22" s="1386"/>
      <c r="AC22" s="1386"/>
      <c r="AD22" s="1386"/>
      <c r="AE22" s="1386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33" t="s">
        <v>483</v>
      </c>
      <c r="C24" s="933"/>
      <c r="D24" s="933"/>
      <c r="E24" s="933"/>
      <c r="F24" s="933"/>
      <c r="G24" s="933"/>
      <c r="H24" s="933"/>
      <c r="I24" s="933"/>
      <c r="J24" s="933"/>
      <c r="K24" s="933"/>
      <c r="L24" s="933"/>
      <c r="M24" s="933"/>
      <c r="N24" s="933"/>
      <c r="O24" s="933"/>
      <c r="P24" s="933"/>
      <c r="Q24" s="933"/>
      <c r="R24" s="933"/>
      <c r="S24" s="933"/>
      <c r="T24" s="933"/>
      <c r="U24" s="933"/>
      <c r="V24" s="933"/>
      <c r="W24" s="933"/>
      <c r="X24" s="933"/>
      <c r="Y24" s="933"/>
      <c r="Z24" s="933"/>
      <c r="AA24" s="933"/>
      <c r="AB24" s="933"/>
      <c r="AC24" s="933"/>
      <c r="AD24" s="933"/>
      <c r="AE24" s="933"/>
      <c r="AF24" s="355"/>
    </row>
    <row r="25" spans="1:32" ht="48" customHeight="1">
      <c r="A25" s="40"/>
      <c r="B25" s="1404" t="str">
        <f>IF([5]B_III!A26="","",[5]B_III!A26)</f>
        <v/>
      </c>
      <c r="C25" s="1405"/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6"/>
      <c r="AF25" s="58"/>
    </row>
    <row r="26" spans="1:32" ht="18" customHeight="1">
      <c r="A26" s="40"/>
      <c r="B26" s="1407"/>
      <c r="C26" s="1408"/>
      <c r="D26" s="1408"/>
      <c r="E26" s="1408"/>
      <c r="F26" s="1408"/>
      <c r="G26" s="1408"/>
      <c r="H26" s="1408"/>
      <c r="I26" s="1408"/>
      <c r="J26" s="1408"/>
      <c r="K26" s="1408"/>
      <c r="L26" s="1408"/>
      <c r="M26" s="1408"/>
      <c r="N26" s="1408"/>
      <c r="O26" s="1408"/>
      <c r="P26" s="1408"/>
      <c r="Q26" s="1408"/>
      <c r="R26" s="1408"/>
      <c r="S26" s="1408"/>
      <c r="T26" s="1408"/>
      <c r="U26" s="1408"/>
      <c r="V26" s="1408"/>
      <c r="W26" s="1408"/>
      <c r="X26" s="1408"/>
      <c r="Y26" s="1408"/>
      <c r="Z26" s="1408"/>
      <c r="AA26" s="1408"/>
      <c r="AB26" s="1408"/>
      <c r="AC26" s="1408"/>
      <c r="AD26" s="1408"/>
      <c r="AE26" s="1409"/>
      <c r="AF26" s="54"/>
    </row>
    <row r="27" spans="1:32">
      <c r="A27" s="40"/>
      <c r="B27" s="1410" t="s">
        <v>180</v>
      </c>
      <c r="C27" s="1410"/>
      <c r="D27" s="1410"/>
      <c r="E27" s="1410"/>
      <c r="F27" s="1410"/>
      <c r="G27" s="1410"/>
      <c r="H27" s="1410"/>
      <c r="I27" s="1410"/>
      <c r="J27" s="1410"/>
      <c r="K27" s="1410"/>
      <c r="L27" s="1410"/>
      <c r="M27" s="1410"/>
      <c r="N27" s="1410"/>
      <c r="O27" s="1410"/>
      <c r="P27" s="1410"/>
      <c r="Q27" s="1410"/>
      <c r="R27" s="1410"/>
      <c r="S27" s="1410"/>
      <c r="T27" s="1410"/>
      <c r="U27" s="1410"/>
      <c r="V27" s="1410"/>
      <c r="W27" s="1410"/>
      <c r="X27" s="1410"/>
      <c r="Y27" s="1410"/>
      <c r="Z27" s="1410"/>
      <c r="AA27" s="1410"/>
      <c r="AB27" s="1410"/>
      <c r="AC27" s="1410"/>
      <c r="AD27" s="1410"/>
      <c r="AE27" s="1410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411" t="s">
        <v>692</v>
      </c>
      <c r="C29" s="1411"/>
      <c r="D29" s="1411"/>
      <c r="E29" s="1411"/>
      <c r="F29" s="1411"/>
      <c r="G29" s="1411"/>
      <c r="H29" s="1411"/>
      <c r="I29" s="1411"/>
      <c r="J29" s="1411"/>
      <c r="K29" s="1411"/>
      <c r="L29" s="1411"/>
      <c r="M29" s="1411"/>
      <c r="N29" s="1411"/>
      <c r="O29" s="1411"/>
      <c r="P29" s="1411"/>
      <c r="Q29" s="1411"/>
      <c r="R29" s="1411"/>
      <c r="S29" s="1411"/>
      <c r="T29" s="1411"/>
      <c r="U29" s="1411"/>
      <c r="V29" s="1411"/>
      <c r="W29" s="1411"/>
      <c r="X29" s="1411"/>
      <c r="Y29" s="1411"/>
      <c r="Z29" s="1411"/>
      <c r="AA29" s="1411"/>
      <c r="AB29" s="1411"/>
      <c r="AC29" s="1411"/>
      <c r="AD29" s="1411"/>
      <c r="AE29" s="1411"/>
      <c r="AF29" s="350"/>
    </row>
    <row r="30" spans="1:32">
      <c r="A30" s="40"/>
      <c r="B30" s="1411"/>
      <c r="C30" s="1411"/>
      <c r="D30" s="1411"/>
      <c r="E30" s="1411"/>
      <c r="F30" s="1411"/>
      <c r="G30" s="1411"/>
      <c r="H30" s="1411"/>
      <c r="I30" s="1411"/>
      <c r="J30" s="1411"/>
      <c r="K30" s="1411"/>
      <c r="L30" s="1411"/>
      <c r="M30" s="1411"/>
      <c r="N30" s="1411"/>
      <c r="O30" s="1411"/>
      <c r="P30" s="1411"/>
      <c r="Q30" s="1411"/>
      <c r="R30" s="1411"/>
      <c r="S30" s="1411"/>
      <c r="T30" s="1411"/>
      <c r="U30" s="1411"/>
      <c r="V30" s="1411"/>
      <c r="W30" s="1411"/>
      <c r="X30" s="1411"/>
      <c r="Y30" s="1411"/>
      <c r="Z30" s="1411"/>
      <c r="AA30" s="1411"/>
      <c r="AB30" s="1411"/>
      <c r="AC30" s="1411"/>
      <c r="AD30" s="1411"/>
      <c r="AE30" s="1411"/>
      <c r="AF30" s="350"/>
    </row>
    <row r="31" spans="1:32">
      <c r="A31" s="40"/>
      <c r="B31" s="1411"/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1411"/>
      <c r="T31" s="1411"/>
      <c r="U31" s="1411"/>
      <c r="V31" s="1411"/>
      <c r="W31" s="1411"/>
      <c r="X31" s="1411"/>
      <c r="Y31" s="1411"/>
      <c r="Z31" s="1411"/>
      <c r="AA31" s="1411"/>
      <c r="AB31" s="1411"/>
      <c r="AC31" s="1411"/>
      <c r="AD31" s="1411"/>
      <c r="AE31" s="1411"/>
      <c r="AF31" s="350"/>
    </row>
    <row r="32" spans="1:32" ht="12.65" customHeight="1">
      <c r="A32" s="40"/>
      <c r="B32" s="1411"/>
      <c r="C32" s="1411"/>
      <c r="D32" s="1411"/>
      <c r="E32" s="1411"/>
      <c r="F32" s="1411"/>
      <c r="G32" s="1411"/>
      <c r="H32" s="1411"/>
      <c r="I32" s="1411"/>
      <c r="J32" s="1411"/>
      <c r="K32" s="1411"/>
      <c r="L32" s="1411"/>
      <c r="M32" s="1411"/>
      <c r="N32" s="1411"/>
      <c r="O32" s="1411"/>
      <c r="P32" s="1411"/>
      <c r="Q32" s="1411"/>
      <c r="R32" s="1411"/>
      <c r="S32" s="1411"/>
      <c r="T32" s="1411"/>
      <c r="U32" s="1411"/>
      <c r="V32" s="1411"/>
      <c r="W32" s="1411"/>
      <c r="X32" s="1411"/>
      <c r="Y32" s="1411"/>
      <c r="Z32" s="1411"/>
      <c r="AA32" s="1411"/>
      <c r="AB32" s="1411"/>
      <c r="AC32" s="1411"/>
      <c r="AD32" s="1411"/>
      <c r="AE32" s="1411"/>
      <c r="AF32" s="54"/>
    </row>
    <row r="33" spans="1:32" ht="11" hidden="1" customHeight="1">
      <c r="A33" s="40"/>
      <c r="B33" s="1321"/>
      <c r="C33" s="1321"/>
      <c r="D33" s="1321"/>
      <c r="E33" s="1321"/>
      <c r="F33" s="1321"/>
      <c r="G33" s="1321"/>
      <c r="H33" s="1321"/>
      <c r="I33" s="1321"/>
      <c r="J33" s="1321"/>
      <c r="K33" s="1321"/>
      <c r="L33" s="1321"/>
      <c r="M33" s="1321"/>
      <c r="N33" s="1321"/>
      <c r="O33" s="1321"/>
      <c r="P33" s="1321"/>
      <c r="Q33" s="1321"/>
      <c r="R33" s="1321"/>
      <c r="S33" s="1321"/>
      <c r="T33" s="1321"/>
      <c r="U33" s="1321"/>
      <c r="V33" s="1321"/>
      <c r="W33" s="1321"/>
      <c r="X33" s="1321"/>
      <c r="Y33" s="1321"/>
      <c r="Z33" s="1321"/>
      <c r="AA33" s="1321"/>
      <c r="AB33" s="1321"/>
      <c r="AC33" s="1321"/>
      <c r="AD33" s="1321"/>
      <c r="AE33" s="1321"/>
      <c r="AF33" s="54"/>
    </row>
    <row r="34" spans="1:32" ht="4.25" hidden="1" customHeight="1">
      <c r="A34" s="40"/>
      <c r="B34" s="1321"/>
      <c r="C34" s="1321"/>
      <c r="D34" s="1321"/>
      <c r="E34" s="1321"/>
      <c r="F34" s="1321"/>
      <c r="G34" s="1321"/>
      <c r="H34" s="1321"/>
      <c r="I34" s="1321"/>
      <c r="J34" s="1321"/>
      <c r="K34" s="1321"/>
      <c r="L34" s="1321"/>
      <c r="M34" s="1321"/>
      <c r="N34" s="1321"/>
      <c r="O34" s="1321"/>
      <c r="P34" s="1321"/>
      <c r="Q34" s="1321"/>
      <c r="R34" s="1321"/>
      <c r="S34" s="1321"/>
      <c r="T34" s="1321"/>
      <c r="U34" s="1321"/>
      <c r="V34" s="1321"/>
      <c r="W34" s="1321"/>
      <c r="X34" s="1321"/>
      <c r="Y34" s="1321"/>
      <c r="Z34" s="1321"/>
      <c r="AA34" s="1321"/>
      <c r="AB34" s="1321"/>
      <c r="AC34" s="1321"/>
      <c r="AD34" s="1321"/>
      <c r="AE34" s="1321"/>
      <c r="AF34" s="54"/>
    </row>
    <row r="35" spans="1:32" ht="17" hidden="1" customHeight="1">
      <c r="A35" s="40"/>
      <c r="B35" s="1321"/>
      <c r="C35" s="1321"/>
      <c r="D35" s="1321"/>
      <c r="E35" s="1321"/>
      <c r="F35" s="1321"/>
      <c r="G35" s="1321"/>
      <c r="H35" s="1321"/>
      <c r="I35" s="1321"/>
      <c r="J35" s="1321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1"/>
      <c r="Y35" s="1321"/>
      <c r="Z35" s="1321"/>
      <c r="AA35" s="1321"/>
      <c r="AB35" s="1321"/>
      <c r="AC35" s="1321"/>
      <c r="AD35" s="1321"/>
      <c r="AE35" s="1321"/>
      <c r="AF35" s="54"/>
    </row>
    <row r="36" spans="1:32" ht="47" hidden="1" customHeight="1">
      <c r="A36" s="40"/>
      <c r="B36" s="1321"/>
      <c r="C36" s="1321"/>
      <c r="D36" s="1321"/>
      <c r="E36" s="1321"/>
      <c r="F36" s="1321"/>
      <c r="G36" s="1321"/>
      <c r="H36" s="1321"/>
      <c r="I36" s="1321"/>
      <c r="J36" s="1321"/>
      <c r="K36" s="1321"/>
      <c r="L36" s="1321"/>
      <c r="M36" s="1321"/>
      <c r="N36" s="1321"/>
      <c r="O36" s="1321"/>
      <c r="P36" s="1321"/>
      <c r="Q36" s="1321"/>
      <c r="R36" s="1321"/>
      <c r="S36" s="1321"/>
      <c r="T36" s="1321"/>
      <c r="U36" s="1321"/>
      <c r="V36" s="1321"/>
      <c r="W36" s="1321"/>
      <c r="X36" s="1321"/>
      <c r="Y36" s="1321"/>
      <c r="Z36" s="1321"/>
      <c r="AA36" s="1321"/>
      <c r="AB36" s="1321"/>
      <c r="AC36" s="1321"/>
      <c r="AD36" s="1321"/>
      <c r="AE36" s="1321"/>
      <c r="AF36" s="54"/>
    </row>
    <row r="37" spans="1:32" ht="10.25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12"/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4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15"/>
      <c r="V39" s="1416"/>
      <c r="W39" s="1416"/>
      <c r="X39" s="1416"/>
      <c r="Y39" s="1416"/>
      <c r="Z39" s="1416"/>
      <c r="AA39" s="1416"/>
      <c r="AB39" s="1416"/>
      <c r="AC39" s="1416"/>
      <c r="AD39" s="1416"/>
      <c r="AE39" s="1417"/>
      <c r="AF39" s="41"/>
    </row>
    <row r="40" spans="1:32" ht="15.9" customHeight="1">
      <c r="A40" s="40"/>
      <c r="B40" s="743"/>
      <c r="C40" s="1421"/>
      <c r="D40" s="1421"/>
      <c r="E40" s="1421"/>
      <c r="F40" s="1421"/>
      <c r="G40" s="1421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15"/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7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18"/>
      <c r="V41" s="1419"/>
      <c r="W41" s="1419"/>
      <c r="X41" s="1419"/>
      <c r="Y41" s="1419"/>
      <c r="Z41" s="1419"/>
      <c r="AA41" s="1419"/>
      <c r="AB41" s="1419"/>
      <c r="AC41" s="1419"/>
      <c r="AD41" s="1419"/>
      <c r="AE41" s="1420"/>
      <c r="AF41" s="41"/>
    </row>
    <row r="42" spans="1:32" ht="45" customHeight="1">
      <c r="A42" s="40"/>
      <c r="B42" s="1422" t="s">
        <v>4</v>
      </c>
      <c r="C42" s="1422"/>
      <c r="D42" s="1422"/>
      <c r="E42" s="1422"/>
      <c r="F42" s="1422"/>
      <c r="G42" s="1422"/>
      <c r="H42" s="1422"/>
      <c r="I42" s="1422"/>
      <c r="J42" s="1422"/>
      <c r="K42" s="1422"/>
      <c r="L42" s="1422"/>
      <c r="M42" s="1422"/>
      <c r="N42" s="1422"/>
      <c r="O42" s="1422"/>
      <c r="P42" s="1422"/>
      <c r="Q42" s="1422"/>
      <c r="R42" s="1422"/>
      <c r="S42" s="1422"/>
      <c r="T42" s="573"/>
      <c r="U42" s="1423" t="s">
        <v>673</v>
      </c>
      <c r="V42" s="1423"/>
      <c r="W42" s="1423"/>
      <c r="X42" s="1423"/>
      <c r="Y42" s="1423"/>
      <c r="Z42" s="1423"/>
      <c r="AA42" s="1423"/>
      <c r="AB42" s="1423"/>
      <c r="AC42" s="1423"/>
      <c r="AD42" s="1423"/>
      <c r="AE42" s="1423"/>
      <c r="AF42" s="41"/>
    </row>
    <row r="43" spans="1:32" ht="15.65" customHeight="1">
      <c r="A43" s="1424" t="s">
        <v>795</v>
      </c>
      <c r="B43" s="1375"/>
      <c r="C43" s="1375"/>
      <c r="D43" s="1375"/>
      <c r="E43" s="1375"/>
      <c r="F43" s="1375"/>
      <c r="G43" s="1375"/>
      <c r="H43" s="1375"/>
      <c r="I43" s="1375"/>
      <c r="J43" s="1375"/>
      <c r="K43" s="1375"/>
      <c r="L43" s="1375"/>
      <c r="M43" s="1375"/>
      <c r="N43" s="1375"/>
      <c r="O43" s="1375"/>
      <c r="P43" s="1375"/>
      <c r="Q43" s="1375"/>
      <c r="R43" s="1375"/>
      <c r="S43" s="1375"/>
      <c r="T43" s="1375"/>
      <c r="U43" s="1375"/>
      <c r="V43" s="1375"/>
      <c r="W43" s="1375"/>
      <c r="X43" s="1375"/>
      <c r="Y43" s="1375"/>
      <c r="Z43" s="1375"/>
      <c r="AA43" s="1375"/>
      <c r="AB43" s="1375"/>
      <c r="AC43" s="1375"/>
      <c r="AD43" s="1375"/>
      <c r="AE43" s="1375"/>
      <c r="AF43" s="1425"/>
    </row>
    <row r="44" spans="1:32" ht="8" customHeight="1">
      <c r="A44" s="1424"/>
      <c r="B44" s="1375"/>
      <c r="C44" s="1375"/>
      <c r="D44" s="1375"/>
      <c r="E44" s="1375"/>
      <c r="F44" s="1375"/>
      <c r="G44" s="1375"/>
      <c r="H44" s="1375"/>
      <c r="I44" s="1375"/>
      <c r="J44" s="1375"/>
      <c r="K44" s="1375"/>
      <c r="L44" s="1375"/>
      <c r="M44" s="1375"/>
      <c r="N44" s="1375"/>
      <c r="O44" s="1375"/>
      <c r="P44" s="1375"/>
      <c r="Q44" s="1375"/>
      <c r="R44" s="1375"/>
      <c r="S44" s="1375"/>
      <c r="T44" s="1375"/>
      <c r="U44" s="1375"/>
      <c r="V44" s="1375"/>
      <c r="W44" s="1375"/>
      <c r="X44" s="1375"/>
      <c r="Y44" s="1375"/>
      <c r="Z44" s="1375"/>
      <c r="AA44" s="1375"/>
      <c r="AB44" s="1375"/>
      <c r="AC44" s="1375"/>
      <c r="AD44" s="1375"/>
      <c r="AE44" s="1375"/>
      <c r="AF44" s="1425"/>
    </row>
    <row r="45" spans="1:32" ht="7.25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5" customHeight="1">
      <c r="A46" s="575"/>
      <c r="B46" s="1338" t="s">
        <v>708</v>
      </c>
      <c r="C46" s="1324"/>
      <c r="D46" s="1324"/>
      <c r="E46" s="1324"/>
      <c r="F46" s="1324"/>
      <c r="G46" s="1324"/>
      <c r="H46" s="1324"/>
      <c r="I46" s="1324"/>
      <c r="J46" s="1324"/>
      <c r="K46" s="1324"/>
      <c r="L46" s="1324"/>
      <c r="M46" s="1324"/>
      <c r="N46" s="1324"/>
      <c r="O46" s="1324"/>
      <c r="P46" s="1324"/>
      <c r="Q46" s="1324"/>
      <c r="R46" s="1324"/>
      <c r="S46" s="1324"/>
      <c r="T46" s="1324"/>
      <c r="U46" s="1324"/>
      <c r="V46" s="1324"/>
      <c r="W46" s="1324"/>
      <c r="X46" s="1324"/>
      <c r="Y46" s="1324"/>
      <c r="Z46" s="1324"/>
      <c r="AA46" s="1324"/>
      <c r="AB46" s="1324"/>
      <c r="AC46" s="1324"/>
      <c r="AD46" s="1324"/>
      <c r="AE46" s="1324"/>
      <c r="AF46" s="1426"/>
    </row>
    <row r="47" spans="1:32" ht="12" customHeight="1">
      <c r="A47" s="547" t="s">
        <v>631</v>
      </c>
      <c r="B47" s="1338" t="s">
        <v>793</v>
      </c>
      <c r="C47" s="1324"/>
      <c r="D47" s="1324"/>
      <c r="E47" s="1324"/>
      <c r="F47" s="1324"/>
      <c r="G47" s="1324"/>
      <c r="H47" s="1324"/>
      <c r="I47" s="1324"/>
      <c r="J47" s="1324"/>
      <c r="K47" s="1324"/>
      <c r="L47" s="1324"/>
      <c r="M47" s="1324"/>
      <c r="N47" s="1324"/>
      <c r="O47" s="1324"/>
      <c r="P47" s="1324"/>
      <c r="Q47" s="1324"/>
      <c r="R47" s="1324"/>
      <c r="S47" s="1324"/>
      <c r="T47" s="1324"/>
      <c r="U47" s="1324"/>
      <c r="V47" s="1324"/>
      <c r="W47" s="1324"/>
      <c r="X47" s="1324"/>
      <c r="Y47" s="1324"/>
      <c r="Z47" s="1324"/>
      <c r="AA47" s="1324"/>
      <c r="AB47" s="1324"/>
      <c r="AC47" s="1324"/>
      <c r="AD47" s="1324"/>
      <c r="AE47" s="1324"/>
      <c r="AF47" s="667"/>
    </row>
    <row r="48" spans="1:32" ht="47" customHeight="1">
      <c r="A48" s="575"/>
      <c r="B48" s="1339" t="s">
        <v>981</v>
      </c>
      <c r="C48" s="1324"/>
      <c r="D48" s="1324"/>
      <c r="E48" s="1324"/>
      <c r="F48" s="1324"/>
      <c r="G48" s="1324"/>
      <c r="H48" s="1324"/>
      <c r="I48" s="1324"/>
      <c r="J48" s="1324"/>
      <c r="K48" s="1324"/>
      <c r="L48" s="1324"/>
      <c r="M48" s="1324"/>
      <c r="N48" s="1324"/>
      <c r="O48" s="1324"/>
      <c r="P48" s="1324"/>
      <c r="Q48" s="1324"/>
      <c r="R48" s="1324"/>
      <c r="S48" s="1324"/>
      <c r="T48" s="1324"/>
      <c r="U48" s="1324"/>
      <c r="V48" s="1324"/>
      <c r="W48" s="1324"/>
      <c r="X48" s="1324"/>
      <c r="Y48" s="1324"/>
      <c r="Z48" s="1324"/>
      <c r="AA48" s="1324"/>
      <c r="AB48" s="1324"/>
      <c r="AC48" s="1324"/>
      <c r="AD48" s="1324"/>
      <c r="AE48" s="1324"/>
      <c r="AF48" s="667"/>
    </row>
    <row r="49" spans="1:32" ht="27" customHeight="1">
      <c r="A49" s="777" t="s">
        <v>350</v>
      </c>
      <c r="B49" s="1340" t="s">
        <v>853</v>
      </c>
      <c r="C49" s="1427"/>
      <c r="D49" s="1427"/>
      <c r="E49" s="1427"/>
      <c r="F49" s="1427"/>
      <c r="G49" s="1427"/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667"/>
    </row>
    <row r="50" spans="1:32" ht="27" customHeight="1">
      <c r="A50" s="777" t="s">
        <v>351</v>
      </c>
      <c r="B50" s="1340" t="s">
        <v>948</v>
      </c>
      <c r="C50" s="1427"/>
      <c r="D50" s="1427"/>
      <c r="E50" s="1427"/>
      <c r="F50" s="1427"/>
      <c r="G50" s="1427"/>
      <c r="H50" s="1427"/>
      <c r="I50" s="1427"/>
      <c r="J50" s="1427"/>
      <c r="K50" s="1427"/>
      <c r="L50" s="1427"/>
      <c r="M50" s="1427"/>
      <c r="N50" s="1427"/>
      <c r="O50" s="1427"/>
      <c r="P50" s="1427"/>
      <c r="Q50" s="1427"/>
      <c r="R50" s="1427"/>
      <c r="S50" s="1427"/>
      <c r="T50" s="1427"/>
      <c r="U50" s="1427"/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667"/>
    </row>
    <row r="51" spans="1:32" ht="38.75" customHeight="1">
      <c r="A51" s="777" t="s">
        <v>347</v>
      </c>
      <c r="B51" s="1340" t="s">
        <v>958</v>
      </c>
      <c r="C51" s="1427"/>
      <c r="D51" s="1427"/>
      <c r="E51" s="1427"/>
      <c r="F51" s="1427"/>
      <c r="G51" s="1427"/>
      <c r="H51" s="1427"/>
      <c r="I51" s="1427"/>
      <c r="J51" s="1427"/>
      <c r="K51" s="1427"/>
      <c r="L51" s="1427"/>
      <c r="M51" s="1427"/>
      <c r="N51" s="1427"/>
      <c r="O51" s="1427"/>
      <c r="P51" s="1427"/>
      <c r="Q51" s="1427"/>
      <c r="R51" s="1427"/>
      <c r="S51" s="1427"/>
      <c r="T51" s="1427"/>
      <c r="U51" s="1427"/>
      <c r="V51" s="1427"/>
      <c r="W51" s="1427"/>
      <c r="X51" s="1427"/>
      <c r="Y51" s="1427"/>
      <c r="Z51" s="1427"/>
      <c r="AA51" s="1427"/>
      <c r="AB51" s="1427"/>
      <c r="AC51" s="1427"/>
      <c r="AD51" s="1427"/>
      <c r="AE51" s="1427"/>
      <c r="AF51" s="667"/>
    </row>
    <row r="52" spans="1:32" ht="108.65" customHeight="1">
      <c r="A52" s="777" t="s">
        <v>348</v>
      </c>
      <c r="B52" s="1339" t="s">
        <v>982</v>
      </c>
      <c r="C52" s="1428"/>
      <c r="D52" s="1428"/>
      <c r="E52" s="1428"/>
      <c r="F52" s="1428"/>
      <c r="G52" s="1428"/>
      <c r="H52" s="1428"/>
      <c r="I52" s="1428"/>
      <c r="J52" s="1428"/>
      <c r="K52" s="1428"/>
      <c r="L52" s="1428"/>
      <c r="M52" s="1428"/>
      <c r="N52" s="1428"/>
      <c r="O52" s="1428"/>
      <c r="P52" s="1428"/>
      <c r="Q52" s="1428"/>
      <c r="R52" s="1428"/>
      <c r="S52" s="1428"/>
      <c r="T52" s="1428"/>
      <c r="U52" s="1428"/>
      <c r="V52" s="1428"/>
      <c r="W52" s="1428"/>
      <c r="X52" s="1428"/>
      <c r="Y52" s="1428"/>
      <c r="Z52" s="1428"/>
      <c r="AA52" s="1428"/>
      <c r="AB52" s="1428"/>
      <c r="AC52" s="1428"/>
      <c r="AD52" s="1428"/>
      <c r="AE52" s="1428"/>
      <c r="AF52" s="667"/>
    </row>
    <row r="53" spans="1:32" ht="54" customHeight="1">
      <c r="A53" s="777" t="s">
        <v>349</v>
      </c>
      <c r="B53" s="1339" t="s">
        <v>939</v>
      </c>
      <c r="C53" s="1429"/>
      <c r="D53" s="1429"/>
      <c r="E53" s="1429"/>
      <c r="F53" s="1429"/>
      <c r="G53" s="1429"/>
      <c r="H53" s="1429"/>
      <c r="I53" s="1429"/>
      <c r="J53" s="1429"/>
      <c r="K53" s="1429"/>
      <c r="L53" s="1429"/>
      <c r="M53" s="1429"/>
      <c r="N53" s="1429"/>
      <c r="O53" s="1429"/>
      <c r="P53" s="1429"/>
      <c r="Q53" s="1429"/>
      <c r="R53" s="1429"/>
      <c r="S53" s="1429"/>
      <c r="T53" s="1429"/>
      <c r="U53" s="1429"/>
      <c r="V53" s="1429"/>
      <c r="W53" s="1429"/>
      <c r="X53" s="1429"/>
      <c r="Y53" s="1429"/>
      <c r="Z53" s="1429"/>
      <c r="AA53" s="1429"/>
      <c r="AB53" s="1429"/>
      <c r="AC53" s="1429"/>
      <c r="AD53" s="1429"/>
      <c r="AE53" s="1429"/>
      <c r="AF53" s="667"/>
    </row>
    <row r="54" spans="1:32" ht="134" customHeight="1">
      <c r="A54" s="777" t="s">
        <v>449</v>
      </c>
      <c r="B54" s="1339" t="s">
        <v>919</v>
      </c>
      <c r="C54" s="1324"/>
      <c r="D54" s="1324"/>
      <c r="E54" s="1324"/>
      <c r="F54" s="1324"/>
      <c r="G54" s="1324"/>
      <c r="H54" s="1324"/>
      <c r="I54" s="1324"/>
      <c r="J54" s="1324"/>
      <c r="K54" s="1324"/>
      <c r="L54" s="1324"/>
      <c r="M54" s="1324"/>
      <c r="N54" s="1324"/>
      <c r="O54" s="1324"/>
      <c r="P54" s="1324"/>
      <c r="Q54" s="1324"/>
      <c r="R54" s="1324"/>
      <c r="S54" s="1324"/>
      <c r="T54" s="1324"/>
      <c r="U54" s="1324"/>
      <c r="V54" s="1324"/>
      <c r="W54" s="1324"/>
      <c r="X54" s="1324"/>
      <c r="Y54" s="1324"/>
      <c r="Z54" s="1324"/>
      <c r="AA54" s="1324"/>
      <c r="AB54" s="1324"/>
      <c r="AC54" s="1324"/>
      <c r="AD54" s="1324"/>
      <c r="AE54" s="1324"/>
      <c r="AF54" s="667"/>
    </row>
    <row r="55" spans="1:32" ht="21" customHeight="1">
      <c r="A55" s="548" t="s">
        <v>619</v>
      </c>
      <c r="B55" s="1339" t="s">
        <v>927</v>
      </c>
      <c r="C55" s="1429"/>
      <c r="D55" s="1429"/>
      <c r="E55" s="1429"/>
      <c r="F55" s="1429"/>
      <c r="G55" s="1429"/>
      <c r="H55" s="1429"/>
      <c r="I55" s="1429"/>
      <c r="J55" s="1429"/>
      <c r="K55" s="1429"/>
      <c r="L55" s="1429"/>
      <c r="M55" s="1429"/>
      <c r="N55" s="1429"/>
      <c r="O55" s="1429"/>
      <c r="P55" s="1429"/>
      <c r="Q55" s="1429"/>
      <c r="R55" s="1429"/>
      <c r="S55" s="1429"/>
      <c r="T55" s="1429"/>
      <c r="U55" s="1429"/>
      <c r="V55" s="1429"/>
      <c r="W55" s="1429"/>
      <c r="X55" s="1429"/>
      <c r="Y55" s="1429"/>
      <c r="Z55" s="1429"/>
      <c r="AA55" s="1429"/>
      <c r="AB55" s="1429"/>
      <c r="AC55" s="1429"/>
      <c r="AD55" s="1429"/>
      <c r="AE55" s="1429"/>
      <c r="AF55" s="667"/>
    </row>
    <row r="56" spans="1:32" ht="23" customHeight="1">
      <c r="A56" s="548" t="s">
        <v>789</v>
      </c>
      <c r="B56" s="1339" t="s">
        <v>923</v>
      </c>
      <c r="C56" s="1429"/>
      <c r="D56" s="1429"/>
      <c r="E56" s="1429"/>
      <c r="F56" s="1429"/>
      <c r="G56" s="1429"/>
      <c r="H56" s="1429"/>
      <c r="I56" s="1429"/>
      <c r="J56" s="1429"/>
      <c r="K56" s="1429"/>
      <c r="L56" s="1429"/>
      <c r="M56" s="1429"/>
      <c r="N56" s="1429"/>
      <c r="O56" s="1429"/>
      <c r="P56" s="1429"/>
      <c r="Q56" s="1429"/>
      <c r="R56" s="1429"/>
      <c r="S56" s="1429"/>
      <c r="T56" s="1429"/>
      <c r="U56" s="1429"/>
      <c r="V56" s="1429"/>
      <c r="W56" s="1429"/>
      <c r="X56" s="1429"/>
      <c r="Y56" s="1429"/>
      <c r="Z56" s="1429"/>
      <c r="AA56" s="1429"/>
      <c r="AB56" s="1429"/>
      <c r="AC56" s="1429"/>
      <c r="AD56" s="1429"/>
      <c r="AE56" s="1429"/>
      <c r="AF56" s="667"/>
    </row>
    <row r="57" spans="1:32" ht="43.25" customHeight="1">
      <c r="A57" s="548" t="s">
        <v>788</v>
      </c>
      <c r="B57" s="1339" t="s">
        <v>920</v>
      </c>
      <c r="C57" s="1429"/>
      <c r="D57" s="1429"/>
      <c r="E57" s="1429"/>
      <c r="F57" s="1429"/>
      <c r="G57" s="1429"/>
      <c r="H57" s="1429"/>
      <c r="I57" s="1429"/>
      <c r="J57" s="1429"/>
      <c r="K57" s="1429"/>
      <c r="L57" s="1429"/>
      <c r="M57" s="1429"/>
      <c r="N57" s="1429"/>
      <c r="O57" s="1429"/>
      <c r="P57" s="1429"/>
      <c r="Q57" s="1429"/>
      <c r="R57" s="1429"/>
      <c r="S57" s="1429"/>
      <c r="T57" s="1429"/>
      <c r="U57" s="1429"/>
      <c r="V57" s="1429"/>
      <c r="W57" s="1429"/>
      <c r="X57" s="1429"/>
      <c r="Y57" s="1429"/>
      <c r="Z57" s="1429"/>
      <c r="AA57" s="1429"/>
      <c r="AB57" s="1429"/>
      <c r="AC57" s="1429"/>
      <c r="AD57" s="1429"/>
      <c r="AE57" s="1429"/>
      <c r="AF57" s="667"/>
    </row>
    <row r="58" spans="1:32" ht="16.25" customHeight="1">
      <c r="A58" s="548"/>
      <c r="B58" s="1379" t="s">
        <v>796</v>
      </c>
      <c r="C58" s="1430"/>
      <c r="D58" s="1430"/>
      <c r="E58" s="1430"/>
      <c r="F58" s="1430"/>
      <c r="G58" s="1430"/>
      <c r="H58" s="1430"/>
      <c r="I58" s="1430"/>
      <c r="J58" s="1430"/>
      <c r="K58" s="1430"/>
      <c r="L58" s="1430"/>
      <c r="M58" s="1430"/>
      <c r="N58" s="1430"/>
      <c r="O58" s="1430"/>
      <c r="P58" s="1430"/>
      <c r="Q58" s="1430"/>
      <c r="R58" s="1430"/>
      <c r="S58" s="1430"/>
      <c r="T58" s="1430"/>
      <c r="U58" s="1430"/>
      <c r="V58" s="1430"/>
      <c r="W58" s="1430"/>
      <c r="X58" s="1430"/>
      <c r="Y58" s="1430"/>
      <c r="Z58" s="1430"/>
      <c r="AA58" s="1430"/>
      <c r="AB58" s="1430"/>
      <c r="AC58" s="1430"/>
      <c r="AD58" s="1430"/>
      <c r="AE58" s="1430"/>
      <c r="AF58" s="667"/>
    </row>
    <row r="59" spans="1:32" ht="11.4" customHeight="1">
      <c r="A59" s="549" t="s">
        <v>644</v>
      </c>
      <c r="B59" s="1338" t="s">
        <v>711</v>
      </c>
      <c r="C59" s="1431"/>
      <c r="D59" s="1431"/>
      <c r="E59" s="1431"/>
      <c r="F59" s="1431"/>
      <c r="G59" s="1431"/>
      <c r="H59" s="1431"/>
      <c r="I59" s="1431"/>
      <c r="J59" s="1431"/>
      <c r="K59" s="1431"/>
      <c r="L59" s="1431"/>
      <c r="M59" s="1431"/>
      <c r="N59" s="1431"/>
      <c r="O59" s="1431"/>
      <c r="P59" s="1431"/>
      <c r="Q59" s="1431"/>
      <c r="R59" s="1431"/>
      <c r="S59" s="1431"/>
      <c r="T59" s="1431"/>
      <c r="U59" s="1431"/>
      <c r="V59" s="1431"/>
      <c r="W59" s="1431"/>
      <c r="X59" s="1431"/>
      <c r="Y59" s="1431"/>
      <c r="Z59" s="1431"/>
      <c r="AA59" s="1431"/>
      <c r="AB59" s="1431"/>
      <c r="AC59" s="1431"/>
      <c r="AD59" s="1431"/>
      <c r="AE59" s="1431"/>
      <c r="AF59" s="667"/>
    </row>
    <row r="60" spans="1:32" ht="13.25" customHeight="1">
      <c r="A60" s="548"/>
      <c r="B60" s="1339" t="s">
        <v>921</v>
      </c>
      <c r="C60" s="1324"/>
      <c r="D60" s="1324"/>
      <c r="E60" s="1324"/>
      <c r="F60" s="1324"/>
      <c r="G60" s="1324"/>
      <c r="H60" s="1324"/>
      <c r="I60" s="1324"/>
      <c r="J60" s="1324"/>
      <c r="K60" s="1324"/>
      <c r="L60" s="1324"/>
      <c r="M60" s="1324"/>
      <c r="N60" s="1324"/>
      <c r="O60" s="1324"/>
      <c r="P60" s="1324"/>
      <c r="Q60" s="1324"/>
      <c r="R60" s="1324"/>
      <c r="S60" s="1324"/>
      <c r="T60" s="1324"/>
      <c r="U60" s="1324"/>
      <c r="V60" s="1324"/>
      <c r="W60" s="1324"/>
      <c r="X60" s="1324"/>
      <c r="Y60" s="1324"/>
      <c r="Z60" s="1324"/>
      <c r="AA60" s="1324"/>
      <c r="AB60" s="1324"/>
      <c r="AC60" s="1324"/>
      <c r="AD60" s="1324"/>
      <c r="AE60" s="1324"/>
      <c r="AF60" s="667"/>
    </row>
    <row r="61" spans="1:32" ht="25.25" customHeight="1">
      <c r="A61" s="548" t="s">
        <v>350</v>
      </c>
      <c r="B61" s="1340" t="s">
        <v>724</v>
      </c>
      <c r="C61" s="1427"/>
      <c r="D61" s="1427"/>
      <c r="E61" s="1427"/>
      <c r="F61" s="1427"/>
      <c r="G61" s="1427"/>
      <c r="H61" s="1427"/>
      <c r="I61" s="1427"/>
      <c r="J61" s="1427"/>
      <c r="K61" s="1427"/>
      <c r="L61" s="1427"/>
      <c r="M61" s="1427"/>
      <c r="N61" s="1427"/>
      <c r="O61" s="1427"/>
      <c r="P61" s="1427"/>
      <c r="Q61" s="1427"/>
      <c r="R61" s="1427"/>
      <c r="S61" s="1427"/>
      <c r="T61" s="1427"/>
      <c r="U61" s="1427"/>
      <c r="V61" s="1427"/>
      <c r="W61" s="1427"/>
      <c r="X61" s="1427"/>
      <c r="Y61" s="1427"/>
      <c r="Z61" s="1427"/>
      <c r="AA61" s="1427"/>
      <c r="AB61" s="1427"/>
      <c r="AC61" s="1427"/>
      <c r="AD61" s="1427"/>
      <c r="AE61" s="1427"/>
      <c r="AF61" s="667"/>
    </row>
    <row r="62" spans="1:32" ht="23.4" customHeight="1">
      <c r="A62" s="548" t="s">
        <v>351</v>
      </c>
      <c r="B62" s="1340" t="s">
        <v>951</v>
      </c>
      <c r="C62" s="1427"/>
      <c r="D62" s="1427"/>
      <c r="E62" s="1427"/>
      <c r="F62" s="1427"/>
      <c r="G62" s="1427"/>
      <c r="H62" s="1427"/>
      <c r="I62" s="1427"/>
      <c r="J62" s="1427"/>
      <c r="K62" s="1427"/>
      <c r="L62" s="1427"/>
      <c r="M62" s="1427"/>
      <c r="N62" s="1427"/>
      <c r="O62" s="1427"/>
      <c r="P62" s="1427"/>
      <c r="Q62" s="1427"/>
      <c r="R62" s="1427"/>
      <c r="S62" s="1427"/>
      <c r="T62" s="1427"/>
      <c r="U62" s="1427"/>
      <c r="V62" s="1427"/>
      <c r="W62" s="1427"/>
      <c r="X62" s="1427"/>
      <c r="Y62" s="1427"/>
      <c r="Z62" s="1427"/>
      <c r="AA62" s="1427"/>
      <c r="AB62" s="1427"/>
      <c r="AC62" s="1427"/>
      <c r="AD62" s="1427"/>
      <c r="AE62" s="1427"/>
      <c r="AF62" s="667"/>
    </row>
    <row r="63" spans="1:32" ht="33.65" customHeight="1">
      <c r="A63" s="548" t="s">
        <v>347</v>
      </c>
      <c r="B63" s="1339" t="s">
        <v>959</v>
      </c>
      <c r="C63" s="1324"/>
      <c r="D63" s="1324"/>
      <c r="E63" s="1324"/>
      <c r="F63" s="1324"/>
      <c r="G63" s="1324"/>
      <c r="H63" s="1324"/>
      <c r="I63" s="1324"/>
      <c r="J63" s="1324"/>
      <c r="K63" s="1324"/>
      <c r="L63" s="1324"/>
      <c r="M63" s="1324"/>
      <c r="N63" s="1324"/>
      <c r="O63" s="1324"/>
      <c r="P63" s="1324"/>
      <c r="Q63" s="1324"/>
      <c r="R63" s="1324"/>
      <c r="S63" s="1324"/>
      <c r="T63" s="1324"/>
      <c r="U63" s="1324"/>
      <c r="V63" s="1324"/>
      <c r="W63" s="1324"/>
      <c r="X63" s="1324"/>
      <c r="Y63" s="1324"/>
      <c r="Z63" s="1324"/>
      <c r="AA63" s="1324"/>
      <c r="AB63" s="1324"/>
      <c r="AC63" s="1324"/>
      <c r="AD63" s="1324"/>
      <c r="AE63" s="1324"/>
      <c r="AF63" s="667"/>
    </row>
    <row r="64" spans="1:32" ht="87.65" customHeight="1">
      <c r="A64" s="548" t="s">
        <v>348</v>
      </c>
      <c r="B64" s="1339" t="s">
        <v>991</v>
      </c>
      <c r="C64" s="1324"/>
      <c r="D64" s="1324"/>
      <c r="E64" s="1324"/>
      <c r="F64" s="1324"/>
      <c r="G64" s="1324"/>
      <c r="H64" s="1324"/>
      <c r="I64" s="1324"/>
      <c r="J64" s="1324"/>
      <c r="K64" s="1324"/>
      <c r="L64" s="1324"/>
      <c r="M64" s="1324"/>
      <c r="N64" s="1324"/>
      <c r="O64" s="1324"/>
      <c r="P64" s="1324"/>
      <c r="Q64" s="1324"/>
      <c r="R64" s="1324"/>
      <c r="S64" s="1324"/>
      <c r="T64" s="1324"/>
      <c r="U64" s="1324"/>
      <c r="V64" s="1324"/>
      <c r="W64" s="1324"/>
      <c r="X64" s="1324"/>
      <c r="Y64" s="1324"/>
      <c r="Z64" s="1324"/>
      <c r="AA64" s="1324"/>
      <c r="AB64" s="1324"/>
      <c r="AC64" s="1324"/>
      <c r="AD64" s="1324"/>
      <c r="AE64" s="1324"/>
      <c r="AF64" s="667"/>
    </row>
    <row r="65" spans="1:32" ht="54" customHeight="1">
      <c r="A65" s="548" t="s">
        <v>349</v>
      </c>
      <c r="B65" s="1339" t="s">
        <v>939</v>
      </c>
      <c r="C65" s="1429"/>
      <c r="D65" s="1429"/>
      <c r="E65" s="1429"/>
      <c r="F65" s="1429"/>
      <c r="G65" s="1429"/>
      <c r="H65" s="1429"/>
      <c r="I65" s="1429"/>
      <c r="J65" s="1429"/>
      <c r="K65" s="1429"/>
      <c r="L65" s="1429"/>
      <c r="M65" s="1429"/>
      <c r="N65" s="1429"/>
      <c r="O65" s="1429"/>
      <c r="P65" s="1429"/>
      <c r="Q65" s="1429"/>
      <c r="R65" s="1429"/>
      <c r="S65" s="1429"/>
      <c r="T65" s="1429"/>
      <c r="U65" s="1429"/>
      <c r="V65" s="1429"/>
      <c r="W65" s="1429"/>
      <c r="X65" s="1429"/>
      <c r="Y65" s="1429"/>
      <c r="Z65" s="1429"/>
      <c r="AA65" s="1429"/>
      <c r="AB65" s="1429"/>
      <c r="AC65" s="1429"/>
      <c r="AD65" s="1429"/>
      <c r="AE65" s="1429"/>
      <c r="AF65" s="667"/>
    </row>
    <row r="66" spans="1:32" ht="132.5" customHeight="1">
      <c r="A66" s="548" t="s">
        <v>449</v>
      </c>
      <c r="B66" s="1339" t="s">
        <v>922</v>
      </c>
      <c r="C66" s="1324"/>
      <c r="D66" s="1324"/>
      <c r="E66" s="1324"/>
      <c r="F66" s="1324"/>
      <c r="G66" s="1324"/>
      <c r="H66" s="1324"/>
      <c r="I66" s="1324"/>
      <c r="J66" s="1324"/>
      <c r="K66" s="1324"/>
      <c r="L66" s="1324"/>
      <c r="M66" s="1324"/>
      <c r="N66" s="1324"/>
      <c r="O66" s="1324"/>
      <c r="P66" s="1324"/>
      <c r="Q66" s="1324"/>
      <c r="R66" s="1324"/>
      <c r="S66" s="1324"/>
      <c r="T66" s="1324"/>
      <c r="U66" s="1324"/>
      <c r="V66" s="1324"/>
      <c r="W66" s="1324"/>
      <c r="X66" s="1324"/>
      <c r="Y66" s="1324"/>
      <c r="Z66" s="1324"/>
      <c r="AA66" s="1324"/>
      <c r="AB66" s="1324"/>
      <c r="AC66" s="1324"/>
      <c r="AD66" s="1324"/>
      <c r="AE66" s="1324"/>
      <c r="AF66" s="667"/>
    </row>
    <row r="67" spans="1:32" ht="24.65" customHeight="1">
      <c r="A67" s="548" t="s">
        <v>619</v>
      </c>
      <c r="B67" s="1339" t="s">
        <v>927</v>
      </c>
      <c r="C67" s="1429"/>
      <c r="D67" s="1429"/>
      <c r="E67" s="1429"/>
      <c r="F67" s="1429"/>
      <c r="G67" s="1429"/>
      <c r="H67" s="1429"/>
      <c r="I67" s="1429"/>
      <c r="J67" s="1429"/>
      <c r="K67" s="1429"/>
      <c r="L67" s="1429"/>
      <c r="M67" s="1429"/>
      <c r="N67" s="1429"/>
      <c r="O67" s="1429"/>
      <c r="P67" s="1429"/>
      <c r="Q67" s="1429"/>
      <c r="R67" s="1429"/>
      <c r="S67" s="1429"/>
      <c r="T67" s="1429"/>
      <c r="U67" s="1429"/>
      <c r="V67" s="1429"/>
      <c r="W67" s="1429"/>
      <c r="X67" s="1429"/>
      <c r="Y67" s="1429"/>
      <c r="Z67" s="1429"/>
      <c r="AA67" s="1429"/>
      <c r="AB67" s="1429"/>
      <c r="AC67" s="1429"/>
      <c r="AD67" s="1429"/>
      <c r="AE67" s="1429"/>
      <c r="AF67" s="667"/>
    </row>
    <row r="68" spans="1:32" ht="26" customHeight="1">
      <c r="A68" s="548" t="s">
        <v>789</v>
      </c>
      <c r="B68" s="1339" t="s">
        <v>923</v>
      </c>
      <c r="C68" s="1429"/>
      <c r="D68" s="1429"/>
      <c r="E68" s="1429"/>
      <c r="F68" s="1429"/>
      <c r="G68" s="1429"/>
      <c r="H68" s="1429"/>
      <c r="I68" s="1429"/>
      <c r="J68" s="1429"/>
      <c r="K68" s="1429"/>
      <c r="L68" s="1429"/>
      <c r="M68" s="1429"/>
      <c r="N68" s="1429"/>
      <c r="O68" s="1429"/>
      <c r="P68" s="1429"/>
      <c r="Q68" s="1429"/>
      <c r="R68" s="1429"/>
      <c r="S68" s="1429"/>
      <c r="T68" s="1429"/>
      <c r="U68" s="1429"/>
      <c r="V68" s="1429"/>
      <c r="W68" s="1429"/>
      <c r="X68" s="1429"/>
      <c r="Y68" s="1429"/>
      <c r="Z68" s="1429"/>
      <c r="AA68" s="1429"/>
      <c r="AB68" s="1429"/>
      <c r="AC68" s="1429"/>
      <c r="AD68" s="1429"/>
      <c r="AE68" s="1429"/>
      <c r="AF68" s="667"/>
    </row>
    <row r="69" spans="1:32" ht="56" customHeight="1">
      <c r="A69" s="548" t="s">
        <v>788</v>
      </c>
      <c r="B69" s="1339" t="s">
        <v>920</v>
      </c>
      <c r="C69" s="1429"/>
      <c r="D69" s="1429"/>
      <c r="E69" s="1429"/>
      <c r="F69" s="1429"/>
      <c r="G69" s="1429"/>
      <c r="H69" s="1429"/>
      <c r="I69" s="1429"/>
      <c r="J69" s="1429"/>
      <c r="K69" s="1429"/>
      <c r="L69" s="1429"/>
      <c r="M69" s="1429"/>
      <c r="N69" s="1429"/>
      <c r="O69" s="1429"/>
      <c r="P69" s="1429"/>
      <c r="Q69" s="1429"/>
      <c r="R69" s="1429"/>
      <c r="S69" s="1429"/>
      <c r="T69" s="1429"/>
      <c r="U69" s="1429"/>
      <c r="V69" s="1429"/>
      <c r="W69" s="1429"/>
      <c r="X69" s="1429"/>
      <c r="Y69" s="1429"/>
      <c r="Z69" s="1429"/>
      <c r="AA69" s="1429"/>
      <c r="AB69" s="1429"/>
      <c r="AC69" s="1429"/>
      <c r="AD69" s="1429"/>
      <c r="AE69" s="1429"/>
      <c r="AF69" s="667"/>
    </row>
    <row r="70" spans="1:32" ht="15" customHeight="1">
      <c r="A70" s="549" t="s">
        <v>712</v>
      </c>
      <c r="B70" s="1338" t="s">
        <v>709</v>
      </c>
      <c r="C70" s="1324"/>
      <c r="D70" s="1324"/>
      <c r="E70" s="1324"/>
      <c r="F70" s="1324"/>
      <c r="G70" s="1324"/>
      <c r="H70" s="1324"/>
      <c r="I70" s="1324"/>
      <c r="J70" s="1324"/>
      <c r="K70" s="1324"/>
      <c r="L70" s="1324"/>
      <c r="M70" s="1324"/>
      <c r="N70" s="1324"/>
      <c r="O70" s="1324"/>
      <c r="P70" s="1324"/>
      <c r="Q70" s="1324"/>
      <c r="R70" s="1324"/>
      <c r="S70" s="1324"/>
      <c r="T70" s="1324"/>
      <c r="U70" s="1324"/>
      <c r="V70" s="1324"/>
      <c r="W70" s="1324"/>
      <c r="X70" s="1324"/>
      <c r="Y70" s="1324"/>
      <c r="Z70" s="1324"/>
      <c r="AA70" s="1324"/>
      <c r="AB70" s="1324"/>
      <c r="AC70" s="1324"/>
      <c r="AD70" s="1324"/>
      <c r="AE70" s="1324"/>
      <c r="AF70" s="667"/>
    </row>
    <row r="71" spans="1:32" ht="14" customHeight="1">
      <c r="A71" s="575"/>
      <c r="B71" s="1339" t="s">
        <v>924</v>
      </c>
      <c r="C71" s="1324"/>
      <c r="D71" s="1324"/>
      <c r="E71" s="1324"/>
      <c r="F71" s="1324"/>
      <c r="G71" s="1324"/>
      <c r="H71" s="1324"/>
      <c r="I71" s="1324"/>
      <c r="J71" s="1324"/>
      <c r="K71" s="1324"/>
      <c r="L71" s="1324"/>
      <c r="M71" s="1324"/>
      <c r="N71" s="1324"/>
      <c r="O71" s="1324"/>
      <c r="P71" s="1324"/>
      <c r="Q71" s="1324"/>
      <c r="R71" s="1324"/>
      <c r="S71" s="1324"/>
      <c r="T71" s="1324"/>
      <c r="U71" s="1324"/>
      <c r="V71" s="1324"/>
      <c r="W71" s="1324"/>
      <c r="X71" s="1324"/>
      <c r="Y71" s="1324"/>
      <c r="Z71" s="1324"/>
      <c r="AA71" s="1324"/>
      <c r="AB71" s="1324"/>
      <c r="AC71" s="1324"/>
      <c r="AD71" s="1324"/>
      <c r="AE71" s="1324"/>
      <c r="AF71" s="667"/>
    </row>
    <row r="72" spans="1:32" ht="23" customHeight="1">
      <c r="A72" s="548" t="s">
        <v>350</v>
      </c>
      <c r="B72" s="1339" t="s">
        <v>710</v>
      </c>
      <c r="C72" s="1324"/>
      <c r="D72" s="1324"/>
      <c r="E72" s="1324"/>
      <c r="F72" s="1324"/>
      <c r="G72" s="1324"/>
      <c r="H72" s="1324"/>
      <c r="I72" s="1324"/>
      <c r="J72" s="1324"/>
      <c r="K72" s="1324"/>
      <c r="L72" s="1324"/>
      <c r="M72" s="1324"/>
      <c r="N72" s="1324"/>
      <c r="O72" s="1324"/>
      <c r="P72" s="1324"/>
      <c r="Q72" s="1324"/>
      <c r="R72" s="1324"/>
      <c r="S72" s="1324"/>
      <c r="T72" s="1324"/>
      <c r="U72" s="1324"/>
      <c r="V72" s="1324"/>
      <c r="W72" s="1324"/>
      <c r="X72" s="1324"/>
      <c r="Y72" s="1324"/>
      <c r="Z72" s="1324"/>
      <c r="AA72" s="1324"/>
      <c r="AB72" s="1324"/>
      <c r="AC72" s="1324"/>
      <c r="AD72" s="1324"/>
      <c r="AE72" s="1324"/>
      <c r="AF72" s="667"/>
    </row>
    <row r="73" spans="1:32" ht="23.4" customHeight="1">
      <c r="A73" s="548" t="s">
        <v>351</v>
      </c>
      <c r="B73" s="1339" t="s">
        <v>952</v>
      </c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1324"/>
      <c r="T73" s="1324"/>
      <c r="U73" s="1324"/>
      <c r="V73" s="1324"/>
      <c r="W73" s="1324"/>
      <c r="X73" s="1324"/>
      <c r="Y73" s="1324"/>
      <c r="Z73" s="1324"/>
      <c r="AA73" s="1324"/>
      <c r="AB73" s="1324"/>
      <c r="AC73" s="1324"/>
      <c r="AD73" s="1324"/>
      <c r="AE73" s="1324"/>
      <c r="AF73" s="667"/>
    </row>
    <row r="74" spans="1:32" ht="35" customHeight="1">
      <c r="A74" s="548" t="s">
        <v>347</v>
      </c>
      <c r="B74" s="1339" t="s">
        <v>950</v>
      </c>
      <c r="C74" s="1324"/>
      <c r="D74" s="1324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  <c r="Q74" s="1324"/>
      <c r="R74" s="1324"/>
      <c r="S74" s="1324"/>
      <c r="T74" s="1324"/>
      <c r="U74" s="1324"/>
      <c r="V74" s="1324"/>
      <c r="W74" s="1324"/>
      <c r="X74" s="1324"/>
      <c r="Y74" s="1324"/>
      <c r="Z74" s="1324"/>
      <c r="AA74" s="1324"/>
      <c r="AB74" s="1324"/>
      <c r="AC74" s="1324"/>
      <c r="AD74" s="1324"/>
      <c r="AE74" s="1324"/>
      <c r="AF74" s="667"/>
    </row>
    <row r="75" spans="1:32" ht="87" customHeight="1">
      <c r="A75" s="548" t="s">
        <v>348</v>
      </c>
      <c r="B75" s="1339" t="s">
        <v>992</v>
      </c>
      <c r="C75" s="1324"/>
      <c r="D75" s="1324"/>
      <c r="E75" s="1324"/>
      <c r="F75" s="1324"/>
      <c r="G75" s="1324"/>
      <c r="H75" s="1324"/>
      <c r="I75" s="1324"/>
      <c r="J75" s="1324"/>
      <c r="K75" s="1324"/>
      <c r="L75" s="1324"/>
      <c r="M75" s="1324"/>
      <c r="N75" s="1324"/>
      <c r="O75" s="1324"/>
      <c r="P75" s="1324"/>
      <c r="Q75" s="1324"/>
      <c r="R75" s="1324"/>
      <c r="S75" s="1324"/>
      <c r="T75" s="1324"/>
      <c r="U75" s="1324"/>
      <c r="V75" s="1324"/>
      <c r="W75" s="1324"/>
      <c r="X75" s="1324"/>
      <c r="Y75" s="1324"/>
      <c r="Z75" s="1324"/>
      <c r="AA75" s="1324"/>
      <c r="AB75" s="1324"/>
      <c r="AC75" s="1324"/>
      <c r="AD75" s="1324"/>
      <c r="AE75" s="1324"/>
      <c r="AF75" s="667"/>
    </row>
    <row r="76" spans="1:32" ht="12.65" customHeight="1">
      <c r="A76" s="548" t="s">
        <v>349</v>
      </c>
      <c r="B76" s="1339" t="s">
        <v>940</v>
      </c>
      <c r="C76" s="1429"/>
      <c r="D76" s="1429"/>
      <c r="E76" s="1429"/>
      <c r="F76" s="1429"/>
      <c r="G76" s="1429"/>
      <c r="H76" s="1429"/>
      <c r="I76" s="1429"/>
      <c r="J76" s="1429"/>
      <c r="K76" s="1429"/>
      <c r="L76" s="1429"/>
      <c r="M76" s="1429"/>
      <c r="N76" s="1429"/>
      <c r="O76" s="1429"/>
      <c r="P76" s="1429"/>
      <c r="Q76" s="1429"/>
      <c r="R76" s="1429"/>
      <c r="S76" s="1429"/>
      <c r="T76" s="1429"/>
      <c r="U76" s="1429"/>
      <c r="V76" s="1429"/>
      <c r="W76" s="1429"/>
      <c r="X76" s="1429"/>
      <c r="Y76" s="1429"/>
      <c r="Z76" s="1429"/>
      <c r="AA76" s="1429"/>
      <c r="AB76" s="1429"/>
      <c r="AC76" s="1429"/>
      <c r="AD76" s="1429"/>
      <c r="AE76" s="1429"/>
      <c r="AF76" s="667"/>
    </row>
    <row r="77" spans="1:32" ht="54.65" customHeight="1">
      <c r="A77" s="548" t="s">
        <v>449</v>
      </c>
      <c r="B77" s="1339" t="s">
        <v>939</v>
      </c>
      <c r="C77" s="1429"/>
      <c r="D77" s="1429"/>
      <c r="E77" s="1429"/>
      <c r="F77" s="1429"/>
      <c r="G77" s="1429"/>
      <c r="H77" s="1429"/>
      <c r="I77" s="1429"/>
      <c r="J77" s="1429"/>
      <c r="K77" s="1429"/>
      <c r="L77" s="1429"/>
      <c r="M77" s="1429"/>
      <c r="N77" s="1429"/>
      <c r="O77" s="1429"/>
      <c r="P77" s="1429"/>
      <c r="Q77" s="1429"/>
      <c r="R77" s="1429"/>
      <c r="S77" s="1429"/>
      <c r="T77" s="1429"/>
      <c r="U77" s="1429"/>
      <c r="V77" s="1429"/>
      <c r="W77" s="1429"/>
      <c r="X77" s="1429"/>
      <c r="Y77" s="1429"/>
      <c r="Z77" s="1429"/>
      <c r="AA77" s="1429"/>
      <c r="AB77" s="1429"/>
      <c r="AC77" s="1429"/>
      <c r="AD77" s="1429"/>
      <c r="AE77" s="1429"/>
      <c r="AF77" s="667"/>
    </row>
    <row r="78" spans="1:32" ht="128.4" customHeight="1">
      <c r="A78" s="548" t="s">
        <v>619</v>
      </c>
      <c r="B78" s="1339" t="s">
        <v>925</v>
      </c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1324"/>
      <c r="T78" s="1324"/>
      <c r="U78" s="1324"/>
      <c r="V78" s="1324"/>
      <c r="W78" s="1324"/>
      <c r="X78" s="1324"/>
      <c r="Y78" s="1324"/>
      <c r="Z78" s="1324"/>
      <c r="AA78" s="1324"/>
      <c r="AB78" s="1324"/>
      <c r="AC78" s="1324"/>
      <c r="AD78" s="1324"/>
      <c r="AE78" s="1324"/>
      <c r="AF78" s="667"/>
    </row>
    <row r="79" spans="1:32" ht="25.25" customHeight="1">
      <c r="A79" s="548" t="s">
        <v>789</v>
      </c>
      <c r="B79" s="1339" t="s">
        <v>926</v>
      </c>
      <c r="C79" s="1429"/>
      <c r="D79" s="1429"/>
      <c r="E79" s="1429"/>
      <c r="F79" s="1429"/>
      <c r="G79" s="1429"/>
      <c r="H79" s="1429"/>
      <c r="I79" s="1429"/>
      <c r="J79" s="1429"/>
      <c r="K79" s="1429"/>
      <c r="L79" s="1429"/>
      <c r="M79" s="1429"/>
      <c r="N79" s="1429"/>
      <c r="O79" s="1429"/>
      <c r="P79" s="1429"/>
      <c r="Q79" s="1429"/>
      <c r="R79" s="1429"/>
      <c r="S79" s="1429"/>
      <c r="T79" s="1429"/>
      <c r="U79" s="1429"/>
      <c r="V79" s="1429"/>
      <c r="W79" s="1429"/>
      <c r="X79" s="1429"/>
      <c r="Y79" s="1429"/>
      <c r="Z79" s="1429"/>
      <c r="AA79" s="1429"/>
      <c r="AB79" s="1429"/>
      <c r="AC79" s="1429"/>
      <c r="AD79" s="1429"/>
      <c r="AE79" s="1429"/>
      <c r="AF79" s="667"/>
    </row>
    <row r="80" spans="1:32" ht="27" customHeight="1">
      <c r="A80" s="548" t="s">
        <v>788</v>
      </c>
      <c r="B80" s="1339" t="s">
        <v>923</v>
      </c>
      <c r="C80" s="1429"/>
      <c r="D80" s="1429"/>
      <c r="E80" s="1429"/>
      <c r="F80" s="1429"/>
      <c r="G80" s="1429"/>
      <c r="H80" s="1429"/>
      <c r="I80" s="1429"/>
      <c r="J80" s="1429"/>
      <c r="K80" s="1429"/>
      <c r="L80" s="1429"/>
      <c r="M80" s="1429"/>
      <c r="N80" s="1429"/>
      <c r="O80" s="1429"/>
      <c r="P80" s="1429"/>
      <c r="Q80" s="1429"/>
      <c r="R80" s="1429"/>
      <c r="S80" s="1429"/>
      <c r="T80" s="1429"/>
      <c r="U80" s="1429"/>
      <c r="V80" s="1429"/>
      <c r="W80" s="1429"/>
      <c r="X80" s="1429"/>
      <c r="Y80" s="1429"/>
      <c r="Z80" s="1429"/>
      <c r="AA80" s="1429"/>
      <c r="AB80" s="1429"/>
      <c r="AC80" s="1429"/>
      <c r="AD80" s="1429"/>
      <c r="AE80" s="1429"/>
      <c r="AF80" s="667"/>
    </row>
    <row r="81" spans="1:32" ht="15.65" customHeight="1">
      <c r="A81" s="548" t="s">
        <v>787</v>
      </c>
      <c r="B81" s="1339" t="s">
        <v>944</v>
      </c>
      <c r="C81" s="1429"/>
      <c r="D81" s="1429"/>
      <c r="E81" s="1429"/>
      <c r="F81" s="1429"/>
      <c r="G81" s="1429"/>
      <c r="H81" s="1429"/>
      <c r="I81" s="1429"/>
      <c r="J81" s="1429"/>
      <c r="K81" s="1429"/>
      <c r="L81" s="1429"/>
      <c r="M81" s="1429"/>
      <c r="N81" s="1429"/>
      <c r="O81" s="1429"/>
      <c r="P81" s="1429"/>
      <c r="Q81" s="1429"/>
      <c r="R81" s="1429"/>
      <c r="S81" s="1429"/>
      <c r="T81" s="1429"/>
      <c r="U81" s="1429"/>
      <c r="V81" s="1429"/>
      <c r="W81" s="1429"/>
      <c r="X81" s="1429"/>
      <c r="Y81" s="1429"/>
      <c r="Z81" s="1429"/>
      <c r="AA81" s="1429"/>
      <c r="AB81" s="1429"/>
      <c r="AC81" s="1429"/>
      <c r="AD81" s="1429"/>
      <c r="AE81" s="1429"/>
      <c r="AF81" s="667"/>
    </row>
    <row r="82" spans="1:32" ht="15.65" customHeight="1">
      <c r="A82" s="548"/>
      <c r="B82" s="1340" t="s">
        <v>784</v>
      </c>
      <c r="C82" s="1432"/>
      <c r="D82" s="1432"/>
      <c r="E82" s="1432"/>
      <c r="F82" s="1432"/>
      <c r="G82" s="1432"/>
      <c r="H82" s="1432"/>
      <c r="I82" s="1432"/>
      <c r="J82" s="1432"/>
      <c r="K82" s="1432"/>
      <c r="L82" s="1432"/>
      <c r="M82" s="1432"/>
      <c r="N82" s="1432"/>
      <c r="O82" s="1432"/>
      <c r="P82" s="1432"/>
      <c r="Q82" s="1432"/>
      <c r="R82" s="1432"/>
      <c r="S82" s="1432"/>
      <c r="T82" s="1432"/>
      <c r="U82" s="1432"/>
      <c r="V82" s="1432"/>
      <c r="W82" s="1432"/>
      <c r="X82" s="1432"/>
      <c r="Y82" s="1432"/>
      <c r="Z82" s="1432"/>
      <c r="AA82" s="1432"/>
      <c r="AB82" s="1432"/>
      <c r="AC82" s="1432"/>
      <c r="AD82" s="1432"/>
      <c r="AE82" s="1432"/>
      <c r="AF82" s="667"/>
    </row>
    <row r="83" spans="1:32" ht="20" customHeight="1">
      <c r="A83" s="548"/>
      <c r="B83" s="1340" t="s">
        <v>783</v>
      </c>
      <c r="C83" s="1432"/>
      <c r="D83" s="1432"/>
      <c r="E83" s="1432"/>
      <c r="F83" s="1432"/>
      <c r="G83" s="1432"/>
      <c r="H83" s="1432"/>
      <c r="I83" s="1432"/>
      <c r="J83" s="1432"/>
      <c r="K83" s="1432"/>
      <c r="L83" s="1432"/>
      <c r="M83" s="1432"/>
      <c r="N83" s="1432"/>
      <c r="O83" s="1432"/>
      <c r="P83" s="1432"/>
      <c r="Q83" s="1432"/>
      <c r="R83" s="1432"/>
      <c r="S83" s="1432"/>
      <c r="T83" s="1432"/>
      <c r="U83" s="1432"/>
      <c r="V83" s="1432"/>
      <c r="W83" s="1432"/>
      <c r="X83" s="1432"/>
      <c r="Y83" s="1432"/>
      <c r="Z83" s="1432"/>
      <c r="AA83" s="1432"/>
      <c r="AB83" s="1432"/>
      <c r="AC83" s="1432"/>
      <c r="AD83" s="1432"/>
      <c r="AE83" s="1432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5" hidden="1" customHeight="1">
      <c r="A85" s="539"/>
      <c r="B85" s="1383"/>
      <c r="C85" s="1384"/>
      <c r="D85" s="1384"/>
      <c r="E85" s="1384"/>
      <c r="F85" s="1384"/>
      <c r="G85" s="1384"/>
      <c r="H85" s="1384"/>
      <c r="I85" s="1384"/>
      <c r="J85" s="1384"/>
      <c r="K85" s="1384"/>
      <c r="L85" s="1384"/>
      <c r="M85" s="1384"/>
      <c r="N85" s="1384"/>
      <c r="O85" s="1384"/>
      <c r="P85" s="1384"/>
      <c r="Q85" s="1384"/>
      <c r="R85" s="1384"/>
      <c r="S85" s="1384"/>
      <c r="T85" s="1384"/>
      <c r="U85" s="1384"/>
      <c r="V85" s="1384"/>
      <c r="W85" s="1384"/>
      <c r="X85" s="1384"/>
      <c r="Y85" s="1384"/>
      <c r="Z85" s="1384"/>
      <c r="AA85" s="1384"/>
      <c r="AB85" s="1384"/>
      <c r="AC85" s="1384"/>
      <c r="AD85" s="1384"/>
      <c r="AE85" s="1384"/>
      <c r="AF85" s="670"/>
    </row>
    <row r="86" spans="1:32" ht="40.25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23" zoomScale="115" zoomScaleNormal="100" zoomScaleSheetLayoutView="115" workbookViewId="0">
      <selection activeCell="A51" sqref="A51:O51"/>
    </sheetView>
  </sheetViews>
  <sheetFormatPr defaultColWidth="9.08984375" defaultRowHeight="13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328125" style="12" customWidth="1"/>
    <col min="22" max="32" width="3.453125" style="12" customWidth="1"/>
    <col min="33" max="33" width="4.54296875" style="12" customWidth="1"/>
    <col min="34" max="34" width="2.08984375" style="12" customWidth="1"/>
    <col min="35" max="35" width="8.6328125" style="172" customWidth="1"/>
    <col min="36" max="16384" width="9.08984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34"/>
      <c r="B2" s="1435"/>
      <c r="C2" s="1435"/>
      <c r="D2" s="1435"/>
      <c r="E2" s="1435"/>
      <c r="F2" s="1435"/>
      <c r="G2" s="1435"/>
      <c r="H2" s="1435"/>
      <c r="I2" s="1435"/>
      <c r="J2" s="1435"/>
      <c r="K2" s="1435"/>
      <c r="L2" s="1435"/>
      <c r="M2" s="1435"/>
      <c r="N2" s="1435"/>
      <c r="O2" s="1435"/>
      <c r="P2" s="1435"/>
      <c r="Q2" s="1435"/>
      <c r="R2" s="1435"/>
      <c r="S2" s="1435"/>
      <c r="T2" s="1435"/>
      <c r="U2" s="1435"/>
      <c r="V2" s="1435"/>
      <c r="W2" s="1435"/>
      <c r="X2" s="1435"/>
      <c r="Y2" s="695"/>
      <c r="Z2" s="695"/>
      <c r="AA2" s="695"/>
      <c r="AB2" s="695"/>
      <c r="AC2" s="1436" t="s">
        <v>436</v>
      </c>
      <c r="AD2" s="1437"/>
      <c r="AE2" s="1437"/>
      <c r="AF2" s="1437"/>
      <c r="AG2" s="1438"/>
      <c r="AH2" s="696"/>
    </row>
    <row r="3" spans="1:34" ht="6.75" customHeight="1">
      <c r="A3" s="1439"/>
      <c r="B3" s="1440"/>
      <c r="C3" s="1440"/>
      <c r="D3" s="1440"/>
      <c r="E3" s="1440"/>
      <c r="F3" s="1440"/>
      <c r="G3" s="1440"/>
      <c r="H3" s="1440"/>
      <c r="I3" s="1440"/>
      <c r="J3" s="1440"/>
      <c r="K3" s="1440"/>
      <c r="L3" s="1440"/>
      <c r="M3" s="1440"/>
      <c r="N3" s="1440"/>
      <c r="O3" s="1440"/>
      <c r="P3" s="1440"/>
      <c r="Q3" s="1440"/>
      <c r="R3" s="1440"/>
      <c r="S3" s="1440"/>
      <c r="T3" s="1440"/>
      <c r="U3" s="1440"/>
      <c r="V3" s="1440"/>
      <c r="W3" s="1440"/>
      <c r="X3" s="1440"/>
      <c r="Y3" s="1440"/>
      <c r="Z3" s="1440"/>
      <c r="AA3" s="1440"/>
      <c r="AB3" s="1440"/>
      <c r="AC3" s="1440"/>
      <c r="AD3" s="1440"/>
      <c r="AE3" s="1440"/>
      <c r="AF3" s="1440"/>
      <c r="AG3" s="1440"/>
      <c r="AH3" s="1441"/>
    </row>
    <row r="4" spans="1:34" ht="31.5" customHeight="1">
      <c r="A4" s="1442" t="s">
        <v>887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1443"/>
      <c r="AE4" s="1443"/>
      <c r="AF4" s="1443"/>
      <c r="AG4" s="1443"/>
      <c r="AH4" s="1444"/>
    </row>
    <row r="5" spans="1:34" ht="6.75" customHeight="1">
      <c r="A5" s="1445"/>
      <c r="B5" s="1446"/>
      <c r="C5" s="1447"/>
      <c r="D5" s="1447"/>
      <c r="E5" s="1447"/>
      <c r="F5" s="1447"/>
      <c r="G5" s="1447"/>
      <c r="H5" s="1447"/>
      <c r="I5" s="1447"/>
      <c r="J5" s="1447"/>
      <c r="K5" s="1447"/>
      <c r="L5" s="1447"/>
      <c r="M5" s="1447"/>
      <c r="N5" s="1447"/>
      <c r="O5" s="1447"/>
      <c r="P5" s="1447"/>
      <c r="Q5" s="1447"/>
      <c r="R5" s="1447"/>
      <c r="S5" s="1447"/>
      <c r="T5" s="1447"/>
      <c r="U5" s="1447"/>
      <c r="V5" s="1447"/>
      <c r="W5" s="1447"/>
      <c r="X5" s="1447"/>
      <c r="Y5" s="1447"/>
      <c r="Z5" s="1447"/>
      <c r="AA5" s="1447"/>
      <c r="AB5" s="1447"/>
      <c r="AC5" s="1447"/>
      <c r="AD5" s="1447"/>
      <c r="AE5" s="1447"/>
      <c r="AF5" s="1447"/>
      <c r="AG5" s="1447"/>
      <c r="AH5" s="1448"/>
    </row>
    <row r="6" spans="1:34" ht="9.65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33"/>
      <c r="AE6" s="1433"/>
      <c r="AF6" s="1433"/>
      <c r="AG6" s="1433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49"/>
      <c r="AE10" s="1440"/>
      <c r="AF10" s="1440"/>
      <c r="AG10" s="1440"/>
      <c r="AH10" s="704"/>
    </row>
    <row r="11" spans="1:34" hidden="1">
      <c r="A11" s="697"/>
      <c r="B11" s="1450"/>
      <c r="C11" s="1450"/>
      <c r="D11" s="1450"/>
      <c r="E11" s="1450"/>
      <c r="F11" s="1450"/>
      <c r="G11" s="1450"/>
      <c r="H11" s="1450"/>
      <c r="I11" s="1450"/>
      <c r="J11" s="1450"/>
      <c r="K11" s="1450"/>
      <c r="L11" s="1450"/>
      <c r="M11" s="1450"/>
      <c r="N11" s="1450"/>
      <c r="O11" s="1450"/>
      <c r="P11" s="1450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40"/>
      <c r="AE11" s="1440"/>
      <c r="AF11" s="1440"/>
      <c r="AG11" s="1440"/>
      <c r="AH11" s="700"/>
    </row>
    <row r="12" spans="1:34" ht="60" customHeight="1">
      <c r="A12" s="697"/>
      <c r="B12" s="1451"/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3"/>
      <c r="AH12" s="700"/>
    </row>
    <row r="13" spans="1:34">
      <c r="A13" s="697"/>
      <c r="B13" s="1454"/>
      <c r="C13" s="1455"/>
      <c r="D13" s="1455"/>
      <c r="E13" s="1455"/>
      <c r="F13" s="1455"/>
      <c r="G13" s="1455"/>
      <c r="H13" s="1455"/>
      <c r="I13" s="1455"/>
      <c r="J13" s="1455"/>
      <c r="K13" s="1455"/>
      <c r="L13" s="1455"/>
      <c r="M13" s="1455"/>
      <c r="N13" s="1455"/>
      <c r="O13" s="1455"/>
      <c r="P13" s="1455"/>
      <c r="Q13" s="1455"/>
      <c r="R13" s="1455"/>
      <c r="S13" s="1455"/>
      <c r="T13" s="1455"/>
      <c r="U13" s="1455"/>
      <c r="V13" s="1455"/>
      <c r="W13" s="1455"/>
      <c r="X13" s="1455"/>
      <c r="Y13" s="1455"/>
      <c r="Z13" s="1455"/>
      <c r="AA13" s="1455"/>
      <c r="AB13" s="1455"/>
      <c r="AC13" s="1455"/>
      <c r="AD13" s="1455"/>
      <c r="AE13" s="1455"/>
      <c r="AF13" s="1455"/>
      <c r="AG13" s="1456"/>
      <c r="AH13" s="700"/>
    </row>
    <row r="14" spans="1:34">
      <c r="A14" s="697"/>
      <c r="B14" s="1457" t="s">
        <v>888</v>
      </c>
      <c r="C14" s="1457"/>
      <c r="D14" s="1457"/>
      <c r="E14" s="1457"/>
      <c r="F14" s="1457"/>
      <c r="G14" s="1457"/>
      <c r="H14" s="1457"/>
      <c r="I14" s="1457"/>
      <c r="J14" s="1457"/>
      <c r="K14" s="1457"/>
      <c r="L14" s="1457"/>
      <c r="M14" s="1457"/>
      <c r="N14" s="1457"/>
      <c r="O14" s="1457"/>
      <c r="P14" s="1457"/>
      <c r="Q14" s="1458"/>
      <c r="R14" s="1458"/>
      <c r="S14" s="1458"/>
      <c r="T14" s="1458"/>
      <c r="U14" s="1458"/>
      <c r="V14" s="1458"/>
      <c r="W14" s="1458"/>
      <c r="X14" s="1458"/>
      <c r="Y14" s="1458"/>
      <c r="Z14" s="1440"/>
      <c r="AA14" s="1440"/>
      <c r="AB14" s="1440"/>
      <c r="AC14" s="1440"/>
      <c r="AD14" s="1440"/>
      <c r="AE14" s="1440"/>
      <c r="AF14" s="1440"/>
      <c r="AG14" s="1440"/>
      <c r="AH14" s="700"/>
    </row>
    <row r="15" spans="1:34" ht="9" customHeight="1">
      <c r="A15" s="697"/>
      <c r="B15" s="1459"/>
      <c r="C15" s="1459"/>
      <c r="D15" s="1459"/>
      <c r="E15" s="1459"/>
      <c r="F15" s="1459"/>
      <c r="G15" s="1459"/>
      <c r="H15" s="1459"/>
      <c r="I15" s="1459"/>
      <c r="J15" s="1459"/>
      <c r="K15" s="1459"/>
      <c r="L15" s="1459"/>
      <c r="M15" s="1459"/>
      <c r="N15" s="1459"/>
      <c r="O15" s="1459"/>
      <c r="P15" s="1459"/>
      <c r="Q15" s="1459"/>
      <c r="R15" s="1459"/>
      <c r="S15" s="1459"/>
      <c r="T15" s="1459"/>
      <c r="U15" s="1459"/>
      <c r="V15" s="1459"/>
      <c r="W15" s="1459"/>
      <c r="X15" s="1459"/>
      <c r="Y15" s="1459"/>
      <c r="Z15" s="1440"/>
      <c r="AA15" s="1440"/>
      <c r="AB15" s="1440"/>
      <c r="AC15" s="1440"/>
      <c r="AD15" s="1440"/>
      <c r="AE15" s="1440"/>
      <c r="AF15" s="1440"/>
      <c r="AG15" s="1440"/>
      <c r="AH15" s="700"/>
    </row>
    <row r="16" spans="1:34" ht="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5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60"/>
      <c r="O20" s="1460"/>
      <c r="P20" s="1460"/>
      <c r="Q20" s="1460"/>
      <c r="R20" s="1460"/>
      <c r="S20" s="1460"/>
      <c r="T20" s="1460"/>
      <c r="U20" s="1460"/>
      <c r="V20" s="1460"/>
      <c r="W20" s="1460"/>
      <c r="X20" s="1460"/>
      <c r="Y20" s="1461"/>
      <c r="Z20" s="1461"/>
      <c r="AA20" s="1461"/>
      <c r="AB20" s="1461"/>
      <c r="AC20" s="1461"/>
      <c r="AD20" s="1461"/>
      <c r="AE20" s="1461"/>
      <c r="AF20" s="1461"/>
      <c r="AG20" s="1461"/>
      <c r="AH20" s="700"/>
    </row>
    <row r="21" spans="1:34" ht="18.649999999999999" customHeight="1">
      <c r="A21" s="697"/>
      <c r="B21" s="1460" t="s">
        <v>268</v>
      </c>
      <c r="C21" s="1459"/>
      <c r="D21" s="1459"/>
      <c r="E21" s="1459"/>
      <c r="F21" s="1459"/>
      <c r="G21" s="1459"/>
      <c r="H21" s="1459"/>
      <c r="I21" s="1459"/>
      <c r="J21" s="1459"/>
      <c r="K21" s="1459"/>
      <c r="L21" s="1459"/>
      <c r="M21" s="1459"/>
      <c r="N21" s="1459"/>
      <c r="O21" s="1459"/>
      <c r="P21" s="1459"/>
      <c r="Q21" s="1459"/>
      <c r="R21" s="1459"/>
      <c r="S21" s="1459"/>
      <c r="T21" s="1459"/>
      <c r="U21" s="1459"/>
      <c r="V21" s="1459"/>
      <c r="W21" s="1459"/>
      <c r="X21" s="1459"/>
      <c r="Y21" s="1459"/>
      <c r="Z21" s="1459"/>
      <c r="AA21" s="1459"/>
      <c r="AB21" s="1459"/>
      <c r="AC21" s="1459"/>
      <c r="AD21" s="1459"/>
      <c r="AE21" s="1459"/>
      <c r="AF21" s="1459"/>
      <c r="AG21" s="1459"/>
      <c r="AH21" s="700"/>
    </row>
    <row r="22" spans="1:34" ht="26" customHeight="1">
      <c r="A22" s="708"/>
      <c r="B22" s="1465" t="s">
        <v>269</v>
      </c>
      <c r="C22" s="1465"/>
      <c r="D22" s="1465"/>
      <c r="E22" s="1465"/>
      <c r="F22" s="1465"/>
      <c r="G22" s="1465"/>
      <c r="H22" s="1465"/>
      <c r="I22" s="1465"/>
      <c r="J22" s="1465"/>
      <c r="K22" s="1465"/>
      <c r="L22" s="1465"/>
      <c r="M22" s="1465"/>
      <c r="N22" s="1465"/>
      <c r="O22" s="1465"/>
      <c r="P22" s="1465"/>
      <c r="Q22" s="1465"/>
      <c r="R22" s="1465"/>
      <c r="S22" s="1465"/>
      <c r="T22" s="1465"/>
      <c r="U22" s="1465"/>
      <c r="V22" s="1465"/>
      <c r="W22" s="1465"/>
      <c r="X22" s="1465"/>
      <c r="Y22" s="1465"/>
      <c r="Z22" s="1465"/>
      <c r="AA22" s="1465"/>
      <c r="AB22" s="1465"/>
      <c r="AC22" s="1465"/>
      <c r="AD22" s="1465"/>
      <c r="AE22" s="1465"/>
      <c r="AF22" s="1465"/>
      <c r="AG22" s="1465"/>
      <c r="AH22" s="700"/>
    </row>
    <row r="23" spans="1:34" ht="12" customHeight="1">
      <c r="A23" s="708"/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  <c r="AC23" s="1465"/>
      <c r="AD23" s="1465"/>
      <c r="AE23" s="1465"/>
      <c r="AF23" s="1465"/>
      <c r="AG23" s="1465"/>
      <c r="AH23" s="700"/>
    </row>
    <row r="24" spans="1:34" ht="30.75" customHeight="1">
      <c r="A24" s="709" t="s">
        <v>797</v>
      </c>
      <c r="B24" s="1466" t="s">
        <v>818</v>
      </c>
      <c r="C24" s="1466"/>
      <c r="D24" s="1466"/>
      <c r="E24" s="1466"/>
      <c r="F24" s="1466"/>
      <c r="G24" s="1466"/>
      <c r="H24" s="1466"/>
      <c r="I24" s="1466"/>
      <c r="J24" s="1466"/>
      <c r="K24" s="1466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700"/>
    </row>
    <row r="25" spans="1:34" ht="32.4" customHeight="1">
      <c r="A25" s="709" t="s">
        <v>224</v>
      </c>
      <c r="B25" s="1466" t="s">
        <v>819</v>
      </c>
      <c r="C25" s="1466"/>
      <c r="D25" s="1466"/>
      <c r="E25" s="1466"/>
      <c r="F25" s="1466"/>
      <c r="G25" s="1466"/>
      <c r="H25" s="1466"/>
      <c r="I25" s="1466"/>
      <c r="J25" s="1466"/>
      <c r="K25" s="1466"/>
      <c r="L25" s="1466"/>
      <c r="M25" s="1466"/>
      <c r="N25" s="1466"/>
      <c r="O25" s="1466"/>
      <c r="P25" s="1466"/>
      <c r="Q25" s="1466"/>
      <c r="R25" s="1466"/>
      <c r="S25" s="1466"/>
      <c r="T25" s="1466"/>
      <c r="U25" s="1466"/>
      <c r="V25" s="1466"/>
      <c r="W25" s="1466"/>
      <c r="X25" s="1466"/>
      <c r="Y25" s="1466"/>
      <c r="Z25" s="1466"/>
      <c r="AA25" s="1466"/>
      <c r="AB25" s="1466"/>
      <c r="AC25" s="1466"/>
      <c r="AD25" s="1466"/>
      <c r="AE25" s="1466"/>
      <c r="AF25" s="1466"/>
      <c r="AG25" s="1466"/>
      <c r="AH25" s="700"/>
    </row>
    <row r="26" spans="1:34" ht="31.25" customHeight="1">
      <c r="A26" s="709" t="s">
        <v>225</v>
      </c>
      <c r="B26" s="1466" t="s">
        <v>905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66"/>
      <c r="AA26" s="1466"/>
      <c r="AB26" s="1466"/>
      <c r="AC26" s="1466"/>
      <c r="AD26" s="1466"/>
      <c r="AE26" s="1466"/>
      <c r="AF26" s="1466"/>
      <c r="AG26" s="1466"/>
      <c r="AH26" s="700"/>
    </row>
    <row r="27" spans="1:34" ht="41.25" customHeight="1">
      <c r="A27" s="709" t="s">
        <v>240</v>
      </c>
      <c r="B27" s="1466" t="s">
        <v>820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68"/>
      <c r="V29" s="1469"/>
      <c r="W29" s="1469"/>
      <c r="X29" s="1469"/>
      <c r="Y29" s="1469"/>
      <c r="Z29" s="1469"/>
      <c r="AA29" s="1469"/>
      <c r="AB29" s="1469"/>
      <c r="AC29" s="1469"/>
      <c r="AD29" s="1469"/>
      <c r="AE29" s="1469"/>
      <c r="AF29" s="1469"/>
      <c r="AG29" s="1470"/>
      <c r="AH29" s="700"/>
    </row>
    <row r="30" spans="1:34" ht="39" customHeight="1">
      <c r="A30" s="697"/>
      <c r="B30" s="714"/>
      <c r="C30" s="1482"/>
      <c r="D30" s="1482"/>
      <c r="E30" s="1482"/>
      <c r="F30" s="1482"/>
      <c r="G30" s="1482"/>
      <c r="H30" s="1482"/>
      <c r="I30" s="1482"/>
      <c r="J30" s="1482"/>
      <c r="K30" s="1482"/>
      <c r="L30" s="1482"/>
      <c r="M30" s="1482"/>
      <c r="N30" s="1482"/>
      <c r="O30" s="1482"/>
      <c r="P30" s="1482"/>
      <c r="Q30" s="1482"/>
      <c r="R30" s="1482"/>
      <c r="S30" s="715"/>
      <c r="T30" s="707"/>
      <c r="U30" s="1471"/>
      <c r="V30" s="1472"/>
      <c r="W30" s="1472"/>
      <c r="X30" s="1472"/>
      <c r="Y30" s="1472"/>
      <c r="Z30" s="1472"/>
      <c r="AA30" s="1472"/>
      <c r="AB30" s="1472"/>
      <c r="AC30" s="1472"/>
      <c r="AD30" s="1472"/>
      <c r="AE30" s="1472"/>
      <c r="AF30" s="1472"/>
      <c r="AG30" s="1473"/>
      <c r="AH30" s="700"/>
    </row>
    <row r="31" spans="1:34" ht="15.9" customHeight="1">
      <c r="A31" s="697"/>
      <c r="B31" s="714"/>
      <c r="C31" s="1482"/>
      <c r="D31" s="1482"/>
      <c r="E31" s="1482"/>
      <c r="F31" s="1482"/>
      <c r="G31" s="1482"/>
      <c r="H31" s="1482"/>
      <c r="I31" s="1482"/>
      <c r="J31" s="1482"/>
      <c r="K31" s="1482"/>
      <c r="L31" s="1482"/>
      <c r="M31" s="1482"/>
      <c r="N31" s="1482"/>
      <c r="O31" s="1482"/>
      <c r="P31" s="1482"/>
      <c r="Q31" s="1482"/>
      <c r="R31" s="1482"/>
      <c r="S31" s="715"/>
      <c r="T31" s="707"/>
      <c r="U31" s="1471"/>
      <c r="V31" s="1472"/>
      <c r="W31" s="1472"/>
      <c r="X31" s="1472"/>
      <c r="Y31" s="1472"/>
      <c r="Z31" s="1472"/>
      <c r="AA31" s="1472"/>
      <c r="AB31" s="1472"/>
      <c r="AC31" s="1472"/>
      <c r="AD31" s="1472"/>
      <c r="AE31" s="1472"/>
      <c r="AF31" s="1472"/>
      <c r="AG31" s="1473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74"/>
      <c r="V32" s="1475"/>
      <c r="W32" s="1475"/>
      <c r="X32" s="1475"/>
      <c r="Y32" s="1475"/>
      <c r="Z32" s="1475"/>
      <c r="AA32" s="1475"/>
      <c r="AB32" s="1475"/>
      <c r="AC32" s="1475"/>
      <c r="AD32" s="1475"/>
      <c r="AE32" s="1475"/>
      <c r="AF32" s="1475"/>
      <c r="AG32" s="1476"/>
      <c r="AH32" s="700"/>
    </row>
    <row r="33" spans="1:35" ht="40.5" customHeight="1">
      <c r="A33" s="697"/>
      <c r="B33" s="1467" t="s">
        <v>4</v>
      </c>
      <c r="C33" s="1467"/>
      <c r="D33" s="1467"/>
      <c r="E33" s="1467"/>
      <c r="F33" s="1467"/>
      <c r="G33" s="1467"/>
      <c r="H33" s="1467"/>
      <c r="I33" s="1467"/>
      <c r="J33" s="1467"/>
      <c r="K33" s="1467"/>
      <c r="L33" s="1467"/>
      <c r="M33" s="1467"/>
      <c r="N33" s="1467"/>
      <c r="O33" s="1467"/>
      <c r="P33" s="1467"/>
      <c r="Q33" s="1467"/>
      <c r="R33" s="1467"/>
      <c r="S33" s="1467"/>
      <c r="T33" s="720"/>
      <c r="U33" s="1477" t="s">
        <v>836</v>
      </c>
      <c r="V33" s="1477"/>
      <c r="W33" s="1477"/>
      <c r="X33" s="1477"/>
      <c r="Y33" s="1477"/>
      <c r="Z33" s="1477"/>
      <c r="AA33" s="1477"/>
      <c r="AB33" s="1477"/>
      <c r="AC33" s="1477"/>
      <c r="AD33" s="1477"/>
      <c r="AE33" s="1477"/>
      <c r="AF33" s="1477"/>
      <c r="AG33" s="1477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78" t="s">
        <v>589</v>
      </c>
      <c r="B35" s="1479"/>
      <c r="C35" s="1479"/>
      <c r="D35" s="1479"/>
      <c r="E35" s="1479"/>
      <c r="F35" s="1479"/>
      <c r="G35" s="1479"/>
      <c r="H35" s="1479"/>
      <c r="I35" s="1479"/>
      <c r="J35" s="1479"/>
      <c r="K35" s="1479"/>
      <c r="L35" s="1479"/>
      <c r="M35" s="1479"/>
      <c r="N35" s="1479"/>
      <c r="O35" s="1479"/>
      <c r="P35" s="1479"/>
      <c r="Q35" s="1479"/>
      <c r="R35" s="1479"/>
      <c r="S35" s="1479"/>
      <c r="T35" s="1479"/>
      <c r="U35" s="1479"/>
      <c r="V35" s="1479"/>
      <c r="W35" s="1479"/>
      <c r="X35" s="1479"/>
      <c r="Y35" s="1479"/>
      <c r="Z35" s="1479"/>
      <c r="AA35" s="1479"/>
      <c r="AB35" s="1479"/>
      <c r="AC35" s="1479"/>
      <c r="AD35" s="1479"/>
      <c r="AE35" s="1479"/>
      <c r="AF35" s="1479"/>
      <c r="AG35" s="1479"/>
      <c r="AH35" s="722"/>
      <c r="AI35" s="203"/>
    </row>
    <row r="36" spans="1:35" ht="65" customHeight="1">
      <c r="A36" s="1480" t="s">
        <v>911</v>
      </c>
      <c r="B36" s="1481"/>
      <c r="C36" s="1481"/>
      <c r="D36" s="1481"/>
      <c r="E36" s="1481"/>
      <c r="F36" s="1481"/>
      <c r="G36" s="1481"/>
      <c r="H36" s="1481"/>
      <c r="I36" s="1481"/>
      <c r="J36" s="1481"/>
      <c r="K36" s="1481"/>
      <c r="L36" s="1481"/>
      <c r="M36" s="1481"/>
      <c r="N36" s="1481"/>
      <c r="O36" s="1481"/>
      <c r="P36" s="1481"/>
      <c r="Q36" s="1481"/>
      <c r="R36" s="1481"/>
      <c r="S36" s="1481"/>
      <c r="T36" s="1481"/>
      <c r="U36" s="1481"/>
      <c r="V36" s="1481"/>
      <c r="W36" s="1481"/>
      <c r="X36" s="1481"/>
      <c r="Y36" s="1481"/>
      <c r="Z36" s="1481"/>
      <c r="AA36" s="1481"/>
      <c r="AB36" s="1481"/>
      <c r="AC36" s="1481"/>
      <c r="AD36" s="1481"/>
      <c r="AE36" s="1481"/>
      <c r="AF36" s="1481"/>
      <c r="AG36" s="1481"/>
      <c r="AH36" s="723"/>
      <c r="AI36" s="203"/>
    </row>
    <row r="37" spans="1:35" ht="3" customHeight="1">
      <c r="A37" s="1462"/>
      <c r="B37" s="1463"/>
      <c r="C37" s="1463"/>
      <c r="D37" s="1463"/>
      <c r="E37" s="1463"/>
      <c r="F37" s="1463"/>
      <c r="G37" s="1463"/>
      <c r="H37" s="1463"/>
      <c r="I37" s="1463"/>
      <c r="J37" s="1463"/>
      <c r="K37" s="1463"/>
      <c r="L37" s="1463"/>
      <c r="M37" s="1463"/>
      <c r="N37" s="1463"/>
      <c r="O37" s="1463"/>
      <c r="P37" s="1463"/>
      <c r="Q37" s="1463"/>
      <c r="R37" s="1463"/>
      <c r="S37" s="1463"/>
      <c r="T37" s="1463"/>
      <c r="U37" s="1463"/>
      <c r="V37" s="1463"/>
      <c r="W37" s="1463"/>
      <c r="X37" s="1463"/>
      <c r="Y37" s="1463"/>
      <c r="Z37" s="1463"/>
      <c r="AA37" s="1463"/>
      <c r="AB37" s="1463"/>
      <c r="AC37" s="1463"/>
      <c r="AD37" s="1463"/>
      <c r="AE37" s="1463"/>
      <c r="AF37" s="1463"/>
      <c r="AG37" s="1463"/>
      <c r="AH37" s="724"/>
      <c r="AI37" s="203"/>
    </row>
    <row r="38" spans="1:35" ht="6" customHeight="1">
      <c r="A38" s="420"/>
      <c r="B38" s="1464"/>
      <c r="C38" s="1464"/>
      <c r="D38" s="1464"/>
      <c r="E38" s="1464"/>
      <c r="F38" s="1464"/>
      <c r="G38" s="1464"/>
      <c r="H38" s="1464"/>
      <c r="I38" s="1464"/>
      <c r="J38" s="1464"/>
      <c r="K38" s="1464"/>
      <c r="L38" s="1464"/>
      <c r="M38" s="1464"/>
      <c r="N38" s="1464"/>
      <c r="O38" s="1464"/>
      <c r="P38" s="1464"/>
      <c r="Q38" s="1464"/>
      <c r="R38" s="1464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9" zoomScale="115" zoomScaleNormal="10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6.6328125" style="105" customWidth="1"/>
    <col min="2" max="2" width="14.6328125" style="105" customWidth="1"/>
    <col min="3" max="8" width="3" style="105" customWidth="1"/>
    <col min="9" max="11" width="3.36328125" style="105" customWidth="1"/>
    <col min="12" max="12" width="2.90625" style="105" customWidth="1"/>
    <col min="13" max="13" width="2.54296875" style="105" customWidth="1"/>
    <col min="14" max="14" width="3.08984375" style="105" customWidth="1"/>
    <col min="15" max="24" width="3" style="105" customWidth="1"/>
    <col min="25" max="25" width="5.6328125" style="105" customWidth="1"/>
    <col min="26" max="26" width="2.90625" style="105" customWidth="1"/>
    <col min="27" max="27" width="8.54296875" style="105" customWidth="1"/>
    <col min="28" max="28" width="3.6328125" style="105" customWidth="1"/>
    <col min="29" max="29" width="6.36328125" style="105" customWidth="1"/>
    <col min="30" max="30" width="14.36328125" style="105" customWidth="1"/>
    <col min="31" max="42" width="9.08984375" style="105" customWidth="1"/>
    <col min="43" max="44" width="6.36328125" style="105" customWidth="1"/>
    <col min="45" max="16384" width="9.08984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2.5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608" t="s">
        <v>436</v>
      </c>
      <c r="Z2" s="1609"/>
      <c r="AA2" s="1610"/>
      <c r="AB2" s="573"/>
    </row>
    <row r="3" spans="1:48" ht="21.75" customHeight="1">
      <c r="A3" s="1611" t="s">
        <v>823</v>
      </c>
      <c r="B3" s="1611"/>
      <c r="C3" s="1611"/>
      <c r="D3" s="1611"/>
      <c r="E3" s="1611"/>
      <c r="F3" s="1611"/>
      <c r="G3" s="1611"/>
      <c r="H3" s="1611"/>
      <c r="I3" s="1611"/>
      <c r="J3" s="1611"/>
      <c r="K3" s="1611"/>
      <c r="L3" s="1611"/>
      <c r="M3" s="1611"/>
      <c r="N3" s="1611"/>
      <c r="O3" s="1611"/>
      <c r="P3" s="1611"/>
      <c r="Q3" s="1611"/>
      <c r="R3" s="1611"/>
      <c r="S3" s="1611"/>
      <c r="T3" s="1611"/>
      <c r="U3" s="1611"/>
      <c r="V3" s="1611"/>
      <c r="W3" s="1611"/>
      <c r="X3" s="1611"/>
      <c r="Y3" s="1611"/>
      <c r="Z3" s="1611"/>
      <c r="AA3" s="1611"/>
      <c r="AB3" s="1611"/>
    </row>
    <row r="4" spans="1:48" ht="20.399999999999999" customHeight="1">
      <c r="A4" s="1612" t="s">
        <v>798</v>
      </c>
      <c r="B4" s="1613"/>
      <c r="C4" s="1613"/>
      <c r="D4" s="1613"/>
      <c r="E4" s="1613"/>
      <c r="F4" s="1613"/>
      <c r="G4" s="1613"/>
      <c r="H4" s="1613"/>
      <c r="I4" s="1613"/>
      <c r="J4" s="1613"/>
      <c r="K4" s="1613"/>
      <c r="L4" s="1613"/>
      <c r="M4" s="1613"/>
      <c r="N4" s="1613"/>
      <c r="O4" s="1613"/>
      <c r="P4" s="1613"/>
      <c r="Q4" s="1613"/>
      <c r="R4" s="1613"/>
      <c r="S4" s="1613"/>
      <c r="T4" s="1613"/>
      <c r="U4" s="1613"/>
      <c r="V4" s="1613"/>
      <c r="W4" s="1613"/>
      <c r="X4" s="1613"/>
      <c r="Y4" s="1613"/>
      <c r="Z4" s="1613"/>
      <c r="AA4" s="1613"/>
      <c r="AB4" s="579"/>
    </row>
    <row r="5" spans="1:48" ht="15" customHeight="1">
      <c r="A5" s="1273" t="s">
        <v>799</v>
      </c>
      <c r="B5" s="1273"/>
      <c r="C5" s="1273"/>
      <c r="D5" s="1273"/>
      <c r="E5" s="1273"/>
      <c r="F5" s="1273"/>
      <c r="G5" s="1273"/>
      <c r="H5" s="1273"/>
      <c r="I5" s="1273"/>
      <c r="J5" s="1273"/>
      <c r="K5" s="1273"/>
      <c r="L5" s="1273"/>
      <c r="M5" s="1273"/>
      <c r="N5" s="1273"/>
      <c r="O5" s="1273"/>
      <c r="P5" s="1273"/>
      <c r="Q5" s="1273"/>
      <c r="R5" s="1273"/>
      <c r="S5" s="1273"/>
      <c r="T5" s="1273"/>
      <c r="U5" s="1273"/>
      <c r="V5" s="1273"/>
      <c r="W5" s="1584">
        <v>500000</v>
      </c>
      <c r="X5" s="1585"/>
      <c r="Y5" s="1585"/>
      <c r="Z5" s="1586"/>
      <c r="AA5" s="578" t="s">
        <v>13</v>
      </c>
      <c r="AB5" s="1573" t="str">
        <f ca="1">IF(Z25=0,"","x")</f>
        <v/>
      </c>
      <c r="AE5" s="677">
        <f ca="1">MIN(Z28,Z58,Z86,Z113,Z141)</f>
        <v>0</v>
      </c>
    </row>
    <row r="6" spans="1:48" ht="3" customHeight="1">
      <c r="A6" s="1273"/>
      <c r="B6" s="1273"/>
      <c r="C6" s="1273"/>
      <c r="D6" s="1273"/>
      <c r="E6" s="1273"/>
      <c r="F6" s="1273"/>
      <c r="G6" s="1273"/>
      <c r="H6" s="1273"/>
      <c r="I6" s="1273"/>
      <c r="J6" s="1273"/>
      <c r="K6" s="1273"/>
      <c r="L6" s="1273"/>
      <c r="M6" s="1273"/>
      <c r="N6" s="1273"/>
      <c r="O6" s="1273"/>
      <c r="P6" s="1273"/>
      <c r="Q6" s="1273"/>
      <c r="R6" s="1273"/>
      <c r="S6" s="1273"/>
      <c r="T6" s="1273"/>
      <c r="U6" s="1273"/>
      <c r="V6" s="1273"/>
      <c r="W6" s="1587"/>
      <c r="X6" s="1588"/>
      <c r="Y6" s="1588"/>
      <c r="Z6" s="1589"/>
      <c r="AA6" s="573"/>
      <c r="AB6" s="1574"/>
    </row>
    <row r="7" spans="1:48" ht="24.65" customHeight="1">
      <c r="A7" s="1565" t="s">
        <v>800</v>
      </c>
      <c r="B7" s="1614"/>
      <c r="C7" s="1614"/>
      <c r="D7" s="1614"/>
      <c r="E7" s="1614"/>
      <c r="F7" s="1614"/>
      <c r="G7" s="1614"/>
      <c r="H7" s="1614"/>
      <c r="I7" s="1614"/>
      <c r="J7" s="1614"/>
      <c r="K7" s="1614"/>
      <c r="L7" s="1614"/>
      <c r="M7" s="1614"/>
      <c r="N7" s="1614"/>
      <c r="O7" s="1614"/>
      <c r="P7" s="1614"/>
      <c r="Q7" s="1614"/>
      <c r="R7" s="1614"/>
      <c r="S7" s="1614"/>
      <c r="T7" s="1614"/>
      <c r="U7" s="1614"/>
      <c r="V7" s="1614"/>
      <c r="W7" s="1614"/>
      <c r="X7" s="1614"/>
      <c r="Y7" s="1614"/>
      <c r="Z7" s="1614"/>
      <c r="AA7" s="1614"/>
      <c r="AB7" s="1614"/>
    </row>
    <row r="8" spans="1:48" ht="12" customHeight="1">
      <c r="A8" s="1262" t="s">
        <v>274</v>
      </c>
      <c r="B8" s="1260"/>
      <c r="C8" s="1260"/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  <c r="O8" s="1260"/>
      <c r="P8" s="1260"/>
      <c r="Q8" s="1260"/>
      <c r="R8" s="1260"/>
      <c r="S8" s="1260"/>
      <c r="T8" s="1260"/>
      <c r="U8" s="1260"/>
      <c r="V8" s="1260"/>
      <c r="W8" s="1260"/>
      <c r="X8" s="1260"/>
      <c r="Y8" s="1260"/>
      <c r="Z8" s="1260"/>
      <c r="AA8" s="1260"/>
      <c r="AB8" s="1261"/>
    </row>
    <row r="9" spans="1:48" ht="40.5" customHeight="1">
      <c r="A9" s="1516" t="s">
        <v>272</v>
      </c>
      <c r="B9" s="1516"/>
      <c r="C9" s="1516" t="s">
        <v>226</v>
      </c>
      <c r="D9" s="1516"/>
      <c r="E9" s="1516"/>
      <c r="F9" s="1516" t="s">
        <v>227</v>
      </c>
      <c r="G9" s="1516"/>
      <c r="H9" s="1516"/>
      <c r="I9" s="1516"/>
      <c r="J9" s="1516"/>
      <c r="K9" s="1516" t="s">
        <v>242</v>
      </c>
      <c r="L9" s="1517"/>
      <c r="M9" s="1517"/>
      <c r="N9" s="1517"/>
      <c r="O9" s="1517"/>
      <c r="P9" s="1516" t="s">
        <v>452</v>
      </c>
      <c r="Q9" s="1517"/>
      <c r="R9" s="1517"/>
      <c r="S9" s="1517"/>
      <c r="T9" s="1517"/>
      <c r="U9" s="1517"/>
      <c r="V9" s="1552" t="s">
        <v>228</v>
      </c>
      <c r="W9" s="1552"/>
      <c r="X9" s="1552"/>
      <c r="Y9" s="1552"/>
      <c r="Z9" s="1516" t="s">
        <v>328</v>
      </c>
      <c r="AA9" s="1516"/>
      <c r="AB9" s="1516"/>
    </row>
    <row r="10" spans="1:48" ht="18.75" customHeight="1">
      <c r="A10" s="1509" t="s">
        <v>733</v>
      </c>
      <c r="B10" s="1510"/>
      <c r="C10" s="1510"/>
      <c r="D10" s="1510"/>
      <c r="E10" s="1510"/>
      <c r="F10" s="1510"/>
      <c r="G10" s="1510"/>
      <c r="H10" s="1510"/>
      <c r="I10" s="1510"/>
      <c r="J10" s="1510"/>
      <c r="K10" s="1510"/>
      <c r="L10" s="1510"/>
      <c r="M10" s="1510"/>
      <c r="N10" s="1510"/>
      <c r="O10" s="1510"/>
      <c r="P10" s="1510"/>
      <c r="Q10" s="1510"/>
      <c r="R10" s="1510"/>
      <c r="S10" s="1510"/>
      <c r="T10" s="1510"/>
      <c r="U10" s="1510"/>
      <c r="V10" s="1510"/>
      <c r="W10" s="1510"/>
      <c r="X10" s="1510"/>
      <c r="Y10" s="1510"/>
      <c r="Z10" s="1510"/>
      <c r="AA10" s="1510"/>
      <c r="AB10" s="1511"/>
      <c r="AR10" s="500">
        <f ca="1">MIN(Z28,Z58,Z86,Z113,Z141)</f>
        <v>0</v>
      </c>
    </row>
    <row r="11" spans="1:48" ht="40.5" customHeight="1">
      <c r="A11" s="1595"/>
      <c r="B11" s="1595"/>
      <c r="C11" s="1599"/>
      <c r="D11" s="1599"/>
      <c r="E11" s="1599"/>
      <c r="F11" s="1490"/>
      <c r="G11" s="1490"/>
      <c r="H11" s="1490"/>
      <c r="I11" s="1490"/>
      <c r="J11" s="1490"/>
      <c r="K11" s="1492" t="s">
        <v>734</v>
      </c>
      <c r="L11" s="1492"/>
      <c r="M11" s="1492"/>
      <c r="N11" s="1492"/>
      <c r="O11" s="1492"/>
      <c r="P11" s="1490"/>
      <c r="Q11" s="1490"/>
      <c r="R11" s="1490"/>
      <c r="S11" s="1490"/>
      <c r="T11" s="1490"/>
      <c r="U11" s="1490"/>
      <c r="V11" s="1597"/>
      <c r="W11" s="1598"/>
      <c r="X11" s="1598"/>
      <c r="Y11" s="1598"/>
      <c r="Z11" s="1486"/>
      <c r="AA11" s="1486"/>
      <c r="AB11" s="1486"/>
    </row>
    <row r="12" spans="1:48" s="409" customFormat="1" ht="39" customHeight="1">
      <c r="A12" s="1595"/>
      <c r="B12" s="1595"/>
      <c r="C12" s="1599"/>
      <c r="D12" s="1599"/>
      <c r="E12" s="1599"/>
      <c r="F12" s="1490"/>
      <c r="G12" s="1490"/>
      <c r="H12" s="1490"/>
      <c r="I12" s="1490"/>
      <c r="J12" s="1490"/>
      <c r="K12" s="1496" t="s">
        <v>731</v>
      </c>
      <c r="L12" s="1496"/>
      <c r="M12" s="1496"/>
      <c r="N12" s="1496"/>
      <c r="O12" s="1496"/>
      <c r="P12" s="1490"/>
      <c r="Q12" s="1490"/>
      <c r="R12" s="1490"/>
      <c r="S12" s="1490"/>
      <c r="T12" s="1490"/>
      <c r="U12" s="1490"/>
      <c r="V12" s="1597"/>
      <c r="W12" s="1598"/>
      <c r="X12" s="1598"/>
      <c r="Y12" s="1598"/>
      <c r="Z12" s="1486"/>
      <c r="AA12" s="1486"/>
      <c r="AB12" s="1486"/>
    </row>
    <row r="13" spans="1:48" ht="18.75" customHeight="1">
      <c r="A13" s="1509" t="s">
        <v>859</v>
      </c>
      <c r="B13" s="1510"/>
      <c r="C13" s="1510"/>
      <c r="D13" s="1510"/>
      <c r="E13" s="1510"/>
      <c r="F13" s="1510"/>
      <c r="G13" s="1510"/>
      <c r="H13" s="1510"/>
      <c r="I13" s="1510"/>
      <c r="J13" s="1510"/>
      <c r="K13" s="1510"/>
      <c r="L13" s="1510"/>
      <c r="M13" s="1510"/>
      <c r="N13" s="1510"/>
      <c r="O13" s="1510"/>
      <c r="P13" s="1510"/>
      <c r="Q13" s="1510"/>
      <c r="R13" s="1510"/>
      <c r="S13" s="1510"/>
      <c r="T13" s="1510"/>
      <c r="U13" s="1510"/>
      <c r="V13" s="1510"/>
      <c r="W13" s="1510"/>
      <c r="X13" s="1510"/>
      <c r="Y13" s="1510"/>
      <c r="Z13" s="1510"/>
      <c r="AA13" s="1510"/>
      <c r="AB13" s="1511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595"/>
      <c r="B14" s="1595"/>
      <c r="C14" s="1599"/>
      <c r="D14" s="1599"/>
      <c r="E14" s="1599"/>
      <c r="F14" s="1490"/>
      <c r="G14" s="1490"/>
      <c r="H14" s="1490"/>
      <c r="I14" s="1490"/>
      <c r="J14" s="1490"/>
      <c r="K14" s="1492" t="s">
        <v>804</v>
      </c>
      <c r="L14" s="1492"/>
      <c r="M14" s="1492"/>
      <c r="N14" s="1492"/>
      <c r="O14" s="1492"/>
      <c r="P14" s="1490"/>
      <c r="Q14" s="1490"/>
      <c r="R14" s="1490"/>
      <c r="S14" s="1490"/>
      <c r="T14" s="1490"/>
      <c r="U14" s="1490"/>
      <c r="V14" s="1597"/>
      <c r="W14" s="1598"/>
      <c r="X14" s="1598"/>
      <c r="Y14" s="1598"/>
      <c r="Z14" s="1486"/>
      <c r="AA14" s="1486"/>
      <c r="AB14" s="1486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595"/>
      <c r="B15" s="1595"/>
      <c r="C15" s="1599"/>
      <c r="D15" s="1599"/>
      <c r="E15" s="1599"/>
      <c r="F15" s="1490"/>
      <c r="G15" s="1490"/>
      <c r="H15" s="1490"/>
      <c r="I15" s="1490"/>
      <c r="J15" s="1490"/>
      <c r="K15" s="1496" t="s">
        <v>801</v>
      </c>
      <c r="L15" s="1496"/>
      <c r="M15" s="1496"/>
      <c r="N15" s="1496"/>
      <c r="O15" s="1496"/>
      <c r="P15" s="1490"/>
      <c r="Q15" s="1490"/>
      <c r="R15" s="1490"/>
      <c r="S15" s="1490"/>
      <c r="T15" s="1490"/>
      <c r="U15" s="1490"/>
      <c r="V15" s="1597"/>
      <c r="W15" s="1598"/>
      <c r="X15" s="1598"/>
      <c r="Y15" s="1598"/>
      <c r="Z15" s="1486"/>
      <c r="AA15" s="1486"/>
      <c r="AB15" s="1486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601" t="s">
        <v>860</v>
      </c>
      <c r="B16" s="1602"/>
      <c r="C16" s="1602"/>
      <c r="D16" s="1602"/>
      <c r="E16" s="1602"/>
      <c r="F16" s="1602"/>
      <c r="G16" s="1602"/>
      <c r="H16" s="1602"/>
      <c r="I16" s="1602"/>
      <c r="J16" s="1602"/>
      <c r="K16" s="1602"/>
      <c r="L16" s="1602"/>
      <c r="M16" s="1602"/>
      <c r="N16" s="1602"/>
      <c r="O16" s="1602"/>
      <c r="P16" s="1602"/>
      <c r="Q16" s="1602"/>
      <c r="R16" s="1602"/>
      <c r="S16" s="1602"/>
      <c r="T16" s="1602"/>
      <c r="U16" s="1602"/>
      <c r="V16" s="1602"/>
      <c r="W16" s="1602"/>
      <c r="X16" s="1602"/>
      <c r="Y16" s="1602"/>
      <c r="Z16" s="1602"/>
      <c r="AA16" s="1602"/>
      <c r="AB16" s="1603"/>
    </row>
    <row r="17" spans="1:28" ht="40.5" customHeight="1">
      <c r="A17" s="1595" t="s">
        <v>181</v>
      </c>
      <c r="B17" s="1595"/>
      <c r="C17" s="1599" t="s">
        <v>181</v>
      </c>
      <c r="D17" s="1599"/>
      <c r="E17" s="1599"/>
      <c r="F17" s="1490" t="s">
        <v>181</v>
      </c>
      <c r="G17" s="1490"/>
      <c r="H17" s="1490"/>
      <c r="I17" s="1490"/>
      <c r="J17" s="1490"/>
      <c r="K17" s="1492" t="s">
        <v>821</v>
      </c>
      <c r="L17" s="1492"/>
      <c r="M17" s="1492"/>
      <c r="N17" s="1492"/>
      <c r="O17" s="1492"/>
      <c r="P17" s="1600" t="s">
        <v>181</v>
      </c>
      <c r="Q17" s="1600"/>
      <c r="R17" s="1600"/>
      <c r="S17" s="1600"/>
      <c r="T17" s="1600"/>
      <c r="U17" s="1600"/>
      <c r="V17" s="1597"/>
      <c r="W17" s="1598"/>
      <c r="X17" s="1598"/>
      <c r="Y17" s="1598"/>
      <c r="Z17" s="1486"/>
      <c r="AA17" s="1486"/>
      <c r="AB17" s="1486"/>
    </row>
    <row r="18" spans="1:28" s="409" customFormat="1" ht="40.5" customHeight="1">
      <c r="A18" s="1595" t="s">
        <v>181</v>
      </c>
      <c r="B18" s="1595"/>
      <c r="C18" s="1599" t="s">
        <v>181</v>
      </c>
      <c r="D18" s="1599"/>
      <c r="E18" s="1599"/>
      <c r="F18" s="1490" t="s">
        <v>181</v>
      </c>
      <c r="G18" s="1490"/>
      <c r="H18" s="1490"/>
      <c r="I18" s="1490"/>
      <c r="J18" s="1490"/>
      <c r="K18" s="1496" t="s">
        <v>803</v>
      </c>
      <c r="L18" s="1496"/>
      <c r="M18" s="1496"/>
      <c r="N18" s="1496"/>
      <c r="O18" s="1496"/>
      <c r="P18" s="1600" t="s">
        <v>181</v>
      </c>
      <c r="Q18" s="1600"/>
      <c r="R18" s="1600"/>
      <c r="S18" s="1600"/>
      <c r="T18" s="1600"/>
      <c r="U18" s="1600"/>
      <c r="V18" s="1597"/>
      <c r="W18" s="1598"/>
      <c r="X18" s="1598"/>
      <c r="Y18" s="1598"/>
      <c r="Z18" s="1486"/>
      <c r="AA18" s="1486"/>
      <c r="AB18" s="1486"/>
    </row>
    <row r="19" spans="1:28" ht="18.75" customHeight="1">
      <c r="A19" s="1512" t="s">
        <v>861</v>
      </c>
      <c r="B19" s="1512"/>
      <c r="C19" s="1512"/>
      <c r="D19" s="1512"/>
      <c r="E19" s="1512"/>
      <c r="F19" s="1512"/>
      <c r="G19" s="1512"/>
      <c r="H19" s="1512"/>
      <c r="I19" s="1512"/>
      <c r="J19" s="1512"/>
      <c r="K19" s="1512"/>
      <c r="L19" s="1512"/>
      <c r="M19" s="1512"/>
      <c r="N19" s="1512"/>
      <c r="O19" s="1512"/>
      <c r="P19" s="1512"/>
      <c r="Q19" s="1512"/>
      <c r="R19" s="1512"/>
      <c r="S19" s="1512"/>
      <c r="T19" s="1512"/>
      <c r="U19" s="1512"/>
      <c r="V19" s="1512"/>
      <c r="W19" s="1512"/>
      <c r="X19" s="1512"/>
      <c r="Y19" s="1512"/>
      <c r="Z19" s="1512"/>
      <c r="AA19" s="1512"/>
      <c r="AB19" s="1512"/>
    </row>
    <row r="20" spans="1:28" ht="40.5" customHeight="1">
      <c r="A20" s="1595" t="s">
        <v>181</v>
      </c>
      <c r="B20" s="1595"/>
      <c r="C20" s="1599" t="s">
        <v>181</v>
      </c>
      <c r="D20" s="1599"/>
      <c r="E20" s="1599"/>
      <c r="F20" s="1490" t="s">
        <v>181</v>
      </c>
      <c r="G20" s="1490"/>
      <c r="H20" s="1490"/>
      <c r="I20" s="1490"/>
      <c r="J20" s="1490"/>
      <c r="K20" s="1492" t="s">
        <v>802</v>
      </c>
      <c r="L20" s="1492"/>
      <c r="M20" s="1492"/>
      <c r="N20" s="1492"/>
      <c r="O20" s="1492"/>
      <c r="P20" s="1490" t="s">
        <v>181</v>
      </c>
      <c r="Q20" s="1490"/>
      <c r="R20" s="1490"/>
      <c r="S20" s="1490"/>
      <c r="T20" s="1490"/>
      <c r="U20" s="1490"/>
      <c r="V20" s="1597"/>
      <c r="W20" s="1598"/>
      <c r="X20" s="1598"/>
      <c r="Y20" s="1598"/>
      <c r="Z20" s="1486"/>
      <c r="AA20" s="1486"/>
      <c r="AB20" s="1486"/>
    </row>
    <row r="21" spans="1:28" s="409" customFormat="1" ht="40.5" customHeight="1">
      <c r="A21" s="1595" t="s">
        <v>181</v>
      </c>
      <c r="B21" s="1595"/>
      <c r="C21" s="1596"/>
      <c r="D21" s="1596"/>
      <c r="E21" s="1596"/>
      <c r="F21" s="1490" t="s">
        <v>181</v>
      </c>
      <c r="G21" s="1490"/>
      <c r="H21" s="1490"/>
      <c r="I21" s="1490"/>
      <c r="J21" s="1490"/>
      <c r="K21" s="1496" t="s">
        <v>802</v>
      </c>
      <c r="L21" s="1496"/>
      <c r="M21" s="1496"/>
      <c r="N21" s="1496"/>
      <c r="O21" s="1496"/>
      <c r="P21" s="1490" t="s">
        <v>181</v>
      </c>
      <c r="Q21" s="1490"/>
      <c r="R21" s="1490"/>
      <c r="S21" s="1490"/>
      <c r="T21" s="1490"/>
      <c r="U21" s="1490"/>
      <c r="V21" s="1597"/>
      <c r="W21" s="1598"/>
      <c r="X21" s="1598"/>
      <c r="Y21" s="1598"/>
      <c r="Z21" s="1486"/>
      <c r="AA21" s="1486"/>
      <c r="AB21" s="1486"/>
    </row>
    <row r="22" spans="1:28" ht="33.75" customHeight="1">
      <c r="A22" s="495" t="s">
        <v>519</v>
      </c>
      <c r="B22" s="1484" t="s">
        <v>590</v>
      </c>
      <c r="C22" s="1484"/>
      <c r="D22" s="1484"/>
      <c r="E22" s="1484"/>
      <c r="F22" s="1484"/>
      <c r="G22" s="1484"/>
      <c r="H22" s="1484"/>
      <c r="I22" s="1484"/>
      <c r="J22" s="1484"/>
      <c r="K22" s="1484"/>
      <c r="L22" s="1484"/>
      <c r="M22" s="1484"/>
      <c r="N22" s="1484"/>
      <c r="O22" s="1484"/>
      <c r="P22" s="1484"/>
      <c r="Q22" s="1484"/>
      <c r="R22" s="1484"/>
      <c r="S22" s="1484"/>
      <c r="T22" s="1484"/>
      <c r="U22" s="1484"/>
      <c r="V22" s="1484"/>
      <c r="W22" s="1484"/>
      <c r="X22" s="1484"/>
      <c r="Y22" s="1484"/>
      <c r="Z22" s="1486"/>
      <c r="AA22" s="1486"/>
      <c r="AB22" s="1486"/>
    </row>
    <row r="23" spans="1:28" ht="26.25" customHeight="1">
      <c r="A23" s="540" t="s">
        <v>520</v>
      </c>
      <c r="B23" s="1484" t="s">
        <v>591</v>
      </c>
      <c r="C23" s="1484"/>
      <c r="D23" s="1484"/>
      <c r="E23" s="1484"/>
      <c r="F23" s="1484"/>
      <c r="G23" s="1484"/>
      <c r="H23" s="1484"/>
      <c r="I23" s="1484"/>
      <c r="J23" s="1484"/>
      <c r="K23" s="1484"/>
      <c r="L23" s="1484"/>
      <c r="M23" s="1484"/>
      <c r="N23" s="1484"/>
      <c r="O23" s="1484"/>
      <c r="P23" s="1484"/>
      <c r="Q23" s="1484"/>
      <c r="R23" s="1484"/>
      <c r="S23" s="1484"/>
      <c r="T23" s="1484"/>
      <c r="U23" s="1484"/>
      <c r="V23" s="1484"/>
      <c r="W23" s="1484"/>
      <c r="X23" s="1484"/>
      <c r="Y23" s="1484"/>
      <c r="Z23" s="1485"/>
      <c r="AA23" s="1485"/>
      <c r="AB23" s="1485"/>
    </row>
    <row r="24" spans="1:28" ht="39.75" customHeight="1">
      <c r="A24" s="540" t="s">
        <v>521</v>
      </c>
      <c r="B24" s="1484" t="s">
        <v>592</v>
      </c>
      <c r="C24" s="1484"/>
      <c r="D24" s="1484"/>
      <c r="E24" s="1484"/>
      <c r="F24" s="1484"/>
      <c r="G24" s="1484"/>
      <c r="H24" s="1484"/>
      <c r="I24" s="1484"/>
      <c r="J24" s="1484"/>
      <c r="K24" s="1484"/>
      <c r="L24" s="1484"/>
      <c r="M24" s="1484"/>
      <c r="N24" s="1484"/>
      <c r="O24" s="1484"/>
      <c r="P24" s="1484"/>
      <c r="Q24" s="1484"/>
      <c r="R24" s="1484"/>
      <c r="S24" s="1484"/>
      <c r="T24" s="1484"/>
      <c r="U24" s="1484"/>
      <c r="V24" s="1484"/>
      <c r="W24" s="1484"/>
      <c r="X24" s="1484"/>
      <c r="Y24" s="1484"/>
      <c r="Z24" s="1485"/>
      <c r="AA24" s="1485"/>
      <c r="AB24" s="1485"/>
    </row>
    <row r="25" spans="1:28" ht="30" customHeight="1">
      <c r="A25" s="495" t="s">
        <v>544</v>
      </c>
      <c r="B25" s="1273" t="s">
        <v>229</v>
      </c>
      <c r="C25" s="1273"/>
      <c r="D25" s="1273"/>
      <c r="E25" s="1273"/>
      <c r="F25" s="1273"/>
      <c r="G25" s="1273"/>
      <c r="H25" s="1273"/>
      <c r="I25" s="1273"/>
      <c r="J25" s="1273"/>
      <c r="K25" s="1273"/>
      <c r="L25" s="1273"/>
      <c r="M25" s="1273"/>
      <c r="N25" s="1273"/>
      <c r="O25" s="1273"/>
      <c r="P25" s="1273"/>
      <c r="Q25" s="1273"/>
      <c r="R25" s="1273"/>
      <c r="S25" s="1273"/>
      <c r="T25" s="1273"/>
      <c r="U25" s="1273"/>
      <c r="V25" s="1273"/>
      <c r="W25" s="1273"/>
      <c r="X25" s="1273"/>
      <c r="Y25" s="1273"/>
      <c r="Z25" s="1551">
        <f ca="1">SUM(Z11:OFFSET(Razem_BIVA9_115,-1,25))</f>
        <v>0</v>
      </c>
      <c r="AA25" s="1551"/>
      <c r="AB25" s="1551"/>
    </row>
    <row r="26" spans="1:28" ht="14.25" customHeight="1">
      <c r="A26" s="1519" t="s">
        <v>545</v>
      </c>
      <c r="B26" s="1559" t="s">
        <v>453</v>
      </c>
      <c r="C26" s="1560"/>
      <c r="D26" s="1560"/>
      <c r="E26" s="1560"/>
      <c r="F26" s="1560"/>
      <c r="G26" s="1560"/>
      <c r="H26" s="1561"/>
      <c r="I26" s="1532" t="str">
        <f ca="1">IF(Z25&gt;0,"Wpisz wartość kursu EUR do PLN","nd")</f>
        <v>nd</v>
      </c>
      <c r="J26" s="1533"/>
      <c r="K26" s="1534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38" t="s">
        <v>281</v>
      </c>
      <c r="Z26" s="1540" t="str">
        <f ca="1">IF(Z25=0,"",W5-Z25)</f>
        <v/>
      </c>
      <c r="AA26" s="1541"/>
      <c r="AB26" s="1542"/>
    </row>
    <row r="27" spans="1:28" ht="14.25" customHeight="1">
      <c r="A27" s="1520"/>
      <c r="B27" s="1562"/>
      <c r="C27" s="933"/>
      <c r="D27" s="933"/>
      <c r="E27" s="933"/>
      <c r="F27" s="933"/>
      <c r="G27" s="933"/>
      <c r="H27" s="1563"/>
      <c r="I27" s="1532"/>
      <c r="J27" s="1533"/>
      <c r="K27" s="1534"/>
      <c r="L27" s="1546" t="s">
        <v>280</v>
      </c>
      <c r="M27" s="1547"/>
      <c r="N27" s="1590"/>
      <c r="O27" s="1591"/>
      <c r="P27" s="1591"/>
      <c r="Q27" s="1591"/>
      <c r="R27" s="1591"/>
      <c r="S27" s="1591"/>
      <c r="T27" s="1591"/>
      <c r="U27" s="1591"/>
      <c r="V27" s="1591"/>
      <c r="W27" s="1592"/>
      <c r="Y27" s="1539"/>
      <c r="Z27" s="1543"/>
      <c r="AA27" s="1544"/>
      <c r="AB27" s="1545"/>
    </row>
    <row r="28" spans="1:28" ht="26.25" customHeight="1">
      <c r="A28" s="1521"/>
      <c r="B28" s="1564"/>
      <c r="C28" s="1565"/>
      <c r="D28" s="1565"/>
      <c r="E28" s="1565"/>
      <c r="F28" s="1565"/>
      <c r="G28" s="1565"/>
      <c r="H28" s="1566"/>
      <c r="I28" s="1535"/>
      <c r="J28" s="1536"/>
      <c r="K28" s="1537"/>
      <c r="L28" s="1548"/>
      <c r="M28" s="1549"/>
      <c r="N28" s="1550" t="s">
        <v>115</v>
      </c>
      <c r="O28" s="1550"/>
      <c r="P28" s="1550"/>
      <c r="Q28" s="1550"/>
      <c r="R28" s="1550"/>
      <c r="S28" s="1550"/>
      <c r="T28" s="1550"/>
      <c r="U28" s="1550"/>
      <c r="V28" s="1550"/>
      <c r="W28" s="1550"/>
      <c r="X28" s="230"/>
      <c r="Y28" s="583" t="s">
        <v>10</v>
      </c>
      <c r="Z28" s="1551" t="str">
        <f ca="1">IF(Z25=0,"",Z26*I26)</f>
        <v/>
      </c>
      <c r="AA28" s="1551"/>
      <c r="AB28" s="1551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6" customHeight="1">
      <c r="A30" s="1593" t="s">
        <v>906</v>
      </c>
      <c r="B30" s="1594"/>
      <c r="C30" s="1594"/>
      <c r="D30" s="1594"/>
      <c r="E30" s="1594"/>
      <c r="F30" s="1594"/>
      <c r="G30" s="1594"/>
      <c r="H30" s="1594"/>
      <c r="I30" s="1594"/>
      <c r="J30" s="1594"/>
      <c r="K30" s="1594"/>
      <c r="L30" s="1594"/>
      <c r="M30" s="1594"/>
      <c r="N30" s="1594"/>
      <c r="O30" s="1594"/>
      <c r="P30" s="1594"/>
      <c r="Q30" s="1594"/>
      <c r="R30" s="1594"/>
      <c r="S30" s="1594"/>
      <c r="T30" s="1594"/>
      <c r="U30" s="1594"/>
      <c r="V30" s="1594"/>
      <c r="W30" s="1594"/>
      <c r="X30" s="1594"/>
      <c r="Y30" s="1594"/>
      <c r="Z30" s="1594"/>
      <c r="AA30" s="1594"/>
      <c r="AB30" s="1594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73" t="s">
        <v>522</v>
      </c>
      <c r="B34" s="1273"/>
      <c r="C34" s="1273"/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  <c r="O34" s="1273"/>
      <c r="P34" s="1273"/>
      <c r="Q34" s="1273"/>
      <c r="R34" s="1273"/>
      <c r="S34" s="1273"/>
      <c r="T34" s="1273"/>
      <c r="U34" s="1273"/>
      <c r="V34" s="1273"/>
      <c r="W34" s="1584">
        <v>200000</v>
      </c>
      <c r="X34" s="1585"/>
      <c r="Y34" s="1585"/>
      <c r="Z34" s="1586"/>
      <c r="AA34" s="578" t="s">
        <v>13</v>
      </c>
      <c r="AB34" s="1573" t="str">
        <f>IF(Z55=0,"","x")</f>
        <v/>
      </c>
    </row>
    <row r="35" spans="1:30" ht="3" customHeight="1">
      <c r="A35" s="1273"/>
      <c r="B35" s="1273"/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587"/>
      <c r="X35" s="1588"/>
      <c r="Y35" s="1588"/>
      <c r="Z35" s="1589"/>
      <c r="AA35" s="573"/>
      <c r="AB35" s="1574"/>
    </row>
    <row r="36" spans="1:30" ht="22.5" customHeight="1">
      <c r="A36" s="1411" t="s">
        <v>523</v>
      </c>
      <c r="B36" s="1411"/>
      <c r="C36" s="1411"/>
      <c r="D36" s="1411"/>
      <c r="E36" s="1411"/>
      <c r="F36" s="1411"/>
      <c r="G36" s="1411"/>
      <c r="H36" s="1411"/>
      <c r="I36" s="1411"/>
      <c r="J36" s="1411"/>
      <c r="K36" s="1411"/>
      <c r="L36" s="1411"/>
      <c r="M36" s="1411"/>
      <c r="N36" s="1411"/>
      <c r="O36" s="1411"/>
      <c r="P36" s="1411"/>
      <c r="Q36" s="1411"/>
      <c r="R36" s="1411"/>
      <c r="S36" s="1411"/>
      <c r="T36" s="1411"/>
      <c r="U36" s="1411"/>
      <c r="V36" s="1411"/>
      <c r="W36" s="1411"/>
      <c r="X36" s="1411"/>
      <c r="Y36" s="1411"/>
      <c r="Z36" s="1411"/>
      <c r="AA36" s="1411"/>
      <c r="AB36" s="1411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62" t="s">
        <v>274</v>
      </c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 s="1260"/>
      <c r="Z38" s="1260"/>
      <c r="AA38" s="1260"/>
      <c r="AB38" s="1261"/>
    </row>
    <row r="39" spans="1:30" ht="38.25" customHeight="1">
      <c r="A39" s="1516" t="s">
        <v>272</v>
      </c>
      <c r="B39" s="1516"/>
      <c r="C39" s="1516" t="s">
        <v>226</v>
      </c>
      <c r="D39" s="1516"/>
      <c r="E39" s="1516"/>
      <c r="F39" s="1516" t="s">
        <v>227</v>
      </c>
      <c r="G39" s="1516"/>
      <c r="H39" s="1516"/>
      <c r="I39" s="1516"/>
      <c r="J39" s="1516"/>
      <c r="K39" s="1516" t="s">
        <v>242</v>
      </c>
      <c r="L39" s="1517"/>
      <c r="M39" s="1517"/>
      <c r="N39" s="1517"/>
      <c r="O39" s="1517"/>
      <c r="P39" s="1516" t="s">
        <v>452</v>
      </c>
      <c r="Q39" s="1517"/>
      <c r="R39" s="1517"/>
      <c r="S39" s="1517"/>
      <c r="T39" s="1517"/>
      <c r="U39" s="1517"/>
      <c r="V39" s="1552" t="s">
        <v>228</v>
      </c>
      <c r="W39" s="1552"/>
      <c r="X39" s="1552"/>
      <c r="Y39" s="1552"/>
      <c r="Z39" s="1516" t="s">
        <v>328</v>
      </c>
      <c r="AA39" s="1516"/>
      <c r="AB39" s="1516"/>
    </row>
    <row r="40" spans="1:30" ht="18.75" customHeight="1">
      <c r="A40" s="1512" t="s">
        <v>735</v>
      </c>
      <c r="B40" s="1512"/>
      <c r="C40" s="1512"/>
      <c r="D40" s="1512"/>
      <c r="E40" s="1512"/>
      <c r="F40" s="1512"/>
      <c r="G40" s="1512"/>
      <c r="H40" s="1512"/>
      <c r="I40" s="1512"/>
      <c r="J40" s="1512"/>
      <c r="K40" s="1512"/>
      <c r="L40" s="1512"/>
      <c r="M40" s="1512"/>
      <c r="N40" s="1512"/>
      <c r="O40" s="1512"/>
      <c r="P40" s="1512"/>
      <c r="Q40" s="1512"/>
      <c r="R40" s="1512"/>
      <c r="S40" s="1512"/>
      <c r="T40" s="1512"/>
      <c r="U40" s="1512"/>
      <c r="V40" s="1512"/>
      <c r="W40" s="1512"/>
      <c r="X40" s="1512"/>
      <c r="Y40" s="1512"/>
      <c r="Z40" s="1512"/>
      <c r="AA40" s="1512"/>
      <c r="AB40" s="1512"/>
    </row>
    <row r="41" spans="1:30" ht="42" customHeight="1">
      <c r="A41" s="1490" t="s">
        <v>181</v>
      </c>
      <c r="B41" s="1490"/>
      <c r="C41" s="1495" t="s">
        <v>181</v>
      </c>
      <c r="D41" s="1495"/>
      <c r="E41" s="1495"/>
      <c r="F41" s="1490" t="s">
        <v>181</v>
      </c>
      <c r="G41" s="1490"/>
      <c r="H41" s="1490"/>
      <c r="I41" s="1490"/>
      <c r="J41" s="1490"/>
      <c r="K41" s="1492" t="s">
        <v>732</v>
      </c>
      <c r="L41" s="1492"/>
      <c r="M41" s="1492"/>
      <c r="N41" s="1492"/>
      <c r="O41" s="1492"/>
      <c r="P41" s="1490" t="s">
        <v>181</v>
      </c>
      <c r="Q41" s="1490"/>
      <c r="R41" s="1490"/>
      <c r="S41" s="1490"/>
      <c r="T41" s="1490"/>
      <c r="U41" s="1490"/>
      <c r="V41" s="1493"/>
      <c r="W41" s="1494"/>
      <c r="X41" s="1494"/>
      <c r="Y41" s="1494"/>
      <c r="Z41" s="1486"/>
      <c r="AA41" s="1486"/>
      <c r="AB41" s="1486"/>
    </row>
    <row r="42" spans="1:30" s="409" customFormat="1" ht="42" customHeight="1">
      <c r="A42" s="1490"/>
      <c r="B42" s="1490"/>
      <c r="C42" s="1495"/>
      <c r="D42" s="1495"/>
      <c r="E42" s="1495"/>
      <c r="F42" s="1490"/>
      <c r="G42" s="1490"/>
      <c r="H42" s="1490"/>
      <c r="I42" s="1490"/>
      <c r="J42" s="1490"/>
      <c r="K42" s="1496" t="s">
        <v>732</v>
      </c>
      <c r="L42" s="1496"/>
      <c r="M42" s="1496"/>
      <c r="N42" s="1496"/>
      <c r="O42" s="1496"/>
      <c r="P42" s="1490"/>
      <c r="Q42" s="1490"/>
      <c r="R42" s="1490"/>
      <c r="S42" s="1490"/>
      <c r="T42" s="1490"/>
      <c r="U42" s="1490"/>
      <c r="V42" s="1493"/>
      <c r="W42" s="1494"/>
      <c r="X42" s="1494"/>
      <c r="Y42" s="1494"/>
      <c r="Z42" s="1486"/>
      <c r="AA42" s="1486"/>
      <c r="AB42" s="1486"/>
    </row>
    <row r="43" spans="1:30" ht="18" customHeight="1">
      <c r="A43" s="1509" t="s">
        <v>862</v>
      </c>
      <c r="B43" s="1510"/>
      <c r="C43" s="1510"/>
      <c r="D43" s="1510"/>
      <c r="E43" s="1510"/>
      <c r="F43" s="1510"/>
      <c r="G43" s="1510"/>
      <c r="H43" s="1510"/>
      <c r="I43" s="1510"/>
      <c r="J43" s="1510"/>
      <c r="K43" s="1510"/>
      <c r="L43" s="1510"/>
      <c r="M43" s="1510"/>
      <c r="N43" s="1510"/>
      <c r="O43" s="1510"/>
      <c r="P43" s="1510"/>
      <c r="Q43" s="1510"/>
      <c r="R43" s="1510"/>
      <c r="S43" s="1510"/>
      <c r="T43" s="1510"/>
      <c r="U43" s="1510"/>
      <c r="V43" s="1510"/>
      <c r="W43" s="1510"/>
      <c r="X43" s="1510"/>
      <c r="Y43" s="1510"/>
      <c r="Z43" s="1510"/>
      <c r="AA43" s="1510"/>
      <c r="AB43" s="1511"/>
      <c r="AD43" s="529" t="s">
        <v>703</v>
      </c>
    </row>
    <row r="44" spans="1:30" ht="42" customHeight="1">
      <c r="A44" s="1490"/>
      <c r="B44" s="1490"/>
      <c r="C44" s="1495"/>
      <c r="D44" s="1495"/>
      <c r="E44" s="1495"/>
      <c r="F44" s="1490"/>
      <c r="G44" s="1490"/>
      <c r="H44" s="1490"/>
      <c r="I44" s="1490"/>
      <c r="J44" s="1490"/>
      <c r="K44" s="1492" t="s">
        <v>805</v>
      </c>
      <c r="L44" s="1492"/>
      <c r="M44" s="1492"/>
      <c r="N44" s="1492"/>
      <c r="O44" s="1492"/>
      <c r="P44" s="1490"/>
      <c r="Q44" s="1490"/>
      <c r="R44" s="1490"/>
      <c r="S44" s="1490"/>
      <c r="T44" s="1490"/>
      <c r="U44" s="1490"/>
      <c r="V44" s="1493"/>
      <c r="W44" s="1494"/>
      <c r="X44" s="1494"/>
      <c r="Y44" s="1494"/>
      <c r="Z44" s="1486"/>
      <c r="AA44" s="1486"/>
      <c r="AB44" s="1486"/>
      <c r="AD44" s="527" t="s">
        <v>704</v>
      </c>
    </row>
    <row r="45" spans="1:30" s="409" customFormat="1" ht="42" customHeight="1">
      <c r="A45" s="1490"/>
      <c r="B45" s="1490"/>
      <c r="C45" s="1495"/>
      <c r="D45" s="1495"/>
      <c r="E45" s="1495"/>
      <c r="F45" s="1490"/>
      <c r="G45" s="1490"/>
      <c r="H45" s="1490"/>
      <c r="I45" s="1490"/>
      <c r="J45" s="1490"/>
      <c r="K45" s="1496" t="s">
        <v>806</v>
      </c>
      <c r="L45" s="1496"/>
      <c r="M45" s="1496"/>
      <c r="N45" s="1496"/>
      <c r="O45" s="1496"/>
      <c r="P45" s="1490"/>
      <c r="Q45" s="1490"/>
      <c r="R45" s="1490"/>
      <c r="S45" s="1490"/>
      <c r="T45" s="1490"/>
      <c r="U45" s="1490"/>
      <c r="V45" s="1493"/>
      <c r="W45" s="1494"/>
      <c r="X45" s="1494"/>
      <c r="Y45" s="1494"/>
      <c r="Z45" s="1486"/>
      <c r="AA45" s="1486"/>
      <c r="AB45" s="1486"/>
    </row>
    <row r="46" spans="1:30" ht="18.75" customHeight="1">
      <c r="A46" s="1487" t="s">
        <v>863</v>
      </c>
      <c r="B46" s="1488"/>
      <c r="C46" s="1488"/>
      <c r="D46" s="1488"/>
      <c r="E46" s="1488"/>
      <c r="F46" s="1488"/>
      <c r="G46" s="1488"/>
      <c r="H46" s="1488"/>
      <c r="I46" s="1488"/>
      <c r="J46" s="1488"/>
      <c r="K46" s="1488"/>
      <c r="L46" s="1488"/>
      <c r="M46" s="1488"/>
      <c r="N46" s="1488"/>
      <c r="O46" s="1488"/>
      <c r="P46" s="1488"/>
      <c r="Q46" s="1488"/>
      <c r="R46" s="1488"/>
      <c r="S46" s="1488"/>
      <c r="T46" s="1488"/>
      <c r="U46" s="1488"/>
      <c r="V46" s="1488"/>
      <c r="W46" s="1488"/>
      <c r="X46" s="1488"/>
      <c r="Y46" s="1488"/>
      <c r="Z46" s="1488"/>
      <c r="AA46" s="1488"/>
      <c r="AB46" s="1489"/>
    </row>
    <row r="47" spans="1:30" ht="42" customHeight="1">
      <c r="A47" s="1490" t="s">
        <v>181</v>
      </c>
      <c r="B47" s="1490"/>
      <c r="C47" s="1495" t="s">
        <v>181</v>
      </c>
      <c r="D47" s="1495"/>
      <c r="E47" s="1495"/>
      <c r="F47" s="1490" t="s">
        <v>181</v>
      </c>
      <c r="G47" s="1490"/>
      <c r="H47" s="1490"/>
      <c r="I47" s="1490"/>
      <c r="J47" s="1490"/>
      <c r="K47" s="1492" t="s">
        <v>807</v>
      </c>
      <c r="L47" s="1492"/>
      <c r="M47" s="1492"/>
      <c r="N47" s="1492"/>
      <c r="O47" s="1492"/>
      <c r="P47" s="1490" t="s">
        <v>181</v>
      </c>
      <c r="Q47" s="1490"/>
      <c r="R47" s="1490"/>
      <c r="S47" s="1490"/>
      <c r="T47" s="1490"/>
      <c r="U47" s="1490"/>
      <c r="V47" s="1493"/>
      <c r="W47" s="1494"/>
      <c r="X47" s="1494"/>
      <c r="Y47" s="1494"/>
      <c r="Z47" s="1486"/>
      <c r="AA47" s="1486"/>
      <c r="AB47" s="1486"/>
    </row>
    <row r="48" spans="1:30" s="409" customFormat="1" ht="42" customHeight="1">
      <c r="A48" s="1490" t="s">
        <v>181</v>
      </c>
      <c r="B48" s="1490"/>
      <c r="C48" s="1495" t="s">
        <v>181</v>
      </c>
      <c r="D48" s="1495"/>
      <c r="E48" s="1495"/>
      <c r="F48" s="1490" t="s">
        <v>181</v>
      </c>
      <c r="G48" s="1490"/>
      <c r="H48" s="1490"/>
      <c r="I48" s="1490"/>
      <c r="J48" s="1490"/>
      <c r="K48" s="1496" t="s">
        <v>803</v>
      </c>
      <c r="L48" s="1496"/>
      <c r="M48" s="1496"/>
      <c r="N48" s="1496"/>
      <c r="O48" s="1496"/>
      <c r="P48" s="1490" t="s">
        <v>181</v>
      </c>
      <c r="Q48" s="1490"/>
      <c r="R48" s="1490"/>
      <c r="S48" s="1490"/>
      <c r="T48" s="1490"/>
      <c r="U48" s="1490"/>
      <c r="V48" s="1493"/>
      <c r="W48" s="1494"/>
      <c r="X48" s="1494"/>
      <c r="Y48" s="1494"/>
      <c r="Z48" s="1486"/>
      <c r="AA48" s="1486"/>
      <c r="AB48" s="1486"/>
    </row>
    <row r="49" spans="1:28" ht="18.75" customHeight="1">
      <c r="A49" s="1512" t="s">
        <v>864</v>
      </c>
      <c r="B49" s="1512"/>
      <c r="C49" s="1512"/>
      <c r="D49" s="1512"/>
      <c r="E49" s="1512"/>
      <c r="F49" s="1512"/>
      <c r="G49" s="1512"/>
      <c r="H49" s="1512"/>
      <c r="I49" s="1512"/>
      <c r="J49" s="1512"/>
      <c r="K49" s="1512"/>
      <c r="L49" s="1512"/>
      <c r="M49" s="1512"/>
      <c r="N49" s="1512"/>
      <c r="O49" s="1512"/>
      <c r="P49" s="1512"/>
      <c r="Q49" s="1512"/>
      <c r="R49" s="1512"/>
      <c r="S49" s="1512"/>
      <c r="T49" s="1512"/>
      <c r="U49" s="1512"/>
      <c r="V49" s="1512"/>
      <c r="W49" s="1512"/>
      <c r="X49" s="1512"/>
      <c r="Y49" s="1512"/>
      <c r="Z49" s="1512"/>
      <c r="AA49" s="1512"/>
      <c r="AB49" s="1512"/>
    </row>
    <row r="50" spans="1:28" ht="42" customHeight="1">
      <c r="A50" s="1490" t="s">
        <v>181</v>
      </c>
      <c r="B50" s="1490"/>
      <c r="C50" s="1495" t="s">
        <v>181</v>
      </c>
      <c r="D50" s="1495"/>
      <c r="E50" s="1495"/>
      <c r="F50" s="1490" t="s">
        <v>181</v>
      </c>
      <c r="G50" s="1490"/>
      <c r="H50" s="1490"/>
      <c r="I50" s="1490"/>
      <c r="J50" s="1490"/>
      <c r="K50" s="1513" t="s">
        <v>808</v>
      </c>
      <c r="L50" s="1514"/>
      <c r="M50" s="1514"/>
      <c r="N50" s="1514"/>
      <c r="O50" s="1515"/>
      <c r="P50" s="1490" t="s">
        <v>181</v>
      </c>
      <c r="Q50" s="1490"/>
      <c r="R50" s="1490"/>
      <c r="S50" s="1490"/>
      <c r="T50" s="1490"/>
      <c r="U50" s="1490"/>
      <c r="V50" s="1493"/>
      <c r="W50" s="1494"/>
      <c r="X50" s="1494"/>
      <c r="Y50" s="1494"/>
      <c r="Z50" s="1486"/>
      <c r="AA50" s="1486"/>
      <c r="AB50" s="1486"/>
    </row>
    <row r="51" spans="1:28" s="409" customFormat="1" ht="42" customHeight="1">
      <c r="A51" s="1490" t="s">
        <v>181</v>
      </c>
      <c r="B51" s="1490"/>
      <c r="C51" s="1495" t="s">
        <v>181</v>
      </c>
      <c r="D51" s="1495"/>
      <c r="E51" s="1495"/>
      <c r="F51" s="1490" t="s">
        <v>181</v>
      </c>
      <c r="G51" s="1490"/>
      <c r="H51" s="1490"/>
      <c r="I51" s="1490"/>
      <c r="J51" s="1490"/>
      <c r="K51" s="1506" t="s">
        <v>808</v>
      </c>
      <c r="L51" s="1507"/>
      <c r="M51" s="1507"/>
      <c r="N51" s="1507"/>
      <c r="O51" s="1508"/>
      <c r="P51" s="1490" t="s">
        <v>181</v>
      </c>
      <c r="Q51" s="1490"/>
      <c r="R51" s="1490"/>
      <c r="S51" s="1490"/>
      <c r="T51" s="1490"/>
      <c r="U51" s="1490"/>
      <c r="V51" s="1493"/>
      <c r="W51" s="1494"/>
      <c r="X51" s="1494"/>
      <c r="Y51" s="1494"/>
      <c r="Z51" s="1486"/>
      <c r="AA51" s="1486"/>
      <c r="AB51" s="1486"/>
    </row>
    <row r="52" spans="1:28" ht="34.5" customHeight="1">
      <c r="A52" s="495" t="s">
        <v>524</v>
      </c>
      <c r="B52" s="1484" t="s">
        <v>590</v>
      </c>
      <c r="C52" s="1484"/>
      <c r="D52" s="1484"/>
      <c r="E52" s="1484"/>
      <c r="F52" s="1484"/>
      <c r="G52" s="1484"/>
      <c r="H52" s="1484"/>
      <c r="I52" s="1484"/>
      <c r="J52" s="1484"/>
      <c r="K52" s="1484"/>
      <c r="L52" s="1484"/>
      <c r="M52" s="1484"/>
      <c r="N52" s="1484"/>
      <c r="O52" s="1484"/>
      <c r="P52" s="1484"/>
      <c r="Q52" s="1484"/>
      <c r="R52" s="1484"/>
      <c r="S52" s="1484"/>
      <c r="T52" s="1484"/>
      <c r="U52" s="1484"/>
      <c r="V52" s="1484"/>
      <c r="W52" s="1484"/>
      <c r="X52" s="1484"/>
      <c r="Y52" s="1484"/>
      <c r="Z52" s="1486"/>
      <c r="AA52" s="1486"/>
      <c r="AB52" s="1486"/>
    </row>
    <row r="53" spans="1:28" ht="30" customHeight="1">
      <c r="A53" s="495" t="s">
        <v>525</v>
      </c>
      <c r="B53" s="1484" t="s">
        <v>593</v>
      </c>
      <c r="C53" s="1484"/>
      <c r="D53" s="1484"/>
      <c r="E53" s="1484"/>
      <c r="F53" s="1484"/>
      <c r="G53" s="1484"/>
      <c r="H53" s="1484"/>
      <c r="I53" s="1484"/>
      <c r="J53" s="1484"/>
      <c r="K53" s="1484"/>
      <c r="L53" s="1484"/>
      <c r="M53" s="1484"/>
      <c r="N53" s="1484"/>
      <c r="O53" s="1484"/>
      <c r="P53" s="1484"/>
      <c r="Q53" s="1484"/>
      <c r="R53" s="1484"/>
      <c r="S53" s="1484"/>
      <c r="T53" s="1484"/>
      <c r="U53" s="1484"/>
      <c r="V53" s="1484"/>
      <c r="W53" s="1484"/>
      <c r="X53" s="1484"/>
      <c r="Y53" s="1484"/>
      <c r="Z53" s="1485"/>
      <c r="AA53" s="1485"/>
      <c r="AB53" s="1485"/>
    </row>
    <row r="54" spans="1:28" ht="40.5" customHeight="1">
      <c r="A54" s="495" t="s">
        <v>526</v>
      </c>
      <c r="B54" s="1484" t="s">
        <v>592</v>
      </c>
      <c r="C54" s="1484"/>
      <c r="D54" s="1484"/>
      <c r="E54" s="1484"/>
      <c r="F54" s="1484"/>
      <c r="G54" s="1484"/>
      <c r="H54" s="1484"/>
      <c r="I54" s="1484"/>
      <c r="J54" s="1484"/>
      <c r="K54" s="1484"/>
      <c r="L54" s="1484"/>
      <c r="M54" s="1484"/>
      <c r="N54" s="1484"/>
      <c r="O54" s="1484"/>
      <c r="P54" s="1484"/>
      <c r="Q54" s="1484"/>
      <c r="R54" s="1484"/>
      <c r="S54" s="1484"/>
      <c r="T54" s="1484"/>
      <c r="U54" s="1484"/>
      <c r="V54" s="1484"/>
      <c r="W54" s="1484"/>
      <c r="X54" s="1484"/>
      <c r="Y54" s="1484"/>
      <c r="Z54" s="1485"/>
      <c r="AA54" s="1485"/>
      <c r="AB54" s="1485"/>
    </row>
    <row r="55" spans="1:28" ht="30" customHeight="1">
      <c r="A55" s="495" t="s">
        <v>546</v>
      </c>
      <c r="B55" s="1273" t="s">
        <v>229</v>
      </c>
      <c r="C55" s="1273"/>
      <c r="D55" s="1273"/>
      <c r="E55" s="1273"/>
      <c r="F55" s="1273"/>
      <c r="G55" s="1273"/>
      <c r="H55" s="1273"/>
      <c r="I55" s="1273"/>
      <c r="J55" s="1273"/>
      <c r="K55" s="1273"/>
      <c r="L55" s="1273"/>
      <c r="M55" s="1273"/>
      <c r="N55" s="1273"/>
      <c r="O55" s="1273"/>
      <c r="P55" s="1273"/>
      <c r="Q55" s="1273"/>
      <c r="R55" s="1273"/>
      <c r="S55" s="1273"/>
      <c r="T55" s="1273"/>
      <c r="U55" s="1273"/>
      <c r="V55" s="1273"/>
      <c r="W55" s="1273"/>
      <c r="X55" s="1273"/>
      <c r="Y55" s="1273"/>
      <c r="Z55" s="1551">
        <f>SUM(Z41:AB42,Z44:AB45,Z47:AB48,Z50:AB54)</f>
        <v>0</v>
      </c>
      <c r="AA55" s="1551"/>
      <c r="AB55" s="1551"/>
    </row>
    <row r="56" spans="1:28" ht="14.25" customHeight="1">
      <c r="A56" s="1519" t="s">
        <v>547</v>
      </c>
      <c r="B56" s="1559" t="s">
        <v>453</v>
      </c>
      <c r="C56" s="1560"/>
      <c r="D56" s="1560"/>
      <c r="E56" s="1560"/>
      <c r="F56" s="1560"/>
      <c r="G56" s="1560"/>
      <c r="H56" s="1561"/>
      <c r="I56" s="1529" t="str">
        <f>IF(Z55&gt;0,"Wpisz wartość kursu EUR do PLN","nd")</f>
        <v>nd</v>
      </c>
      <c r="J56" s="1530"/>
      <c r="K56" s="1531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38" t="s">
        <v>281</v>
      </c>
      <c r="Z56" s="1540" t="str">
        <f>IF(Z55=0,"",W34-Z55)</f>
        <v/>
      </c>
      <c r="AA56" s="1541"/>
      <c r="AB56" s="1542"/>
    </row>
    <row r="57" spans="1:28" ht="14.25" customHeight="1">
      <c r="A57" s="1520"/>
      <c r="B57" s="1562"/>
      <c r="C57" s="933"/>
      <c r="D57" s="933"/>
      <c r="E57" s="933"/>
      <c r="F57" s="933"/>
      <c r="G57" s="933"/>
      <c r="H57" s="1563"/>
      <c r="I57" s="1532"/>
      <c r="J57" s="1533"/>
      <c r="K57" s="1534"/>
      <c r="L57" s="1546" t="s">
        <v>280</v>
      </c>
      <c r="M57" s="1547"/>
      <c r="N57" s="1590"/>
      <c r="O57" s="1591"/>
      <c r="P57" s="1591"/>
      <c r="Q57" s="1591"/>
      <c r="R57" s="1591"/>
      <c r="S57" s="1591"/>
      <c r="T57" s="1591"/>
      <c r="U57" s="1591"/>
      <c r="V57" s="1591"/>
      <c r="W57" s="1592"/>
      <c r="X57" s="573"/>
      <c r="Y57" s="1539"/>
      <c r="Z57" s="1543"/>
      <c r="AA57" s="1544"/>
      <c r="AB57" s="1545"/>
    </row>
    <row r="58" spans="1:28" ht="26.25" customHeight="1">
      <c r="A58" s="1521"/>
      <c r="B58" s="1564"/>
      <c r="C58" s="1565"/>
      <c r="D58" s="1565"/>
      <c r="E58" s="1565"/>
      <c r="F58" s="1565"/>
      <c r="G58" s="1565"/>
      <c r="H58" s="1566"/>
      <c r="I58" s="1535"/>
      <c r="J58" s="1536"/>
      <c r="K58" s="1537"/>
      <c r="L58" s="1548"/>
      <c r="M58" s="1549"/>
      <c r="N58" s="1550" t="s">
        <v>115</v>
      </c>
      <c r="O58" s="1550"/>
      <c r="P58" s="1550"/>
      <c r="Q58" s="1550"/>
      <c r="R58" s="1550"/>
      <c r="S58" s="1550"/>
      <c r="T58" s="1550"/>
      <c r="U58" s="1550"/>
      <c r="V58" s="1550"/>
      <c r="W58" s="1550"/>
      <c r="X58" s="230"/>
      <c r="Y58" s="583" t="s">
        <v>10</v>
      </c>
      <c r="Z58" s="1551" t="str">
        <f>IF(Z55=0,"",Z56*I56)</f>
        <v/>
      </c>
      <c r="AA58" s="1551"/>
      <c r="AB58" s="1551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73" t="s">
        <v>527</v>
      </c>
      <c r="B61" s="1273"/>
      <c r="C61" s="1273"/>
      <c r="D61" s="1273"/>
      <c r="E61" s="1273"/>
      <c r="F61" s="1273"/>
      <c r="G61" s="1273"/>
      <c r="H61" s="1273"/>
      <c r="I61" s="1273"/>
      <c r="J61" s="1273"/>
      <c r="K61" s="1273"/>
      <c r="L61" s="1273"/>
      <c r="M61" s="1273"/>
      <c r="N61" s="1273"/>
      <c r="O61" s="1273"/>
      <c r="P61" s="1273"/>
      <c r="Q61" s="1273"/>
      <c r="R61" s="1273"/>
      <c r="S61" s="1273"/>
      <c r="T61" s="1273"/>
      <c r="U61" s="1273"/>
      <c r="V61" s="1273"/>
      <c r="W61" s="1584">
        <v>100000</v>
      </c>
      <c r="X61" s="1585"/>
      <c r="Y61" s="1585"/>
      <c r="Z61" s="1586"/>
      <c r="AA61" s="578" t="s">
        <v>13</v>
      </c>
      <c r="AB61" s="1573" t="str">
        <f>IF(Z83=0,"","x")</f>
        <v/>
      </c>
    </row>
    <row r="62" spans="1:28" ht="3" customHeight="1">
      <c r="A62" s="1273"/>
      <c r="B62" s="1273"/>
      <c r="C62" s="1273"/>
      <c r="D62" s="1273"/>
      <c r="E62" s="1273"/>
      <c r="F62" s="1273"/>
      <c r="G62" s="1273"/>
      <c r="H62" s="1273"/>
      <c r="I62" s="1273"/>
      <c r="J62" s="1273"/>
      <c r="K62" s="1273"/>
      <c r="L62" s="1273"/>
      <c r="M62" s="1273"/>
      <c r="N62" s="1273"/>
      <c r="O62" s="1273"/>
      <c r="P62" s="1273"/>
      <c r="Q62" s="1273"/>
      <c r="R62" s="1273"/>
      <c r="S62" s="1273"/>
      <c r="T62" s="1273"/>
      <c r="U62" s="1273"/>
      <c r="V62" s="1273"/>
      <c r="W62" s="1587"/>
      <c r="X62" s="1588"/>
      <c r="Y62" s="1588"/>
      <c r="Z62" s="1589"/>
      <c r="AB62" s="1574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411" t="s">
        <v>528</v>
      </c>
      <c r="B64" s="1411"/>
      <c r="C64" s="1411"/>
      <c r="D64" s="1411"/>
      <c r="E64" s="1411"/>
      <c r="F64" s="1411"/>
      <c r="G64" s="1411"/>
      <c r="H64" s="1411"/>
      <c r="I64" s="1411"/>
      <c r="J64" s="1411"/>
      <c r="K64" s="1411"/>
      <c r="L64" s="1411"/>
      <c r="M64" s="1411"/>
      <c r="N64" s="1411"/>
      <c r="O64" s="1411"/>
      <c r="P64" s="1411"/>
      <c r="Q64" s="1411"/>
      <c r="R64" s="1411"/>
      <c r="S64" s="1411"/>
      <c r="T64" s="1411"/>
      <c r="U64" s="1411"/>
      <c r="V64" s="1411"/>
      <c r="W64" s="1411"/>
      <c r="X64" s="1411"/>
      <c r="Y64" s="1411"/>
      <c r="Z64" s="1411"/>
      <c r="AA64" s="1411"/>
      <c r="AB64" s="1411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62" t="s">
        <v>274</v>
      </c>
      <c r="B66" s="1260"/>
      <c r="C66" s="1260"/>
      <c r="D66" s="1260"/>
      <c r="E66" s="1260"/>
      <c r="F66" s="1260"/>
      <c r="G66" s="1260"/>
      <c r="H66" s="1260"/>
      <c r="I66" s="1260"/>
      <c r="J66" s="1260"/>
      <c r="K66" s="1260"/>
      <c r="L66" s="1260"/>
      <c r="M66" s="1260"/>
      <c r="N66" s="1260"/>
      <c r="O66" s="1260"/>
      <c r="P66" s="1260"/>
      <c r="Q66" s="1260"/>
      <c r="R66" s="1260"/>
      <c r="S66" s="1260"/>
      <c r="T66" s="1260"/>
      <c r="U66" s="1260"/>
      <c r="V66" s="1260"/>
      <c r="W66" s="1260"/>
      <c r="X66" s="1260"/>
      <c r="Y66" s="1260"/>
      <c r="Z66" s="1260"/>
      <c r="AA66" s="1260"/>
      <c r="AB66" s="1261"/>
    </row>
    <row r="67" spans="1:30" ht="38.25" customHeight="1">
      <c r="A67" s="1516" t="s">
        <v>272</v>
      </c>
      <c r="B67" s="1516"/>
      <c r="C67" s="1516" t="s">
        <v>226</v>
      </c>
      <c r="D67" s="1516"/>
      <c r="E67" s="1516"/>
      <c r="F67" s="1516" t="s">
        <v>227</v>
      </c>
      <c r="G67" s="1516"/>
      <c r="H67" s="1516"/>
      <c r="I67" s="1516"/>
      <c r="J67" s="1516"/>
      <c r="K67" s="1516" t="s">
        <v>242</v>
      </c>
      <c r="L67" s="1517"/>
      <c r="M67" s="1517"/>
      <c r="N67" s="1517"/>
      <c r="O67" s="1517"/>
      <c r="P67" s="1516" t="s">
        <v>529</v>
      </c>
      <c r="Q67" s="1517"/>
      <c r="R67" s="1517"/>
      <c r="S67" s="1517"/>
      <c r="T67" s="1517"/>
      <c r="U67" s="1517"/>
      <c r="V67" s="1552" t="s">
        <v>228</v>
      </c>
      <c r="W67" s="1552"/>
      <c r="X67" s="1552"/>
      <c r="Y67" s="1552"/>
      <c r="Z67" s="1516" t="s">
        <v>328</v>
      </c>
      <c r="AA67" s="1516"/>
      <c r="AB67" s="1516"/>
    </row>
    <row r="68" spans="1:30" ht="18.75" customHeight="1">
      <c r="A68" s="1512" t="s">
        <v>530</v>
      </c>
      <c r="B68" s="1512"/>
      <c r="C68" s="1512"/>
      <c r="D68" s="1512"/>
      <c r="E68" s="1512"/>
      <c r="F68" s="1512"/>
      <c r="G68" s="1512"/>
      <c r="H68" s="1512"/>
      <c r="I68" s="1512"/>
      <c r="J68" s="1512"/>
      <c r="K68" s="1512"/>
      <c r="L68" s="1512"/>
      <c r="M68" s="1512"/>
      <c r="N68" s="1512"/>
      <c r="O68" s="1512"/>
      <c r="P68" s="1512"/>
      <c r="Q68" s="1512"/>
      <c r="R68" s="1512"/>
      <c r="S68" s="1512"/>
      <c r="T68" s="1512"/>
      <c r="U68" s="1512"/>
      <c r="V68" s="1512"/>
      <c r="W68" s="1512"/>
      <c r="X68" s="1512"/>
      <c r="Y68" s="1512"/>
      <c r="Z68" s="1512"/>
      <c r="AA68" s="1512"/>
      <c r="AB68" s="1512"/>
    </row>
    <row r="69" spans="1:30" ht="42" customHeight="1">
      <c r="A69" s="1490"/>
      <c r="B69" s="1490"/>
      <c r="C69" s="1495"/>
      <c r="D69" s="1495"/>
      <c r="E69" s="1495"/>
      <c r="F69" s="1490"/>
      <c r="G69" s="1490"/>
      <c r="H69" s="1490"/>
      <c r="I69" s="1490"/>
      <c r="J69" s="1490"/>
      <c r="K69" s="1492" t="s">
        <v>732</v>
      </c>
      <c r="L69" s="1492"/>
      <c r="M69" s="1492"/>
      <c r="N69" s="1492"/>
      <c r="O69" s="1492"/>
      <c r="P69" s="1490"/>
      <c r="Q69" s="1490"/>
      <c r="R69" s="1490"/>
      <c r="S69" s="1490"/>
      <c r="T69" s="1490"/>
      <c r="U69" s="1490"/>
      <c r="V69" s="1493"/>
      <c r="W69" s="1494"/>
      <c r="X69" s="1494"/>
      <c r="Y69" s="1494"/>
      <c r="Z69" s="1486"/>
      <c r="AA69" s="1486"/>
      <c r="AB69" s="1486"/>
    </row>
    <row r="70" spans="1:30" s="409" customFormat="1" ht="41.25" customHeight="1">
      <c r="A70" s="1490"/>
      <c r="B70" s="1490"/>
      <c r="C70" s="1495"/>
      <c r="D70" s="1495"/>
      <c r="E70" s="1495"/>
      <c r="F70" s="1490"/>
      <c r="G70" s="1490"/>
      <c r="H70" s="1490"/>
      <c r="I70" s="1490"/>
      <c r="J70" s="1490"/>
      <c r="K70" s="1496" t="s">
        <v>732</v>
      </c>
      <c r="L70" s="1496"/>
      <c r="M70" s="1496"/>
      <c r="N70" s="1496"/>
      <c r="O70" s="1496"/>
      <c r="P70" s="1490"/>
      <c r="Q70" s="1490"/>
      <c r="R70" s="1490"/>
      <c r="S70" s="1490"/>
      <c r="T70" s="1490"/>
      <c r="U70" s="1490"/>
      <c r="V70" s="1493"/>
      <c r="W70" s="1494"/>
      <c r="X70" s="1494"/>
      <c r="Y70" s="1494"/>
      <c r="Z70" s="1486"/>
      <c r="AA70" s="1486"/>
      <c r="AB70" s="1486"/>
    </row>
    <row r="71" spans="1:30" ht="18.75" customHeight="1">
      <c r="A71" s="1509" t="s">
        <v>865</v>
      </c>
      <c r="B71" s="1510"/>
      <c r="C71" s="1510"/>
      <c r="D71" s="1510"/>
      <c r="E71" s="1510"/>
      <c r="F71" s="1510"/>
      <c r="G71" s="1510"/>
      <c r="H71" s="1510"/>
      <c r="I71" s="1510"/>
      <c r="J71" s="1510"/>
      <c r="K71" s="1510"/>
      <c r="L71" s="1510"/>
      <c r="M71" s="1510"/>
      <c r="N71" s="1510"/>
      <c r="O71" s="1510"/>
      <c r="P71" s="1510"/>
      <c r="Q71" s="1510"/>
      <c r="R71" s="1510"/>
      <c r="S71" s="1510"/>
      <c r="T71" s="1510"/>
      <c r="U71" s="1510"/>
      <c r="V71" s="1510"/>
      <c r="W71" s="1510"/>
      <c r="X71" s="1510"/>
      <c r="Y71" s="1510"/>
      <c r="Z71" s="1510"/>
      <c r="AA71" s="1510"/>
      <c r="AB71" s="1511"/>
      <c r="AD71" s="529" t="s">
        <v>703</v>
      </c>
    </row>
    <row r="72" spans="1:30" ht="42" customHeight="1">
      <c r="A72" s="1490"/>
      <c r="B72" s="1490"/>
      <c r="C72" s="1495"/>
      <c r="D72" s="1495"/>
      <c r="E72" s="1495"/>
      <c r="F72" s="1490"/>
      <c r="G72" s="1490"/>
      <c r="H72" s="1490"/>
      <c r="I72" s="1490"/>
      <c r="J72" s="1490"/>
      <c r="K72" s="1492" t="s">
        <v>809</v>
      </c>
      <c r="L72" s="1492"/>
      <c r="M72" s="1492"/>
      <c r="N72" s="1492"/>
      <c r="O72" s="1492"/>
      <c r="P72" s="1490"/>
      <c r="Q72" s="1490"/>
      <c r="R72" s="1490"/>
      <c r="S72" s="1490"/>
      <c r="T72" s="1490"/>
      <c r="U72" s="1490"/>
      <c r="V72" s="1493"/>
      <c r="W72" s="1494"/>
      <c r="X72" s="1494"/>
      <c r="Y72" s="1494"/>
      <c r="Z72" s="1486"/>
      <c r="AA72" s="1486"/>
      <c r="AB72" s="1486"/>
      <c r="AD72" s="527" t="s">
        <v>704</v>
      </c>
    </row>
    <row r="73" spans="1:30" s="409" customFormat="1" ht="42" customHeight="1">
      <c r="A73" s="1490"/>
      <c r="B73" s="1490"/>
      <c r="C73" s="1495"/>
      <c r="D73" s="1495"/>
      <c r="E73" s="1495"/>
      <c r="F73" s="1490"/>
      <c r="G73" s="1490"/>
      <c r="H73" s="1490"/>
      <c r="I73" s="1490"/>
      <c r="J73" s="1490"/>
      <c r="K73" s="1496" t="s">
        <v>809</v>
      </c>
      <c r="L73" s="1496"/>
      <c r="M73" s="1496"/>
      <c r="N73" s="1496"/>
      <c r="O73" s="1496"/>
      <c r="P73" s="1490"/>
      <c r="Q73" s="1490"/>
      <c r="R73" s="1490"/>
      <c r="S73" s="1490"/>
      <c r="T73" s="1490"/>
      <c r="U73" s="1490"/>
      <c r="V73" s="1493"/>
      <c r="W73" s="1494"/>
      <c r="X73" s="1494"/>
      <c r="Y73" s="1494"/>
      <c r="Z73" s="1486"/>
      <c r="AA73" s="1486"/>
      <c r="AB73" s="1486"/>
    </row>
    <row r="74" spans="1:30" ht="18" customHeight="1">
      <c r="A74" s="1487" t="s">
        <v>866</v>
      </c>
      <c r="B74" s="1488"/>
      <c r="C74" s="1488"/>
      <c r="D74" s="1488"/>
      <c r="E74" s="1488"/>
      <c r="F74" s="1488"/>
      <c r="G74" s="1488"/>
      <c r="H74" s="1488"/>
      <c r="I74" s="1488"/>
      <c r="J74" s="1488"/>
      <c r="K74" s="1488"/>
      <c r="L74" s="1488"/>
      <c r="M74" s="1488"/>
      <c r="N74" s="1488"/>
      <c r="O74" s="1488"/>
      <c r="P74" s="1488"/>
      <c r="Q74" s="1488"/>
      <c r="R74" s="1488"/>
      <c r="S74" s="1488"/>
      <c r="T74" s="1488"/>
      <c r="U74" s="1488"/>
      <c r="V74" s="1488"/>
      <c r="W74" s="1488"/>
      <c r="X74" s="1488"/>
      <c r="Y74" s="1488"/>
      <c r="Z74" s="1488"/>
      <c r="AA74" s="1488"/>
      <c r="AB74" s="1489"/>
    </row>
    <row r="75" spans="1:30" ht="42" customHeight="1">
      <c r="A75" s="1490" t="s">
        <v>181</v>
      </c>
      <c r="B75" s="1490"/>
      <c r="C75" s="1491" t="s">
        <v>181</v>
      </c>
      <c r="D75" s="1491"/>
      <c r="E75" s="1491"/>
      <c r="F75" s="1490" t="s">
        <v>181</v>
      </c>
      <c r="G75" s="1490"/>
      <c r="H75" s="1490"/>
      <c r="I75" s="1490"/>
      <c r="J75" s="1490"/>
      <c r="K75" s="1492" t="s">
        <v>810</v>
      </c>
      <c r="L75" s="1492"/>
      <c r="M75" s="1492"/>
      <c r="N75" s="1492"/>
      <c r="O75" s="1492"/>
      <c r="P75" s="1490" t="s">
        <v>181</v>
      </c>
      <c r="Q75" s="1490"/>
      <c r="R75" s="1490"/>
      <c r="S75" s="1490"/>
      <c r="T75" s="1490"/>
      <c r="U75" s="1490"/>
      <c r="V75" s="1493"/>
      <c r="W75" s="1494"/>
      <c r="X75" s="1494"/>
      <c r="Y75" s="1494"/>
      <c r="Z75" s="1486"/>
      <c r="AA75" s="1486"/>
      <c r="AB75" s="1486"/>
    </row>
    <row r="76" spans="1:30" s="409" customFormat="1" ht="42" customHeight="1">
      <c r="A76" s="1490" t="s">
        <v>181</v>
      </c>
      <c r="B76" s="1490"/>
      <c r="C76" s="1491" t="s">
        <v>181</v>
      </c>
      <c r="D76" s="1491"/>
      <c r="E76" s="1491"/>
      <c r="F76" s="1490" t="s">
        <v>181</v>
      </c>
      <c r="G76" s="1490"/>
      <c r="H76" s="1490"/>
      <c r="I76" s="1490"/>
      <c r="J76" s="1490"/>
      <c r="K76" s="1496" t="s">
        <v>822</v>
      </c>
      <c r="L76" s="1496"/>
      <c r="M76" s="1496"/>
      <c r="N76" s="1496"/>
      <c r="O76" s="1496"/>
      <c r="P76" s="1490" t="s">
        <v>181</v>
      </c>
      <c r="Q76" s="1490"/>
      <c r="R76" s="1490"/>
      <c r="S76" s="1490"/>
      <c r="T76" s="1490"/>
      <c r="U76" s="1490"/>
      <c r="V76" s="1493"/>
      <c r="W76" s="1494"/>
      <c r="X76" s="1494"/>
      <c r="Y76" s="1494"/>
      <c r="Z76" s="1486"/>
      <c r="AA76" s="1486"/>
      <c r="AB76" s="1486"/>
    </row>
    <row r="77" spans="1:30" ht="18" customHeight="1">
      <c r="A77" s="1512" t="s">
        <v>867</v>
      </c>
      <c r="B77" s="1512"/>
      <c r="C77" s="1512"/>
      <c r="D77" s="1512"/>
      <c r="E77" s="1512"/>
      <c r="F77" s="1512"/>
      <c r="G77" s="1512"/>
      <c r="H77" s="1512"/>
      <c r="I77" s="1512"/>
      <c r="J77" s="1512"/>
      <c r="K77" s="1512"/>
      <c r="L77" s="1512"/>
      <c r="M77" s="1512"/>
      <c r="N77" s="1512"/>
      <c r="O77" s="1512"/>
      <c r="P77" s="1512"/>
      <c r="Q77" s="1512"/>
      <c r="R77" s="1512"/>
      <c r="S77" s="1512"/>
      <c r="T77" s="1512"/>
      <c r="U77" s="1512"/>
      <c r="V77" s="1512"/>
      <c r="W77" s="1512"/>
      <c r="X77" s="1512"/>
      <c r="Y77" s="1512"/>
      <c r="Z77" s="1512"/>
      <c r="AA77" s="1512"/>
      <c r="AB77" s="1512"/>
    </row>
    <row r="78" spans="1:30" ht="42.75" customHeight="1">
      <c r="A78" s="1490" t="s">
        <v>181</v>
      </c>
      <c r="B78" s="1490"/>
      <c r="C78" s="1491" t="s">
        <v>181</v>
      </c>
      <c r="D78" s="1491"/>
      <c r="E78" s="1491"/>
      <c r="F78" s="1490" t="s">
        <v>181</v>
      </c>
      <c r="G78" s="1490"/>
      <c r="H78" s="1490"/>
      <c r="I78" s="1490"/>
      <c r="J78" s="1490"/>
      <c r="K78" s="1513" t="s">
        <v>811</v>
      </c>
      <c r="L78" s="1514"/>
      <c r="M78" s="1514"/>
      <c r="N78" s="1514"/>
      <c r="O78" s="1515"/>
      <c r="P78" s="1490" t="s">
        <v>181</v>
      </c>
      <c r="Q78" s="1490"/>
      <c r="R78" s="1490"/>
      <c r="S78" s="1490"/>
      <c r="T78" s="1490"/>
      <c r="U78" s="1490"/>
      <c r="V78" s="1493"/>
      <c r="W78" s="1494"/>
      <c r="X78" s="1494"/>
      <c r="Y78" s="1494"/>
      <c r="Z78" s="1486"/>
      <c r="AA78" s="1486"/>
      <c r="AB78" s="1486"/>
    </row>
    <row r="79" spans="1:30" s="409" customFormat="1" ht="42.75" customHeight="1">
      <c r="A79" s="1490" t="s">
        <v>181</v>
      </c>
      <c r="B79" s="1490"/>
      <c r="C79" s="1491" t="s">
        <v>181</v>
      </c>
      <c r="D79" s="1491"/>
      <c r="E79" s="1491"/>
      <c r="F79" s="1490" t="s">
        <v>181</v>
      </c>
      <c r="G79" s="1490"/>
      <c r="H79" s="1490"/>
      <c r="I79" s="1490"/>
      <c r="J79" s="1490"/>
      <c r="K79" s="1506" t="s">
        <v>811</v>
      </c>
      <c r="L79" s="1507"/>
      <c r="M79" s="1507"/>
      <c r="N79" s="1507"/>
      <c r="O79" s="1508"/>
      <c r="P79" s="1490" t="s">
        <v>181</v>
      </c>
      <c r="Q79" s="1490"/>
      <c r="R79" s="1490"/>
      <c r="S79" s="1490"/>
      <c r="T79" s="1490"/>
      <c r="U79" s="1490"/>
      <c r="V79" s="1493"/>
      <c r="W79" s="1494"/>
      <c r="X79" s="1494"/>
      <c r="Y79" s="1494"/>
      <c r="Z79" s="1486"/>
      <c r="AA79" s="1486"/>
      <c r="AB79" s="1486"/>
    </row>
    <row r="80" spans="1:30" ht="33.75" customHeight="1">
      <c r="A80" s="495" t="s">
        <v>531</v>
      </c>
      <c r="B80" s="1484" t="s">
        <v>590</v>
      </c>
      <c r="C80" s="1484"/>
      <c r="D80" s="1484"/>
      <c r="E80" s="1484"/>
      <c r="F80" s="1484"/>
      <c r="G80" s="1484"/>
      <c r="H80" s="1484"/>
      <c r="I80" s="1484"/>
      <c r="J80" s="1484"/>
      <c r="K80" s="1484"/>
      <c r="L80" s="1484"/>
      <c r="M80" s="1484"/>
      <c r="N80" s="1484"/>
      <c r="O80" s="1484"/>
      <c r="P80" s="1484"/>
      <c r="Q80" s="1484"/>
      <c r="R80" s="1484"/>
      <c r="S80" s="1484"/>
      <c r="T80" s="1484"/>
      <c r="U80" s="1484"/>
      <c r="V80" s="1484"/>
      <c r="W80" s="1484"/>
      <c r="X80" s="1484"/>
      <c r="Y80" s="1484"/>
      <c r="Z80" s="1486"/>
      <c r="AA80" s="1486"/>
      <c r="AB80" s="1486"/>
    </row>
    <row r="81" spans="1:28" ht="30" customHeight="1">
      <c r="A81" s="495" t="s">
        <v>532</v>
      </c>
      <c r="B81" s="1484" t="s">
        <v>593</v>
      </c>
      <c r="C81" s="1484"/>
      <c r="D81" s="1484"/>
      <c r="E81" s="1484"/>
      <c r="F81" s="1484"/>
      <c r="G81" s="1484"/>
      <c r="H81" s="1484"/>
      <c r="I81" s="1484"/>
      <c r="J81" s="1484"/>
      <c r="K81" s="1484"/>
      <c r="L81" s="1484"/>
      <c r="M81" s="1484"/>
      <c r="N81" s="1484"/>
      <c r="O81" s="1484"/>
      <c r="P81" s="1484"/>
      <c r="Q81" s="1484"/>
      <c r="R81" s="1484"/>
      <c r="S81" s="1484"/>
      <c r="T81" s="1484"/>
      <c r="U81" s="1484"/>
      <c r="V81" s="1484"/>
      <c r="W81" s="1484"/>
      <c r="X81" s="1484"/>
      <c r="Y81" s="1484"/>
      <c r="Z81" s="1485"/>
      <c r="AA81" s="1485"/>
      <c r="AB81" s="1485"/>
    </row>
    <row r="82" spans="1:28" ht="40.5" customHeight="1">
      <c r="A82" s="495" t="s">
        <v>533</v>
      </c>
      <c r="B82" s="1484" t="s">
        <v>592</v>
      </c>
      <c r="C82" s="1484"/>
      <c r="D82" s="1484"/>
      <c r="E82" s="1484"/>
      <c r="F82" s="1484"/>
      <c r="G82" s="1484"/>
      <c r="H82" s="1484"/>
      <c r="I82" s="1484"/>
      <c r="J82" s="1484"/>
      <c r="K82" s="1484"/>
      <c r="L82" s="1484"/>
      <c r="M82" s="1484"/>
      <c r="N82" s="1484"/>
      <c r="O82" s="1484"/>
      <c r="P82" s="1484"/>
      <c r="Q82" s="1484"/>
      <c r="R82" s="1484"/>
      <c r="S82" s="1484"/>
      <c r="T82" s="1484"/>
      <c r="U82" s="1484"/>
      <c r="V82" s="1484"/>
      <c r="W82" s="1484"/>
      <c r="X82" s="1484"/>
      <c r="Y82" s="1484"/>
      <c r="Z82" s="1485"/>
      <c r="AA82" s="1485"/>
      <c r="AB82" s="1485"/>
    </row>
    <row r="83" spans="1:28" ht="30" customHeight="1">
      <c r="A83" s="495" t="s">
        <v>548</v>
      </c>
      <c r="B83" s="1273" t="s">
        <v>229</v>
      </c>
      <c r="C83" s="1273"/>
      <c r="D83" s="1273"/>
      <c r="E83" s="1273"/>
      <c r="F83" s="1273"/>
      <c r="G83" s="1273"/>
      <c r="H83" s="1273"/>
      <c r="I83" s="1273"/>
      <c r="J83" s="1273"/>
      <c r="K83" s="1273"/>
      <c r="L83" s="1273"/>
      <c r="M83" s="1273"/>
      <c r="N83" s="1273"/>
      <c r="O83" s="1273"/>
      <c r="P83" s="1273"/>
      <c r="Q83" s="1273"/>
      <c r="R83" s="1273"/>
      <c r="S83" s="1273"/>
      <c r="T83" s="1273"/>
      <c r="U83" s="1273"/>
      <c r="V83" s="1273"/>
      <c r="W83" s="1273"/>
      <c r="X83" s="1273"/>
      <c r="Y83" s="1273"/>
      <c r="Z83" s="1551">
        <f>SUM(Z69:AB70,Z72:AB73,Z75:AB76,Z78:AB82)</f>
        <v>0</v>
      </c>
      <c r="AA83" s="1551"/>
      <c r="AB83" s="1551"/>
    </row>
    <row r="84" spans="1:28" ht="14.25" customHeight="1">
      <c r="A84" s="1519" t="s">
        <v>549</v>
      </c>
      <c r="B84" s="1522" t="s">
        <v>453</v>
      </c>
      <c r="C84" s="1200"/>
      <c r="D84" s="1200"/>
      <c r="E84" s="1200"/>
      <c r="F84" s="1200"/>
      <c r="G84" s="1200"/>
      <c r="H84" s="1523"/>
      <c r="I84" s="1529" t="str">
        <f>IF(Z83&gt;0,"Wpisz wartość kursu EUR do PLN","nd")</f>
        <v>nd</v>
      </c>
      <c r="J84" s="1530"/>
      <c r="K84" s="1531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38" t="s">
        <v>281</v>
      </c>
      <c r="Z84" s="1540" t="str">
        <f>IF(Z83=0,"",W61-Z83)</f>
        <v/>
      </c>
      <c r="AA84" s="1541"/>
      <c r="AB84" s="1542"/>
    </row>
    <row r="85" spans="1:28" ht="17.25" customHeight="1">
      <c r="A85" s="1520"/>
      <c r="B85" s="1524"/>
      <c r="C85" s="1411"/>
      <c r="D85" s="1411"/>
      <c r="E85" s="1411"/>
      <c r="F85" s="1411"/>
      <c r="G85" s="1411"/>
      <c r="H85" s="1525"/>
      <c r="I85" s="1532"/>
      <c r="J85" s="1533"/>
      <c r="K85" s="1534"/>
      <c r="L85" s="1546" t="s">
        <v>280</v>
      </c>
      <c r="M85" s="1547"/>
      <c r="N85" s="1605"/>
      <c r="O85" s="1606"/>
      <c r="P85" s="1606"/>
      <c r="Q85" s="1606"/>
      <c r="R85" s="1606"/>
      <c r="S85" s="1606"/>
      <c r="T85" s="1606"/>
      <c r="U85" s="1606"/>
      <c r="V85" s="1606"/>
      <c r="W85" s="1607"/>
      <c r="X85" s="573"/>
      <c r="Y85" s="1539"/>
      <c r="Z85" s="1543"/>
      <c r="AA85" s="1544"/>
      <c r="AB85" s="1545"/>
    </row>
    <row r="86" spans="1:28" ht="26.25" customHeight="1">
      <c r="A86" s="1521"/>
      <c r="B86" s="1526"/>
      <c r="C86" s="1527"/>
      <c r="D86" s="1527"/>
      <c r="E86" s="1527"/>
      <c r="F86" s="1527"/>
      <c r="G86" s="1527"/>
      <c r="H86" s="1528"/>
      <c r="I86" s="1535"/>
      <c r="J86" s="1536"/>
      <c r="K86" s="1537"/>
      <c r="L86" s="1548"/>
      <c r="M86" s="1549"/>
      <c r="N86" s="1550" t="s">
        <v>115</v>
      </c>
      <c r="O86" s="1550"/>
      <c r="P86" s="1550"/>
      <c r="Q86" s="1550"/>
      <c r="R86" s="1550"/>
      <c r="S86" s="1550"/>
      <c r="T86" s="1550"/>
      <c r="U86" s="1550"/>
      <c r="V86" s="1550"/>
      <c r="W86" s="1550"/>
      <c r="X86" s="230"/>
      <c r="Y86" s="583" t="s">
        <v>10</v>
      </c>
      <c r="Z86" s="1551" t="str">
        <f>IF(Z83=0,"",Z84*I84)</f>
        <v/>
      </c>
      <c r="AA86" s="1551"/>
      <c r="AB86" s="1551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483"/>
      <c r="P87" s="1483"/>
      <c r="Q87" s="1483"/>
      <c r="R87" s="1483"/>
      <c r="S87" s="1483"/>
      <c r="T87" s="1483"/>
      <c r="U87" s="1483"/>
      <c r="V87" s="1483"/>
      <c r="W87" s="1483"/>
      <c r="X87" s="1483"/>
      <c r="Y87" s="1483"/>
      <c r="Z87" s="1483"/>
      <c r="AA87" s="1483"/>
      <c r="AB87" s="1483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5" t="s">
        <v>534</v>
      </c>
      <c r="B89" s="1575"/>
      <c r="C89" s="1575"/>
      <c r="D89" s="1575"/>
      <c r="E89" s="1575"/>
      <c r="F89" s="1575"/>
      <c r="G89" s="1575"/>
      <c r="H89" s="1575"/>
      <c r="I89" s="1575"/>
      <c r="J89" s="1575"/>
      <c r="K89" s="1575"/>
      <c r="L89" s="1575"/>
      <c r="M89" s="1575"/>
      <c r="N89" s="1575"/>
      <c r="O89" s="1575"/>
      <c r="P89" s="1575"/>
      <c r="Q89" s="1575"/>
      <c r="R89" s="1575"/>
      <c r="S89" s="1575"/>
      <c r="T89" s="1575"/>
      <c r="U89" s="1575"/>
      <c r="V89" s="1575"/>
      <c r="W89" s="1576">
        <v>30000</v>
      </c>
      <c r="X89" s="1577"/>
      <c r="Y89" s="1577"/>
      <c r="Z89" s="1578"/>
      <c r="AA89" s="678" t="s">
        <v>13</v>
      </c>
      <c r="AB89" s="1582" t="str">
        <f>IF(Z110=0,"","x")</f>
        <v/>
      </c>
    </row>
    <row r="90" spans="1:28" ht="2.25" customHeight="1">
      <c r="A90" s="1575"/>
      <c r="B90" s="1575"/>
      <c r="C90" s="1575"/>
      <c r="D90" s="1575"/>
      <c r="E90" s="1575"/>
      <c r="F90" s="1575"/>
      <c r="G90" s="1575"/>
      <c r="H90" s="1575"/>
      <c r="I90" s="1575"/>
      <c r="J90" s="1575"/>
      <c r="K90" s="1575"/>
      <c r="L90" s="1575"/>
      <c r="M90" s="1575"/>
      <c r="N90" s="1575"/>
      <c r="O90" s="1575"/>
      <c r="P90" s="1575"/>
      <c r="Q90" s="1575"/>
      <c r="R90" s="1575"/>
      <c r="S90" s="1575"/>
      <c r="T90" s="1575"/>
      <c r="U90" s="1575"/>
      <c r="V90" s="1575"/>
      <c r="W90" s="1579"/>
      <c r="X90" s="1580"/>
      <c r="Y90" s="1580"/>
      <c r="Z90" s="1581"/>
      <c r="AA90" s="679"/>
      <c r="AB90" s="1583"/>
    </row>
    <row r="91" spans="1:28" ht="22.5" customHeight="1">
      <c r="A91" s="1321" t="s">
        <v>535</v>
      </c>
      <c r="B91" s="1321"/>
      <c r="C91" s="1321"/>
      <c r="D91" s="1321"/>
      <c r="E91" s="1321"/>
      <c r="F91" s="1321"/>
      <c r="G91" s="1321"/>
      <c r="H91" s="1321"/>
      <c r="I91" s="1321"/>
      <c r="J91" s="1321"/>
      <c r="K91" s="1321"/>
      <c r="L91" s="1321"/>
      <c r="M91" s="1321"/>
      <c r="N91" s="1321"/>
      <c r="O91" s="1321"/>
      <c r="P91" s="1321"/>
      <c r="Q91" s="1321"/>
      <c r="R91" s="1321"/>
      <c r="S91" s="1321"/>
      <c r="T91" s="1321"/>
      <c r="U91" s="1321"/>
      <c r="V91" s="1321"/>
      <c r="W91" s="1321"/>
      <c r="X91" s="1321"/>
      <c r="Y91" s="1321"/>
      <c r="Z91" s="1321"/>
      <c r="AA91" s="1321"/>
      <c r="AB91" s="1321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62" t="s">
        <v>274</v>
      </c>
      <c r="B93" s="1260"/>
      <c r="C93" s="1260"/>
      <c r="D93" s="1260"/>
      <c r="E93" s="1260"/>
      <c r="F93" s="1260"/>
      <c r="G93" s="1260"/>
      <c r="H93" s="1260"/>
      <c r="I93" s="1260"/>
      <c r="J93" s="1260"/>
      <c r="K93" s="1260"/>
      <c r="L93" s="1260"/>
      <c r="M93" s="1260"/>
      <c r="N93" s="1260"/>
      <c r="O93" s="1260"/>
      <c r="P93" s="1260"/>
      <c r="Q93" s="1260"/>
      <c r="R93" s="1260"/>
      <c r="S93" s="1260"/>
      <c r="T93" s="1260"/>
      <c r="U93" s="1260"/>
      <c r="V93" s="1260"/>
      <c r="W93" s="1260"/>
      <c r="X93" s="1260"/>
      <c r="Y93" s="1260"/>
      <c r="Z93" s="1260"/>
      <c r="AA93" s="1260"/>
      <c r="AB93" s="1261"/>
    </row>
    <row r="94" spans="1:28" ht="35.25" customHeight="1">
      <c r="A94" s="1516" t="s">
        <v>272</v>
      </c>
      <c r="B94" s="1516"/>
      <c r="C94" s="1516" t="s">
        <v>226</v>
      </c>
      <c r="D94" s="1516"/>
      <c r="E94" s="1516"/>
      <c r="F94" s="1516" t="s">
        <v>227</v>
      </c>
      <c r="G94" s="1516"/>
      <c r="H94" s="1516"/>
      <c r="I94" s="1516"/>
      <c r="J94" s="1516"/>
      <c r="K94" s="1516" t="s">
        <v>242</v>
      </c>
      <c r="L94" s="1517"/>
      <c r="M94" s="1517"/>
      <c r="N94" s="1517"/>
      <c r="O94" s="1517"/>
      <c r="P94" s="1516" t="s">
        <v>452</v>
      </c>
      <c r="Q94" s="1517"/>
      <c r="R94" s="1517"/>
      <c r="S94" s="1517"/>
      <c r="T94" s="1517"/>
      <c r="U94" s="1517"/>
      <c r="V94" s="1552" t="s">
        <v>228</v>
      </c>
      <c r="W94" s="1552"/>
      <c r="X94" s="1552"/>
      <c r="Y94" s="1552"/>
      <c r="Z94" s="1516" t="s">
        <v>328</v>
      </c>
      <c r="AA94" s="1516"/>
      <c r="AB94" s="1516"/>
    </row>
    <row r="95" spans="1:28" ht="18" customHeight="1">
      <c r="A95" s="1512" t="s">
        <v>736</v>
      </c>
      <c r="B95" s="1512"/>
      <c r="C95" s="1512"/>
      <c r="D95" s="1512"/>
      <c r="E95" s="1512"/>
      <c r="F95" s="1512"/>
      <c r="G95" s="1512"/>
      <c r="H95" s="1512"/>
      <c r="I95" s="1512"/>
      <c r="J95" s="1512"/>
      <c r="K95" s="1512"/>
      <c r="L95" s="1512"/>
      <c r="M95" s="1512"/>
      <c r="N95" s="1512"/>
      <c r="O95" s="1512"/>
      <c r="P95" s="1512"/>
      <c r="Q95" s="1512"/>
      <c r="R95" s="1512"/>
      <c r="S95" s="1512"/>
      <c r="T95" s="1512"/>
      <c r="U95" s="1512"/>
      <c r="V95" s="1512"/>
      <c r="W95" s="1512"/>
      <c r="X95" s="1512"/>
      <c r="Y95" s="1512"/>
      <c r="Z95" s="1512"/>
      <c r="AA95" s="1512"/>
      <c r="AB95" s="1512"/>
    </row>
    <row r="96" spans="1:28" ht="42" customHeight="1">
      <c r="A96" s="1490" t="s">
        <v>181</v>
      </c>
      <c r="B96" s="1490"/>
      <c r="C96" s="1495" t="s">
        <v>181</v>
      </c>
      <c r="D96" s="1495"/>
      <c r="E96" s="1495"/>
      <c r="F96" s="1490" t="s">
        <v>181</v>
      </c>
      <c r="G96" s="1490"/>
      <c r="H96" s="1490"/>
      <c r="I96" s="1490"/>
      <c r="J96" s="1490"/>
      <c r="K96" s="1492" t="s">
        <v>732</v>
      </c>
      <c r="L96" s="1492"/>
      <c r="M96" s="1492"/>
      <c r="N96" s="1492"/>
      <c r="O96" s="1492"/>
      <c r="P96" s="1490" t="s">
        <v>181</v>
      </c>
      <c r="Q96" s="1490"/>
      <c r="R96" s="1490"/>
      <c r="S96" s="1490"/>
      <c r="T96" s="1490"/>
      <c r="U96" s="1490"/>
      <c r="V96" s="1493"/>
      <c r="W96" s="1494"/>
      <c r="X96" s="1494"/>
      <c r="Y96" s="1494"/>
      <c r="Z96" s="1486"/>
      <c r="AA96" s="1486"/>
      <c r="AB96" s="1486"/>
    </row>
    <row r="97" spans="1:30" s="409" customFormat="1" ht="42" customHeight="1">
      <c r="A97" s="1490"/>
      <c r="B97" s="1490"/>
      <c r="C97" s="1495"/>
      <c r="D97" s="1495"/>
      <c r="E97" s="1495"/>
      <c r="F97" s="1490"/>
      <c r="G97" s="1490"/>
      <c r="H97" s="1490"/>
      <c r="I97" s="1490"/>
      <c r="J97" s="1490"/>
      <c r="K97" s="1496" t="s">
        <v>732</v>
      </c>
      <c r="L97" s="1496"/>
      <c r="M97" s="1496"/>
      <c r="N97" s="1496"/>
      <c r="O97" s="1496"/>
      <c r="P97" s="1490"/>
      <c r="Q97" s="1490"/>
      <c r="R97" s="1490"/>
      <c r="S97" s="1490"/>
      <c r="T97" s="1490"/>
      <c r="U97" s="1490"/>
      <c r="V97" s="1493"/>
      <c r="W97" s="1494"/>
      <c r="X97" s="1494"/>
      <c r="Y97" s="1494"/>
      <c r="Z97" s="1486"/>
      <c r="AA97" s="1486"/>
      <c r="AB97" s="1486"/>
    </row>
    <row r="98" spans="1:30" ht="21" customHeight="1">
      <c r="A98" s="1509" t="s">
        <v>868</v>
      </c>
      <c r="B98" s="1510"/>
      <c r="C98" s="1510"/>
      <c r="D98" s="1510"/>
      <c r="E98" s="1510"/>
      <c r="F98" s="1510"/>
      <c r="G98" s="1510"/>
      <c r="H98" s="1510"/>
      <c r="I98" s="1510"/>
      <c r="J98" s="1510"/>
      <c r="K98" s="1510"/>
      <c r="L98" s="1510"/>
      <c r="M98" s="1510"/>
      <c r="N98" s="1510"/>
      <c r="O98" s="1510"/>
      <c r="P98" s="1510"/>
      <c r="Q98" s="1510"/>
      <c r="R98" s="1510"/>
      <c r="S98" s="1510"/>
      <c r="T98" s="1510"/>
      <c r="U98" s="1510"/>
      <c r="V98" s="1510"/>
      <c r="W98" s="1510"/>
      <c r="X98" s="1510"/>
      <c r="Y98" s="1510"/>
      <c r="Z98" s="1510"/>
      <c r="AA98" s="1510"/>
      <c r="AB98" s="1511"/>
      <c r="AD98" s="529" t="s">
        <v>703</v>
      </c>
    </row>
    <row r="99" spans="1:30" ht="42" customHeight="1">
      <c r="A99" s="1490"/>
      <c r="B99" s="1490"/>
      <c r="C99" s="1495"/>
      <c r="D99" s="1495"/>
      <c r="E99" s="1495"/>
      <c r="F99" s="1490"/>
      <c r="G99" s="1490"/>
      <c r="H99" s="1490"/>
      <c r="I99" s="1490"/>
      <c r="J99" s="1490"/>
      <c r="K99" s="1492" t="s">
        <v>806</v>
      </c>
      <c r="L99" s="1492"/>
      <c r="M99" s="1492"/>
      <c r="N99" s="1492"/>
      <c r="O99" s="1492"/>
      <c r="P99" s="1490"/>
      <c r="Q99" s="1490"/>
      <c r="R99" s="1490"/>
      <c r="S99" s="1490"/>
      <c r="T99" s="1490"/>
      <c r="U99" s="1490"/>
      <c r="V99" s="1493"/>
      <c r="W99" s="1494"/>
      <c r="X99" s="1494"/>
      <c r="Y99" s="1494"/>
      <c r="Z99" s="1486"/>
      <c r="AA99" s="1486"/>
      <c r="AB99" s="1486"/>
      <c r="AD99" s="527" t="s">
        <v>704</v>
      </c>
    </row>
    <row r="100" spans="1:30" s="409" customFormat="1" ht="42" customHeight="1">
      <c r="A100" s="1490"/>
      <c r="B100" s="1490"/>
      <c r="C100" s="1495"/>
      <c r="D100" s="1495"/>
      <c r="E100" s="1495"/>
      <c r="F100" s="1490"/>
      <c r="G100" s="1490"/>
      <c r="H100" s="1490"/>
      <c r="I100" s="1490"/>
      <c r="J100" s="1490"/>
      <c r="K100" s="1496" t="s">
        <v>806</v>
      </c>
      <c r="L100" s="1496"/>
      <c r="M100" s="1496"/>
      <c r="N100" s="1496"/>
      <c r="O100" s="1496"/>
      <c r="P100" s="1490"/>
      <c r="Q100" s="1490"/>
      <c r="R100" s="1490"/>
      <c r="S100" s="1490"/>
      <c r="T100" s="1490"/>
      <c r="U100" s="1490"/>
      <c r="V100" s="1493"/>
      <c r="W100" s="1494"/>
      <c r="X100" s="1494"/>
      <c r="Y100" s="1494"/>
      <c r="Z100" s="1486"/>
      <c r="AA100" s="1486"/>
      <c r="AB100" s="1486"/>
    </row>
    <row r="101" spans="1:30" ht="18" customHeight="1">
      <c r="A101" s="1487" t="s">
        <v>869</v>
      </c>
      <c r="B101" s="1488"/>
      <c r="C101" s="1488"/>
      <c r="D101" s="1488"/>
      <c r="E101" s="1488"/>
      <c r="F101" s="1488"/>
      <c r="G101" s="1488"/>
      <c r="H101" s="1488"/>
      <c r="I101" s="1488"/>
      <c r="J101" s="1488"/>
      <c r="K101" s="1488"/>
      <c r="L101" s="1488"/>
      <c r="M101" s="1488"/>
      <c r="N101" s="1488"/>
      <c r="O101" s="1488"/>
      <c r="P101" s="1488"/>
      <c r="Q101" s="1488"/>
      <c r="R101" s="1488"/>
      <c r="S101" s="1488"/>
      <c r="T101" s="1488"/>
      <c r="U101" s="1488"/>
      <c r="V101" s="1488"/>
      <c r="W101" s="1488"/>
      <c r="X101" s="1488"/>
      <c r="Y101" s="1488"/>
      <c r="Z101" s="1488"/>
      <c r="AA101" s="1488"/>
      <c r="AB101" s="1489"/>
    </row>
    <row r="102" spans="1:30" ht="42" customHeight="1">
      <c r="A102" s="1490" t="s">
        <v>181</v>
      </c>
      <c r="B102" s="1490"/>
      <c r="C102" s="1495" t="s">
        <v>181</v>
      </c>
      <c r="D102" s="1495"/>
      <c r="E102" s="1495"/>
      <c r="F102" s="1490" t="s">
        <v>181</v>
      </c>
      <c r="G102" s="1490"/>
      <c r="H102" s="1490"/>
      <c r="I102" s="1490"/>
      <c r="J102" s="1490"/>
      <c r="K102" s="1492" t="s">
        <v>803</v>
      </c>
      <c r="L102" s="1492"/>
      <c r="M102" s="1492"/>
      <c r="N102" s="1492"/>
      <c r="O102" s="1492"/>
      <c r="P102" s="1490" t="s">
        <v>181</v>
      </c>
      <c r="Q102" s="1490"/>
      <c r="R102" s="1490"/>
      <c r="S102" s="1490"/>
      <c r="T102" s="1490"/>
      <c r="U102" s="1490"/>
      <c r="V102" s="1493"/>
      <c r="W102" s="1494"/>
      <c r="X102" s="1494"/>
      <c r="Y102" s="1494"/>
      <c r="Z102" s="1486"/>
      <c r="AA102" s="1486"/>
      <c r="AB102" s="1486"/>
    </row>
    <row r="103" spans="1:30" s="409" customFormat="1" ht="42" customHeight="1">
      <c r="A103" s="1490" t="s">
        <v>181</v>
      </c>
      <c r="B103" s="1490"/>
      <c r="C103" s="1495" t="s">
        <v>181</v>
      </c>
      <c r="D103" s="1495"/>
      <c r="E103" s="1495"/>
      <c r="F103" s="1490" t="s">
        <v>181</v>
      </c>
      <c r="G103" s="1490"/>
      <c r="H103" s="1490"/>
      <c r="I103" s="1490"/>
      <c r="J103" s="1490"/>
      <c r="K103" s="1496" t="s">
        <v>822</v>
      </c>
      <c r="L103" s="1496"/>
      <c r="M103" s="1496"/>
      <c r="N103" s="1496"/>
      <c r="O103" s="1496"/>
      <c r="P103" s="1490" t="s">
        <v>181</v>
      </c>
      <c r="Q103" s="1490"/>
      <c r="R103" s="1490"/>
      <c r="S103" s="1490"/>
      <c r="T103" s="1490"/>
      <c r="U103" s="1490"/>
      <c r="V103" s="1493"/>
      <c r="W103" s="1494"/>
      <c r="X103" s="1494"/>
      <c r="Y103" s="1494"/>
      <c r="Z103" s="1486"/>
      <c r="AA103" s="1486"/>
      <c r="AB103" s="1486"/>
    </row>
    <row r="104" spans="1:30" ht="18" customHeight="1">
      <c r="A104" s="1512" t="s">
        <v>870</v>
      </c>
      <c r="B104" s="1512"/>
      <c r="C104" s="1512"/>
      <c r="D104" s="1512"/>
      <c r="E104" s="1512"/>
      <c r="F104" s="1512"/>
      <c r="G104" s="1512"/>
      <c r="H104" s="1512"/>
      <c r="I104" s="1512"/>
      <c r="J104" s="1512"/>
      <c r="K104" s="1512"/>
      <c r="L104" s="1512"/>
      <c r="M104" s="1512"/>
      <c r="N104" s="1512"/>
      <c r="O104" s="1512"/>
      <c r="P104" s="1512"/>
      <c r="Q104" s="1512"/>
      <c r="R104" s="1512"/>
      <c r="S104" s="1512"/>
      <c r="T104" s="1512"/>
      <c r="U104" s="1512"/>
      <c r="V104" s="1512"/>
      <c r="W104" s="1512"/>
      <c r="X104" s="1512"/>
      <c r="Y104" s="1512"/>
      <c r="Z104" s="1512"/>
      <c r="AA104" s="1512"/>
      <c r="AB104" s="1512"/>
    </row>
    <row r="105" spans="1:30" ht="42" customHeight="1">
      <c r="A105" s="1490" t="s">
        <v>181</v>
      </c>
      <c r="B105" s="1490"/>
      <c r="C105" s="1495" t="s">
        <v>181</v>
      </c>
      <c r="D105" s="1495"/>
      <c r="E105" s="1495"/>
      <c r="F105" s="1490" t="s">
        <v>181</v>
      </c>
      <c r="G105" s="1490"/>
      <c r="H105" s="1490"/>
      <c r="I105" s="1490"/>
      <c r="J105" s="1490"/>
      <c r="K105" s="1513" t="s">
        <v>808</v>
      </c>
      <c r="L105" s="1514"/>
      <c r="M105" s="1514"/>
      <c r="N105" s="1514"/>
      <c r="O105" s="1515"/>
      <c r="P105" s="1490" t="s">
        <v>181</v>
      </c>
      <c r="Q105" s="1490"/>
      <c r="R105" s="1490"/>
      <c r="S105" s="1490"/>
      <c r="T105" s="1490"/>
      <c r="U105" s="1490"/>
      <c r="V105" s="1493"/>
      <c r="W105" s="1494"/>
      <c r="X105" s="1494"/>
      <c r="Y105" s="1494"/>
      <c r="Z105" s="1486"/>
      <c r="AA105" s="1486"/>
      <c r="AB105" s="1486"/>
    </row>
    <row r="106" spans="1:30" s="409" customFormat="1" ht="42" customHeight="1">
      <c r="A106" s="1490" t="s">
        <v>181</v>
      </c>
      <c r="B106" s="1490"/>
      <c r="C106" s="1495" t="s">
        <v>181</v>
      </c>
      <c r="D106" s="1495"/>
      <c r="E106" s="1495"/>
      <c r="F106" s="1490" t="s">
        <v>181</v>
      </c>
      <c r="G106" s="1490"/>
      <c r="H106" s="1490"/>
      <c r="I106" s="1490"/>
      <c r="J106" s="1490"/>
      <c r="K106" s="1506" t="s">
        <v>812</v>
      </c>
      <c r="L106" s="1507"/>
      <c r="M106" s="1507"/>
      <c r="N106" s="1507"/>
      <c r="O106" s="1508"/>
      <c r="P106" s="1490" t="s">
        <v>181</v>
      </c>
      <c r="Q106" s="1490"/>
      <c r="R106" s="1490"/>
      <c r="S106" s="1490"/>
      <c r="T106" s="1490"/>
      <c r="U106" s="1490"/>
      <c r="V106" s="1493"/>
      <c r="W106" s="1494"/>
      <c r="X106" s="1494"/>
      <c r="Y106" s="1494"/>
      <c r="Z106" s="1486"/>
      <c r="AA106" s="1486"/>
      <c r="AB106" s="1486"/>
    </row>
    <row r="107" spans="1:30" ht="34.5" customHeight="1">
      <c r="A107" s="495" t="s">
        <v>536</v>
      </c>
      <c r="B107" s="1484" t="s">
        <v>590</v>
      </c>
      <c r="C107" s="1484"/>
      <c r="D107" s="1484"/>
      <c r="E107" s="1484"/>
      <c r="F107" s="1484"/>
      <c r="G107" s="1484"/>
      <c r="H107" s="1484"/>
      <c r="I107" s="1484"/>
      <c r="J107" s="1484"/>
      <c r="K107" s="1484"/>
      <c r="L107" s="1484"/>
      <c r="M107" s="1484"/>
      <c r="N107" s="1484"/>
      <c r="O107" s="1484"/>
      <c r="P107" s="1484"/>
      <c r="Q107" s="1484"/>
      <c r="R107" s="1484"/>
      <c r="S107" s="1484"/>
      <c r="T107" s="1484"/>
      <c r="U107" s="1484"/>
      <c r="V107" s="1484"/>
      <c r="W107" s="1484"/>
      <c r="X107" s="1484"/>
      <c r="Y107" s="1484"/>
      <c r="Z107" s="1486"/>
      <c r="AA107" s="1486"/>
      <c r="AB107" s="1486"/>
    </row>
    <row r="108" spans="1:30" ht="30" customHeight="1">
      <c r="A108" s="495" t="s">
        <v>537</v>
      </c>
      <c r="B108" s="1484" t="s">
        <v>593</v>
      </c>
      <c r="C108" s="1484"/>
      <c r="D108" s="1484"/>
      <c r="E108" s="1484"/>
      <c r="F108" s="1484"/>
      <c r="G108" s="1484"/>
      <c r="H108" s="1484"/>
      <c r="I108" s="1484"/>
      <c r="J108" s="1484"/>
      <c r="K108" s="1484"/>
      <c r="L108" s="1484"/>
      <c r="M108" s="1484"/>
      <c r="N108" s="1484"/>
      <c r="O108" s="1484"/>
      <c r="P108" s="1484"/>
      <c r="Q108" s="1484"/>
      <c r="R108" s="1484"/>
      <c r="S108" s="1484"/>
      <c r="T108" s="1484"/>
      <c r="U108" s="1484"/>
      <c r="V108" s="1484"/>
      <c r="W108" s="1484"/>
      <c r="X108" s="1484"/>
      <c r="Y108" s="1484"/>
      <c r="Z108" s="1485"/>
      <c r="AA108" s="1485"/>
      <c r="AB108" s="1485"/>
    </row>
    <row r="109" spans="1:30" ht="40.5" customHeight="1">
      <c r="A109" s="495" t="s">
        <v>538</v>
      </c>
      <c r="B109" s="1484" t="s">
        <v>592</v>
      </c>
      <c r="C109" s="1484"/>
      <c r="D109" s="1484"/>
      <c r="E109" s="1484"/>
      <c r="F109" s="1484"/>
      <c r="G109" s="1484"/>
      <c r="H109" s="1484"/>
      <c r="I109" s="1484"/>
      <c r="J109" s="1484"/>
      <c r="K109" s="1484"/>
      <c r="L109" s="1484"/>
      <c r="M109" s="1484"/>
      <c r="N109" s="1484"/>
      <c r="O109" s="1484"/>
      <c r="P109" s="1484"/>
      <c r="Q109" s="1484"/>
      <c r="R109" s="1484"/>
      <c r="S109" s="1484"/>
      <c r="T109" s="1484"/>
      <c r="U109" s="1484"/>
      <c r="V109" s="1484"/>
      <c r="W109" s="1484"/>
      <c r="X109" s="1484"/>
      <c r="Y109" s="1484"/>
      <c r="Z109" s="1485"/>
      <c r="AA109" s="1485"/>
      <c r="AB109" s="1485"/>
    </row>
    <row r="110" spans="1:30" ht="30" customHeight="1">
      <c r="A110" s="495" t="s">
        <v>550</v>
      </c>
      <c r="B110" s="1273" t="s">
        <v>229</v>
      </c>
      <c r="C110" s="1273"/>
      <c r="D110" s="1273"/>
      <c r="E110" s="1273"/>
      <c r="F110" s="1273"/>
      <c r="G110" s="1273"/>
      <c r="H110" s="1273"/>
      <c r="I110" s="1273"/>
      <c r="J110" s="1273"/>
      <c r="K110" s="1273"/>
      <c r="L110" s="1273"/>
      <c r="M110" s="1273"/>
      <c r="N110" s="1273"/>
      <c r="O110" s="1273"/>
      <c r="P110" s="1273"/>
      <c r="Q110" s="1273"/>
      <c r="R110" s="1273"/>
      <c r="S110" s="1273"/>
      <c r="T110" s="1273"/>
      <c r="U110" s="1273"/>
      <c r="V110" s="1273"/>
      <c r="W110" s="1273"/>
      <c r="X110" s="1273"/>
      <c r="Y110" s="1273"/>
      <c r="Z110" s="1551">
        <f>SUM(Z96:AB97,Z99:AB100,Z102:AB103,Z105:AB109)</f>
        <v>0</v>
      </c>
      <c r="AA110" s="1551"/>
      <c r="AB110" s="1551"/>
    </row>
    <row r="111" spans="1:30" ht="14.25" customHeight="1">
      <c r="A111" s="1519" t="s">
        <v>551</v>
      </c>
      <c r="B111" s="1559" t="s">
        <v>453</v>
      </c>
      <c r="C111" s="1560"/>
      <c r="D111" s="1560"/>
      <c r="E111" s="1560"/>
      <c r="F111" s="1560"/>
      <c r="G111" s="1560"/>
      <c r="H111" s="1561"/>
      <c r="I111" s="1529" t="str">
        <f>IF(Z110&gt;0,"Wpisz wartość kursu EUR do PLN","nd")</f>
        <v>nd</v>
      </c>
      <c r="J111" s="1530"/>
      <c r="K111" s="1531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38" t="s">
        <v>281</v>
      </c>
      <c r="Z111" s="1540" t="str">
        <f>IF(Z110=0,"",W89-Z110)</f>
        <v/>
      </c>
      <c r="AA111" s="1541"/>
      <c r="AB111" s="1542"/>
    </row>
    <row r="112" spans="1:30" ht="14.25" customHeight="1">
      <c r="A112" s="1520"/>
      <c r="B112" s="1562"/>
      <c r="C112" s="933"/>
      <c r="D112" s="933"/>
      <c r="E112" s="933"/>
      <c r="F112" s="933"/>
      <c r="G112" s="933"/>
      <c r="H112" s="1563"/>
      <c r="I112" s="1532"/>
      <c r="J112" s="1533"/>
      <c r="K112" s="1534"/>
      <c r="L112" s="1546" t="s">
        <v>280</v>
      </c>
      <c r="M112" s="1547"/>
      <c r="N112" s="1590"/>
      <c r="O112" s="1591"/>
      <c r="P112" s="1591"/>
      <c r="Q112" s="1591"/>
      <c r="R112" s="1591"/>
      <c r="S112" s="1591"/>
      <c r="T112" s="1591"/>
      <c r="U112" s="1591"/>
      <c r="V112" s="1591"/>
      <c r="W112" s="1592"/>
      <c r="X112" s="573"/>
      <c r="Y112" s="1539"/>
      <c r="Z112" s="1543"/>
      <c r="AA112" s="1544"/>
      <c r="AB112" s="1545"/>
    </row>
    <row r="113" spans="1:30" ht="25.5" customHeight="1">
      <c r="A113" s="1521"/>
      <c r="B113" s="1564"/>
      <c r="C113" s="1565"/>
      <c r="D113" s="1565"/>
      <c r="E113" s="1565"/>
      <c r="F113" s="1565"/>
      <c r="G113" s="1565"/>
      <c r="H113" s="1566"/>
      <c r="I113" s="1535"/>
      <c r="J113" s="1536"/>
      <c r="K113" s="1537"/>
      <c r="L113" s="1548"/>
      <c r="M113" s="1549"/>
      <c r="N113" s="1550" t="s">
        <v>115</v>
      </c>
      <c r="O113" s="1550"/>
      <c r="P113" s="1550"/>
      <c r="Q113" s="1550"/>
      <c r="R113" s="1550"/>
      <c r="S113" s="1550"/>
      <c r="T113" s="1550"/>
      <c r="U113" s="1550"/>
      <c r="V113" s="1550"/>
      <c r="W113" s="1550"/>
      <c r="X113" s="230"/>
      <c r="Y113" s="583" t="s">
        <v>10</v>
      </c>
      <c r="Z113" s="1551" t="str">
        <f>IF(Z110=0,"",Z111*I111)</f>
        <v/>
      </c>
      <c r="AA113" s="1551"/>
      <c r="AB113" s="1551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53" t="s">
        <v>539</v>
      </c>
      <c r="B116" s="1554"/>
      <c r="C116" s="1554"/>
      <c r="D116" s="1554"/>
      <c r="E116" s="1554"/>
      <c r="F116" s="1554"/>
      <c r="G116" s="1554"/>
      <c r="H116" s="1554"/>
      <c r="I116" s="1554"/>
      <c r="J116" s="1554"/>
      <c r="K116" s="1554"/>
      <c r="L116" s="1554"/>
      <c r="M116" s="1554"/>
      <c r="N116" s="1554"/>
      <c r="O116" s="1554"/>
      <c r="P116" s="1554"/>
      <c r="Q116" s="1554"/>
      <c r="R116" s="1554"/>
      <c r="S116" s="1554"/>
      <c r="T116" s="1554"/>
      <c r="U116" s="1554"/>
      <c r="V116" s="1555"/>
      <c r="W116" s="1567">
        <v>20000</v>
      </c>
      <c r="X116" s="1568"/>
      <c r="Y116" s="1568"/>
      <c r="Z116" s="1569"/>
      <c r="AA116" s="578" t="s">
        <v>13</v>
      </c>
      <c r="AB116" s="1573" t="str">
        <f>IF(Z138=0,"","x")</f>
        <v/>
      </c>
    </row>
    <row r="117" spans="1:30" ht="3" customHeight="1">
      <c r="A117" s="1556"/>
      <c r="B117" s="1557"/>
      <c r="C117" s="1557"/>
      <c r="D117" s="1557"/>
      <c r="E117" s="1557"/>
      <c r="F117" s="1557"/>
      <c r="G117" s="1557"/>
      <c r="H117" s="1557"/>
      <c r="I117" s="1557"/>
      <c r="J117" s="1557"/>
      <c r="K117" s="1557"/>
      <c r="L117" s="1557"/>
      <c r="M117" s="1557"/>
      <c r="N117" s="1557"/>
      <c r="O117" s="1557"/>
      <c r="P117" s="1557"/>
      <c r="Q117" s="1557"/>
      <c r="R117" s="1557"/>
      <c r="S117" s="1557"/>
      <c r="T117" s="1557"/>
      <c r="U117" s="1557"/>
      <c r="V117" s="1558"/>
      <c r="W117" s="1570"/>
      <c r="X117" s="1571"/>
      <c r="Y117" s="1571"/>
      <c r="Z117" s="1572"/>
      <c r="AB117" s="1574"/>
      <c r="AD117" s="550"/>
    </row>
    <row r="118" spans="1:30" ht="13.25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411" t="s">
        <v>540</v>
      </c>
      <c r="B119" s="1411"/>
      <c r="C119" s="1411"/>
      <c r="D119" s="1411"/>
      <c r="E119" s="1411"/>
      <c r="F119" s="1411"/>
      <c r="G119" s="1411"/>
      <c r="H119" s="1411"/>
      <c r="I119" s="1411"/>
      <c r="J119" s="1411"/>
      <c r="K119" s="1411"/>
      <c r="L119" s="1411"/>
      <c r="M119" s="1411"/>
      <c r="N119" s="1411"/>
      <c r="O119" s="1411"/>
      <c r="P119" s="1411"/>
      <c r="Q119" s="1411"/>
      <c r="R119" s="1411"/>
      <c r="S119" s="1411"/>
      <c r="T119" s="1411"/>
      <c r="U119" s="1411"/>
      <c r="V119" s="1411"/>
      <c r="W119" s="1411"/>
      <c r="X119" s="1411"/>
      <c r="Y119" s="1411"/>
      <c r="Z119" s="1411"/>
      <c r="AA119" s="1411"/>
      <c r="AB119" s="1411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62" t="s">
        <v>274</v>
      </c>
      <c r="B121" s="1260"/>
      <c r="C121" s="1260"/>
      <c r="D121" s="1260"/>
      <c r="E121" s="1260"/>
      <c r="F121" s="1260"/>
      <c r="G121" s="1260"/>
      <c r="H121" s="1260"/>
      <c r="I121" s="1260"/>
      <c r="J121" s="1260"/>
      <c r="K121" s="1260"/>
      <c r="L121" s="1260"/>
      <c r="M121" s="1260"/>
      <c r="N121" s="1260"/>
      <c r="O121" s="1260"/>
      <c r="P121" s="1260"/>
      <c r="Q121" s="1260"/>
      <c r="R121" s="1260"/>
      <c r="S121" s="1260"/>
      <c r="T121" s="1260"/>
      <c r="U121" s="1260"/>
      <c r="V121" s="1260"/>
      <c r="W121" s="1260"/>
      <c r="X121" s="1260"/>
      <c r="Y121" s="1260"/>
      <c r="Z121" s="1260"/>
      <c r="AA121" s="1260"/>
      <c r="AB121" s="1261"/>
    </row>
    <row r="122" spans="1:30" ht="35.25" customHeight="1">
      <c r="A122" s="1516" t="s">
        <v>272</v>
      </c>
      <c r="B122" s="1516"/>
      <c r="C122" s="1516" t="s">
        <v>226</v>
      </c>
      <c r="D122" s="1516"/>
      <c r="E122" s="1516"/>
      <c r="F122" s="1516" t="s">
        <v>227</v>
      </c>
      <c r="G122" s="1516"/>
      <c r="H122" s="1516"/>
      <c r="I122" s="1516"/>
      <c r="J122" s="1516"/>
      <c r="K122" s="1516" t="s">
        <v>242</v>
      </c>
      <c r="L122" s="1517"/>
      <c r="M122" s="1517"/>
      <c r="N122" s="1517"/>
      <c r="O122" s="1517"/>
      <c r="P122" s="1516" t="s">
        <v>529</v>
      </c>
      <c r="Q122" s="1517"/>
      <c r="R122" s="1517"/>
      <c r="S122" s="1517"/>
      <c r="T122" s="1517"/>
      <c r="U122" s="1517"/>
      <c r="V122" s="1552" t="s">
        <v>228</v>
      </c>
      <c r="W122" s="1552"/>
      <c r="X122" s="1552"/>
      <c r="Y122" s="1552"/>
      <c r="Z122" s="1516" t="s">
        <v>328</v>
      </c>
      <c r="AA122" s="1516"/>
      <c r="AB122" s="1516"/>
    </row>
    <row r="123" spans="1:30" ht="18.75" customHeight="1">
      <c r="A123" s="1512" t="s">
        <v>730</v>
      </c>
      <c r="B123" s="1512"/>
      <c r="C123" s="1512"/>
      <c r="D123" s="1512"/>
      <c r="E123" s="1512"/>
      <c r="F123" s="1512"/>
      <c r="G123" s="1512"/>
      <c r="H123" s="1512"/>
      <c r="I123" s="1512"/>
      <c r="J123" s="1512"/>
      <c r="K123" s="1512"/>
      <c r="L123" s="1512"/>
      <c r="M123" s="1512"/>
      <c r="N123" s="1512"/>
      <c r="O123" s="1512"/>
      <c r="P123" s="1512"/>
      <c r="Q123" s="1512"/>
      <c r="R123" s="1512"/>
      <c r="S123" s="1512"/>
      <c r="T123" s="1512"/>
      <c r="U123" s="1512"/>
      <c r="V123" s="1512"/>
      <c r="W123" s="1512"/>
      <c r="X123" s="1512"/>
      <c r="Y123" s="1512"/>
      <c r="Z123" s="1512"/>
      <c r="AA123" s="1512"/>
      <c r="AB123" s="1512"/>
    </row>
    <row r="124" spans="1:30" ht="42" customHeight="1">
      <c r="A124" s="1490"/>
      <c r="B124" s="1490"/>
      <c r="C124" s="1495"/>
      <c r="D124" s="1495"/>
      <c r="E124" s="1495"/>
      <c r="F124" s="1490"/>
      <c r="G124" s="1490"/>
      <c r="H124" s="1490"/>
      <c r="I124" s="1490"/>
      <c r="J124" s="1490"/>
      <c r="K124" s="1492" t="s">
        <v>731</v>
      </c>
      <c r="L124" s="1492"/>
      <c r="M124" s="1492"/>
      <c r="N124" s="1492"/>
      <c r="O124" s="1492"/>
      <c r="P124" s="1490"/>
      <c r="Q124" s="1490"/>
      <c r="R124" s="1490"/>
      <c r="S124" s="1490"/>
      <c r="T124" s="1490"/>
      <c r="U124" s="1490"/>
      <c r="V124" s="1493"/>
      <c r="W124" s="1494"/>
      <c r="X124" s="1494"/>
      <c r="Y124" s="1494"/>
      <c r="Z124" s="1486"/>
      <c r="AA124" s="1486"/>
      <c r="AB124" s="1486"/>
    </row>
    <row r="125" spans="1:30" s="409" customFormat="1" ht="42" customHeight="1">
      <c r="A125" s="1490"/>
      <c r="B125" s="1490"/>
      <c r="C125" s="1495"/>
      <c r="D125" s="1495"/>
      <c r="E125" s="1495"/>
      <c r="F125" s="1490"/>
      <c r="G125" s="1490"/>
      <c r="H125" s="1490"/>
      <c r="I125" s="1490"/>
      <c r="J125" s="1490"/>
      <c r="K125" s="1496" t="s">
        <v>732</v>
      </c>
      <c r="L125" s="1496"/>
      <c r="M125" s="1496"/>
      <c r="N125" s="1496"/>
      <c r="O125" s="1496"/>
      <c r="P125" s="1490"/>
      <c r="Q125" s="1490"/>
      <c r="R125" s="1490"/>
      <c r="S125" s="1490"/>
      <c r="T125" s="1490"/>
      <c r="U125" s="1490"/>
      <c r="V125" s="1493"/>
      <c r="W125" s="1494"/>
      <c r="X125" s="1494"/>
      <c r="Y125" s="1494"/>
      <c r="Z125" s="1486"/>
      <c r="AA125" s="1486"/>
      <c r="AB125" s="1486"/>
    </row>
    <row r="126" spans="1:30" ht="18.75" customHeight="1">
      <c r="A126" s="1509" t="s">
        <v>871</v>
      </c>
      <c r="B126" s="1510"/>
      <c r="C126" s="1510"/>
      <c r="D126" s="1510"/>
      <c r="E126" s="1510"/>
      <c r="F126" s="1510"/>
      <c r="G126" s="1510"/>
      <c r="H126" s="1510"/>
      <c r="I126" s="1510"/>
      <c r="J126" s="1510"/>
      <c r="K126" s="1510"/>
      <c r="L126" s="1510"/>
      <c r="M126" s="1510"/>
      <c r="N126" s="1510"/>
      <c r="O126" s="1510"/>
      <c r="P126" s="1510"/>
      <c r="Q126" s="1510"/>
      <c r="R126" s="1510"/>
      <c r="S126" s="1510"/>
      <c r="T126" s="1510"/>
      <c r="U126" s="1510"/>
      <c r="V126" s="1510"/>
      <c r="W126" s="1510"/>
      <c r="X126" s="1510"/>
      <c r="Y126" s="1510"/>
      <c r="Z126" s="1510"/>
      <c r="AA126" s="1510"/>
      <c r="AB126" s="1511"/>
      <c r="AD126" s="529" t="s">
        <v>703</v>
      </c>
    </row>
    <row r="127" spans="1:30" ht="42" customHeight="1">
      <c r="A127" s="1490"/>
      <c r="B127" s="1490"/>
      <c r="C127" s="1495"/>
      <c r="D127" s="1495"/>
      <c r="E127" s="1495"/>
      <c r="F127" s="1490"/>
      <c r="G127" s="1490"/>
      <c r="H127" s="1490"/>
      <c r="I127" s="1490"/>
      <c r="J127" s="1490"/>
      <c r="K127" s="1492" t="s">
        <v>809</v>
      </c>
      <c r="L127" s="1492"/>
      <c r="M127" s="1492"/>
      <c r="N127" s="1492"/>
      <c r="O127" s="1492"/>
      <c r="P127" s="1490"/>
      <c r="Q127" s="1490"/>
      <c r="R127" s="1490"/>
      <c r="S127" s="1490"/>
      <c r="T127" s="1490"/>
      <c r="U127" s="1490"/>
      <c r="V127" s="1493"/>
      <c r="W127" s="1494"/>
      <c r="X127" s="1494"/>
      <c r="Y127" s="1494"/>
      <c r="Z127" s="1486"/>
      <c r="AA127" s="1486"/>
      <c r="AB127" s="1486"/>
      <c r="AD127" s="527" t="s">
        <v>704</v>
      </c>
    </row>
    <row r="128" spans="1:30" s="409" customFormat="1" ht="42" customHeight="1">
      <c r="A128" s="1490"/>
      <c r="B128" s="1490"/>
      <c r="C128" s="1495"/>
      <c r="D128" s="1495"/>
      <c r="E128" s="1495"/>
      <c r="F128" s="1490"/>
      <c r="G128" s="1490"/>
      <c r="H128" s="1490"/>
      <c r="I128" s="1490"/>
      <c r="J128" s="1490"/>
      <c r="K128" s="1496" t="s">
        <v>809</v>
      </c>
      <c r="L128" s="1496"/>
      <c r="M128" s="1496"/>
      <c r="N128" s="1496"/>
      <c r="O128" s="1496"/>
      <c r="P128" s="1490"/>
      <c r="Q128" s="1490"/>
      <c r="R128" s="1490"/>
      <c r="S128" s="1490"/>
      <c r="T128" s="1490"/>
      <c r="U128" s="1490"/>
      <c r="V128" s="1493"/>
      <c r="W128" s="1494"/>
      <c r="X128" s="1494"/>
      <c r="Y128" s="1494"/>
      <c r="Z128" s="1486"/>
      <c r="AA128" s="1486"/>
      <c r="AB128" s="1486"/>
    </row>
    <row r="129" spans="1:28" ht="18.75" customHeight="1">
      <c r="A129" s="1487" t="s">
        <v>872</v>
      </c>
      <c r="B129" s="1488"/>
      <c r="C129" s="1488"/>
      <c r="D129" s="1488"/>
      <c r="E129" s="1488"/>
      <c r="F129" s="1488"/>
      <c r="G129" s="1488"/>
      <c r="H129" s="1488"/>
      <c r="I129" s="1488"/>
      <c r="J129" s="1488"/>
      <c r="K129" s="1488"/>
      <c r="L129" s="1488"/>
      <c r="M129" s="1488"/>
      <c r="N129" s="1488"/>
      <c r="O129" s="1488"/>
      <c r="P129" s="1488"/>
      <c r="Q129" s="1488"/>
      <c r="R129" s="1488"/>
      <c r="S129" s="1488"/>
      <c r="T129" s="1488"/>
      <c r="U129" s="1488"/>
      <c r="V129" s="1488"/>
      <c r="W129" s="1488"/>
      <c r="X129" s="1488"/>
      <c r="Y129" s="1488"/>
      <c r="Z129" s="1488"/>
      <c r="AA129" s="1488"/>
      <c r="AB129" s="1489"/>
    </row>
    <row r="130" spans="1:28" ht="42" customHeight="1">
      <c r="A130" s="1490" t="s">
        <v>181</v>
      </c>
      <c r="B130" s="1490"/>
      <c r="C130" s="1491" t="s">
        <v>181</v>
      </c>
      <c r="D130" s="1491"/>
      <c r="E130" s="1491"/>
      <c r="F130" s="1490" t="s">
        <v>181</v>
      </c>
      <c r="G130" s="1490"/>
      <c r="H130" s="1490"/>
      <c r="I130" s="1490"/>
      <c r="J130" s="1490"/>
      <c r="K130" s="1492" t="s">
        <v>810</v>
      </c>
      <c r="L130" s="1492"/>
      <c r="M130" s="1492"/>
      <c r="N130" s="1492"/>
      <c r="O130" s="1492"/>
      <c r="P130" s="1490" t="s">
        <v>181</v>
      </c>
      <c r="Q130" s="1490"/>
      <c r="R130" s="1490"/>
      <c r="S130" s="1490"/>
      <c r="T130" s="1490"/>
      <c r="U130" s="1490"/>
      <c r="V130" s="1493"/>
      <c r="W130" s="1494"/>
      <c r="X130" s="1494"/>
      <c r="Y130" s="1494"/>
      <c r="Z130" s="1486"/>
      <c r="AA130" s="1486"/>
      <c r="AB130" s="1486"/>
    </row>
    <row r="131" spans="1:28" s="409" customFormat="1" ht="42" customHeight="1">
      <c r="A131" s="1490" t="s">
        <v>181</v>
      </c>
      <c r="B131" s="1490"/>
      <c r="C131" s="1491" t="s">
        <v>181</v>
      </c>
      <c r="D131" s="1491"/>
      <c r="E131" s="1491"/>
      <c r="F131" s="1490" t="s">
        <v>181</v>
      </c>
      <c r="G131" s="1490"/>
      <c r="H131" s="1490"/>
      <c r="I131" s="1490"/>
      <c r="J131" s="1490"/>
      <c r="K131" s="1496" t="s">
        <v>822</v>
      </c>
      <c r="L131" s="1496"/>
      <c r="M131" s="1496"/>
      <c r="N131" s="1496"/>
      <c r="O131" s="1496"/>
      <c r="P131" s="1490" t="s">
        <v>181</v>
      </c>
      <c r="Q131" s="1490"/>
      <c r="R131" s="1490"/>
      <c r="S131" s="1490"/>
      <c r="T131" s="1490"/>
      <c r="U131" s="1490"/>
      <c r="V131" s="1493"/>
      <c r="W131" s="1494"/>
      <c r="X131" s="1494"/>
      <c r="Y131" s="1494"/>
      <c r="Z131" s="1486"/>
      <c r="AA131" s="1486"/>
      <c r="AB131" s="1486"/>
    </row>
    <row r="132" spans="1:28" ht="18.75" customHeight="1">
      <c r="A132" s="1512" t="s">
        <v>873</v>
      </c>
      <c r="B132" s="1512"/>
      <c r="C132" s="1512"/>
      <c r="D132" s="1512"/>
      <c r="E132" s="1512"/>
      <c r="F132" s="1512"/>
      <c r="G132" s="1512"/>
      <c r="H132" s="1512"/>
      <c r="I132" s="1512"/>
      <c r="J132" s="1512"/>
      <c r="K132" s="1512"/>
      <c r="L132" s="1512"/>
      <c r="M132" s="1512"/>
      <c r="N132" s="1512"/>
      <c r="O132" s="1512"/>
      <c r="P132" s="1512"/>
      <c r="Q132" s="1512"/>
      <c r="R132" s="1512"/>
      <c r="S132" s="1512"/>
      <c r="T132" s="1512"/>
      <c r="U132" s="1512"/>
      <c r="V132" s="1512"/>
      <c r="W132" s="1512"/>
      <c r="X132" s="1512"/>
      <c r="Y132" s="1512"/>
      <c r="Z132" s="1512"/>
      <c r="AA132" s="1512"/>
      <c r="AB132" s="1512"/>
    </row>
    <row r="133" spans="1:28" ht="42" customHeight="1">
      <c r="A133" s="1490" t="s">
        <v>181</v>
      </c>
      <c r="B133" s="1490"/>
      <c r="C133" s="1491" t="s">
        <v>181</v>
      </c>
      <c r="D133" s="1491"/>
      <c r="E133" s="1491"/>
      <c r="F133" s="1490" t="s">
        <v>181</v>
      </c>
      <c r="G133" s="1490"/>
      <c r="H133" s="1490"/>
      <c r="I133" s="1490"/>
      <c r="J133" s="1490"/>
      <c r="K133" s="1513" t="s">
        <v>802</v>
      </c>
      <c r="L133" s="1514"/>
      <c r="M133" s="1514"/>
      <c r="N133" s="1514"/>
      <c r="O133" s="1515"/>
      <c r="P133" s="1490" t="s">
        <v>181</v>
      </c>
      <c r="Q133" s="1490"/>
      <c r="R133" s="1490"/>
      <c r="S133" s="1490"/>
      <c r="T133" s="1490"/>
      <c r="U133" s="1490"/>
      <c r="V133" s="1493"/>
      <c r="W133" s="1494"/>
      <c r="X133" s="1494"/>
      <c r="Y133" s="1494"/>
      <c r="Z133" s="1486"/>
      <c r="AA133" s="1486"/>
      <c r="AB133" s="1486"/>
    </row>
    <row r="134" spans="1:28" s="409" customFormat="1" ht="42" customHeight="1">
      <c r="A134" s="1490" t="s">
        <v>181</v>
      </c>
      <c r="B134" s="1490"/>
      <c r="C134" s="1491" t="s">
        <v>181</v>
      </c>
      <c r="D134" s="1491"/>
      <c r="E134" s="1491"/>
      <c r="F134" s="1490" t="s">
        <v>181</v>
      </c>
      <c r="G134" s="1490"/>
      <c r="H134" s="1490"/>
      <c r="I134" s="1490"/>
      <c r="J134" s="1490"/>
      <c r="K134" s="1506" t="s">
        <v>811</v>
      </c>
      <c r="L134" s="1507"/>
      <c r="M134" s="1507"/>
      <c r="N134" s="1507"/>
      <c r="O134" s="1508"/>
      <c r="P134" s="1490" t="s">
        <v>181</v>
      </c>
      <c r="Q134" s="1490"/>
      <c r="R134" s="1490"/>
      <c r="S134" s="1490"/>
      <c r="T134" s="1490"/>
      <c r="U134" s="1490"/>
      <c r="V134" s="1493"/>
      <c r="W134" s="1494"/>
      <c r="X134" s="1494"/>
      <c r="Y134" s="1494"/>
      <c r="Z134" s="1486"/>
      <c r="AA134" s="1486"/>
      <c r="AB134" s="1486"/>
    </row>
    <row r="135" spans="1:28" ht="36" customHeight="1">
      <c r="A135" s="495" t="s">
        <v>541</v>
      </c>
      <c r="B135" s="1484" t="s">
        <v>590</v>
      </c>
      <c r="C135" s="1484"/>
      <c r="D135" s="1484"/>
      <c r="E135" s="1484"/>
      <c r="F135" s="1484"/>
      <c r="G135" s="1484"/>
      <c r="H135" s="1484"/>
      <c r="I135" s="1484"/>
      <c r="J135" s="1484"/>
      <c r="K135" s="1484"/>
      <c r="L135" s="1484"/>
      <c r="M135" s="1484"/>
      <c r="N135" s="1484"/>
      <c r="O135" s="1484"/>
      <c r="P135" s="1484"/>
      <c r="Q135" s="1484"/>
      <c r="R135" s="1484"/>
      <c r="S135" s="1484"/>
      <c r="T135" s="1484"/>
      <c r="U135" s="1484"/>
      <c r="V135" s="1484"/>
      <c r="W135" s="1484"/>
      <c r="X135" s="1484"/>
      <c r="Y135" s="1484"/>
      <c r="Z135" s="1486"/>
      <c r="AA135" s="1486"/>
      <c r="AB135" s="1486"/>
    </row>
    <row r="136" spans="1:28" ht="28.5" customHeight="1">
      <c r="A136" s="495" t="s">
        <v>542</v>
      </c>
      <c r="B136" s="1484" t="s">
        <v>593</v>
      </c>
      <c r="C136" s="1484"/>
      <c r="D136" s="1484"/>
      <c r="E136" s="1484"/>
      <c r="F136" s="1484"/>
      <c r="G136" s="1484"/>
      <c r="H136" s="1484"/>
      <c r="I136" s="1484"/>
      <c r="J136" s="1484"/>
      <c r="K136" s="1484"/>
      <c r="L136" s="1484"/>
      <c r="M136" s="1484"/>
      <c r="N136" s="1484"/>
      <c r="O136" s="1484"/>
      <c r="P136" s="1484"/>
      <c r="Q136" s="1484"/>
      <c r="R136" s="1484"/>
      <c r="S136" s="1484"/>
      <c r="T136" s="1484"/>
      <c r="U136" s="1484"/>
      <c r="V136" s="1484"/>
      <c r="W136" s="1484"/>
      <c r="X136" s="1484"/>
      <c r="Y136" s="1484"/>
      <c r="Z136" s="1485"/>
      <c r="AA136" s="1485"/>
      <c r="AB136" s="1485"/>
    </row>
    <row r="137" spans="1:28" ht="40.5" customHeight="1">
      <c r="A137" s="495" t="s">
        <v>543</v>
      </c>
      <c r="B137" s="1484" t="s">
        <v>592</v>
      </c>
      <c r="C137" s="1484"/>
      <c r="D137" s="1484"/>
      <c r="E137" s="1484"/>
      <c r="F137" s="1484"/>
      <c r="G137" s="1484"/>
      <c r="H137" s="1484"/>
      <c r="I137" s="1484"/>
      <c r="J137" s="1484"/>
      <c r="K137" s="1484"/>
      <c r="L137" s="1484"/>
      <c r="M137" s="1484"/>
      <c r="N137" s="1484"/>
      <c r="O137" s="1484"/>
      <c r="P137" s="1484"/>
      <c r="Q137" s="1484"/>
      <c r="R137" s="1484"/>
      <c r="S137" s="1484"/>
      <c r="T137" s="1484"/>
      <c r="U137" s="1484"/>
      <c r="V137" s="1484"/>
      <c r="W137" s="1484"/>
      <c r="X137" s="1484"/>
      <c r="Y137" s="1484"/>
      <c r="Z137" s="1485"/>
      <c r="AA137" s="1485"/>
      <c r="AB137" s="1485"/>
    </row>
    <row r="138" spans="1:28" ht="28.5" customHeight="1">
      <c r="A138" s="495" t="s">
        <v>552</v>
      </c>
      <c r="B138" s="1273" t="s">
        <v>229</v>
      </c>
      <c r="C138" s="1273"/>
      <c r="D138" s="1273"/>
      <c r="E138" s="1273"/>
      <c r="F138" s="1273"/>
      <c r="G138" s="1273"/>
      <c r="H138" s="1273"/>
      <c r="I138" s="1273"/>
      <c r="J138" s="1273"/>
      <c r="K138" s="1273"/>
      <c r="L138" s="1273"/>
      <c r="M138" s="1273"/>
      <c r="N138" s="1273"/>
      <c r="O138" s="1273"/>
      <c r="P138" s="1273"/>
      <c r="Q138" s="1273"/>
      <c r="R138" s="1273"/>
      <c r="S138" s="1273"/>
      <c r="T138" s="1273"/>
      <c r="U138" s="1273"/>
      <c r="V138" s="1273"/>
      <c r="W138" s="1273"/>
      <c r="X138" s="1273"/>
      <c r="Y138" s="1273"/>
      <c r="Z138" s="1551">
        <f>SUM(Z124:AB125,Z127:AB128,Z130:AB131,Z133:AB137)</f>
        <v>0</v>
      </c>
      <c r="AA138" s="1551"/>
      <c r="AB138" s="1551"/>
    </row>
    <row r="139" spans="1:28" ht="14.25" customHeight="1">
      <c r="A139" s="1519" t="s">
        <v>553</v>
      </c>
      <c r="B139" s="1522" t="s">
        <v>453</v>
      </c>
      <c r="C139" s="1200"/>
      <c r="D139" s="1200"/>
      <c r="E139" s="1200"/>
      <c r="F139" s="1200"/>
      <c r="G139" s="1200"/>
      <c r="H139" s="1523"/>
      <c r="I139" s="1529" t="str">
        <f>IF(Z138&gt;0,"Wpisz wartość kursu EUR do PLN","nd")</f>
        <v>nd</v>
      </c>
      <c r="J139" s="1530"/>
      <c r="K139" s="1531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38" t="s">
        <v>281</v>
      </c>
      <c r="Z139" s="1540" t="str">
        <f>IF(Z138=0,"",W116-Z138)</f>
        <v/>
      </c>
      <c r="AA139" s="1541"/>
      <c r="AB139" s="1542"/>
    </row>
    <row r="140" spans="1:28" ht="14.25" customHeight="1">
      <c r="A140" s="1520"/>
      <c r="B140" s="1524"/>
      <c r="C140" s="1411"/>
      <c r="D140" s="1411"/>
      <c r="E140" s="1411"/>
      <c r="F140" s="1411"/>
      <c r="G140" s="1411"/>
      <c r="H140" s="1525"/>
      <c r="I140" s="1532"/>
      <c r="J140" s="1533"/>
      <c r="K140" s="1534"/>
      <c r="L140" s="1546" t="s">
        <v>280</v>
      </c>
      <c r="M140" s="1547"/>
      <c r="N140" s="1605"/>
      <c r="O140" s="1606"/>
      <c r="P140" s="1606"/>
      <c r="Q140" s="1606"/>
      <c r="R140" s="1606"/>
      <c r="S140" s="1606"/>
      <c r="T140" s="1606"/>
      <c r="U140" s="1606"/>
      <c r="V140" s="1606"/>
      <c r="W140" s="1607"/>
      <c r="Y140" s="1539"/>
      <c r="Z140" s="1543"/>
      <c r="AA140" s="1544"/>
      <c r="AB140" s="1545"/>
    </row>
    <row r="141" spans="1:28" ht="25.5" customHeight="1">
      <c r="A141" s="1521"/>
      <c r="B141" s="1526"/>
      <c r="C141" s="1527"/>
      <c r="D141" s="1527"/>
      <c r="E141" s="1527"/>
      <c r="F141" s="1527"/>
      <c r="G141" s="1527"/>
      <c r="H141" s="1528"/>
      <c r="I141" s="1535"/>
      <c r="J141" s="1536"/>
      <c r="K141" s="1537"/>
      <c r="L141" s="1548"/>
      <c r="M141" s="1549"/>
      <c r="N141" s="1550" t="s">
        <v>115</v>
      </c>
      <c r="O141" s="1550"/>
      <c r="P141" s="1550"/>
      <c r="Q141" s="1550"/>
      <c r="R141" s="1550"/>
      <c r="S141" s="1550"/>
      <c r="T141" s="1550"/>
      <c r="U141" s="1550"/>
      <c r="V141" s="1550"/>
      <c r="W141" s="1550"/>
      <c r="X141" s="230"/>
      <c r="Y141" s="583" t="s">
        <v>10</v>
      </c>
      <c r="Z141" s="1551" t="str">
        <f>IF(Z138=0,"",Z139*I139)</f>
        <v/>
      </c>
      <c r="AA141" s="1551"/>
      <c r="AB141" s="1551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497"/>
      <c r="P143" s="1498"/>
      <c r="Q143" s="1498"/>
      <c r="R143" s="1498"/>
      <c r="S143" s="1498"/>
      <c r="T143" s="1498"/>
      <c r="U143" s="1498"/>
      <c r="V143" s="1498"/>
      <c r="W143" s="1498"/>
      <c r="X143" s="1498"/>
      <c r="Y143" s="1498"/>
      <c r="Z143" s="1498"/>
      <c r="AA143" s="1498"/>
      <c r="AB143" s="1499"/>
    </row>
    <row r="144" spans="1:28" ht="12" customHeight="1">
      <c r="A144" s="242"/>
      <c r="B144" s="1604"/>
      <c r="C144" s="1604"/>
      <c r="D144" s="1604"/>
      <c r="E144" s="1604"/>
      <c r="F144" s="1604"/>
      <c r="G144" s="1604"/>
      <c r="H144" s="1604"/>
      <c r="I144" s="1604"/>
      <c r="J144" s="1604"/>
      <c r="K144" s="1604"/>
      <c r="L144" s="1604"/>
      <c r="M144" s="244"/>
      <c r="N144" s="60"/>
      <c r="O144" s="1500"/>
      <c r="P144" s="1501"/>
      <c r="Q144" s="1501"/>
      <c r="R144" s="1501"/>
      <c r="S144" s="1501"/>
      <c r="T144" s="1501"/>
      <c r="U144" s="1501"/>
      <c r="V144" s="1501"/>
      <c r="W144" s="1501"/>
      <c r="X144" s="1501"/>
      <c r="Y144" s="1501"/>
      <c r="Z144" s="1501"/>
      <c r="AA144" s="1501"/>
      <c r="AB144" s="1502"/>
    </row>
    <row r="145" spans="1:28" ht="12" customHeight="1">
      <c r="A145" s="242"/>
      <c r="B145" s="1604"/>
      <c r="C145" s="1604"/>
      <c r="D145" s="1604"/>
      <c r="E145" s="1604"/>
      <c r="F145" s="1604"/>
      <c r="G145" s="1604"/>
      <c r="H145" s="1604"/>
      <c r="I145" s="1604"/>
      <c r="J145" s="1604"/>
      <c r="K145" s="1604"/>
      <c r="L145" s="1604"/>
      <c r="M145" s="244"/>
      <c r="N145" s="60"/>
      <c r="O145" s="1500"/>
      <c r="P145" s="1501"/>
      <c r="Q145" s="1501"/>
      <c r="R145" s="1501"/>
      <c r="S145" s="1501"/>
      <c r="T145" s="1501"/>
      <c r="U145" s="1501"/>
      <c r="V145" s="1501"/>
      <c r="W145" s="1501"/>
      <c r="X145" s="1501"/>
      <c r="Y145" s="1501"/>
      <c r="Z145" s="1501"/>
      <c r="AA145" s="1501"/>
      <c r="AB145" s="1502"/>
    </row>
    <row r="146" spans="1:28" ht="12" customHeight="1">
      <c r="A146" s="242"/>
      <c r="B146" s="1604"/>
      <c r="C146" s="1604"/>
      <c r="D146" s="1604"/>
      <c r="E146" s="1604"/>
      <c r="F146" s="1604"/>
      <c r="G146" s="1604"/>
      <c r="H146" s="1604"/>
      <c r="I146" s="1604"/>
      <c r="J146" s="1604"/>
      <c r="K146" s="1604"/>
      <c r="L146" s="1604"/>
      <c r="M146" s="244"/>
      <c r="N146" s="60"/>
      <c r="O146" s="1500"/>
      <c r="P146" s="1501"/>
      <c r="Q146" s="1501"/>
      <c r="R146" s="1501"/>
      <c r="S146" s="1501"/>
      <c r="T146" s="1501"/>
      <c r="U146" s="1501"/>
      <c r="V146" s="1501"/>
      <c r="W146" s="1501"/>
      <c r="X146" s="1501"/>
      <c r="Y146" s="1501"/>
      <c r="Z146" s="1501"/>
      <c r="AA146" s="1501"/>
      <c r="AB146" s="1502"/>
    </row>
    <row r="147" spans="1:28" ht="12" customHeight="1">
      <c r="A147" s="242"/>
      <c r="B147" s="1604"/>
      <c r="C147" s="1604"/>
      <c r="D147" s="1604"/>
      <c r="E147" s="1604"/>
      <c r="F147" s="1604"/>
      <c r="G147" s="1604"/>
      <c r="H147" s="1604"/>
      <c r="I147" s="1604"/>
      <c r="J147" s="1604"/>
      <c r="K147" s="1604"/>
      <c r="L147" s="1604"/>
      <c r="M147" s="244"/>
      <c r="N147" s="60"/>
      <c r="O147" s="1500"/>
      <c r="P147" s="1501"/>
      <c r="Q147" s="1501"/>
      <c r="R147" s="1501"/>
      <c r="S147" s="1501"/>
      <c r="T147" s="1501"/>
      <c r="U147" s="1501"/>
      <c r="V147" s="1501"/>
      <c r="W147" s="1501"/>
      <c r="X147" s="1501"/>
      <c r="Y147" s="1501"/>
      <c r="Z147" s="1501"/>
      <c r="AA147" s="1501"/>
      <c r="AB147" s="1502"/>
    </row>
    <row r="148" spans="1:28" ht="12" customHeight="1">
      <c r="A148" s="242"/>
      <c r="B148" s="1604"/>
      <c r="C148" s="1604"/>
      <c r="D148" s="1604"/>
      <c r="E148" s="1604"/>
      <c r="F148" s="1604"/>
      <c r="G148" s="1604"/>
      <c r="H148" s="1604"/>
      <c r="I148" s="1604"/>
      <c r="J148" s="1604"/>
      <c r="K148" s="1604"/>
      <c r="L148" s="1604"/>
      <c r="M148" s="244"/>
      <c r="N148" s="60"/>
      <c r="O148" s="1500"/>
      <c r="P148" s="1501"/>
      <c r="Q148" s="1501"/>
      <c r="R148" s="1501"/>
      <c r="S148" s="1501"/>
      <c r="T148" s="1501"/>
      <c r="U148" s="1501"/>
      <c r="V148" s="1501"/>
      <c r="W148" s="1501"/>
      <c r="X148" s="1501"/>
      <c r="Y148" s="1501"/>
      <c r="Z148" s="1501"/>
      <c r="AA148" s="1501"/>
      <c r="AB148" s="1502"/>
    </row>
    <row r="149" spans="1:28" ht="15.9" customHeight="1">
      <c r="A149" s="242"/>
      <c r="B149" s="1604"/>
      <c r="C149" s="1604"/>
      <c r="D149" s="1604"/>
      <c r="E149" s="1604"/>
      <c r="F149" s="1604"/>
      <c r="G149" s="1604"/>
      <c r="H149" s="1604"/>
      <c r="I149" s="1604"/>
      <c r="J149" s="1604"/>
      <c r="K149" s="1604"/>
      <c r="L149" s="1604"/>
      <c r="M149" s="244"/>
      <c r="N149" s="60"/>
      <c r="O149" s="1500"/>
      <c r="P149" s="1501"/>
      <c r="Q149" s="1501"/>
      <c r="R149" s="1501"/>
      <c r="S149" s="1501"/>
      <c r="T149" s="1501"/>
      <c r="U149" s="1501"/>
      <c r="V149" s="1501"/>
      <c r="W149" s="1501"/>
      <c r="X149" s="1501"/>
      <c r="Y149" s="1501"/>
      <c r="Z149" s="1501"/>
      <c r="AA149" s="1501"/>
      <c r="AB149" s="1502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500"/>
      <c r="P150" s="1501"/>
      <c r="Q150" s="1501"/>
      <c r="R150" s="1501"/>
      <c r="S150" s="1501"/>
      <c r="T150" s="1501"/>
      <c r="U150" s="1501"/>
      <c r="V150" s="1501"/>
      <c r="W150" s="1501"/>
      <c r="X150" s="1501"/>
      <c r="Y150" s="1501"/>
      <c r="Z150" s="1501"/>
      <c r="AA150" s="1501"/>
      <c r="AB150" s="1502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503"/>
      <c r="P151" s="1504"/>
      <c r="Q151" s="1504"/>
      <c r="R151" s="1504"/>
      <c r="S151" s="1504"/>
      <c r="T151" s="1504"/>
      <c r="U151" s="1504"/>
      <c r="V151" s="1504"/>
      <c r="W151" s="1504"/>
      <c r="X151" s="1504"/>
      <c r="Y151" s="1504"/>
      <c r="Z151" s="1504"/>
      <c r="AA151" s="1504"/>
      <c r="AB151" s="1505"/>
    </row>
    <row r="152" spans="1:28" ht="12" customHeight="1">
      <c r="A152" s="1422" t="s">
        <v>4</v>
      </c>
      <c r="B152" s="1422"/>
      <c r="C152" s="1422"/>
      <c r="D152" s="1422"/>
      <c r="E152" s="1422"/>
      <c r="F152" s="1422"/>
      <c r="G152" s="1422"/>
      <c r="H152" s="1422"/>
      <c r="I152" s="1422"/>
      <c r="J152" s="1422"/>
      <c r="K152" s="1422"/>
      <c r="L152" s="1422"/>
      <c r="M152" s="1422"/>
      <c r="N152" s="248"/>
      <c r="O152" s="1422" t="s">
        <v>584</v>
      </c>
      <c r="P152" s="1422"/>
      <c r="Q152" s="1422"/>
      <c r="R152" s="1422"/>
      <c r="S152" s="1422"/>
      <c r="T152" s="1422"/>
      <c r="U152" s="1422"/>
      <c r="V152" s="1422"/>
      <c r="W152" s="1422"/>
      <c r="X152" s="1422"/>
      <c r="Y152" s="1422"/>
      <c r="Z152" s="1422"/>
      <c r="AA152" s="1422"/>
      <c r="AB152" s="1422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483"/>
      <c r="P153" s="1483"/>
      <c r="Q153" s="1483"/>
      <c r="R153" s="1483"/>
      <c r="S153" s="1483"/>
      <c r="T153" s="1483"/>
      <c r="U153" s="1483"/>
      <c r="V153" s="1483"/>
      <c r="W153" s="1483"/>
      <c r="X153" s="1483"/>
      <c r="Y153" s="1483"/>
      <c r="Z153" s="1483"/>
      <c r="AA153" s="1483"/>
      <c r="AB153" s="1483"/>
    </row>
    <row r="154" spans="1:28" ht="15.75" customHeight="1">
      <c r="A154" s="1518" t="s">
        <v>697</v>
      </c>
      <c r="B154" s="1518"/>
      <c r="C154" s="1518"/>
      <c r="D154" s="1518"/>
      <c r="E154" s="1518"/>
      <c r="F154" s="1518"/>
      <c r="G154" s="1518"/>
      <c r="H154" s="1518"/>
      <c r="I154" s="1518"/>
      <c r="J154" s="1518"/>
      <c r="K154" s="1518"/>
      <c r="L154" s="1518"/>
      <c r="M154" s="1518"/>
      <c r="N154" s="1518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2.5"/>
  <cols>
    <col min="3" max="3" width="14.63281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2.54296875" style="251" customWidth="1"/>
    <col min="2" max="19" width="2.6328125" style="251" customWidth="1"/>
    <col min="20" max="20" width="3" style="251" customWidth="1"/>
    <col min="21" max="34" width="3.36328125" style="251" customWidth="1"/>
    <col min="35" max="35" width="2.54296875" style="251" customWidth="1"/>
    <col min="36" max="36" width="2.90625" style="251" customWidth="1"/>
    <col min="37" max="16384" width="9.08984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2"/>
      <c r="B2" s="1623"/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3"/>
      <c r="N2" s="1623"/>
      <c r="O2" s="1623"/>
      <c r="P2" s="1623"/>
      <c r="Q2" s="1623"/>
      <c r="R2" s="1623"/>
      <c r="S2" s="1623"/>
      <c r="T2" s="1623"/>
      <c r="U2" s="1623"/>
      <c r="V2" s="1623"/>
      <c r="W2" s="1623"/>
      <c r="X2" s="359"/>
      <c r="Y2" s="359"/>
      <c r="Z2" s="359"/>
      <c r="AA2" s="359"/>
      <c r="AB2" s="359"/>
      <c r="AC2" s="359"/>
      <c r="AD2" s="1624" t="s">
        <v>436</v>
      </c>
      <c r="AE2" s="1625"/>
      <c r="AF2" s="1625"/>
      <c r="AG2" s="1625"/>
      <c r="AH2" s="1626"/>
      <c r="AI2" s="54"/>
      <c r="AJ2" s="43"/>
    </row>
    <row r="3" spans="1:36" ht="6.75" customHeight="1">
      <c r="A3" s="1627"/>
      <c r="B3" s="1628"/>
      <c r="C3" s="1628"/>
      <c r="D3" s="1628"/>
      <c r="E3" s="1628"/>
      <c r="F3" s="1628"/>
      <c r="G3" s="1628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  <c r="AF3" s="1628"/>
      <c r="AG3" s="1628"/>
      <c r="AH3" s="1628"/>
      <c r="AI3" s="1629"/>
      <c r="AJ3" s="252"/>
    </row>
    <row r="4" spans="1:36" ht="22.5" customHeight="1">
      <c r="A4" s="1630" t="s">
        <v>824</v>
      </c>
      <c r="B4" s="1631"/>
      <c r="C4" s="1631"/>
      <c r="D4" s="1631"/>
      <c r="E4" s="1631"/>
      <c r="F4" s="1631"/>
      <c r="G4" s="1631"/>
      <c r="H4" s="1631"/>
      <c r="I4" s="1631"/>
      <c r="J4" s="1631"/>
      <c r="K4" s="1631"/>
      <c r="L4" s="1631"/>
      <c r="M4" s="1631"/>
      <c r="N4" s="1631"/>
      <c r="O4" s="1631"/>
      <c r="P4" s="1631"/>
      <c r="Q4" s="1631"/>
      <c r="R4" s="1631"/>
      <c r="S4" s="1631"/>
      <c r="T4" s="1631"/>
      <c r="U4" s="1631"/>
      <c r="V4" s="1631"/>
      <c r="W4" s="1631"/>
      <c r="X4" s="1631"/>
      <c r="Y4" s="1631"/>
      <c r="Z4" s="1631"/>
      <c r="AA4" s="1631"/>
      <c r="AB4" s="1631"/>
      <c r="AC4" s="1631"/>
      <c r="AD4" s="1631"/>
      <c r="AE4" s="1631"/>
      <c r="AF4" s="1631"/>
      <c r="AG4" s="1631"/>
      <c r="AH4" s="1631"/>
      <c r="AI4" s="1632"/>
      <c r="AJ4" s="253"/>
    </row>
    <row r="5" spans="1:36" ht="24.75" customHeight="1">
      <c r="A5" s="1633"/>
      <c r="B5" s="1634"/>
      <c r="C5" s="1631"/>
      <c r="D5" s="1631"/>
      <c r="E5" s="1631"/>
      <c r="F5" s="1631"/>
      <c r="G5" s="1631"/>
      <c r="H5" s="1631"/>
      <c r="I5" s="1631"/>
      <c r="J5" s="1631"/>
      <c r="K5" s="1631"/>
      <c r="L5" s="1631"/>
      <c r="M5" s="1631"/>
      <c r="N5" s="1631"/>
      <c r="O5" s="1631"/>
      <c r="P5" s="1631"/>
      <c r="Q5" s="1631"/>
      <c r="R5" s="1631"/>
      <c r="S5" s="1631"/>
      <c r="T5" s="1631"/>
      <c r="U5" s="1631"/>
      <c r="V5" s="1631"/>
      <c r="W5" s="1631"/>
      <c r="X5" s="1631"/>
      <c r="Y5" s="1631"/>
      <c r="Z5" s="1631"/>
      <c r="AA5" s="1631"/>
      <c r="AB5" s="1631"/>
      <c r="AC5" s="1631"/>
      <c r="AD5" s="1631"/>
      <c r="AE5" s="1631"/>
      <c r="AF5" s="1631"/>
      <c r="AG5" s="1631"/>
      <c r="AH5" s="1631"/>
      <c r="AI5" s="1632"/>
      <c r="AJ5" s="252"/>
    </row>
    <row r="6" spans="1:36">
      <c r="A6" s="40"/>
      <c r="B6" s="1635" t="s">
        <v>169</v>
      </c>
      <c r="C6" s="1636"/>
      <c r="D6" s="1636"/>
      <c r="E6" s="1636"/>
      <c r="F6" s="1636"/>
      <c r="G6" s="1636"/>
      <c r="H6" s="1636"/>
      <c r="I6" s="1636"/>
      <c r="J6" s="1636"/>
      <c r="K6" s="1636"/>
      <c r="L6" s="1636"/>
      <c r="M6" s="1636"/>
      <c r="N6" s="1636"/>
      <c r="O6" s="1636"/>
      <c r="P6" s="1636"/>
      <c r="Q6" s="1636"/>
      <c r="R6" s="1636"/>
      <c r="S6" s="1636"/>
      <c r="T6" s="1636"/>
      <c r="U6" s="1636"/>
      <c r="V6" s="1636"/>
      <c r="W6" s="1636"/>
      <c r="X6" s="1636"/>
      <c r="Y6" s="1636"/>
      <c r="Z6" s="1636"/>
      <c r="AA6" s="1636"/>
      <c r="AB6" s="1636"/>
      <c r="AC6" s="1636"/>
      <c r="AD6" s="1636"/>
      <c r="AE6" s="1636"/>
      <c r="AF6" s="1636"/>
      <c r="AG6" s="1636"/>
      <c r="AH6" s="1636"/>
      <c r="AI6" s="54"/>
    </row>
    <row r="7" spans="1:36" ht="6" customHeight="1">
      <c r="A7" s="40"/>
      <c r="B7" s="1636"/>
      <c r="C7" s="1636"/>
      <c r="D7" s="1636"/>
      <c r="E7" s="1636"/>
      <c r="F7" s="1636"/>
      <c r="G7" s="1636"/>
      <c r="H7" s="1636"/>
      <c r="I7" s="1636"/>
      <c r="J7" s="1636"/>
      <c r="K7" s="1636"/>
      <c r="L7" s="1636"/>
      <c r="M7" s="1636"/>
      <c r="N7" s="1636"/>
      <c r="O7" s="1636"/>
      <c r="P7" s="1636"/>
      <c r="Q7" s="1636"/>
      <c r="R7" s="1636"/>
      <c r="S7" s="1636"/>
      <c r="T7" s="1636"/>
      <c r="U7" s="1636"/>
      <c r="V7" s="1636"/>
      <c r="W7" s="1636"/>
      <c r="X7" s="1636"/>
      <c r="Y7" s="1636"/>
      <c r="Z7" s="1636"/>
      <c r="AA7" s="1636"/>
      <c r="AB7" s="1636"/>
      <c r="AC7" s="1636"/>
      <c r="AD7" s="1636"/>
      <c r="AE7" s="1636"/>
      <c r="AF7" s="1636"/>
      <c r="AG7" s="1636"/>
      <c r="AH7" s="1636"/>
      <c r="AI7" s="54"/>
    </row>
    <row r="8" spans="1:36" ht="36" customHeight="1">
      <c r="A8" s="254"/>
      <c r="B8" s="1395"/>
      <c r="C8" s="1396"/>
      <c r="D8" s="1396"/>
      <c r="E8" s="1396"/>
      <c r="F8" s="1396"/>
      <c r="G8" s="1396"/>
      <c r="H8" s="1396"/>
      <c r="I8" s="1396"/>
      <c r="J8" s="1396"/>
      <c r="K8" s="1396"/>
      <c r="L8" s="1396"/>
      <c r="M8" s="1396"/>
      <c r="N8" s="1396"/>
      <c r="O8" s="1396"/>
      <c r="P8" s="1396"/>
      <c r="Q8" s="1396"/>
      <c r="R8" s="1396"/>
      <c r="S8" s="1396"/>
      <c r="T8" s="1396"/>
      <c r="U8" s="1396"/>
      <c r="V8" s="1396"/>
      <c r="W8" s="1396"/>
      <c r="X8" s="1396"/>
      <c r="Y8" s="1396"/>
      <c r="Z8" s="1396"/>
      <c r="AA8" s="1396"/>
      <c r="AB8" s="1396"/>
      <c r="AC8" s="1396"/>
      <c r="AD8" s="1396"/>
      <c r="AE8" s="1396"/>
      <c r="AF8" s="1396"/>
      <c r="AG8" s="1396"/>
      <c r="AH8" s="1397"/>
      <c r="AI8" s="54"/>
    </row>
    <row r="9" spans="1:36">
      <c r="A9" s="42"/>
      <c r="B9" s="976"/>
      <c r="C9" s="977"/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7"/>
      <c r="V9" s="977"/>
      <c r="W9" s="977"/>
      <c r="X9" s="977"/>
      <c r="Y9" s="977"/>
      <c r="Z9" s="977"/>
      <c r="AA9" s="977"/>
      <c r="AB9" s="977"/>
      <c r="AC9" s="977"/>
      <c r="AD9" s="977"/>
      <c r="AE9" s="977"/>
      <c r="AF9" s="977"/>
      <c r="AG9" s="977"/>
      <c r="AH9" s="978"/>
      <c r="AI9" s="54"/>
    </row>
    <row r="10" spans="1:36" ht="14">
      <c r="A10" s="42"/>
      <c r="B10" s="1618" t="s">
        <v>511</v>
      </c>
      <c r="C10" s="1619"/>
      <c r="D10" s="1619"/>
      <c r="E10" s="1619"/>
      <c r="F10" s="1619"/>
      <c r="G10" s="1619"/>
      <c r="H10" s="1619"/>
      <c r="I10" s="1619"/>
      <c r="J10" s="1619"/>
      <c r="K10" s="1619"/>
      <c r="L10" s="1619"/>
      <c r="M10" s="1619"/>
      <c r="N10" s="1619"/>
      <c r="O10" s="1619"/>
      <c r="P10" s="1619"/>
      <c r="Q10" s="1619"/>
      <c r="R10" s="1619"/>
      <c r="S10" s="1619"/>
      <c r="T10" s="1619"/>
      <c r="U10" s="1619"/>
      <c r="V10" s="1619"/>
      <c r="W10" s="1619"/>
      <c r="X10" s="1619"/>
      <c r="Y10" s="1619"/>
      <c r="Z10" s="1619"/>
      <c r="AA10" s="1619"/>
      <c r="AB10" s="1619"/>
      <c r="AC10" s="1619"/>
      <c r="AD10" s="1619"/>
      <c r="AE10" s="1619"/>
      <c r="AF10" s="1619"/>
      <c r="AG10" s="1619"/>
      <c r="AH10" s="1619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395"/>
      <c r="C12" s="1396"/>
      <c r="D12" s="1396"/>
      <c r="E12" s="1396"/>
      <c r="F12" s="1396"/>
      <c r="G12" s="1396"/>
      <c r="H12" s="1396"/>
      <c r="I12" s="1396"/>
      <c r="J12" s="1396"/>
      <c r="K12" s="1396"/>
      <c r="L12" s="1396"/>
      <c r="M12" s="1396"/>
      <c r="N12" s="1396"/>
      <c r="O12" s="1396"/>
      <c r="P12" s="1396"/>
      <c r="Q12" s="1396"/>
      <c r="R12" s="1396"/>
      <c r="S12" s="1396"/>
      <c r="T12" s="1396"/>
      <c r="U12" s="1396"/>
      <c r="V12" s="1396"/>
      <c r="W12" s="1396"/>
      <c r="X12" s="1396"/>
      <c r="Y12" s="1396"/>
      <c r="Z12" s="1396"/>
      <c r="AA12" s="1396"/>
      <c r="AB12" s="1396"/>
      <c r="AC12" s="1396"/>
      <c r="AD12" s="1396"/>
      <c r="AE12" s="1396"/>
      <c r="AF12" s="1396"/>
      <c r="AG12" s="1396"/>
      <c r="AH12" s="1397"/>
      <c r="AI12" s="41"/>
    </row>
    <row r="13" spans="1:36">
      <c r="A13" s="40"/>
      <c r="B13" s="976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8"/>
      <c r="AI13" s="41"/>
    </row>
    <row r="14" spans="1:36" ht="14">
      <c r="A14" s="255"/>
      <c r="B14" s="1619" t="s">
        <v>512</v>
      </c>
      <c r="C14" s="1619"/>
      <c r="D14" s="1619"/>
      <c r="E14" s="1619"/>
      <c r="F14" s="1619"/>
      <c r="G14" s="1619"/>
      <c r="H14" s="1619"/>
      <c r="I14" s="1619"/>
      <c r="J14" s="1619"/>
      <c r="K14" s="1619"/>
      <c r="L14" s="1619"/>
      <c r="M14" s="1619"/>
      <c r="N14" s="1619"/>
      <c r="O14" s="1619"/>
      <c r="P14" s="1619"/>
      <c r="Q14" s="1619"/>
      <c r="R14" s="1619"/>
      <c r="S14" s="1619"/>
      <c r="T14" s="1619"/>
      <c r="U14" s="1619"/>
      <c r="V14" s="1619"/>
      <c r="W14" s="1619"/>
      <c r="X14" s="1619"/>
      <c r="Y14" s="1619"/>
      <c r="Z14" s="1619"/>
      <c r="AA14" s="1619"/>
      <c r="AB14" s="1619"/>
      <c r="AC14" s="1619"/>
      <c r="AD14" s="1619"/>
      <c r="AE14" s="1619"/>
      <c r="AF14" s="1619"/>
      <c r="AG14" s="1619"/>
      <c r="AH14" s="1619"/>
      <c r="AI14" s="41"/>
    </row>
    <row r="15" spans="1:36" ht="6" customHeight="1">
      <c r="A15" s="40"/>
      <c r="B15" s="1620"/>
      <c r="C15" s="1620"/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0"/>
      <c r="X15" s="1620"/>
      <c r="Y15" s="1620"/>
      <c r="Z15" s="1620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16" t="s">
        <v>170</v>
      </c>
      <c r="C16" s="1616"/>
      <c r="D16" s="1616"/>
      <c r="E16" s="1616"/>
      <c r="F16" s="1616"/>
      <c r="G16" s="1616"/>
      <c r="H16" s="1616"/>
      <c r="I16" s="1616"/>
      <c r="J16" s="1616"/>
      <c r="K16" s="1616"/>
      <c r="L16" s="1616"/>
      <c r="M16" s="1616"/>
      <c r="N16" s="1616"/>
      <c r="O16" s="1616"/>
      <c r="P16" s="1616"/>
      <c r="Q16" s="1616"/>
      <c r="R16" s="1616"/>
      <c r="S16" s="1616"/>
      <c r="T16" s="1616"/>
      <c r="U16" s="1616"/>
      <c r="V16" s="1616"/>
      <c r="W16" s="1616"/>
      <c r="X16" s="1616"/>
      <c r="Y16" s="1616"/>
      <c r="Z16" s="1616"/>
      <c r="AA16" s="1616"/>
      <c r="AB16" s="1616"/>
      <c r="AC16" s="1616"/>
      <c r="AD16" s="1616"/>
      <c r="AE16" s="1616"/>
      <c r="AF16" s="1616"/>
      <c r="AG16" s="1616"/>
      <c r="AH16" s="1616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395"/>
      <c r="C18" s="1396"/>
      <c r="D18" s="1396"/>
      <c r="E18" s="1396"/>
      <c r="F18" s="1396"/>
      <c r="G18" s="1396"/>
      <c r="H18" s="1396"/>
      <c r="I18" s="1396"/>
      <c r="J18" s="1396"/>
      <c r="K18" s="1396"/>
      <c r="L18" s="1396"/>
      <c r="M18" s="1396"/>
      <c r="N18" s="1396"/>
      <c r="O18" s="1396"/>
      <c r="P18" s="1396"/>
      <c r="Q18" s="1396"/>
      <c r="R18" s="1396"/>
      <c r="S18" s="1396"/>
      <c r="T18" s="1396"/>
      <c r="U18" s="1396"/>
      <c r="V18" s="1396"/>
      <c r="W18" s="1396"/>
      <c r="X18" s="1396"/>
      <c r="Y18" s="1396"/>
      <c r="Z18" s="1396"/>
      <c r="AA18" s="1396"/>
      <c r="AB18" s="1396"/>
      <c r="AC18" s="1396"/>
      <c r="AD18" s="1396"/>
      <c r="AE18" s="1396"/>
      <c r="AF18" s="1396"/>
      <c r="AG18" s="1396"/>
      <c r="AH18" s="1397"/>
      <c r="AI18" s="41"/>
    </row>
    <row r="19" spans="1:35">
      <c r="A19" s="40"/>
      <c r="B19" s="976"/>
      <c r="C19" s="977"/>
      <c r="D19" s="977"/>
      <c r="E19" s="977"/>
      <c r="F19" s="977"/>
      <c r="G19" s="977"/>
      <c r="H19" s="977"/>
      <c r="I19" s="977"/>
      <c r="J19" s="977"/>
      <c r="K19" s="977"/>
      <c r="L19" s="977"/>
      <c r="M19" s="977"/>
      <c r="N19" s="977"/>
      <c r="O19" s="977"/>
      <c r="P19" s="977"/>
      <c r="Q19" s="977"/>
      <c r="R19" s="977"/>
      <c r="S19" s="977"/>
      <c r="T19" s="977"/>
      <c r="U19" s="977"/>
      <c r="V19" s="977"/>
      <c r="W19" s="977"/>
      <c r="X19" s="977"/>
      <c r="Y19" s="977"/>
      <c r="Z19" s="977"/>
      <c r="AA19" s="977"/>
      <c r="AB19" s="977"/>
      <c r="AC19" s="977"/>
      <c r="AD19" s="977"/>
      <c r="AE19" s="977"/>
      <c r="AF19" s="977"/>
      <c r="AG19" s="977"/>
      <c r="AH19" s="978"/>
      <c r="AI19" s="41"/>
    </row>
    <row r="20" spans="1:35" ht="12">
      <c r="A20" s="40"/>
      <c r="B20" s="1615" t="s">
        <v>594</v>
      </c>
      <c r="C20" s="1615"/>
      <c r="D20" s="1615"/>
      <c r="E20" s="1615"/>
      <c r="F20" s="1615"/>
      <c r="G20" s="1615"/>
      <c r="H20" s="1615"/>
      <c r="I20" s="1615"/>
      <c r="J20" s="1615"/>
      <c r="K20" s="1615"/>
      <c r="L20" s="1615"/>
      <c r="M20" s="1615"/>
      <c r="N20" s="1615"/>
      <c r="O20" s="1615"/>
      <c r="P20" s="1615"/>
      <c r="Q20" s="1615"/>
      <c r="R20" s="1615"/>
      <c r="S20" s="1615"/>
      <c r="T20" s="1615"/>
      <c r="U20" s="1615"/>
      <c r="V20" s="1615"/>
      <c r="W20" s="1615"/>
      <c r="X20" s="1615"/>
      <c r="Y20" s="1615"/>
      <c r="Z20" s="1615"/>
      <c r="AA20" s="1615"/>
      <c r="AB20" s="1615"/>
      <c r="AC20" s="1615"/>
      <c r="AD20" s="1615"/>
      <c r="AE20" s="1615"/>
      <c r="AF20" s="1615"/>
      <c r="AG20" s="1615"/>
      <c r="AH20" s="1615"/>
      <c r="AI20" s="41"/>
    </row>
    <row r="21" spans="1:35" ht="17.25" customHeight="1">
      <c r="A21" s="42"/>
      <c r="B21" s="1411" t="s">
        <v>496</v>
      </c>
      <c r="C21" s="1621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41"/>
    </row>
    <row r="22" spans="1:35" ht="18.75" customHeight="1">
      <c r="A22" s="42"/>
      <c r="B22" s="1621"/>
      <c r="C22" s="1621"/>
      <c r="D22" s="1621"/>
      <c r="E22" s="1621"/>
      <c r="F22" s="1621"/>
      <c r="G22" s="1621"/>
      <c r="H22" s="1621"/>
      <c r="I22" s="1621"/>
      <c r="J22" s="1621"/>
      <c r="K22" s="1621"/>
      <c r="L22" s="1621"/>
      <c r="M22" s="1621"/>
      <c r="N22" s="1621"/>
      <c r="O22" s="1621"/>
      <c r="P22" s="1621"/>
      <c r="Q22" s="1621"/>
      <c r="R22" s="1621"/>
      <c r="S22" s="1621"/>
      <c r="T22" s="1621"/>
      <c r="U22" s="1621"/>
      <c r="V22" s="1621"/>
      <c r="W22" s="1621"/>
      <c r="X22" s="1621"/>
      <c r="Y22" s="1621"/>
      <c r="Z22" s="1621"/>
      <c r="AA22" s="1621"/>
      <c r="AB22" s="1621"/>
      <c r="AC22" s="1621"/>
      <c r="AD22" s="1621"/>
      <c r="AE22" s="1621"/>
      <c r="AF22" s="1621"/>
      <c r="AG22" s="1621"/>
      <c r="AH22" s="1621"/>
      <c r="AI22" s="41"/>
    </row>
    <row r="23" spans="1:35">
      <c r="A23" s="42"/>
      <c r="B23" s="1621"/>
      <c r="C23" s="1621"/>
      <c r="D23" s="1621"/>
      <c r="E23" s="1621"/>
      <c r="F23" s="1621"/>
      <c r="G23" s="1621"/>
      <c r="H23" s="1621"/>
      <c r="I23" s="1621"/>
      <c r="J23" s="1621"/>
      <c r="K23" s="1621"/>
      <c r="L23" s="1621"/>
      <c r="M23" s="1621"/>
      <c r="N23" s="1621"/>
      <c r="O23" s="1621"/>
      <c r="P23" s="1621"/>
      <c r="Q23" s="1621"/>
      <c r="R23" s="1621"/>
      <c r="S23" s="1621"/>
      <c r="T23" s="1621"/>
      <c r="U23" s="1621"/>
      <c r="V23" s="1621"/>
      <c r="W23" s="1621"/>
      <c r="X23" s="1621"/>
      <c r="Y23" s="1621"/>
      <c r="Z23" s="1621"/>
      <c r="AA23" s="1621"/>
      <c r="AB23" s="1621"/>
      <c r="AC23" s="1621"/>
      <c r="AD23" s="1621"/>
      <c r="AE23" s="1621"/>
      <c r="AF23" s="1621"/>
      <c r="AG23" s="1621"/>
      <c r="AH23" s="1621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404" t="str">
        <f>IF(B_III_tyt_oper="","",B_III_tyt_oper)</f>
        <v/>
      </c>
      <c r="C25" s="1405"/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5"/>
      <c r="AF25" s="1405"/>
      <c r="AG25" s="1405"/>
      <c r="AH25" s="1406"/>
      <c r="AI25" s="41"/>
    </row>
    <row r="26" spans="1:35">
      <c r="A26" s="40"/>
      <c r="B26" s="1407"/>
      <c r="C26" s="1408"/>
      <c r="D26" s="1408"/>
      <c r="E26" s="1408"/>
      <c r="F26" s="1408"/>
      <c r="G26" s="1408"/>
      <c r="H26" s="1408"/>
      <c r="I26" s="1408"/>
      <c r="J26" s="1408"/>
      <c r="K26" s="1408"/>
      <c r="L26" s="1408"/>
      <c r="M26" s="1408"/>
      <c r="N26" s="1408"/>
      <c r="O26" s="1408"/>
      <c r="P26" s="1408"/>
      <c r="Q26" s="1408"/>
      <c r="R26" s="1408"/>
      <c r="S26" s="1408"/>
      <c r="T26" s="1408"/>
      <c r="U26" s="1408"/>
      <c r="V26" s="1408"/>
      <c r="W26" s="1408"/>
      <c r="X26" s="1408"/>
      <c r="Y26" s="1408"/>
      <c r="Z26" s="1408"/>
      <c r="AA26" s="1408"/>
      <c r="AB26" s="1408"/>
      <c r="AC26" s="1408"/>
      <c r="AD26" s="1408"/>
      <c r="AE26" s="1408"/>
      <c r="AF26" s="1408"/>
      <c r="AG26" s="1408"/>
      <c r="AH26" s="1409"/>
      <c r="AI26" s="41"/>
    </row>
    <row r="27" spans="1:35" ht="12">
      <c r="A27" s="40"/>
      <c r="B27" s="1615" t="s">
        <v>171</v>
      </c>
      <c r="C27" s="1615"/>
      <c r="D27" s="1615"/>
      <c r="E27" s="1615"/>
      <c r="F27" s="1615"/>
      <c r="G27" s="1615"/>
      <c r="H27" s="1615"/>
      <c r="I27" s="1615"/>
      <c r="J27" s="1615"/>
      <c r="K27" s="1615"/>
      <c r="L27" s="1615"/>
      <c r="M27" s="1615"/>
      <c r="N27" s="1615"/>
      <c r="O27" s="1615"/>
      <c r="P27" s="1615"/>
      <c r="Q27" s="1615"/>
      <c r="R27" s="1615"/>
      <c r="S27" s="1615"/>
      <c r="T27" s="1615"/>
      <c r="U27" s="1615"/>
      <c r="V27" s="1615"/>
      <c r="W27" s="1615"/>
      <c r="X27" s="1615"/>
      <c r="Y27" s="1615"/>
      <c r="Z27" s="1615"/>
      <c r="AA27" s="1615"/>
      <c r="AB27" s="1615"/>
      <c r="AC27" s="1615"/>
      <c r="AD27" s="1615"/>
      <c r="AE27" s="1615"/>
      <c r="AF27" s="1615"/>
      <c r="AG27" s="1615"/>
      <c r="AH27" s="1615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16" t="s">
        <v>172</v>
      </c>
      <c r="C29" s="1403"/>
      <c r="D29" s="1403"/>
      <c r="E29" s="1403"/>
      <c r="F29" s="1403"/>
      <c r="G29" s="1403"/>
      <c r="H29" s="1403"/>
      <c r="I29" s="1403"/>
      <c r="J29" s="1403"/>
      <c r="K29" s="1403"/>
      <c r="L29" s="1403"/>
      <c r="M29" s="1403"/>
      <c r="N29" s="1403"/>
      <c r="O29" s="1403"/>
      <c r="P29" s="1403"/>
      <c r="Q29" s="1403"/>
      <c r="R29" s="1403"/>
      <c r="S29" s="1403"/>
      <c r="T29" s="1403"/>
      <c r="U29" s="1403"/>
      <c r="V29" s="1403"/>
      <c r="W29" s="1403"/>
      <c r="X29" s="1403"/>
      <c r="Y29" s="1403"/>
      <c r="Z29" s="1403"/>
      <c r="AA29" s="1403"/>
      <c r="AB29" s="1403"/>
      <c r="AC29" s="1403"/>
      <c r="AD29" s="1403"/>
      <c r="AE29" s="1403"/>
      <c r="AF29" s="1403"/>
      <c r="AG29" s="1403"/>
      <c r="AH29" s="1403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411" t="s">
        <v>497</v>
      </c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1411"/>
      <c r="T31" s="1411"/>
      <c r="U31" s="1411"/>
      <c r="V31" s="1411"/>
      <c r="W31" s="1411"/>
      <c r="X31" s="1411"/>
      <c r="Y31" s="1411"/>
      <c r="Z31" s="1411"/>
      <c r="AA31" s="1411"/>
      <c r="AB31" s="1411"/>
      <c r="AC31" s="1411"/>
      <c r="AD31" s="1411"/>
      <c r="AE31" s="1411"/>
      <c r="AF31" s="1411"/>
      <c r="AG31" s="1411"/>
      <c r="AH31" s="1411"/>
      <c r="AI31" s="41"/>
    </row>
    <row r="32" spans="1:35">
      <c r="A32" s="40"/>
      <c r="B32" s="1411"/>
      <c r="C32" s="1411"/>
      <c r="D32" s="1411"/>
      <c r="E32" s="1411"/>
      <c r="F32" s="1411"/>
      <c r="G32" s="1411"/>
      <c r="H32" s="1411"/>
      <c r="I32" s="1411"/>
      <c r="J32" s="1411"/>
      <c r="K32" s="1411"/>
      <c r="L32" s="1411"/>
      <c r="M32" s="1411"/>
      <c r="N32" s="1411"/>
      <c r="O32" s="1411"/>
      <c r="P32" s="1411"/>
      <c r="Q32" s="1411"/>
      <c r="R32" s="1411"/>
      <c r="S32" s="1411"/>
      <c r="T32" s="1411"/>
      <c r="U32" s="1411"/>
      <c r="V32" s="1411"/>
      <c r="W32" s="1411"/>
      <c r="X32" s="1411"/>
      <c r="Y32" s="1411"/>
      <c r="Z32" s="1411"/>
      <c r="AA32" s="1411"/>
      <c r="AB32" s="1411"/>
      <c r="AC32" s="1411"/>
      <c r="AD32" s="1411"/>
      <c r="AE32" s="1411"/>
      <c r="AF32" s="1411"/>
      <c r="AG32" s="1411"/>
      <c r="AH32" s="1411"/>
      <c r="AI32" s="41"/>
    </row>
    <row r="33" spans="1:36">
      <c r="A33" s="40"/>
      <c r="B33" s="1411"/>
      <c r="C33" s="1411"/>
      <c r="D33" s="1411"/>
      <c r="E33" s="1411"/>
      <c r="F33" s="1411"/>
      <c r="G33" s="1411"/>
      <c r="H33" s="1411"/>
      <c r="I33" s="1411"/>
      <c r="J33" s="1411"/>
      <c r="K33" s="1411"/>
      <c r="L33" s="1411"/>
      <c r="M33" s="1411"/>
      <c r="N33" s="1411"/>
      <c r="O33" s="1411"/>
      <c r="P33" s="1411"/>
      <c r="Q33" s="1411"/>
      <c r="R33" s="1411"/>
      <c r="S33" s="1411"/>
      <c r="T33" s="1411"/>
      <c r="U33" s="1411"/>
      <c r="V33" s="1411"/>
      <c r="W33" s="1411"/>
      <c r="X33" s="1411"/>
      <c r="Y33" s="1411"/>
      <c r="Z33" s="1411"/>
      <c r="AA33" s="1411"/>
      <c r="AB33" s="1411"/>
      <c r="AC33" s="1411"/>
      <c r="AD33" s="1411"/>
      <c r="AE33" s="1411"/>
      <c r="AF33" s="1411"/>
      <c r="AG33" s="1411"/>
      <c r="AH33" s="1411"/>
      <c r="AI33" s="41"/>
    </row>
    <row r="34" spans="1:36">
      <c r="A34" s="40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  <c r="AC34" s="1411"/>
      <c r="AD34" s="1411"/>
      <c r="AE34" s="1411"/>
      <c r="AF34" s="1411"/>
      <c r="AG34" s="1411"/>
      <c r="AH34" s="1411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395"/>
      <c r="C36" s="1396"/>
      <c r="D36" s="1396"/>
      <c r="E36" s="1396"/>
      <c r="F36" s="1396"/>
      <c r="G36" s="1396"/>
      <c r="H36" s="1396"/>
      <c r="I36" s="1396"/>
      <c r="J36" s="1396"/>
      <c r="K36" s="1396"/>
      <c r="L36" s="1396"/>
      <c r="M36" s="1396"/>
      <c r="N36" s="1396"/>
      <c r="O36" s="1396"/>
      <c r="P36" s="1396"/>
      <c r="Q36" s="1396"/>
      <c r="R36" s="1396"/>
      <c r="S36" s="1396"/>
      <c r="T36" s="1396"/>
      <c r="U36" s="1396"/>
      <c r="V36" s="1396"/>
      <c r="W36" s="1396"/>
      <c r="X36" s="1396"/>
      <c r="Y36" s="1396"/>
      <c r="Z36" s="1396"/>
      <c r="AA36" s="1396"/>
      <c r="AB36" s="1396"/>
      <c r="AC36" s="1396"/>
      <c r="AD36" s="1396"/>
      <c r="AE36" s="1396"/>
      <c r="AF36" s="1396"/>
      <c r="AG36" s="1396"/>
      <c r="AH36" s="1397"/>
      <c r="AI36" s="41"/>
    </row>
    <row r="37" spans="1:36">
      <c r="A37" s="40"/>
      <c r="B37" s="976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  <c r="V37" s="977"/>
      <c r="W37" s="977"/>
      <c r="X37" s="977"/>
      <c r="Y37" s="977"/>
      <c r="Z37" s="977"/>
      <c r="AA37" s="977"/>
      <c r="AB37" s="977"/>
      <c r="AC37" s="977"/>
      <c r="AD37" s="977"/>
      <c r="AE37" s="977"/>
      <c r="AF37" s="977"/>
      <c r="AG37" s="977"/>
      <c r="AH37" s="978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15"/>
      <c r="S38" s="1615"/>
      <c r="T38" s="1615"/>
      <c r="U38" s="1615"/>
      <c r="V38" s="1615"/>
      <c r="W38" s="1615"/>
      <c r="X38" s="1615"/>
      <c r="Y38" s="1615"/>
      <c r="Z38" s="1615"/>
      <c r="AA38" s="1615"/>
      <c r="AB38" s="1615"/>
      <c r="AC38" s="1615"/>
      <c r="AD38" s="1615"/>
      <c r="AE38" s="1615"/>
      <c r="AF38" s="1615"/>
      <c r="AG38" s="1615"/>
      <c r="AH38" s="1615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17"/>
      <c r="D40" s="1617"/>
      <c r="E40" s="1617"/>
      <c r="F40" s="1617"/>
      <c r="G40" s="1617"/>
      <c r="H40" s="1617"/>
      <c r="I40" s="1617"/>
      <c r="J40" s="1617"/>
      <c r="K40" s="1617"/>
      <c r="L40" s="1617"/>
      <c r="M40" s="1617"/>
      <c r="N40" s="1617"/>
      <c r="O40" s="1617"/>
      <c r="P40" s="1617"/>
      <c r="Q40" s="1617"/>
      <c r="R40" s="1617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17"/>
      <c r="D41" s="1617"/>
      <c r="E41" s="1617"/>
      <c r="F41" s="1617"/>
      <c r="G41" s="1617"/>
      <c r="H41" s="1617"/>
      <c r="I41" s="1617"/>
      <c r="J41" s="1617"/>
      <c r="K41" s="1617"/>
      <c r="L41" s="1617"/>
      <c r="M41" s="1617"/>
      <c r="N41" s="1617"/>
      <c r="O41" s="1617"/>
      <c r="P41" s="1617"/>
      <c r="Q41" s="1617"/>
      <c r="R41" s="1617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5" customHeight="1">
      <c r="A43" s="40"/>
      <c r="B43" s="1637" t="s">
        <v>722</v>
      </c>
      <c r="C43" s="1637"/>
      <c r="D43" s="1637"/>
      <c r="E43" s="1637"/>
      <c r="F43" s="1637"/>
      <c r="G43" s="1637"/>
      <c r="H43" s="1637"/>
      <c r="I43" s="1637"/>
      <c r="J43" s="1637"/>
      <c r="K43" s="1637"/>
      <c r="L43" s="1637"/>
      <c r="M43" s="1637"/>
      <c r="N43" s="1637"/>
      <c r="O43" s="1637"/>
      <c r="P43" s="1637"/>
      <c r="Q43" s="1637"/>
      <c r="R43" s="1637"/>
      <c r="S43" s="1637"/>
      <c r="T43" s="260"/>
      <c r="U43" s="1422" t="s">
        <v>585</v>
      </c>
      <c r="V43" s="1422"/>
      <c r="W43" s="1422"/>
      <c r="X43" s="1422"/>
      <c r="Y43" s="1422"/>
      <c r="Z43" s="1422"/>
      <c r="AA43" s="1422"/>
      <c r="AB43" s="1422"/>
      <c r="AC43" s="1422"/>
      <c r="AD43" s="1422"/>
      <c r="AE43" s="1422"/>
      <c r="AF43" s="1422"/>
      <c r="AG43" s="1422"/>
      <c r="AH43" s="1422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16" t="s">
        <v>174</v>
      </c>
      <c r="C45" s="1616"/>
      <c r="D45" s="1616"/>
      <c r="E45" s="1616"/>
      <c r="F45" s="1616"/>
      <c r="G45" s="1616"/>
      <c r="H45" s="1616"/>
      <c r="I45" s="1616"/>
      <c r="J45" s="1616"/>
      <c r="K45" s="1616"/>
      <c r="L45" s="1616"/>
      <c r="M45" s="1616"/>
      <c r="N45" s="1616"/>
      <c r="O45" s="1616"/>
      <c r="P45" s="1616"/>
      <c r="Q45" s="1616"/>
      <c r="R45" s="1616"/>
      <c r="S45" s="1616"/>
      <c r="T45" s="1616"/>
      <c r="U45" s="1616"/>
      <c r="V45" s="1616"/>
      <c r="W45" s="1616"/>
      <c r="X45" s="1616"/>
      <c r="Y45" s="1616"/>
      <c r="Z45" s="1616"/>
      <c r="AA45" s="1616"/>
      <c r="AB45" s="1616"/>
      <c r="AC45" s="1616"/>
      <c r="AD45" s="1616"/>
      <c r="AE45" s="1616"/>
      <c r="AF45" s="1616"/>
      <c r="AG45" s="1616"/>
      <c r="AH45" s="1616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395" t="str">
        <f>IF(B18="","",B18)</f>
        <v/>
      </c>
      <c r="C47" s="1396"/>
      <c r="D47" s="1396"/>
      <c r="E47" s="1396"/>
      <c r="F47" s="1396"/>
      <c r="G47" s="1396"/>
      <c r="H47" s="1396"/>
      <c r="I47" s="1396"/>
      <c r="J47" s="1396"/>
      <c r="K47" s="1396"/>
      <c r="L47" s="1396"/>
      <c r="M47" s="1396"/>
      <c r="N47" s="1396"/>
      <c r="O47" s="1396"/>
      <c r="P47" s="1396"/>
      <c r="Q47" s="1396"/>
      <c r="R47" s="1396"/>
      <c r="S47" s="1396"/>
      <c r="T47" s="1396"/>
      <c r="U47" s="1396"/>
      <c r="V47" s="1396"/>
      <c r="W47" s="1396"/>
      <c r="X47" s="1396"/>
      <c r="Y47" s="1396"/>
      <c r="Z47" s="1396"/>
      <c r="AA47" s="1396"/>
      <c r="AB47" s="1396"/>
      <c r="AC47" s="1396"/>
      <c r="AD47" s="1396"/>
      <c r="AE47" s="1396"/>
      <c r="AF47" s="1396"/>
      <c r="AG47" s="1396"/>
      <c r="AH47" s="1397"/>
      <c r="AI47" s="41"/>
    </row>
    <row r="48" spans="1:36">
      <c r="A48" s="40"/>
      <c r="B48" s="976"/>
      <c r="C48" s="977"/>
      <c r="D48" s="977"/>
      <c r="E48" s="977"/>
      <c r="F48" s="977"/>
      <c r="G48" s="977"/>
      <c r="H48" s="977"/>
      <c r="I48" s="977"/>
      <c r="J48" s="977"/>
      <c r="K48" s="977"/>
      <c r="L48" s="977"/>
      <c r="M48" s="977"/>
      <c r="N48" s="977"/>
      <c r="O48" s="977"/>
      <c r="P48" s="977"/>
      <c r="Q48" s="977"/>
      <c r="R48" s="977"/>
      <c r="S48" s="977"/>
      <c r="T48" s="977"/>
      <c r="U48" s="977"/>
      <c r="V48" s="977"/>
      <c r="W48" s="977"/>
      <c r="X48" s="977"/>
      <c r="Y48" s="977"/>
      <c r="Z48" s="977"/>
      <c r="AA48" s="977"/>
      <c r="AB48" s="977"/>
      <c r="AC48" s="977"/>
      <c r="AD48" s="977"/>
      <c r="AE48" s="977"/>
      <c r="AF48" s="977"/>
      <c r="AG48" s="977"/>
      <c r="AH48" s="978"/>
      <c r="AI48" s="41"/>
    </row>
    <row r="49" spans="1:36" ht="12">
      <c r="A49" s="40"/>
      <c r="B49" s="1615" t="s">
        <v>446</v>
      </c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  <c r="T49" s="1615"/>
      <c r="U49" s="1615"/>
      <c r="V49" s="1615"/>
      <c r="W49" s="1615"/>
      <c r="X49" s="1615"/>
      <c r="Y49" s="1615"/>
      <c r="Z49" s="1615"/>
      <c r="AA49" s="1615"/>
      <c r="AB49" s="1615"/>
      <c r="AC49" s="1615"/>
      <c r="AD49" s="1615"/>
      <c r="AE49" s="1615"/>
      <c r="AF49" s="1615"/>
      <c r="AG49" s="1615"/>
      <c r="AH49" s="1615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44" t="s">
        <v>458</v>
      </c>
      <c r="C51" s="1644"/>
      <c r="D51" s="1644"/>
      <c r="E51" s="1644"/>
      <c r="F51" s="1644"/>
      <c r="G51" s="1644"/>
      <c r="H51" s="1644"/>
      <c r="I51" s="1644"/>
      <c r="J51" s="1644"/>
      <c r="K51" s="1644"/>
      <c r="L51" s="1644"/>
      <c r="M51" s="1644"/>
      <c r="N51" s="1644"/>
      <c r="O51" s="1644"/>
      <c r="P51" s="1644"/>
      <c r="Q51" s="1644"/>
      <c r="R51" s="1644"/>
      <c r="S51" s="1644"/>
      <c r="T51" s="1644"/>
      <c r="U51" s="1644"/>
      <c r="V51" s="1644"/>
      <c r="W51" s="1644"/>
      <c r="X51" s="1644"/>
      <c r="Y51" s="1644"/>
      <c r="Z51" s="1644"/>
      <c r="AA51" s="1644"/>
      <c r="AB51" s="1644"/>
      <c r="AC51" s="1644"/>
      <c r="AD51" s="1644"/>
      <c r="AE51" s="1644"/>
      <c r="AF51" s="1644"/>
      <c r="AG51" s="1644"/>
      <c r="AH51" s="1644"/>
      <c r="AI51" s="262"/>
    </row>
    <row r="52" spans="1:36" ht="12.75" customHeight="1">
      <c r="A52" s="65"/>
      <c r="B52" s="1644"/>
      <c r="C52" s="1644"/>
      <c r="D52" s="1644"/>
      <c r="E52" s="1644"/>
      <c r="F52" s="1644"/>
      <c r="G52" s="1644"/>
      <c r="H52" s="1644"/>
      <c r="I52" s="1644"/>
      <c r="J52" s="1644"/>
      <c r="K52" s="1644"/>
      <c r="L52" s="1644"/>
      <c r="M52" s="1644"/>
      <c r="N52" s="1644"/>
      <c r="O52" s="1644"/>
      <c r="P52" s="1644"/>
      <c r="Q52" s="1644"/>
      <c r="R52" s="1644"/>
      <c r="S52" s="1644"/>
      <c r="T52" s="1644"/>
      <c r="U52" s="1644"/>
      <c r="V52" s="1644"/>
      <c r="W52" s="1644"/>
      <c r="X52" s="1644"/>
      <c r="Y52" s="1644"/>
      <c r="Z52" s="1644"/>
      <c r="AA52" s="1644"/>
      <c r="AB52" s="1644"/>
      <c r="AC52" s="1644"/>
      <c r="AD52" s="1644"/>
      <c r="AE52" s="1644"/>
      <c r="AF52" s="1644"/>
      <c r="AG52" s="1644"/>
      <c r="AH52" s="1644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43"/>
      <c r="D56" s="1643"/>
      <c r="E56" s="1643"/>
      <c r="F56" s="1643"/>
      <c r="G56" s="1643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37" t="s">
        <v>722</v>
      </c>
      <c r="C58" s="1637"/>
      <c r="D58" s="1637"/>
      <c r="E58" s="1637"/>
      <c r="F58" s="1637"/>
      <c r="G58" s="1637"/>
      <c r="H58" s="1637"/>
      <c r="I58" s="1637"/>
      <c r="J58" s="1637"/>
      <c r="K58" s="1637"/>
      <c r="L58" s="1637"/>
      <c r="M58" s="1637"/>
      <c r="N58" s="1637"/>
      <c r="O58" s="1637"/>
      <c r="P58" s="1637"/>
      <c r="Q58" s="1637"/>
      <c r="R58" s="1637"/>
      <c r="S58" s="1637"/>
      <c r="T58" s="260"/>
      <c r="U58" s="1422" t="s">
        <v>585</v>
      </c>
      <c r="V58" s="1422"/>
      <c r="W58" s="1422"/>
      <c r="X58" s="1422"/>
      <c r="Y58" s="1422"/>
      <c r="Z58" s="1422"/>
      <c r="AA58" s="1422"/>
      <c r="AB58" s="1422"/>
      <c r="AC58" s="1422"/>
      <c r="AD58" s="1422"/>
      <c r="AE58" s="1422"/>
      <c r="AF58" s="1422"/>
      <c r="AG58" s="1422"/>
      <c r="AH58" s="1422"/>
      <c r="AI58" s="41"/>
      <c r="AJ58" s="261"/>
    </row>
    <row r="59" spans="1:36" ht="12" customHeight="1">
      <c r="A59" s="1638" t="s">
        <v>498</v>
      </c>
      <c r="B59" s="1639"/>
      <c r="C59" s="1639"/>
      <c r="D59" s="1639"/>
      <c r="E59" s="1639"/>
      <c r="F59" s="1639"/>
      <c r="G59" s="1639"/>
      <c r="H59" s="1639"/>
      <c r="I59" s="1639"/>
      <c r="J59" s="1639"/>
      <c r="K59" s="1639"/>
      <c r="L59" s="1639"/>
      <c r="M59" s="1639"/>
      <c r="N59" s="1639"/>
      <c r="O59" s="1639"/>
      <c r="P59" s="1639"/>
      <c r="Q59" s="1639"/>
      <c r="R59" s="1639"/>
      <c r="S59" s="1639"/>
      <c r="T59" s="1639"/>
      <c r="U59" s="1639"/>
      <c r="V59" s="1639"/>
      <c r="W59" s="1639"/>
      <c r="X59" s="1639"/>
      <c r="Y59" s="1639"/>
      <c r="Z59" s="1639"/>
      <c r="AA59" s="1639"/>
      <c r="AB59" s="1639"/>
      <c r="AC59" s="1639"/>
      <c r="AD59" s="1639"/>
      <c r="AE59" s="1639"/>
      <c r="AF59" s="1639"/>
      <c r="AG59" s="1639"/>
      <c r="AH59" s="1639"/>
      <c r="AI59" s="264"/>
    </row>
    <row r="60" spans="1:36" ht="26.4" customHeight="1">
      <c r="A60" s="1640" t="s">
        <v>993</v>
      </c>
      <c r="B60" s="1641"/>
      <c r="C60" s="1641"/>
      <c r="D60" s="1641"/>
      <c r="E60" s="1641"/>
      <c r="F60" s="1641"/>
      <c r="G60" s="1641"/>
      <c r="H60" s="1641"/>
      <c r="I60" s="1641"/>
      <c r="J60" s="1641"/>
      <c r="K60" s="1641"/>
      <c r="L60" s="1641"/>
      <c r="M60" s="1641"/>
      <c r="N60" s="1641"/>
      <c r="O60" s="1641"/>
      <c r="P60" s="1641"/>
      <c r="Q60" s="1641"/>
      <c r="R60" s="1641"/>
      <c r="S60" s="1641"/>
      <c r="T60" s="1641"/>
      <c r="U60" s="1641"/>
      <c r="V60" s="1641"/>
      <c r="W60" s="1641"/>
      <c r="X60" s="1641"/>
      <c r="Y60" s="1641"/>
      <c r="Z60" s="1641"/>
      <c r="AA60" s="1641"/>
      <c r="AB60" s="1641"/>
      <c r="AC60" s="1641"/>
      <c r="AD60" s="1641"/>
      <c r="AE60" s="1641"/>
      <c r="AF60" s="1641"/>
      <c r="AG60" s="1641"/>
      <c r="AH60" s="1641"/>
      <c r="AI60" s="1642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O51"/>
    </sheetView>
  </sheetViews>
  <sheetFormatPr defaultColWidth="9.08984375" defaultRowHeight="13"/>
  <cols>
    <col min="1" max="1" width="2.54296875" style="190" customWidth="1"/>
    <col min="2" max="19" width="2.6328125" style="190" customWidth="1"/>
    <col min="20" max="20" width="3" style="190" customWidth="1"/>
    <col min="21" max="34" width="3.36328125" style="190" customWidth="1"/>
    <col min="35" max="35" width="2.54296875" style="190" customWidth="1"/>
    <col min="36" max="36" width="2.90625" style="190" customWidth="1"/>
    <col min="37" max="16384" width="9.08984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56"/>
      <c r="B2" s="1657"/>
      <c r="C2" s="1657"/>
      <c r="D2" s="1657"/>
      <c r="E2" s="1657"/>
      <c r="F2" s="1657"/>
      <c r="G2" s="1657"/>
      <c r="H2" s="1657"/>
      <c r="I2" s="1657"/>
      <c r="J2" s="1657"/>
      <c r="K2" s="1657"/>
      <c r="L2" s="1657"/>
      <c r="M2" s="1657"/>
      <c r="N2" s="1657"/>
      <c r="O2" s="1657"/>
      <c r="P2" s="1657"/>
      <c r="Q2" s="1657"/>
      <c r="R2" s="1657"/>
      <c r="S2" s="1657"/>
      <c r="T2" s="1657"/>
      <c r="U2" s="1657"/>
      <c r="V2" s="1657"/>
      <c r="W2" s="1657"/>
      <c r="X2" s="266"/>
      <c r="Y2" s="266"/>
      <c r="Z2" s="266"/>
      <c r="AA2" s="266"/>
      <c r="AB2" s="266"/>
      <c r="AC2" s="266"/>
      <c r="AD2" s="1389" t="s">
        <v>436</v>
      </c>
      <c r="AE2" s="1390"/>
      <c r="AF2" s="1390"/>
      <c r="AG2" s="1390"/>
      <c r="AH2" s="1391"/>
      <c r="AI2" s="363"/>
      <c r="AJ2" s="266"/>
    </row>
    <row r="3" spans="1:36" ht="6.75" customHeight="1">
      <c r="A3" s="1658"/>
      <c r="B3" s="1388"/>
      <c r="C3" s="1388"/>
      <c r="D3" s="1388"/>
      <c r="E3" s="1388"/>
      <c r="F3" s="1388"/>
      <c r="G3" s="1388"/>
      <c r="H3" s="1388"/>
      <c r="I3" s="1388"/>
      <c r="J3" s="1388"/>
      <c r="K3" s="1388"/>
      <c r="L3" s="1388"/>
      <c r="M3" s="1388"/>
      <c r="N3" s="1388"/>
      <c r="O3" s="1388"/>
      <c r="P3" s="1388"/>
      <c r="Q3" s="1388"/>
      <c r="R3" s="1388"/>
      <c r="S3" s="1388"/>
      <c r="T3" s="1388"/>
      <c r="U3" s="1388"/>
      <c r="V3" s="1388"/>
      <c r="W3" s="1388"/>
      <c r="X3" s="1388"/>
      <c r="Y3" s="1388"/>
      <c r="Z3" s="1388"/>
      <c r="AA3" s="1388"/>
      <c r="AB3" s="1388"/>
      <c r="AC3" s="1388"/>
      <c r="AD3" s="1388"/>
      <c r="AE3" s="1388"/>
      <c r="AF3" s="1388"/>
      <c r="AG3" s="1388"/>
      <c r="AH3" s="1388"/>
      <c r="AI3" s="1659"/>
      <c r="AJ3" s="267"/>
    </row>
    <row r="4" spans="1:36" ht="42" customHeight="1">
      <c r="A4" s="1630" t="s">
        <v>825</v>
      </c>
      <c r="B4" s="1660"/>
      <c r="C4" s="1660"/>
      <c r="D4" s="1660"/>
      <c r="E4" s="1660"/>
      <c r="F4" s="1660"/>
      <c r="G4" s="1660"/>
      <c r="H4" s="1660"/>
      <c r="I4" s="1660"/>
      <c r="J4" s="1660"/>
      <c r="K4" s="1660"/>
      <c r="L4" s="1660"/>
      <c r="M4" s="1660"/>
      <c r="N4" s="1660"/>
      <c r="O4" s="1660"/>
      <c r="P4" s="1660"/>
      <c r="Q4" s="1660"/>
      <c r="R4" s="1660"/>
      <c r="S4" s="1660"/>
      <c r="T4" s="1660"/>
      <c r="U4" s="1660"/>
      <c r="V4" s="1660"/>
      <c r="W4" s="1660"/>
      <c r="X4" s="1660"/>
      <c r="Y4" s="1660"/>
      <c r="Z4" s="1660"/>
      <c r="AA4" s="1660"/>
      <c r="AB4" s="1660"/>
      <c r="AC4" s="1660"/>
      <c r="AD4" s="1660"/>
      <c r="AE4" s="1660"/>
      <c r="AF4" s="1660"/>
      <c r="AG4" s="1660"/>
      <c r="AH4" s="1660"/>
      <c r="AI4" s="1661"/>
      <c r="AJ4" s="268"/>
    </row>
    <row r="5" spans="1:36">
      <c r="A5" s="269"/>
      <c r="B5" s="1635" t="s">
        <v>169</v>
      </c>
      <c r="C5" s="1662"/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  <c r="W5" s="1662"/>
      <c r="X5" s="1662"/>
      <c r="Y5" s="1662"/>
      <c r="Z5" s="1662"/>
      <c r="AA5" s="1662"/>
      <c r="AB5" s="1662"/>
      <c r="AC5" s="1662"/>
      <c r="AD5" s="1662"/>
      <c r="AE5" s="1662"/>
      <c r="AF5" s="1662"/>
      <c r="AG5" s="1662"/>
      <c r="AH5" s="1662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395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6"/>
      <c r="V7" s="1396"/>
      <c r="W7" s="1396"/>
      <c r="X7" s="1396"/>
      <c r="Y7" s="1396"/>
      <c r="Z7" s="1396"/>
      <c r="AA7" s="1396"/>
      <c r="AB7" s="1396"/>
      <c r="AC7" s="1396"/>
      <c r="AD7" s="1396"/>
      <c r="AE7" s="1396"/>
      <c r="AF7" s="1396"/>
      <c r="AG7" s="1396"/>
      <c r="AH7" s="1397"/>
      <c r="AI7" s="363"/>
    </row>
    <row r="8" spans="1:36" ht="11.25" customHeight="1">
      <c r="A8" s="270"/>
      <c r="B8" s="1648"/>
      <c r="C8" s="1649"/>
      <c r="D8" s="1649"/>
      <c r="E8" s="1649"/>
      <c r="F8" s="1649"/>
      <c r="G8" s="1649"/>
      <c r="H8" s="1649"/>
      <c r="I8" s="1649"/>
      <c r="J8" s="1649"/>
      <c r="K8" s="1649"/>
      <c r="L8" s="1649"/>
      <c r="M8" s="1649"/>
      <c r="N8" s="1649"/>
      <c r="O8" s="1649"/>
      <c r="P8" s="1649"/>
      <c r="Q8" s="1649"/>
      <c r="R8" s="1649"/>
      <c r="S8" s="1649"/>
      <c r="T8" s="1649"/>
      <c r="U8" s="1649"/>
      <c r="V8" s="1649"/>
      <c r="W8" s="1649"/>
      <c r="X8" s="1649"/>
      <c r="Y8" s="1649"/>
      <c r="Z8" s="1649"/>
      <c r="AA8" s="1649"/>
      <c r="AB8" s="1649"/>
      <c r="AC8" s="1649"/>
      <c r="AD8" s="1649"/>
      <c r="AE8" s="1649"/>
      <c r="AF8" s="1649"/>
      <c r="AG8" s="1649"/>
      <c r="AH8" s="1650"/>
      <c r="AI8" s="363"/>
    </row>
    <row r="9" spans="1:36" ht="11.25" customHeight="1">
      <c r="A9" s="117"/>
      <c r="B9" s="1648"/>
      <c r="C9" s="1649"/>
      <c r="D9" s="1649"/>
      <c r="E9" s="1649"/>
      <c r="F9" s="1649"/>
      <c r="G9" s="1649"/>
      <c r="H9" s="1649"/>
      <c r="I9" s="1649"/>
      <c r="J9" s="1649"/>
      <c r="K9" s="1649"/>
      <c r="L9" s="1649"/>
      <c r="M9" s="1649"/>
      <c r="N9" s="1649"/>
      <c r="O9" s="1649"/>
      <c r="P9" s="1649"/>
      <c r="Q9" s="1649"/>
      <c r="R9" s="1649"/>
      <c r="S9" s="1649"/>
      <c r="T9" s="1649"/>
      <c r="U9" s="1649"/>
      <c r="V9" s="1649"/>
      <c r="W9" s="1649"/>
      <c r="X9" s="1649"/>
      <c r="Y9" s="1649"/>
      <c r="Z9" s="1649"/>
      <c r="AA9" s="1649"/>
      <c r="AB9" s="1649"/>
      <c r="AC9" s="1649"/>
      <c r="AD9" s="1649"/>
      <c r="AE9" s="1649"/>
      <c r="AF9" s="1649"/>
      <c r="AG9" s="1649"/>
      <c r="AH9" s="1650"/>
      <c r="AI9" s="363"/>
    </row>
    <row r="10" spans="1:36" ht="11.25" customHeight="1">
      <c r="A10" s="117"/>
      <c r="B10" s="976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  <c r="V10" s="977"/>
      <c r="W10" s="977"/>
      <c r="X10" s="977"/>
      <c r="Y10" s="977"/>
      <c r="Z10" s="977"/>
      <c r="AA10" s="977"/>
      <c r="AB10" s="977"/>
      <c r="AC10" s="977"/>
      <c r="AD10" s="977"/>
      <c r="AE10" s="977"/>
      <c r="AF10" s="977"/>
      <c r="AG10" s="977"/>
      <c r="AH10" s="978"/>
      <c r="AI10" s="363"/>
    </row>
    <row r="11" spans="1:36" ht="14">
      <c r="A11" s="117"/>
      <c r="B11" s="1618" t="s">
        <v>513</v>
      </c>
      <c r="C11" s="1619"/>
      <c r="D11" s="1619"/>
      <c r="E11" s="1619"/>
      <c r="F11" s="1619"/>
      <c r="G11" s="1619"/>
      <c r="H11" s="1619"/>
      <c r="I11" s="1619"/>
      <c r="J11" s="1619"/>
      <c r="K11" s="1619"/>
      <c r="L11" s="1619"/>
      <c r="M11" s="1619"/>
      <c r="N11" s="1619"/>
      <c r="O11" s="1619"/>
      <c r="P11" s="1619"/>
      <c r="Q11" s="1619"/>
      <c r="R11" s="1619"/>
      <c r="S11" s="1619"/>
      <c r="T11" s="1619"/>
      <c r="U11" s="1619"/>
      <c r="V11" s="1619"/>
      <c r="W11" s="1619"/>
      <c r="X11" s="1619"/>
      <c r="Y11" s="1619"/>
      <c r="Z11" s="1619"/>
      <c r="AA11" s="1619"/>
      <c r="AB11" s="1619"/>
      <c r="AC11" s="1619"/>
      <c r="AD11" s="1619"/>
      <c r="AE11" s="1619"/>
      <c r="AF11" s="1619"/>
      <c r="AG11" s="1619"/>
      <c r="AH11" s="1619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395"/>
      <c r="C13" s="1396"/>
      <c r="D13" s="1396"/>
      <c r="E13" s="1396"/>
      <c r="F13" s="1396"/>
      <c r="G13" s="1396"/>
      <c r="H13" s="1396"/>
      <c r="I13" s="1396"/>
      <c r="J13" s="1396"/>
      <c r="K13" s="1396"/>
      <c r="L13" s="1396"/>
      <c r="M13" s="1396"/>
      <c r="N13" s="1396"/>
      <c r="O13" s="1396"/>
      <c r="P13" s="1396"/>
      <c r="Q13" s="1396"/>
      <c r="R13" s="1396"/>
      <c r="S13" s="1396"/>
      <c r="T13" s="1396"/>
      <c r="U13" s="1396"/>
      <c r="V13" s="1396"/>
      <c r="W13" s="1396"/>
      <c r="X13" s="1396"/>
      <c r="Y13" s="1396"/>
      <c r="Z13" s="1396"/>
      <c r="AA13" s="1396"/>
      <c r="AB13" s="1396"/>
      <c r="AC13" s="1396"/>
      <c r="AD13" s="1396"/>
      <c r="AE13" s="1396"/>
      <c r="AF13" s="1396"/>
      <c r="AG13" s="1396"/>
      <c r="AH13" s="1397"/>
      <c r="AI13" s="118"/>
    </row>
    <row r="14" spans="1:36" ht="11.25" customHeight="1">
      <c r="A14" s="269"/>
      <c r="B14" s="1648"/>
      <c r="C14" s="1649"/>
      <c r="D14" s="1649"/>
      <c r="E14" s="1649"/>
      <c r="F14" s="1649"/>
      <c r="G14" s="1649"/>
      <c r="H14" s="1649"/>
      <c r="I14" s="1649"/>
      <c r="J14" s="1649"/>
      <c r="K14" s="1649"/>
      <c r="L14" s="1649"/>
      <c r="M14" s="1649"/>
      <c r="N14" s="1649"/>
      <c r="O14" s="1649"/>
      <c r="P14" s="1649"/>
      <c r="Q14" s="1649"/>
      <c r="R14" s="1649"/>
      <c r="S14" s="1649"/>
      <c r="T14" s="1649"/>
      <c r="U14" s="1649"/>
      <c r="V14" s="1649"/>
      <c r="W14" s="1649"/>
      <c r="X14" s="1649"/>
      <c r="Y14" s="1649"/>
      <c r="Z14" s="1649"/>
      <c r="AA14" s="1649"/>
      <c r="AB14" s="1649"/>
      <c r="AC14" s="1649"/>
      <c r="AD14" s="1649"/>
      <c r="AE14" s="1649"/>
      <c r="AF14" s="1649"/>
      <c r="AG14" s="1649"/>
      <c r="AH14" s="1650"/>
      <c r="AI14" s="118"/>
    </row>
    <row r="15" spans="1:36" ht="11.25" customHeight="1">
      <c r="A15" s="269"/>
      <c r="B15" s="1648"/>
      <c r="C15" s="1649"/>
      <c r="D15" s="1649"/>
      <c r="E15" s="1649"/>
      <c r="F15" s="1649"/>
      <c r="G15" s="1649"/>
      <c r="H15" s="1649"/>
      <c r="I15" s="1649"/>
      <c r="J15" s="1649"/>
      <c r="K15" s="1649"/>
      <c r="L15" s="1649"/>
      <c r="M15" s="1649"/>
      <c r="N15" s="1649"/>
      <c r="O15" s="1649"/>
      <c r="P15" s="1649"/>
      <c r="Q15" s="1649"/>
      <c r="R15" s="1649"/>
      <c r="S15" s="1649"/>
      <c r="T15" s="1649"/>
      <c r="U15" s="1649"/>
      <c r="V15" s="1649"/>
      <c r="W15" s="1649"/>
      <c r="X15" s="1649"/>
      <c r="Y15" s="1649"/>
      <c r="Z15" s="1649"/>
      <c r="AA15" s="1649"/>
      <c r="AB15" s="1649"/>
      <c r="AC15" s="1649"/>
      <c r="AD15" s="1649"/>
      <c r="AE15" s="1649"/>
      <c r="AF15" s="1649"/>
      <c r="AG15" s="1649"/>
      <c r="AH15" s="1650"/>
      <c r="AI15" s="118"/>
    </row>
    <row r="16" spans="1:36" ht="11.25" customHeight="1">
      <c r="A16" s="269"/>
      <c r="B16" s="976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977"/>
      <c r="O16" s="977"/>
      <c r="P16" s="977"/>
      <c r="Q16" s="977"/>
      <c r="R16" s="977"/>
      <c r="S16" s="977"/>
      <c r="T16" s="977"/>
      <c r="U16" s="977"/>
      <c r="V16" s="977"/>
      <c r="W16" s="977"/>
      <c r="X16" s="977"/>
      <c r="Y16" s="977"/>
      <c r="Z16" s="977"/>
      <c r="AA16" s="977"/>
      <c r="AB16" s="977"/>
      <c r="AC16" s="977"/>
      <c r="AD16" s="977"/>
      <c r="AE16" s="977"/>
      <c r="AF16" s="977"/>
      <c r="AG16" s="977"/>
      <c r="AH16" s="978"/>
      <c r="AI16" s="118"/>
    </row>
    <row r="17" spans="1:35" ht="14">
      <c r="A17" s="255"/>
      <c r="B17" s="1619" t="s">
        <v>514</v>
      </c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  <c r="X17" s="1619"/>
      <c r="Y17" s="1619"/>
      <c r="Z17" s="1619"/>
      <c r="AA17" s="1619"/>
      <c r="AB17" s="1619"/>
      <c r="AC17" s="1619"/>
      <c r="AD17" s="1619"/>
      <c r="AE17" s="1619"/>
      <c r="AF17" s="1619"/>
      <c r="AG17" s="1619"/>
      <c r="AH17" s="1619"/>
      <c r="AI17" s="118"/>
    </row>
    <row r="18" spans="1:35" ht="6" customHeight="1">
      <c r="A18" s="269"/>
      <c r="B18" s="1620"/>
      <c r="C18" s="1620"/>
      <c r="D18" s="1620"/>
      <c r="E18" s="1620"/>
      <c r="F18" s="1620"/>
      <c r="G18" s="1620"/>
      <c r="H18" s="1620"/>
      <c r="I18" s="1620"/>
      <c r="J18" s="1620"/>
      <c r="K18" s="1620"/>
      <c r="L18" s="1620"/>
      <c r="M18" s="1620"/>
      <c r="N18" s="1620"/>
      <c r="O18" s="1620"/>
      <c r="P18" s="1620"/>
      <c r="Q18" s="1620"/>
      <c r="R18" s="1620"/>
      <c r="S18" s="1620"/>
      <c r="T18" s="1620"/>
      <c r="U18" s="1620"/>
      <c r="V18" s="1620"/>
      <c r="W18" s="1620"/>
      <c r="X18" s="1620"/>
      <c r="Y18" s="1620"/>
      <c r="Z18" s="1620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16" t="s">
        <v>170</v>
      </c>
      <c r="C19" s="1616"/>
      <c r="D19" s="1616"/>
      <c r="E19" s="1616"/>
      <c r="F19" s="1616"/>
      <c r="G19" s="1616"/>
      <c r="H19" s="1616"/>
      <c r="I19" s="1616"/>
      <c r="J19" s="1616"/>
      <c r="K19" s="1616"/>
      <c r="L19" s="1616"/>
      <c r="M19" s="1616"/>
      <c r="N19" s="1616"/>
      <c r="O19" s="1616"/>
      <c r="P19" s="1616"/>
      <c r="Q19" s="1616"/>
      <c r="R19" s="1616"/>
      <c r="S19" s="1616"/>
      <c r="T19" s="1616"/>
      <c r="U19" s="1616"/>
      <c r="V19" s="1616"/>
      <c r="W19" s="1616"/>
      <c r="X19" s="1616"/>
      <c r="Y19" s="1616"/>
      <c r="Z19" s="1616"/>
      <c r="AA19" s="1616"/>
      <c r="AB19" s="1616"/>
      <c r="AC19" s="1616"/>
      <c r="AD19" s="1616"/>
      <c r="AE19" s="1616"/>
      <c r="AF19" s="1616"/>
      <c r="AG19" s="1616"/>
      <c r="AH19" s="1616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395" t="str">
        <f>IF(Zal_B_VII_B111!B18="","",Zal_B_VII_B111!B18)</f>
        <v/>
      </c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96"/>
      <c r="O21" s="1396"/>
      <c r="P21" s="1396"/>
      <c r="Q21" s="1396"/>
      <c r="R21" s="1396"/>
      <c r="S21" s="1396"/>
      <c r="T21" s="1396"/>
      <c r="U21" s="1396"/>
      <c r="V21" s="1396"/>
      <c r="W21" s="1396"/>
      <c r="X21" s="1396"/>
      <c r="Y21" s="1396"/>
      <c r="Z21" s="1396"/>
      <c r="AA21" s="1396"/>
      <c r="AB21" s="1396"/>
      <c r="AC21" s="1396"/>
      <c r="AD21" s="1396"/>
      <c r="AE21" s="1396"/>
      <c r="AF21" s="1396"/>
      <c r="AG21" s="1396"/>
      <c r="AH21" s="1397"/>
      <c r="AI21" s="118"/>
    </row>
    <row r="22" spans="1:35" ht="11.25" customHeight="1">
      <c r="A22" s="269"/>
      <c r="B22" s="1648"/>
      <c r="C22" s="1649"/>
      <c r="D22" s="1649"/>
      <c r="E22" s="1649"/>
      <c r="F22" s="1649"/>
      <c r="G22" s="1649"/>
      <c r="H22" s="1649"/>
      <c r="I22" s="1649"/>
      <c r="J22" s="1649"/>
      <c r="K22" s="1649"/>
      <c r="L22" s="1649"/>
      <c r="M22" s="1649"/>
      <c r="N22" s="1649"/>
      <c r="O22" s="1649"/>
      <c r="P22" s="1649"/>
      <c r="Q22" s="1649"/>
      <c r="R22" s="1649"/>
      <c r="S22" s="1649"/>
      <c r="T22" s="1649"/>
      <c r="U22" s="1649"/>
      <c r="V22" s="1649"/>
      <c r="W22" s="1649"/>
      <c r="X22" s="1649"/>
      <c r="Y22" s="1649"/>
      <c r="Z22" s="1649"/>
      <c r="AA22" s="1649"/>
      <c r="AB22" s="1649"/>
      <c r="AC22" s="1649"/>
      <c r="AD22" s="1649"/>
      <c r="AE22" s="1649"/>
      <c r="AF22" s="1649"/>
      <c r="AG22" s="1649"/>
      <c r="AH22" s="1650"/>
      <c r="AI22" s="118"/>
    </row>
    <row r="23" spans="1:35" ht="11.25" customHeight="1">
      <c r="A23" s="269"/>
      <c r="B23" s="976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  <c r="R23" s="977"/>
      <c r="S23" s="977"/>
      <c r="T23" s="977"/>
      <c r="U23" s="977"/>
      <c r="V23" s="977"/>
      <c r="W23" s="977"/>
      <c r="X23" s="977"/>
      <c r="Y23" s="977"/>
      <c r="Z23" s="977"/>
      <c r="AA23" s="977"/>
      <c r="AB23" s="977"/>
      <c r="AC23" s="977"/>
      <c r="AD23" s="977"/>
      <c r="AE23" s="977"/>
      <c r="AF23" s="977"/>
      <c r="AG23" s="977"/>
      <c r="AH23" s="978"/>
      <c r="AI23" s="118"/>
    </row>
    <row r="24" spans="1:35">
      <c r="A24" s="269"/>
      <c r="B24" s="1615" t="s">
        <v>447</v>
      </c>
      <c r="C24" s="1615"/>
      <c r="D24" s="1615"/>
      <c r="E24" s="1615"/>
      <c r="F24" s="1615"/>
      <c r="G24" s="1615"/>
      <c r="H24" s="1615"/>
      <c r="I24" s="1615"/>
      <c r="J24" s="1615"/>
      <c r="K24" s="1615"/>
      <c r="L24" s="1615"/>
      <c r="M24" s="1615"/>
      <c r="N24" s="1615"/>
      <c r="O24" s="1615"/>
      <c r="P24" s="1615"/>
      <c r="Q24" s="1615"/>
      <c r="R24" s="1615"/>
      <c r="S24" s="1615"/>
      <c r="T24" s="1615"/>
      <c r="U24" s="1615"/>
      <c r="V24" s="1615"/>
      <c r="W24" s="1615"/>
      <c r="X24" s="1615"/>
      <c r="Y24" s="1615"/>
      <c r="Z24" s="1615"/>
      <c r="AA24" s="1615"/>
      <c r="AB24" s="1615"/>
      <c r="AC24" s="1615"/>
      <c r="AD24" s="1615"/>
      <c r="AE24" s="1615"/>
      <c r="AF24" s="1615"/>
      <c r="AG24" s="1615"/>
      <c r="AH24" s="1615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411" t="s">
        <v>500</v>
      </c>
      <c r="C26" s="1652"/>
      <c r="D26" s="1652"/>
      <c r="E26" s="1652"/>
      <c r="F26" s="1652"/>
      <c r="G26" s="1652"/>
      <c r="H26" s="1652"/>
      <c r="I26" s="1652"/>
      <c r="J26" s="1652"/>
      <c r="K26" s="1652"/>
      <c r="L26" s="1652"/>
      <c r="M26" s="1652"/>
      <c r="N26" s="1652"/>
      <c r="O26" s="1652"/>
      <c r="P26" s="1652"/>
      <c r="Q26" s="1652"/>
      <c r="R26" s="1652"/>
      <c r="S26" s="1652"/>
      <c r="T26" s="1652"/>
      <c r="U26" s="1652"/>
      <c r="V26" s="1652"/>
      <c r="W26" s="1652"/>
      <c r="X26" s="1652"/>
      <c r="Y26" s="1652"/>
      <c r="Z26" s="1652"/>
      <c r="AA26" s="1652"/>
      <c r="AB26" s="1652"/>
      <c r="AC26" s="1652"/>
      <c r="AD26" s="1652"/>
      <c r="AE26" s="1652"/>
      <c r="AF26" s="1652"/>
      <c r="AG26" s="1652"/>
      <c r="AH26" s="1652"/>
      <c r="AI26" s="118"/>
    </row>
    <row r="27" spans="1:35" ht="22.5" customHeight="1">
      <c r="A27" s="117"/>
      <c r="B27" s="1652"/>
      <c r="C27" s="1652"/>
      <c r="D27" s="1652"/>
      <c r="E27" s="1652"/>
      <c r="F27" s="1652"/>
      <c r="G27" s="1652"/>
      <c r="H27" s="1652"/>
      <c r="I27" s="1652"/>
      <c r="J27" s="1652"/>
      <c r="K27" s="1652"/>
      <c r="L27" s="1652"/>
      <c r="M27" s="1652"/>
      <c r="N27" s="1652"/>
      <c r="O27" s="1652"/>
      <c r="P27" s="1652"/>
      <c r="Q27" s="1652"/>
      <c r="R27" s="1652"/>
      <c r="S27" s="1652"/>
      <c r="T27" s="1652"/>
      <c r="U27" s="1652"/>
      <c r="V27" s="1652"/>
      <c r="W27" s="1652"/>
      <c r="X27" s="1652"/>
      <c r="Y27" s="1652"/>
      <c r="Z27" s="1652"/>
      <c r="AA27" s="1652"/>
      <c r="AB27" s="1652"/>
      <c r="AC27" s="1652"/>
      <c r="AD27" s="1652"/>
      <c r="AE27" s="1652"/>
      <c r="AF27" s="1652"/>
      <c r="AG27" s="1652"/>
      <c r="AH27" s="1652"/>
      <c r="AI27" s="118"/>
    </row>
    <row r="28" spans="1:35">
      <c r="A28" s="117"/>
      <c r="B28" s="1652"/>
      <c r="C28" s="1652"/>
      <c r="D28" s="1652"/>
      <c r="E28" s="1652"/>
      <c r="F28" s="1652"/>
      <c r="G28" s="1652"/>
      <c r="H28" s="1652"/>
      <c r="I28" s="1652"/>
      <c r="J28" s="1652"/>
      <c r="K28" s="1652"/>
      <c r="L28" s="1652"/>
      <c r="M28" s="1652"/>
      <c r="N28" s="1652"/>
      <c r="O28" s="1652"/>
      <c r="P28" s="1652"/>
      <c r="Q28" s="1652"/>
      <c r="R28" s="1652"/>
      <c r="S28" s="1652"/>
      <c r="T28" s="1652"/>
      <c r="U28" s="1652"/>
      <c r="V28" s="1652"/>
      <c r="W28" s="1652"/>
      <c r="X28" s="1652"/>
      <c r="Y28" s="1652"/>
      <c r="Z28" s="1652"/>
      <c r="AA28" s="1652"/>
      <c r="AB28" s="1652"/>
      <c r="AC28" s="1652"/>
      <c r="AD28" s="1652"/>
      <c r="AE28" s="1652"/>
      <c r="AF28" s="1652"/>
      <c r="AG28" s="1652"/>
      <c r="AH28" s="1652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404" t="str">
        <f>IF(B_III_tyt_oper="","",B_III_tyt_oper)</f>
        <v/>
      </c>
      <c r="C30" s="1405"/>
      <c r="D30" s="1405"/>
      <c r="E30" s="1405"/>
      <c r="F30" s="1405"/>
      <c r="G30" s="1405"/>
      <c r="H30" s="1405"/>
      <c r="I30" s="1405"/>
      <c r="J30" s="1405"/>
      <c r="K30" s="1405"/>
      <c r="L30" s="1405"/>
      <c r="M30" s="1405"/>
      <c r="N30" s="1405"/>
      <c r="O30" s="1405"/>
      <c r="P30" s="1405"/>
      <c r="Q30" s="1405"/>
      <c r="R30" s="1405"/>
      <c r="S30" s="1405"/>
      <c r="T30" s="1405"/>
      <c r="U30" s="1405"/>
      <c r="V30" s="1405"/>
      <c r="W30" s="1405"/>
      <c r="X30" s="1405"/>
      <c r="Y30" s="1405"/>
      <c r="Z30" s="1405"/>
      <c r="AA30" s="1405"/>
      <c r="AB30" s="1405"/>
      <c r="AC30" s="1405"/>
      <c r="AD30" s="1405"/>
      <c r="AE30" s="1405"/>
      <c r="AF30" s="1405"/>
      <c r="AG30" s="1405"/>
      <c r="AH30" s="1406"/>
      <c r="AI30" s="118"/>
    </row>
    <row r="31" spans="1:35" ht="10.5" customHeight="1">
      <c r="A31" s="269"/>
      <c r="B31" s="1653"/>
      <c r="C31" s="1654"/>
      <c r="D31" s="1654"/>
      <c r="E31" s="1654"/>
      <c r="F31" s="1654"/>
      <c r="G31" s="1654"/>
      <c r="H31" s="1654"/>
      <c r="I31" s="1654"/>
      <c r="J31" s="1654"/>
      <c r="K31" s="1654"/>
      <c r="L31" s="1654"/>
      <c r="M31" s="1654"/>
      <c r="N31" s="1654"/>
      <c r="O31" s="1654"/>
      <c r="P31" s="1654"/>
      <c r="Q31" s="1654"/>
      <c r="R31" s="1654"/>
      <c r="S31" s="1654"/>
      <c r="T31" s="1654"/>
      <c r="U31" s="1654"/>
      <c r="V31" s="1654"/>
      <c r="W31" s="1654"/>
      <c r="X31" s="1654"/>
      <c r="Y31" s="1654"/>
      <c r="Z31" s="1654"/>
      <c r="AA31" s="1654"/>
      <c r="AB31" s="1654"/>
      <c r="AC31" s="1654"/>
      <c r="AD31" s="1654"/>
      <c r="AE31" s="1654"/>
      <c r="AF31" s="1654"/>
      <c r="AG31" s="1654"/>
      <c r="AH31" s="1655"/>
      <c r="AI31" s="118"/>
    </row>
    <row r="32" spans="1:35" ht="10.5" customHeight="1">
      <c r="A32" s="269"/>
      <c r="B32" s="1407"/>
      <c r="C32" s="1408"/>
      <c r="D32" s="1408"/>
      <c r="E32" s="1408"/>
      <c r="F32" s="1408"/>
      <c r="G32" s="1408"/>
      <c r="H32" s="1408"/>
      <c r="I32" s="1408"/>
      <c r="J32" s="1408"/>
      <c r="K32" s="1408"/>
      <c r="L32" s="1408"/>
      <c r="M32" s="1408"/>
      <c r="N32" s="1408"/>
      <c r="O32" s="1408"/>
      <c r="P32" s="1408"/>
      <c r="Q32" s="1408"/>
      <c r="R32" s="1408"/>
      <c r="S32" s="1408"/>
      <c r="T32" s="1408"/>
      <c r="U32" s="1408"/>
      <c r="V32" s="1408"/>
      <c r="W32" s="1408"/>
      <c r="X32" s="1408"/>
      <c r="Y32" s="1408"/>
      <c r="Z32" s="1408"/>
      <c r="AA32" s="1408"/>
      <c r="AB32" s="1408"/>
      <c r="AC32" s="1408"/>
      <c r="AD32" s="1408"/>
      <c r="AE32" s="1408"/>
      <c r="AF32" s="1408"/>
      <c r="AG32" s="1408"/>
      <c r="AH32" s="1409"/>
      <c r="AI32" s="118"/>
    </row>
    <row r="33" spans="1:35">
      <c r="A33" s="269"/>
      <c r="B33" s="1615" t="s">
        <v>171</v>
      </c>
      <c r="C33" s="1615"/>
      <c r="D33" s="1615"/>
      <c r="E33" s="1615"/>
      <c r="F33" s="1615"/>
      <c r="G33" s="1615"/>
      <c r="H33" s="1615"/>
      <c r="I33" s="1615"/>
      <c r="J33" s="1615"/>
      <c r="K33" s="1615"/>
      <c r="L33" s="1615"/>
      <c r="M33" s="1615"/>
      <c r="N33" s="1615"/>
      <c r="O33" s="1615"/>
      <c r="P33" s="1615"/>
      <c r="Q33" s="1615"/>
      <c r="R33" s="1615"/>
      <c r="S33" s="1615"/>
      <c r="T33" s="1615"/>
      <c r="U33" s="1615"/>
      <c r="V33" s="1615"/>
      <c r="W33" s="1615"/>
      <c r="X33" s="1615"/>
      <c r="Y33" s="1615"/>
      <c r="Z33" s="1615"/>
      <c r="AA33" s="1615"/>
      <c r="AB33" s="1615"/>
      <c r="AC33" s="1615"/>
      <c r="AD33" s="1615"/>
      <c r="AE33" s="1615"/>
      <c r="AF33" s="1615"/>
      <c r="AG33" s="1615"/>
      <c r="AH33" s="1615"/>
      <c r="AI33" s="118"/>
    </row>
    <row r="34" spans="1:35">
      <c r="A34" s="269"/>
      <c r="B34" s="1616" t="s">
        <v>175</v>
      </c>
      <c r="C34" s="1616"/>
      <c r="D34" s="1616"/>
      <c r="E34" s="1616"/>
      <c r="F34" s="1616"/>
      <c r="G34" s="1616"/>
      <c r="H34" s="1616"/>
      <c r="I34" s="1616"/>
      <c r="J34" s="1616"/>
      <c r="K34" s="1616"/>
      <c r="L34" s="1616"/>
      <c r="M34" s="1616"/>
      <c r="N34" s="1616"/>
      <c r="O34" s="1616"/>
      <c r="P34" s="1616"/>
      <c r="Q34" s="1616"/>
      <c r="R34" s="1616"/>
      <c r="S34" s="1616"/>
      <c r="T34" s="1616"/>
      <c r="U34" s="1616"/>
      <c r="V34" s="1616"/>
      <c r="W34" s="1616"/>
      <c r="X34" s="1616"/>
      <c r="Y34" s="1616"/>
      <c r="Z34" s="1616"/>
      <c r="AA34" s="1616"/>
      <c r="AB34" s="1616"/>
      <c r="AC34" s="1616"/>
      <c r="AD34" s="1616"/>
      <c r="AE34" s="1616"/>
      <c r="AF34" s="1616"/>
      <c r="AG34" s="1616"/>
      <c r="AH34" s="1616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411" t="s">
        <v>501</v>
      </c>
      <c r="C36" s="1411"/>
      <c r="D36" s="1411"/>
      <c r="E36" s="1411"/>
      <c r="F36" s="1411"/>
      <c r="G36" s="1411"/>
      <c r="H36" s="1411"/>
      <c r="I36" s="1411"/>
      <c r="J36" s="1411"/>
      <c r="K36" s="1411"/>
      <c r="L36" s="1411"/>
      <c r="M36" s="1411"/>
      <c r="N36" s="1411"/>
      <c r="O36" s="1411"/>
      <c r="P36" s="1411"/>
      <c r="Q36" s="1411"/>
      <c r="R36" s="1411"/>
      <c r="S36" s="1411"/>
      <c r="T36" s="1411"/>
      <c r="U36" s="1411"/>
      <c r="V36" s="1411"/>
      <c r="W36" s="1411"/>
      <c r="X36" s="1411"/>
      <c r="Y36" s="1411"/>
      <c r="Z36" s="1411"/>
      <c r="AA36" s="1411"/>
      <c r="AB36" s="1411"/>
      <c r="AC36" s="1411"/>
      <c r="AD36" s="1411"/>
      <c r="AE36" s="1411"/>
      <c r="AF36" s="1411"/>
      <c r="AG36" s="1411"/>
      <c r="AH36" s="1411"/>
      <c r="AI36" s="118"/>
    </row>
    <row r="37" spans="1:35">
      <c r="A37" s="269"/>
      <c r="B37" s="1411"/>
      <c r="C37" s="1411"/>
      <c r="D37" s="1411"/>
      <c r="E37" s="1411"/>
      <c r="F37" s="1411"/>
      <c r="G37" s="1411"/>
      <c r="H37" s="1411"/>
      <c r="I37" s="1411"/>
      <c r="J37" s="1411"/>
      <c r="K37" s="1411"/>
      <c r="L37" s="1411"/>
      <c r="M37" s="1411"/>
      <c r="N37" s="1411"/>
      <c r="O37" s="1411"/>
      <c r="P37" s="1411"/>
      <c r="Q37" s="1411"/>
      <c r="R37" s="1411"/>
      <c r="S37" s="1411"/>
      <c r="T37" s="1411"/>
      <c r="U37" s="1411"/>
      <c r="V37" s="1411"/>
      <c r="W37" s="1411"/>
      <c r="X37" s="1411"/>
      <c r="Y37" s="1411"/>
      <c r="Z37" s="1411"/>
      <c r="AA37" s="1411"/>
      <c r="AB37" s="1411"/>
      <c r="AC37" s="1411"/>
      <c r="AD37" s="1411"/>
      <c r="AE37" s="1411"/>
      <c r="AF37" s="1411"/>
      <c r="AG37" s="1411"/>
      <c r="AH37" s="1411"/>
      <c r="AI37" s="118"/>
    </row>
    <row r="38" spans="1:35">
      <c r="A38" s="269"/>
      <c r="B38" s="1411"/>
      <c r="C38" s="1411"/>
      <c r="D38" s="1411"/>
      <c r="E38" s="1411"/>
      <c r="F38" s="1411"/>
      <c r="G38" s="1411"/>
      <c r="H38" s="1411"/>
      <c r="I38" s="1411"/>
      <c r="J38" s="1411"/>
      <c r="K38" s="1411"/>
      <c r="L38" s="1411"/>
      <c r="M38" s="1411"/>
      <c r="N38" s="1411"/>
      <c r="O38" s="1411"/>
      <c r="P38" s="1411"/>
      <c r="Q38" s="1411"/>
      <c r="R38" s="1411"/>
      <c r="S38" s="1411"/>
      <c r="T38" s="1411"/>
      <c r="U38" s="1411"/>
      <c r="V38" s="1411"/>
      <c r="W38" s="1411"/>
      <c r="X38" s="1411"/>
      <c r="Y38" s="1411"/>
      <c r="Z38" s="1411"/>
      <c r="AA38" s="1411"/>
      <c r="AB38" s="1411"/>
      <c r="AC38" s="1411"/>
      <c r="AD38" s="1411"/>
      <c r="AE38" s="1411"/>
      <c r="AF38" s="1411"/>
      <c r="AG38" s="1411"/>
      <c r="AH38" s="1411"/>
      <c r="AI38" s="118"/>
    </row>
    <row r="39" spans="1:35">
      <c r="A39" s="269"/>
      <c r="B39" s="1411"/>
      <c r="C39" s="1411"/>
      <c r="D39" s="1411"/>
      <c r="E39" s="1411"/>
      <c r="F39" s="1411"/>
      <c r="G39" s="1411"/>
      <c r="H39" s="1411"/>
      <c r="I39" s="1411"/>
      <c r="J39" s="1411"/>
      <c r="K39" s="1411"/>
      <c r="L39" s="1411"/>
      <c r="M39" s="1411"/>
      <c r="N39" s="1411"/>
      <c r="O39" s="1411"/>
      <c r="P39" s="1411"/>
      <c r="Q39" s="1411"/>
      <c r="R39" s="1411"/>
      <c r="S39" s="1411"/>
      <c r="T39" s="1411"/>
      <c r="U39" s="1411"/>
      <c r="V39" s="1411"/>
      <c r="W39" s="1411"/>
      <c r="X39" s="1411"/>
      <c r="Y39" s="1411"/>
      <c r="Z39" s="1411"/>
      <c r="AA39" s="1411"/>
      <c r="AB39" s="1411"/>
      <c r="AC39" s="1411"/>
      <c r="AD39" s="1411"/>
      <c r="AE39" s="1411"/>
      <c r="AF39" s="1411"/>
      <c r="AG39" s="1411"/>
      <c r="AH39" s="1411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395"/>
      <c r="C41" s="1396"/>
      <c r="D41" s="1396"/>
      <c r="E41" s="1396"/>
      <c r="F41" s="1396"/>
      <c r="G41" s="1396"/>
      <c r="H41" s="1396"/>
      <c r="I41" s="1396"/>
      <c r="J41" s="1396"/>
      <c r="K41" s="1396"/>
      <c r="L41" s="1396"/>
      <c r="M41" s="1396"/>
      <c r="N41" s="1396"/>
      <c r="O41" s="1396"/>
      <c r="P41" s="1396"/>
      <c r="Q41" s="1396"/>
      <c r="R41" s="1396"/>
      <c r="S41" s="1396"/>
      <c r="T41" s="1396"/>
      <c r="U41" s="1396"/>
      <c r="V41" s="1396"/>
      <c r="W41" s="1396"/>
      <c r="X41" s="1396"/>
      <c r="Y41" s="1396"/>
      <c r="Z41" s="1396"/>
      <c r="AA41" s="1396"/>
      <c r="AB41" s="1396"/>
      <c r="AC41" s="1396"/>
      <c r="AD41" s="1396"/>
      <c r="AE41" s="1396"/>
      <c r="AF41" s="1396"/>
      <c r="AG41" s="1396"/>
      <c r="AH41" s="1397"/>
      <c r="AI41" s="118"/>
    </row>
    <row r="42" spans="1:35">
      <c r="A42" s="269"/>
      <c r="B42" s="1648"/>
      <c r="C42" s="1649"/>
      <c r="D42" s="1649"/>
      <c r="E42" s="1649"/>
      <c r="F42" s="1649"/>
      <c r="G42" s="1649"/>
      <c r="H42" s="1649"/>
      <c r="I42" s="1649"/>
      <c r="J42" s="1649"/>
      <c r="K42" s="1649"/>
      <c r="L42" s="1649"/>
      <c r="M42" s="1649"/>
      <c r="N42" s="1649"/>
      <c r="O42" s="1649"/>
      <c r="P42" s="1649"/>
      <c r="Q42" s="1649"/>
      <c r="R42" s="1649"/>
      <c r="S42" s="1649"/>
      <c r="T42" s="1649"/>
      <c r="U42" s="1649"/>
      <c r="V42" s="1649"/>
      <c r="W42" s="1649"/>
      <c r="X42" s="1649"/>
      <c r="Y42" s="1649"/>
      <c r="Z42" s="1649"/>
      <c r="AA42" s="1649"/>
      <c r="AB42" s="1649"/>
      <c r="AC42" s="1649"/>
      <c r="AD42" s="1649"/>
      <c r="AE42" s="1649"/>
      <c r="AF42" s="1649"/>
      <c r="AG42" s="1649"/>
      <c r="AH42" s="1650"/>
      <c r="AI42" s="118"/>
    </row>
    <row r="43" spans="1:35">
      <c r="A43" s="269"/>
      <c r="B43" s="976"/>
      <c r="C43" s="977"/>
      <c r="D43" s="977"/>
      <c r="E43" s="977"/>
      <c r="F43" s="977"/>
      <c r="G43" s="977"/>
      <c r="H43" s="977"/>
      <c r="I43" s="977"/>
      <c r="J43" s="977"/>
      <c r="K43" s="977"/>
      <c r="L43" s="977"/>
      <c r="M43" s="977"/>
      <c r="N43" s="977"/>
      <c r="O43" s="977"/>
      <c r="P43" s="977"/>
      <c r="Q43" s="977"/>
      <c r="R43" s="977"/>
      <c r="S43" s="977"/>
      <c r="T43" s="977"/>
      <c r="U43" s="977"/>
      <c r="V43" s="977"/>
      <c r="W43" s="977"/>
      <c r="X43" s="977"/>
      <c r="Y43" s="977"/>
      <c r="Z43" s="977"/>
      <c r="AA43" s="977"/>
      <c r="AB43" s="977"/>
      <c r="AC43" s="977"/>
      <c r="AD43" s="977"/>
      <c r="AE43" s="977"/>
      <c r="AF43" s="977"/>
      <c r="AG43" s="977"/>
      <c r="AH43" s="978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15"/>
      <c r="S44" s="1615"/>
      <c r="T44" s="1615"/>
      <c r="U44" s="1615"/>
      <c r="V44" s="1615"/>
      <c r="W44" s="1615"/>
      <c r="X44" s="1615"/>
      <c r="Y44" s="1615"/>
      <c r="Z44" s="1615"/>
      <c r="AA44" s="1615"/>
      <c r="AB44" s="1615"/>
      <c r="AC44" s="1615"/>
      <c r="AD44" s="1615"/>
      <c r="AE44" s="1615"/>
      <c r="AF44" s="1615"/>
      <c r="AG44" s="1615"/>
      <c r="AH44" s="1615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51"/>
      <c r="D46" s="1651"/>
      <c r="E46" s="1651"/>
      <c r="F46" s="1651"/>
      <c r="G46" s="1651"/>
      <c r="H46" s="1651"/>
      <c r="I46" s="1651"/>
      <c r="J46" s="1651"/>
      <c r="K46" s="1651"/>
      <c r="L46" s="1651"/>
      <c r="M46" s="1651"/>
      <c r="N46" s="1651"/>
      <c r="O46" s="1651"/>
      <c r="P46" s="1651"/>
      <c r="Q46" s="1651"/>
      <c r="R46" s="1651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51"/>
      <c r="D47" s="1651"/>
      <c r="E47" s="1651"/>
      <c r="F47" s="1651"/>
      <c r="G47" s="1651"/>
      <c r="H47" s="1651"/>
      <c r="I47" s="1651"/>
      <c r="J47" s="1651"/>
      <c r="K47" s="1651"/>
      <c r="L47" s="1651"/>
      <c r="M47" s="1651"/>
      <c r="N47" s="1651"/>
      <c r="O47" s="1651"/>
      <c r="P47" s="1651"/>
      <c r="Q47" s="1651"/>
      <c r="R47" s="1651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37" t="s">
        <v>173</v>
      </c>
      <c r="C49" s="1637"/>
      <c r="D49" s="1637"/>
      <c r="E49" s="1637"/>
      <c r="F49" s="1637"/>
      <c r="G49" s="1637"/>
      <c r="H49" s="1637"/>
      <c r="I49" s="1637"/>
      <c r="J49" s="1637"/>
      <c r="K49" s="1637"/>
      <c r="L49" s="1637"/>
      <c r="M49" s="1637"/>
      <c r="N49" s="1637"/>
      <c r="O49" s="1637"/>
      <c r="P49" s="1637"/>
      <c r="Q49" s="1637"/>
      <c r="R49" s="1637"/>
      <c r="S49" s="1637"/>
      <c r="T49" s="260"/>
      <c r="U49" s="1422" t="s">
        <v>586</v>
      </c>
      <c r="V49" s="1422"/>
      <c r="W49" s="1422"/>
      <c r="X49" s="1422"/>
      <c r="Y49" s="1422"/>
      <c r="Z49" s="1422"/>
      <c r="AA49" s="1422"/>
      <c r="AB49" s="1422"/>
      <c r="AC49" s="1422"/>
      <c r="AD49" s="1422"/>
      <c r="AE49" s="1422"/>
      <c r="AF49" s="1422"/>
      <c r="AG49" s="1422"/>
      <c r="AH49" s="1422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16" t="s">
        <v>176</v>
      </c>
      <c r="C51" s="1616"/>
      <c r="D51" s="1616"/>
      <c r="E51" s="1616"/>
      <c r="F51" s="1616"/>
      <c r="G51" s="1616"/>
      <c r="H51" s="1616"/>
      <c r="I51" s="1616"/>
      <c r="J51" s="1616"/>
      <c r="K51" s="1616"/>
      <c r="L51" s="1616"/>
      <c r="M51" s="1616"/>
      <c r="N51" s="1616"/>
      <c r="O51" s="1616"/>
      <c r="P51" s="1616"/>
      <c r="Q51" s="1616"/>
      <c r="R51" s="1616"/>
      <c r="S51" s="1616"/>
      <c r="T51" s="1616"/>
      <c r="U51" s="1616"/>
      <c r="V51" s="1616"/>
      <c r="W51" s="1616"/>
      <c r="X51" s="1616"/>
      <c r="Y51" s="1616"/>
      <c r="Z51" s="1616"/>
      <c r="AA51" s="1616"/>
      <c r="AB51" s="1616"/>
      <c r="AC51" s="1616"/>
      <c r="AD51" s="1616"/>
      <c r="AE51" s="1616"/>
      <c r="AF51" s="1616"/>
      <c r="AG51" s="1616"/>
      <c r="AH51" s="1616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395"/>
      <c r="C53" s="1396"/>
      <c r="D53" s="1396"/>
      <c r="E53" s="1396"/>
      <c r="F53" s="1396"/>
      <c r="G53" s="1396"/>
      <c r="H53" s="1396"/>
      <c r="I53" s="1396"/>
      <c r="J53" s="1396"/>
      <c r="K53" s="1396"/>
      <c r="L53" s="1396"/>
      <c r="M53" s="1396"/>
      <c r="N53" s="1396"/>
      <c r="O53" s="1396"/>
      <c r="P53" s="1396"/>
      <c r="Q53" s="1396"/>
      <c r="R53" s="1396"/>
      <c r="S53" s="1396"/>
      <c r="T53" s="1396"/>
      <c r="U53" s="1396"/>
      <c r="V53" s="1396"/>
      <c r="W53" s="1396"/>
      <c r="X53" s="1396"/>
      <c r="Y53" s="1396"/>
      <c r="Z53" s="1396"/>
      <c r="AA53" s="1396"/>
      <c r="AB53" s="1396"/>
      <c r="AC53" s="1396"/>
      <c r="AD53" s="1396"/>
      <c r="AE53" s="1396"/>
      <c r="AF53" s="1396"/>
      <c r="AG53" s="1396"/>
      <c r="AH53" s="1397"/>
      <c r="AI53" s="118"/>
    </row>
    <row r="54" spans="1:36">
      <c r="A54" s="269"/>
      <c r="B54" s="1648"/>
      <c r="C54" s="1649"/>
      <c r="D54" s="1649"/>
      <c r="E54" s="1649"/>
      <c r="F54" s="1649"/>
      <c r="G54" s="1649"/>
      <c r="H54" s="1649"/>
      <c r="I54" s="1649"/>
      <c r="J54" s="1649"/>
      <c r="K54" s="1649"/>
      <c r="L54" s="1649"/>
      <c r="M54" s="1649"/>
      <c r="N54" s="1649"/>
      <c r="O54" s="1649"/>
      <c r="P54" s="1649"/>
      <c r="Q54" s="1649"/>
      <c r="R54" s="1649"/>
      <c r="S54" s="1649"/>
      <c r="T54" s="1649"/>
      <c r="U54" s="1649"/>
      <c r="V54" s="1649"/>
      <c r="W54" s="1649"/>
      <c r="X54" s="1649"/>
      <c r="Y54" s="1649"/>
      <c r="Z54" s="1649"/>
      <c r="AA54" s="1649"/>
      <c r="AB54" s="1649"/>
      <c r="AC54" s="1649"/>
      <c r="AD54" s="1649"/>
      <c r="AE54" s="1649"/>
      <c r="AF54" s="1649"/>
      <c r="AG54" s="1649"/>
      <c r="AH54" s="1650"/>
      <c r="AI54" s="118"/>
    </row>
    <row r="55" spans="1:36">
      <c r="A55" s="269"/>
      <c r="B55" s="976"/>
      <c r="C55" s="977"/>
      <c r="D55" s="977"/>
      <c r="E55" s="977"/>
      <c r="F55" s="977"/>
      <c r="G55" s="977"/>
      <c r="H55" s="977"/>
      <c r="I55" s="977"/>
      <c r="J55" s="977"/>
      <c r="K55" s="977"/>
      <c r="L55" s="977"/>
      <c r="M55" s="977"/>
      <c r="N55" s="977"/>
      <c r="O55" s="977"/>
      <c r="P55" s="977"/>
      <c r="Q55" s="977"/>
      <c r="R55" s="977"/>
      <c r="S55" s="977"/>
      <c r="T55" s="977"/>
      <c r="U55" s="977"/>
      <c r="V55" s="977"/>
      <c r="W55" s="977"/>
      <c r="X55" s="977"/>
      <c r="Y55" s="977"/>
      <c r="Z55" s="977"/>
      <c r="AA55" s="977"/>
      <c r="AB55" s="977"/>
      <c r="AC55" s="977"/>
      <c r="AD55" s="977"/>
      <c r="AE55" s="977"/>
      <c r="AF55" s="977"/>
      <c r="AG55" s="977"/>
      <c r="AH55" s="978"/>
      <c r="AI55" s="118"/>
    </row>
    <row r="56" spans="1:36" ht="12.75" customHeight="1">
      <c r="A56" s="269"/>
      <c r="B56" s="1615" t="s">
        <v>515</v>
      </c>
      <c r="C56" s="1615"/>
      <c r="D56" s="1615"/>
      <c r="E56" s="1615"/>
      <c r="F56" s="1615"/>
      <c r="G56" s="1615"/>
      <c r="H56" s="1615"/>
      <c r="I56" s="1615"/>
      <c r="J56" s="1615"/>
      <c r="K56" s="1615"/>
      <c r="L56" s="1615"/>
      <c r="M56" s="1615"/>
      <c r="N56" s="1615"/>
      <c r="O56" s="1615"/>
      <c r="P56" s="1615"/>
      <c r="Q56" s="1615"/>
      <c r="R56" s="1615"/>
      <c r="S56" s="1615"/>
      <c r="T56" s="1615"/>
      <c r="U56" s="1615"/>
      <c r="V56" s="1615"/>
      <c r="W56" s="1615"/>
      <c r="X56" s="1615"/>
      <c r="Y56" s="1615"/>
      <c r="Z56" s="1615"/>
      <c r="AA56" s="1615"/>
      <c r="AB56" s="1615"/>
      <c r="AC56" s="1615"/>
      <c r="AD56" s="1615"/>
      <c r="AE56" s="1615"/>
      <c r="AF56" s="1615"/>
      <c r="AG56" s="1615"/>
      <c r="AH56" s="1615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411" t="s">
        <v>177</v>
      </c>
      <c r="C58" s="1411"/>
      <c r="D58" s="1411"/>
      <c r="E58" s="1411"/>
      <c r="F58" s="1411"/>
      <c r="G58" s="1411"/>
      <c r="H58" s="1411"/>
      <c r="I58" s="1411"/>
      <c r="J58" s="1411"/>
      <c r="K58" s="1411"/>
      <c r="L58" s="1411"/>
      <c r="M58" s="1411"/>
      <c r="N58" s="1411"/>
      <c r="O58" s="1411"/>
      <c r="P58" s="1411"/>
      <c r="Q58" s="1411"/>
      <c r="R58" s="1411"/>
      <c r="S58" s="1411"/>
      <c r="T58" s="1411"/>
      <c r="U58" s="1411"/>
      <c r="V58" s="1411"/>
      <c r="W58" s="1411"/>
      <c r="X58" s="1411"/>
      <c r="Y58" s="1411"/>
      <c r="Z58" s="1411"/>
      <c r="AA58" s="1411"/>
      <c r="AB58" s="1411"/>
      <c r="AC58" s="1411"/>
      <c r="AD58" s="1411"/>
      <c r="AE58" s="1411"/>
      <c r="AF58" s="1411"/>
      <c r="AG58" s="1411"/>
      <c r="AH58" s="1411"/>
      <c r="AI58" s="272"/>
    </row>
    <row r="59" spans="1:36" ht="15.75" customHeight="1">
      <c r="A59" s="273"/>
      <c r="B59" s="1411"/>
      <c r="C59" s="1411"/>
      <c r="D59" s="1411"/>
      <c r="E59" s="1411"/>
      <c r="F59" s="1411"/>
      <c r="G59" s="1411"/>
      <c r="H59" s="1411"/>
      <c r="I59" s="1411"/>
      <c r="J59" s="1411"/>
      <c r="K59" s="1411"/>
      <c r="L59" s="1411"/>
      <c r="M59" s="1411"/>
      <c r="N59" s="1411"/>
      <c r="O59" s="1411"/>
      <c r="P59" s="1411"/>
      <c r="Q59" s="1411"/>
      <c r="R59" s="1411"/>
      <c r="S59" s="1411"/>
      <c r="T59" s="1411"/>
      <c r="U59" s="1411"/>
      <c r="V59" s="1411"/>
      <c r="W59" s="1411"/>
      <c r="X59" s="1411"/>
      <c r="Y59" s="1411"/>
      <c r="Z59" s="1411"/>
      <c r="AA59" s="1411"/>
      <c r="AB59" s="1411"/>
      <c r="AC59" s="1411"/>
      <c r="AD59" s="1411"/>
      <c r="AE59" s="1411"/>
      <c r="AF59" s="1411"/>
      <c r="AG59" s="1411"/>
      <c r="AH59" s="1411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51"/>
      <c r="D61" s="1651"/>
      <c r="E61" s="1651"/>
      <c r="F61" s="1651"/>
      <c r="G61" s="1651"/>
      <c r="H61" s="1651"/>
      <c r="I61" s="1651"/>
      <c r="J61" s="1651"/>
      <c r="K61" s="1651"/>
      <c r="L61" s="1651"/>
      <c r="M61" s="1651"/>
      <c r="N61" s="1651"/>
      <c r="O61" s="1651"/>
      <c r="P61" s="1651"/>
      <c r="Q61" s="1651"/>
      <c r="R61" s="1651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51"/>
      <c r="D62" s="1651"/>
      <c r="E62" s="1651"/>
      <c r="F62" s="1651"/>
      <c r="G62" s="1651"/>
      <c r="H62" s="1651"/>
      <c r="I62" s="1651"/>
      <c r="J62" s="1651"/>
      <c r="K62" s="1651"/>
      <c r="L62" s="1651"/>
      <c r="M62" s="1651"/>
      <c r="N62" s="1651"/>
      <c r="O62" s="1651"/>
      <c r="P62" s="1651"/>
      <c r="Q62" s="1651"/>
      <c r="R62" s="1651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37" t="s">
        <v>722</v>
      </c>
      <c r="C64" s="1637"/>
      <c r="D64" s="1637"/>
      <c r="E64" s="1637"/>
      <c r="F64" s="1637"/>
      <c r="G64" s="1637"/>
      <c r="H64" s="1637"/>
      <c r="I64" s="1637"/>
      <c r="J64" s="1637"/>
      <c r="K64" s="1637"/>
      <c r="L64" s="1637"/>
      <c r="M64" s="1637"/>
      <c r="N64" s="1637"/>
      <c r="O64" s="1637"/>
      <c r="P64" s="1637"/>
      <c r="Q64" s="1637"/>
      <c r="R64" s="1637"/>
      <c r="S64" s="1637"/>
      <c r="T64" s="260"/>
      <c r="U64" s="1422" t="s">
        <v>586</v>
      </c>
      <c r="V64" s="1422"/>
      <c r="W64" s="1422"/>
      <c r="X64" s="1422"/>
      <c r="Y64" s="1422"/>
      <c r="Z64" s="1422"/>
      <c r="AA64" s="1422"/>
      <c r="AB64" s="1422"/>
      <c r="AC64" s="1422"/>
      <c r="AD64" s="1422"/>
      <c r="AE64" s="1422"/>
      <c r="AF64" s="1422"/>
      <c r="AG64" s="1422"/>
      <c r="AH64" s="1422"/>
      <c r="AI64" s="118"/>
      <c r="AJ64" s="271"/>
    </row>
    <row r="65" spans="1:35" ht="15.75" customHeight="1">
      <c r="A65" s="1638" t="s">
        <v>499</v>
      </c>
      <c r="B65" s="1639"/>
      <c r="C65" s="1639"/>
      <c r="D65" s="1639"/>
      <c r="E65" s="1639"/>
      <c r="F65" s="1639"/>
      <c r="G65" s="1639"/>
      <c r="H65" s="1639"/>
      <c r="I65" s="1639"/>
      <c r="J65" s="1639"/>
      <c r="K65" s="1639"/>
      <c r="L65" s="1639"/>
      <c r="M65" s="1639"/>
      <c r="N65" s="1639"/>
      <c r="O65" s="1639"/>
      <c r="P65" s="1639"/>
      <c r="Q65" s="1639"/>
      <c r="R65" s="1639"/>
      <c r="S65" s="1639"/>
      <c r="T65" s="1639"/>
      <c r="U65" s="1639"/>
      <c r="V65" s="1639"/>
      <c r="W65" s="1639"/>
      <c r="X65" s="1639"/>
      <c r="Y65" s="1639"/>
      <c r="Z65" s="1639"/>
      <c r="AA65" s="1639"/>
      <c r="AB65" s="1639"/>
      <c r="AC65" s="1639"/>
      <c r="AD65" s="1639"/>
      <c r="AE65" s="1639"/>
      <c r="AF65" s="1639"/>
      <c r="AG65" s="1639"/>
      <c r="AH65" s="1639"/>
      <c r="AI65" s="264"/>
    </row>
    <row r="66" spans="1:35" ht="21" customHeight="1">
      <c r="A66" s="1645" t="s">
        <v>994</v>
      </c>
      <c r="B66" s="1646"/>
      <c r="C66" s="1646"/>
      <c r="D66" s="1646"/>
      <c r="E66" s="1646"/>
      <c r="F66" s="1646"/>
      <c r="G66" s="1646"/>
      <c r="H66" s="1646"/>
      <c r="I66" s="1646"/>
      <c r="J66" s="1646"/>
      <c r="K66" s="1646"/>
      <c r="L66" s="1646"/>
      <c r="M66" s="1646"/>
      <c r="N66" s="1646"/>
      <c r="O66" s="1646"/>
      <c r="P66" s="1646"/>
      <c r="Q66" s="1646"/>
      <c r="R66" s="1646"/>
      <c r="S66" s="1646"/>
      <c r="T66" s="1646"/>
      <c r="U66" s="1646"/>
      <c r="V66" s="1646"/>
      <c r="W66" s="1646"/>
      <c r="X66" s="1646"/>
      <c r="Y66" s="1646"/>
      <c r="Z66" s="1646"/>
      <c r="AA66" s="1646"/>
      <c r="AB66" s="1646"/>
      <c r="AC66" s="1646"/>
      <c r="AD66" s="1646"/>
      <c r="AE66" s="1646"/>
      <c r="AF66" s="1646"/>
      <c r="AG66" s="1646"/>
      <c r="AH66" s="1646"/>
      <c r="AI66" s="1647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4" zoomScale="115" zoomScaleNormal="100" zoomScaleSheetLayoutView="115" workbookViewId="0">
      <selection activeCell="A51" sqref="A51:O51"/>
    </sheetView>
  </sheetViews>
  <sheetFormatPr defaultColWidth="9.08984375" defaultRowHeight="12.5"/>
  <cols>
    <col min="1" max="1" width="2.54296875" style="61" customWidth="1"/>
    <col min="2" max="2" width="3.08984375" style="61" customWidth="1"/>
    <col min="3" max="3" width="58.453125" style="61" customWidth="1"/>
    <col min="4" max="9" width="13.6328125" style="61" customWidth="1"/>
    <col min="10" max="10" width="1.6328125" style="61" customWidth="1"/>
    <col min="11" max="11" width="9" style="61" customWidth="1"/>
    <col min="12" max="16384" width="9.08984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8" t="s">
        <v>907</v>
      </c>
      <c r="C4" s="1668"/>
      <c r="D4" s="1668"/>
      <c r="E4" s="280"/>
      <c r="F4" s="280"/>
      <c r="G4" s="280"/>
      <c r="H4" s="280"/>
      <c r="I4" s="280"/>
    </row>
    <row r="5" spans="1:13" ht="2.25" customHeight="1">
      <c r="A5" s="60"/>
      <c r="B5" s="1668"/>
      <c r="C5" s="1668"/>
      <c r="D5" s="1668"/>
      <c r="E5" s="280"/>
      <c r="F5" s="280"/>
      <c r="G5" s="280"/>
      <c r="H5" s="280"/>
      <c r="I5" s="280"/>
    </row>
    <row r="6" spans="1:13" ht="12" customHeight="1">
      <c r="A6" s="60"/>
      <c r="B6" s="1635"/>
      <c r="C6" s="1635"/>
      <c r="D6" s="1635"/>
      <c r="E6" s="1635"/>
      <c r="F6" s="1635"/>
      <c r="G6" s="1635"/>
      <c r="H6" s="1635"/>
      <c r="I6" s="1635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63" t="s">
        <v>633</v>
      </c>
      <c r="C8" s="1663"/>
      <c r="D8" s="1663"/>
      <c r="E8" s="1663"/>
      <c r="F8" s="1663"/>
      <c r="G8" s="1663"/>
      <c r="H8" s="1663"/>
      <c r="I8" s="1663"/>
      <c r="K8" s="282"/>
      <c r="L8" s="268"/>
      <c r="M8" s="268"/>
    </row>
    <row r="9" spans="1:13" ht="12.75" customHeight="1">
      <c r="A9" s="60"/>
      <c r="B9" s="1664" t="s">
        <v>437</v>
      </c>
      <c r="C9" s="1664"/>
      <c r="D9" s="1665" t="s">
        <v>438</v>
      </c>
      <c r="E9" s="1665"/>
      <c r="F9" s="1665"/>
      <c r="G9" s="1665"/>
      <c r="H9" s="1665"/>
      <c r="I9" s="1665"/>
      <c r="K9" s="268"/>
      <c r="L9" s="268"/>
      <c r="M9" s="268"/>
    </row>
    <row r="10" spans="1:13">
      <c r="A10" s="60"/>
      <c r="B10" s="1664"/>
      <c r="C10" s="1664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66" t="s">
        <v>678</v>
      </c>
      <c r="C11" s="1666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66" t="s">
        <v>640</v>
      </c>
      <c r="C12" s="1666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66" t="s">
        <v>439</v>
      </c>
      <c r="C13" s="1666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66" t="s">
        <v>641</v>
      </c>
      <c r="C14" s="1666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66" t="s">
        <v>642</v>
      </c>
      <c r="C15" s="1666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4" t="s">
        <v>643</v>
      </c>
      <c r="C17" s="1674"/>
      <c r="D17" s="1674"/>
      <c r="E17" s="1674"/>
      <c r="F17" s="1674"/>
      <c r="G17" s="1674"/>
      <c r="H17" s="1674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5" t="s">
        <v>646</v>
      </c>
      <c r="C22" s="1676"/>
      <c r="D22" s="1676"/>
      <c r="E22" s="1676"/>
      <c r="F22" s="1676"/>
      <c r="G22" s="1676"/>
      <c r="H22" s="1676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404" t="str">
        <f>IF(B_III_tyt_oper="","",B_III_tyt_oper)</f>
        <v/>
      </c>
      <c r="D24" s="1405"/>
      <c r="E24" s="1405"/>
      <c r="F24" s="1405"/>
      <c r="G24" s="1405"/>
      <c r="H24" s="1406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3"/>
      <c r="D25" s="1654"/>
      <c r="E25" s="1654"/>
      <c r="F25" s="1654"/>
      <c r="G25" s="1654"/>
      <c r="H25" s="1655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3"/>
      <c r="D26" s="1654"/>
      <c r="E26" s="1654"/>
      <c r="F26" s="1654"/>
      <c r="G26" s="1654"/>
      <c r="H26" s="1655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407"/>
      <c r="D27" s="1408"/>
      <c r="E27" s="1408"/>
      <c r="F27" s="1408"/>
      <c r="G27" s="1408"/>
      <c r="H27" s="1409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69" t="s">
        <v>171</v>
      </c>
      <c r="C28" s="1615"/>
      <c r="D28" s="1615"/>
      <c r="E28" s="1615"/>
      <c r="F28" s="1615"/>
      <c r="G28" s="1615"/>
      <c r="H28" s="1615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70" t="s">
        <v>647</v>
      </c>
      <c r="C30" s="1671"/>
      <c r="D30" s="1671"/>
      <c r="E30" s="1671"/>
      <c r="F30" s="1671"/>
      <c r="G30" s="1671"/>
      <c r="H30" s="1671"/>
      <c r="I30" s="290"/>
      <c r="K30" s="268"/>
      <c r="L30" s="268"/>
      <c r="M30" s="268"/>
    </row>
    <row r="31" spans="1:13" ht="14.25" customHeight="1">
      <c r="A31" s="60"/>
      <c r="B31" s="1670"/>
      <c r="C31" s="1671"/>
      <c r="D31" s="1671"/>
      <c r="E31" s="1671"/>
      <c r="F31" s="1671"/>
      <c r="G31" s="1671"/>
      <c r="H31" s="1671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72"/>
      <c r="I36" s="1671"/>
      <c r="K36" s="268"/>
      <c r="L36" s="268"/>
      <c r="M36" s="268"/>
    </row>
    <row r="37" spans="1:13" ht="10.5" customHeight="1">
      <c r="A37" s="60"/>
      <c r="B37" s="294"/>
      <c r="C37" s="1673"/>
      <c r="D37" s="1673"/>
      <c r="E37" s="1673"/>
      <c r="H37" s="1672"/>
      <c r="I37" s="1671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501" t="s">
        <v>440</v>
      </c>
      <c r="I41" s="1501"/>
      <c r="J41" s="299"/>
      <c r="K41" s="268"/>
      <c r="L41" s="268"/>
      <c r="M41" s="268"/>
    </row>
    <row r="42" spans="1:13" ht="67.5" customHeight="1">
      <c r="B42" s="294"/>
      <c r="C42" s="1667"/>
      <c r="D42" s="1667"/>
      <c r="E42" s="301"/>
      <c r="F42" s="302" t="s">
        <v>441</v>
      </c>
      <c r="G42" s="295"/>
      <c r="H42" s="1483" t="s">
        <v>587</v>
      </c>
      <c r="I42" s="1483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1.36328125" style="727" customWidth="1"/>
    <col min="2" max="2" width="0.90625" style="727" customWidth="1"/>
    <col min="3" max="37" width="2.90625" style="727" customWidth="1"/>
    <col min="38" max="38" width="1.6328125" style="727" customWidth="1"/>
    <col min="39" max="39" width="8.6328125" style="727" customWidth="1"/>
    <col min="40" max="16384" width="9.08984375" style="727"/>
  </cols>
  <sheetData>
    <row r="1" spans="1:38" ht="6.75" customHeight="1">
      <c r="A1" s="726"/>
      <c r="B1" s="726"/>
      <c r="C1" s="1702"/>
      <c r="D1" s="1702"/>
      <c r="E1" s="1702"/>
      <c r="F1" s="1702"/>
      <c r="G1" s="1702"/>
      <c r="H1" s="1702"/>
      <c r="I1" s="1702"/>
      <c r="J1" s="1702"/>
      <c r="K1" s="1702"/>
      <c r="L1" s="1702"/>
      <c r="M1" s="1702"/>
      <c r="N1" s="1702"/>
      <c r="O1" s="1702"/>
      <c r="P1" s="1702"/>
      <c r="Q1" s="1702"/>
      <c r="R1" s="1702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703"/>
      <c r="AH1" s="1703"/>
      <c r="AI1" s="1703"/>
      <c r="AJ1" s="1703"/>
      <c r="AK1" s="1703"/>
      <c r="AL1" s="726"/>
    </row>
    <row r="2" spans="1:38" ht="15.9" customHeight="1">
      <c r="A2" s="726"/>
      <c r="B2" s="726"/>
      <c r="C2" s="1702"/>
      <c r="D2" s="1702"/>
      <c r="E2" s="1702"/>
      <c r="F2" s="1702"/>
      <c r="G2" s="1702"/>
      <c r="H2" s="1702"/>
      <c r="I2" s="1702"/>
      <c r="J2" s="1702"/>
      <c r="K2" s="1702"/>
      <c r="L2" s="1702"/>
      <c r="M2" s="1702"/>
      <c r="N2" s="1702"/>
      <c r="O2" s="1702"/>
      <c r="P2" s="1702"/>
      <c r="Q2" s="1702"/>
      <c r="R2" s="1702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4" t="s">
        <v>436</v>
      </c>
      <c r="AH2" s="1705"/>
      <c r="AI2" s="1705"/>
      <c r="AJ2" s="1705"/>
      <c r="AK2" s="1706"/>
      <c r="AL2" s="728"/>
    </row>
    <row r="3" spans="1:38" ht="34.5" customHeight="1">
      <c r="A3" s="1707" t="s">
        <v>826</v>
      </c>
      <c r="B3" s="1707"/>
      <c r="C3" s="1707"/>
      <c r="D3" s="1707"/>
      <c r="E3" s="1707"/>
      <c r="F3" s="1707"/>
      <c r="G3" s="1707"/>
      <c r="H3" s="1707"/>
      <c r="I3" s="1707"/>
      <c r="J3" s="1707"/>
      <c r="K3" s="1707"/>
      <c r="L3" s="1707"/>
      <c r="M3" s="1707"/>
      <c r="N3" s="1707"/>
      <c r="O3" s="1707"/>
      <c r="P3" s="1707"/>
      <c r="Q3" s="1707"/>
      <c r="R3" s="1707"/>
      <c r="S3" s="1707"/>
      <c r="T3" s="1707"/>
      <c r="U3" s="1707"/>
      <c r="V3" s="1707"/>
      <c r="W3" s="1707"/>
      <c r="X3" s="1707"/>
      <c r="Y3" s="1707"/>
      <c r="Z3" s="1707"/>
      <c r="AA3" s="1707"/>
      <c r="AB3" s="1707"/>
      <c r="AC3" s="1707"/>
      <c r="AD3" s="1707"/>
      <c r="AE3" s="1707"/>
      <c r="AF3" s="1707"/>
      <c r="AG3" s="1707"/>
      <c r="AH3" s="1707"/>
      <c r="AI3" s="1707"/>
      <c r="AJ3" s="1707"/>
      <c r="AK3" s="1707"/>
      <c r="AL3" s="1707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8"/>
      <c r="E5" s="1709"/>
      <c r="F5" s="1710" t="s">
        <v>814</v>
      </c>
      <c r="G5" s="1711"/>
      <c r="H5" s="1711"/>
      <c r="I5" s="1711"/>
      <c r="J5" s="1711"/>
      <c r="K5" s="1711"/>
      <c r="L5" s="1711"/>
      <c r="M5" s="1711"/>
      <c r="N5" s="1711"/>
      <c r="O5" s="1711"/>
      <c r="P5" s="730"/>
      <c r="Q5" s="730"/>
      <c r="R5" s="1708"/>
      <c r="S5" s="1709"/>
      <c r="T5" s="1710" t="s">
        <v>813</v>
      </c>
      <c r="U5" s="1711"/>
      <c r="V5" s="1711"/>
      <c r="W5" s="1711"/>
      <c r="X5" s="1711"/>
      <c r="Y5" s="1711"/>
      <c r="Z5" s="1711"/>
      <c r="AA5" s="1711"/>
      <c r="AB5" s="1711"/>
      <c r="AC5" s="1711"/>
      <c r="AD5" s="1711"/>
      <c r="AE5" s="1711"/>
      <c r="AF5" s="1711"/>
      <c r="AG5" s="1711"/>
      <c r="AH5" s="1711"/>
      <c r="AI5" s="1711"/>
      <c r="AJ5" s="1711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85" t="s">
        <v>737</v>
      </c>
      <c r="B7" s="1685"/>
      <c r="C7" s="1685"/>
      <c r="D7" s="1685"/>
      <c r="E7" s="1685"/>
      <c r="F7" s="1685"/>
      <c r="G7" s="1685"/>
      <c r="H7" s="1685"/>
      <c r="I7" s="1685"/>
      <c r="J7" s="1685"/>
      <c r="K7" s="1685"/>
      <c r="L7" s="1685"/>
      <c r="M7" s="1685"/>
      <c r="N7" s="1685"/>
      <c r="O7" s="1685"/>
      <c r="P7" s="1685"/>
      <c r="Q7" s="1685"/>
      <c r="R7" s="1685"/>
      <c r="S7" s="1685"/>
      <c r="T7" s="1685"/>
      <c r="U7" s="1685"/>
      <c r="V7" s="1685"/>
      <c r="W7" s="1685"/>
      <c r="X7" s="1685"/>
      <c r="Y7" s="1685"/>
      <c r="Z7" s="1685"/>
      <c r="AA7" s="1685"/>
      <c r="AB7" s="1685"/>
      <c r="AC7" s="1685"/>
      <c r="AD7" s="1685"/>
      <c r="AE7" s="1685"/>
      <c r="AF7" s="1685"/>
      <c r="AG7" s="1685"/>
      <c r="AH7" s="1685"/>
      <c r="AI7" s="1685"/>
      <c r="AJ7" s="1685"/>
      <c r="AK7" s="1685"/>
      <c r="AL7" s="1685"/>
    </row>
    <row r="8" spans="1:38" ht="12" customHeight="1">
      <c r="A8" s="732"/>
      <c r="B8" s="732"/>
      <c r="C8" s="1677" t="s">
        <v>738</v>
      </c>
      <c r="D8" s="1677"/>
      <c r="E8" s="1677"/>
      <c r="F8" s="1677"/>
      <c r="G8" s="1677"/>
      <c r="H8" s="1677"/>
      <c r="I8" s="1677"/>
      <c r="J8" s="1677"/>
      <c r="K8" s="1677"/>
      <c r="L8" s="1677" t="s">
        <v>739</v>
      </c>
      <c r="M8" s="1677"/>
      <c r="N8" s="1677"/>
      <c r="O8" s="1677"/>
      <c r="P8" s="1677"/>
      <c r="Q8" s="1677"/>
      <c r="R8" s="1677"/>
      <c r="S8" s="1677"/>
      <c r="T8" s="1677" t="s">
        <v>740</v>
      </c>
      <c r="U8" s="1677"/>
      <c r="V8" s="1677"/>
      <c r="W8" s="1677"/>
      <c r="X8" s="1677"/>
      <c r="Y8" s="1677"/>
      <c r="Z8" s="1677"/>
      <c r="AA8" s="1677"/>
      <c r="AB8" s="1677"/>
      <c r="AC8" s="1678" t="s">
        <v>741</v>
      </c>
      <c r="AD8" s="1678"/>
      <c r="AE8" s="1678"/>
      <c r="AF8" s="1678"/>
      <c r="AG8" s="1678"/>
      <c r="AH8" s="1678"/>
      <c r="AI8" s="1678"/>
      <c r="AJ8" s="1678"/>
      <c r="AK8" s="1678"/>
      <c r="AL8" s="732"/>
    </row>
    <row r="9" spans="1:38" ht="17.25" customHeight="1">
      <c r="A9" s="732"/>
      <c r="B9" s="732"/>
      <c r="C9" s="1687"/>
      <c r="D9" s="1687"/>
      <c r="E9" s="1687"/>
      <c r="F9" s="1687"/>
      <c r="G9" s="1687"/>
      <c r="H9" s="1687"/>
      <c r="I9" s="1687"/>
      <c r="J9" s="1687"/>
      <c r="K9" s="1687"/>
      <c r="L9" s="1687"/>
      <c r="M9" s="1687"/>
      <c r="N9" s="1687"/>
      <c r="O9" s="1687"/>
      <c r="P9" s="1687"/>
      <c r="Q9" s="1687"/>
      <c r="R9" s="1687"/>
      <c r="S9" s="1687"/>
      <c r="T9" s="1687"/>
      <c r="U9" s="1687"/>
      <c r="V9" s="1687"/>
      <c r="W9" s="1687"/>
      <c r="X9" s="1687"/>
      <c r="Y9" s="1687"/>
      <c r="Z9" s="1687"/>
      <c r="AA9" s="1687"/>
      <c r="AB9" s="1687"/>
      <c r="AC9" s="1687"/>
      <c r="AD9" s="1687"/>
      <c r="AE9" s="1687"/>
      <c r="AF9" s="1687"/>
      <c r="AG9" s="1687"/>
      <c r="AH9" s="1687"/>
      <c r="AI9" s="1687"/>
      <c r="AJ9" s="1687"/>
      <c r="AK9" s="1687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85" t="s">
        <v>742</v>
      </c>
      <c r="B11" s="1685"/>
      <c r="C11" s="1685"/>
      <c r="D11" s="1685"/>
      <c r="E11" s="1685"/>
      <c r="F11" s="1685"/>
      <c r="G11" s="1685"/>
      <c r="H11" s="1685"/>
      <c r="I11" s="1685"/>
      <c r="J11" s="1685"/>
      <c r="K11" s="1685"/>
      <c r="L11" s="1685"/>
      <c r="M11" s="1685"/>
      <c r="N11" s="1685"/>
      <c r="O11" s="1685"/>
      <c r="P11" s="1685"/>
      <c r="Q11" s="1685"/>
      <c r="R11" s="1685"/>
      <c r="S11" s="1685"/>
      <c r="T11" s="1685"/>
      <c r="U11" s="1685"/>
      <c r="V11" s="1685"/>
      <c r="W11" s="1685"/>
      <c r="X11" s="1685"/>
      <c r="Y11" s="1685"/>
      <c r="Z11" s="1685"/>
      <c r="AA11" s="1685"/>
      <c r="AB11" s="1685"/>
      <c r="AC11" s="1685"/>
      <c r="AD11" s="1685"/>
      <c r="AE11" s="1685"/>
      <c r="AF11" s="1685"/>
      <c r="AG11" s="1685"/>
      <c r="AH11" s="1685"/>
      <c r="AI11" s="1685"/>
      <c r="AJ11" s="1685"/>
      <c r="AK11" s="1685"/>
      <c r="AL11" s="1685"/>
    </row>
    <row r="12" spans="1:38" ht="21.65" customHeight="1">
      <c r="A12" s="726"/>
      <c r="B12" s="726"/>
      <c r="C12" s="1697" t="s">
        <v>827</v>
      </c>
      <c r="D12" s="1697"/>
      <c r="E12" s="1697"/>
      <c r="F12" s="1697"/>
      <c r="G12" s="1697"/>
      <c r="H12" s="1697"/>
      <c r="I12" s="1697"/>
      <c r="J12" s="1697"/>
      <c r="K12" s="1697"/>
      <c r="L12" s="1697"/>
      <c r="M12" s="1697"/>
      <c r="N12" s="1697"/>
      <c r="O12" s="1698"/>
      <c r="P12" s="1699"/>
      <c r="Q12" s="1699"/>
      <c r="R12" s="1699"/>
      <c r="S12" s="1699"/>
      <c r="T12" s="1699"/>
      <c r="U12" s="1699"/>
      <c r="V12" s="1699"/>
      <c r="W12" s="1699"/>
      <c r="X12" s="1699"/>
      <c r="Y12" s="1699"/>
      <c r="Z12" s="1699"/>
      <c r="AA12" s="1699"/>
      <c r="AB12" s="1699"/>
      <c r="AC12" s="1699"/>
      <c r="AD12" s="1699"/>
      <c r="AE12" s="1699"/>
      <c r="AF12" s="1699"/>
      <c r="AG12" s="1699"/>
      <c r="AH12" s="1699"/>
      <c r="AI12" s="1699"/>
      <c r="AJ12" s="1699"/>
      <c r="AK12" s="1700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725" t="s">
        <v>828</v>
      </c>
      <c r="D14" s="1725"/>
      <c r="E14" s="1725"/>
      <c r="F14" s="1725"/>
      <c r="G14" s="1725"/>
      <c r="H14" s="1725"/>
      <c r="I14" s="1725"/>
      <c r="J14" s="1725"/>
      <c r="K14" s="1725"/>
      <c r="L14" s="1725"/>
      <c r="M14" s="1725"/>
      <c r="N14" s="1725"/>
      <c r="O14" s="1725" t="s">
        <v>829</v>
      </c>
      <c r="P14" s="1725"/>
      <c r="Q14" s="1725"/>
      <c r="R14" s="1725"/>
      <c r="S14" s="1725"/>
      <c r="T14" s="1725"/>
      <c r="U14" s="1725"/>
      <c r="V14" s="1725"/>
      <c r="W14" s="1725"/>
      <c r="X14" s="1725"/>
      <c r="Y14" s="1725"/>
      <c r="Z14" s="1725" t="s">
        <v>830</v>
      </c>
      <c r="AA14" s="1725"/>
      <c r="AB14" s="1725"/>
      <c r="AC14" s="1725"/>
      <c r="AD14" s="1725"/>
      <c r="AE14" s="1725"/>
      <c r="AF14" s="1725"/>
      <c r="AG14" s="1725"/>
      <c r="AH14" s="1725"/>
      <c r="AI14" s="1725"/>
      <c r="AJ14" s="1725"/>
      <c r="AK14" s="1725"/>
      <c r="AL14" s="726"/>
    </row>
    <row r="15" spans="1:38" ht="27.65" customHeight="1">
      <c r="A15" s="726"/>
      <c r="B15" s="726"/>
      <c r="C15" s="1719"/>
      <c r="D15" s="1720"/>
      <c r="E15" s="1720"/>
      <c r="F15" s="1720"/>
      <c r="G15" s="1720"/>
      <c r="H15" s="1720"/>
      <c r="I15" s="1720"/>
      <c r="J15" s="1720"/>
      <c r="K15" s="1720"/>
      <c r="L15" s="1720"/>
      <c r="M15" s="1720"/>
      <c r="N15" s="1721"/>
      <c r="O15" s="1722"/>
      <c r="P15" s="1723"/>
      <c r="Q15" s="1723"/>
      <c r="R15" s="1723"/>
      <c r="S15" s="1723"/>
      <c r="T15" s="1723"/>
      <c r="U15" s="1723"/>
      <c r="V15" s="1723"/>
      <c r="W15" s="1723"/>
      <c r="X15" s="1723"/>
      <c r="Y15" s="1724"/>
      <c r="Z15" s="1722"/>
      <c r="AA15" s="1723"/>
      <c r="AB15" s="1723"/>
      <c r="AC15" s="1723"/>
      <c r="AD15" s="1723"/>
      <c r="AE15" s="1723"/>
      <c r="AF15" s="1723"/>
      <c r="AG15" s="1723"/>
      <c r="AH15" s="1723"/>
      <c r="AI15" s="1723"/>
      <c r="AJ15" s="1723"/>
      <c r="AK15" s="1724"/>
      <c r="AL15" s="726"/>
    </row>
    <row r="16" spans="1:38" ht="6" customHeight="1">
      <c r="A16" s="726"/>
      <c r="B16" s="726"/>
      <c r="C16" s="1686"/>
      <c r="D16" s="1686"/>
      <c r="E16" s="1686"/>
      <c r="F16" s="1686"/>
      <c r="G16" s="1686"/>
      <c r="H16" s="1686"/>
      <c r="I16" s="1686"/>
      <c r="J16" s="1686"/>
      <c r="K16" s="733"/>
      <c r="L16" s="1686"/>
      <c r="M16" s="1686"/>
      <c r="N16" s="1686"/>
      <c r="O16" s="1686"/>
      <c r="P16" s="1686"/>
      <c r="Q16" s="1686"/>
      <c r="R16" s="1686"/>
      <c r="S16" s="1686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85" t="s">
        <v>743</v>
      </c>
      <c r="B17" s="1685"/>
      <c r="C17" s="1685"/>
      <c r="D17" s="1685"/>
      <c r="E17" s="1685"/>
      <c r="F17" s="1685"/>
      <c r="G17" s="1685"/>
      <c r="H17" s="1685"/>
      <c r="I17" s="1685"/>
      <c r="J17" s="1685"/>
      <c r="K17" s="1685"/>
      <c r="L17" s="1685"/>
      <c r="M17" s="1685"/>
      <c r="N17" s="1685"/>
      <c r="O17" s="1685"/>
      <c r="P17" s="1685"/>
      <c r="Q17" s="1685"/>
      <c r="R17" s="1685"/>
      <c r="S17" s="1685"/>
      <c r="T17" s="1685"/>
      <c r="U17" s="1685"/>
      <c r="V17" s="1685"/>
      <c r="W17" s="1685"/>
      <c r="X17" s="1685"/>
      <c r="Y17" s="1685"/>
      <c r="Z17" s="1685"/>
      <c r="AA17" s="1685"/>
      <c r="AB17" s="1685"/>
      <c r="AC17" s="1685"/>
      <c r="AD17" s="1685"/>
      <c r="AE17" s="1685"/>
      <c r="AF17" s="1685"/>
      <c r="AG17" s="1685"/>
      <c r="AH17" s="1685"/>
      <c r="AI17" s="1685"/>
      <c r="AJ17" s="1685"/>
      <c r="AK17" s="1685"/>
      <c r="AL17" s="1685"/>
    </row>
    <row r="18" spans="1:38" ht="27" customHeight="1">
      <c r="A18" s="726"/>
      <c r="B18" s="726"/>
      <c r="C18" s="1726" t="s">
        <v>831</v>
      </c>
      <c r="D18" s="1726"/>
      <c r="E18" s="1726"/>
      <c r="F18" s="1726"/>
      <c r="G18" s="1726"/>
      <c r="H18" s="1726"/>
      <c r="I18" s="1726"/>
      <c r="J18" s="1726"/>
      <c r="K18" s="1726"/>
      <c r="L18" s="1726"/>
      <c r="M18" s="1726"/>
      <c r="N18" s="1726"/>
      <c r="O18" s="1726"/>
      <c r="P18" s="1726"/>
      <c r="Q18" s="1726"/>
      <c r="R18" s="1726"/>
      <c r="S18" s="1726"/>
      <c r="T18" s="1726"/>
      <c r="U18" s="1726"/>
      <c r="V18" s="1726"/>
      <c r="W18" s="1726"/>
      <c r="X18" s="1726"/>
      <c r="Y18" s="1726"/>
      <c r="Z18" s="1726"/>
      <c r="AA18" s="1726"/>
      <c r="AB18" s="1726"/>
      <c r="AC18" s="1726"/>
      <c r="AD18" s="1726"/>
      <c r="AE18" s="1688"/>
      <c r="AF18" s="1689"/>
      <c r="AG18" s="1689"/>
      <c r="AH18" s="1689"/>
      <c r="AI18" s="1689"/>
      <c r="AJ18" s="1689"/>
      <c r="AK18" s="1690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5" customHeight="1">
      <c r="A20" s="726"/>
      <c r="B20" s="726"/>
      <c r="C20" s="1692" t="s">
        <v>832</v>
      </c>
      <c r="D20" s="1693"/>
      <c r="E20" s="1693"/>
      <c r="F20" s="1693"/>
      <c r="G20" s="1693"/>
      <c r="H20" s="1693"/>
      <c r="I20" s="1693"/>
      <c r="J20" s="1693"/>
      <c r="K20" s="1693"/>
      <c r="L20" s="1693"/>
      <c r="M20" s="1693"/>
      <c r="N20" s="1693"/>
      <c r="O20" s="1693"/>
      <c r="P20" s="1693"/>
      <c r="Q20" s="1693"/>
      <c r="R20" s="1693"/>
      <c r="S20" s="1693"/>
      <c r="T20" s="1693"/>
      <c r="U20" s="1693"/>
      <c r="V20" s="1693"/>
      <c r="W20" s="1693"/>
      <c r="X20" s="1693"/>
      <c r="Y20" s="1693"/>
      <c r="Z20" s="1693"/>
      <c r="AA20" s="1693"/>
      <c r="AB20" s="1693"/>
      <c r="AC20" s="1693"/>
      <c r="AD20" s="1693"/>
      <c r="AE20" s="1694">
        <f ca="1">B_IV!AB16</f>
        <v>0</v>
      </c>
      <c r="AF20" s="1695"/>
      <c r="AG20" s="1695"/>
      <c r="AH20" s="1695"/>
      <c r="AI20" s="1695"/>
      <c r="AJ20" s="1695"/>
      <c r="AK20" s="1696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691" t="s">
        <v>908</v>
      </c>
      <c r="D22" s="1691"/>
      <c r="E22" s="1691"/>
      <c r="F22" s="1691"/>
      <c r="G22" s="1691"/>
      <c r="H22" s="1691"/>
      <c r="I22" s="1691"/>
      <c r="J22" s="1691"/>
      <c r="K22" s="1691"/>
      <c r="L22" s="1691"/>
      <c r="M22" s="1691"/>
      <c r="N22" s="1691"/>
      <c r="O22" s="1691"/>
      <c r="P22" s="1691"/>
      <c r="Q22" s="1691"/>
      <c r="R22" s="1691"/>
      <c r="S22" s="1691"/>
      <c r="T22" s="1691"/>
      <c r="U22" s="1691"/>
      <c r="V22" s="1691"/>
      <c r="W22" s="1691"/>
      <c r="X22" s="1691"/>
      <c r="Y22" s="1691"/>
      <c r="Z22" s="1691"/>
      <c r="AA22" s="1691"/>
      <c r="AB22" s="1691"/>
      <c r="AC22" s="1691"/>
      <c r="AD22" s="1691"/>
      <c r="AE22" s="1688"/>
      <c r="AF22" s="1689"/>
      <c r="AG22" s="1689"/>
      <c r="AH22" s="1689"/>
      <c r="AI22" s="1689"/>
      <c r="AJ22" s="1689"/>
      <c r="AK22" s="1690"/>
      <c r="AL22" s="726"/>
    </row>
    <row r="23" spans="1:38" ht="3" customHeight="1">
      <c r="A23" s="726"/>
      <c r="B23" s="726"/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2"/>
      <c r="W23" s="1732"/>
      <c r="X23" s="1732"/>
      <c r="Y23" s="1732"/>
      <c r="Z23" s="1732"/>
      <c r="AA23" s="1732"/>
      <c r="AB23" s="1732"/>
      <c r="AC23" s="1732"/>
      <c r="AD23" s="1732"/>
      <c r="AE23" s="1732"/>
      <c r="AF23" s="1732"/>
      <c r="AG23" s="1732"/>
      <c r="AH23" s="1732"/>
      <c r="AI23" s="1732"/>
      <c r="AJ23" s="1732"/>
      <c r="AK23" s="1732"/>
      <c r="AL23" s="726"/>
    </row>
    <row r="24" spans="1:38" ht="15" customHeight="1">
      <c r="A24" s="1685" t="s">
        <v>744</v>
      </c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  <c r="M24" s="1685"/>
      <c r="N24" s="1685"/>
      <c r="O24" s="1685"/>
      <c r="P24" s="1685"/>
      <c r="Q24" s="1685"/>
      <c r="R24" s="1685"/>
      <c r="S24" s="1685"/>
      <c r="T24" s="1685"/>
      <c r="U24" s="1685"/>
      <c r="V24" s="1685"/>
      <c r="W24" s="1685"/>
      <c r="X24" s="1685"/>
      <c r="Y24" s="1685"/>
      <c r="Z24" s="1685"/>
      <c r="AA24" s="1685"/>
      <c r="AB24" s="1685"/>
      <c r="AC24" s="1685"/>
      <c r="AD24" s="1685"/>
      <c r="AE24" s="1685"/>
      <c r="AF24" s="1685"/>
      <c r="AG24" s="1685"/>
      <c r="AH24" s="1685"/>
      <c r="AI24" s="1685"/>
      <c r="AJ24" s="1685"/>
      <c r="AK24" s="1685"/>
      <c r="AL24" s="1685"/>
    </row>
    <row r="25" spans="1:38" ht="27" customHeight="1">
      <c r="A25" s="732"/>
      <c r="B25" s="732"/>
      <c r="C25" s="1726" t="s">
        <v>894</v>
      </c>
      <c r="D25" s="1726"/>
      <c r="E25" s="1726"/>
      <c r="F25" s="1726"/>
      <c r="G25" s="1726"/>
      <c r="H25" s="1726"/>
      <c r="I25" s="1726"/>
      <c r="J25" s="1726"/>
      <c r="K25" s="1726"/>
      <c r="L25" s="1726"/>
      <c r="M25" s="1726"/>
      <c r="N25" s="1726"/>
      <c r="O25" s="1726"/>
      <c r="P25" s="1726"/>
      <c r="Q25" s="1726"/>
      <c r="R25" s="1726"/>
      <c r="S25" s="1726"/>
      <c r="T25" s="1726"/>
      <c r="U25" s="1726"/>
      <c r="V25" s="1726"/>
      <c r="W25" s="1726"/>
      <c r="X25" s="1726"/>
      <c r="Y25" s="1726"/>
      <c r="Z25" s="1726"/>
      <c r="AA25" s="1726"/>
      <c r="AB25" s="1726"/>
      <c r="AC25" s="1726"/>
      <c r="AD25" s="1726"/>
      <c r="AE25" s="1727"/>
      <c r="AF25" s="1728"/>
      <c r="AG25" s="1728"/>
      <c r="AH25" s="1728"/>
      <c r="AI25" s="1728"/>
      <c r="AJ25" s="1728"/>
      <c r="AK25" s="1729"/>
      <c r="AL25" s="732"/>
    </row>
    <row r="26" spans="1:38" ht="6" customHeight="1">
      <c r="A26" s="732"/>
      <c r="B26" s="732"/>
      <c r="C26" s="1730"/>
      <c r="D26" s="1730"/>
      <c r="E26" s="1730"/>
      <c r="F26" s="1730"/>
      <c r="G26" s="1730"/>
      <c r="H26" s="1730"/>
      <c r="I26" s="1730"/>
      <c r="J26" s="1730"/>
      <c r="K26" s="1730"/>
      <c r="L26" s="1730"/>
      <c r="M26" s="1730"/>
      <c r="N26" s="1730"/>
      <c r="O26" s="1730"/>
      <c r="P26" s="1730"/>
      <c r="Q26" s="1730"/>
      <c r="R26" s="1730"/>
      <c r="S26" s="1730"/>
      <c r="T26" s="1730"/>
      <c r="U26" s="1730"/>
      <c r="V26" s="1730"/>
      <c r="W26" s="1730"/>
      <c r="X26" s="1730"/>
      <c r="Y26" s="1730"/>
      <c r="Z26" s="1730"/>
      <c r="AA26" s="1730"/>
      <c r="AB26" s="1730"/>
      <c r="AC26" s="1730"/>
      <c r="AD26" s="1730"/>
      <c r="AE26" s="1730"/>
      <c r="AF26" s="1730"/>
      <c r="AG26" s="1730"/>
      <c r="AH26" s="1730"/>
      <c r="AI26" s="1730"/>
      <c r="AJ26" s="1730"/>
      <c r="AK26" s="1730"/>
      <c r="AL26" s="732"/>
    </row>
    <row r="27" spans="1:38" ht="21.75" customHeight="1">
      <c r="A27" s="732"/>
      <c r="B27" s="732"/>
      <c r="C27" s="1733" t="s">
        <v>816</v>
      </c>
      <c r="D27" s="1733"/>
      <c r="E27" s="1733"/>
      <c r="F27" s="1733"/>
      <c r="G27" s="1733"/>
      <c r="H27" s="1733"/>
      <c r="I27" s="1733"/>
      <c r="J27" s="1733"/>
      <c r="K27" s="1733"/>
      <c r="L27" s="1733"/>
      <c r="M27" s="1733"/>
      <c r="N27" s="1733"/>
      <c r="O27" s="1733"/>
      <c r="P27" s="1733"/>
      <c r="Q27" s="1733"/>
      <c r="R27" s="1733"/>
      <c r="S27" s="1733"/>
      <c r="T27" s="1733"/>
      <c r="U27" s="1733"/>
      <c r="V27" s="1733"/>
      <c r="W27" s="1733"/>
      <c r="X27" s="1733"/>
      <c r="Y27" s="1733"/>
      <c r="Z27" s="1733"/>
      <c r="AA27" s="1733"/>
      <c r="AB27" s="1733"/>
      <c r="AC27" s="1733"/>
      <c r="AD27" s="1733"/>
      <c r="AE27" s="1734" t="s">
        <v>86</v>
      </c>
      <c r="AF27" s="1735"/>
      <c r="AG27" s="1735"/>
      <c r="AH27" s="1735"/>
      <c r="AI27" s="1735"/>
      <c r="AJ27" s="1735"/>
      <c r="AK27" s="1736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12"/>
      <c r="D30" s="1713"/>
      <c r="E30" s="1713"/>
      <c r="F30" s="1713"/>
      <c r="G30" s="1713"/>
      <c r="H30" s="1713"/>
      <c r="I30" s="1713"/>
      <c r="J30" s="1713"/>
      <c r="K30" s="1713"/>
      <c r="L30" s="1713"/>
      <c r="M30" s="1713"/>
      <c r="N30" s="1713"/>
      <c r="O30" s="1713"/>
      <c r="P30" s="1713"/>
      <c r="Q30" s="1713"/>
      <c r="R30" s="1713"/>
      <c r="S30" s="1713"/>
      <c r="T30" s="1714"/>
      <c r="U30" s="735"/>
      <c r="V30" s="1679"/>
      <c r="W30" s="1680"/>
      <c r="X30" s="1680"/>
      <c r="Y30" s="1680"/>
      <c r="Z30" s="1680"/>
      <c r="AA30" s="1680"/>
      <c r="AB30" s="1680"/>
      <c r="AC30" s="1680"/>
      <c r="AD30" s="1680"/>
      <c r="AE30" s="1680"/>
      <c r="AF30" s="1680"/>
      <c r="AG30" s="1680"/>
      <c r="AH30" s="1680"/>
      <c r="AI30" s="1680"/>
      <c r="AJ30" s="1680"/>
      <c r="AK30" s="1681"/>
      <c r="AL30" s="726"/>
    </row>
    <row r="31" spans="1:38" ht="13.5" customHeight="1">
      <c r="A31" s="726"/>
      <c r="B31" s="726"/>
      <c r="C31" s="1715"/>
      <c r="D31" s="1716"/>
      <c r="E31" s="1716"/>
      <c r="F31" s="1716"/>
      <c r="G31" s="1716"/>
      <c r="H31" s="1716"/>
      <c r="I31" s="1716"/>
      <c r="J31" s="1716"/>
      <c r="K31" s="1716"/>
      <c r="L31" s="1716"/>
      <c r="M31" s="1716"/>
      <c r="N31" s="1716"/>
      <c r="O31" s="1716"/>
      <c r="P31" s="1716"/>
      <c r="Q31" s="1716"/>
      <c r="R31" s="1716"/>
      <c r="S31" s="1716"/>
      <c r="T31" s="1717"/>
      <c r="U31" s="735"/>
      <c r="V31" s="1682"/>
      <c r="W31" s="1683"/>
      <c r="X31" s="1683"/>
      <c r="Y31" s="1683"/>
      <c r="Z31" s="1683"/>
      <c r="AA31" s="1683"/>
      <c r="AB31" s="1683"/>
      <c r="AC31" s="1683"/>
      <c r="AD31" s="1683"/>
      <c r="AE31" s="1683"/>
      <c r="AF31" s="1683"/>
      <c r="AG31" s="1683"/>
      <c r="AH31" s="1683"/>
      <c r="AI31" s="1683"/>
      <c r="AJ31" s="1683"/>
      <c r="AK31" s="1684"/>
      <c r="AL31" s="726"/>
    </row>
    <row r="32" spans="1:38" ht="44.25" customHeight="1">
      <c r="A32" s="726"/>
      <c r="B32" s="726"/>
      <c r="C32" s="1701" t="s">
        <v>722</v>
      </c>
      <c r="D32" s="1701"/>
      <c r="E32" s="1701"/>
      <c r="F32" s="1701"/>
      <c r="G32" s="1701"/>
      <c r="H32" s="1701"/>
      <c r="I32" s="1701"/>
      <c r="J32" s="1701"/>
      <c r="K32" s="1701"/>
      <c r="L32" s="1701"/>
      <c r="M32" s="1701"/>
      <c r="N32" s="1701"/>
      <c r="O32" s="1701"/>
      <c r="P32" s="1701"/>
      <c r="Q32" s="1701"/>
      <c r="R32" s="1701"/>
      <c r="S32" s="1701"/>
      <c r="T32" s="1701"/>
      <c r="U32" s="736"/>
      <c r="V32" s="1467" t="s">
        <v>833</v>
      </c>
      <c r="W32" s="1467"/>
      <c r="X32" s="1467"/>
      <c r="Y32" s="1467"/>
      <c r="Z32" s="1467"/>
      <c r="AA32" s="1467"/>
      <c r="AB32" s="1467"/>
      <c r="AC32" s="1467"/>
      <c r="AD32" s="1467"/>
      <c r="AE32" s="1467"/>
      <c r="AF32" s="1467"/>
      <c r="AG32" s="1467"/>
      <c r="AH32" s="1467"/>
      <c r="AI32" s="1467"/>
      <c r="AJ32" s="1467"/>
      <c r="AK32" s="1467"/>
      <c r="AL32" s="726"/>
    </row>
    <row r="33" spans="1:38" ht="12" customHeight="1">
      <c r="A33" s="1731" t="s">
        <v>502</v>
      </c>
      <c r="B33" s="1379"/>
      <c r="C33" s="1379"/>
      <c r="D33" s="1379"/>
      <c r="E33" s="1379"/>
      <c r="F33" s="1379"/>
      <c r="G33" s="1379"/>
      <c r="H33" s="1379"/>
      <c r="I33" s="1379"/>
      <c r="J33" s="1379"/>
      <c r="K33" s="1379"/>
      <c r="L33" s="1379"/>
      <c r="M33" s="1379"/>
      <c r="N33" s="1379"/>
      <c r="O33" s="1379"/>
      <c r="P33" s="1379"/>
      <c r="Q33" s="1379"/>
      <c r="R33" s="1379"/>
      <c r="S33" s="1379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</row>
    <row r="34" spans="1:38">
      <c r="A34" s="1718"/>
      <c r="B34" s="1718"/>
      <c r="C34" s="1718"/>
      <c r="D34" s="1718"/>
      <c r="E34" s="1718"/>
      <c r="F34" s="1718"/>
      <c r="G34" s="1718"/>
      <c r="H34" s="1718"/>
      <c r="I34" s="1718"/>
      <c r="J34" s="1718"/>
      <c r="K34" s="1718"/>
      <c r="L34" s="1718"/>
      <c r="M34" s="1718"/>
      <c r="N34" s="1718"/>
      <c r="O34" s="1718"/>
      <c r="P34" s="1718"/>
      <c r="Q34" s="1718"/>
      <c r="R34" s="1718"/>
      <c r="S34" s="1718"/>
      <c r="T34" s="1718"/>
      <c r="U34" s="1718"/>
      <c r="V34" s="1718"/>
      <c r="W34" s="1718"/>
      <c r="X34" s="1718"/>
      <c r="Y34" s="1718"/>
      <c r="Z34" s="1718"/>
      <c r="AA34" s="1718"/>
      <c r="AB34" s="1718"/>
      <c r="AC34" s="1718"/>
      <c r="AD34" s="1718"/>
      <c r="AE34" s="1718"/>
      <c r="AF34" s="1718"/>
      <c r="AG34" s="1718"/>
      <c r="AH34" s="1718"/>
      <c r="AI34" s="1718"/>
      <c r="AJ34" s="1718"/>
      <c r="AK34" s="1718"/>
      <c r="AL34" s="1718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tabSelected="1" view="pageBreakPreview" topLeftCell="A46" zoomScale="115" zoomScaleNormal="100" zoomScaleSheetLayoutView="115" zoomScalePageLayoutView="120" workbookViewId="0">
      <selection activeCell="A51" sqref="A51:S51"/>
    </sheetView>
  </sheetViews>
  <sheetFormatPr defaultColWidth="9.08984375" defaultRowHeight="11.5"/>
  <cols>
    <col min="1" max="1" width="2.08984375" style="80" customWidth="1"/>
    <col min="2" max="2" width="3" style="80" customWidth="1"/>
    <col min="3" max="6" width="2.90625" style="80" customWidth="1"/>
    <col min="7" max="7" width="3.54296875" style="80" customWidth="1"/>
    <col min="8" max="23" width="2.90625" style="80" customWidth="1"/>
    <col min="24" max="24" width="4.36328125" style="80" customWidth="1"/>
    <col min="25" max="35" width="2.90625" style="80" customWidth="1"/>
    <col min="36" max="36" width="7.6328125" style="80" customWidth="1"/>
    <col min="37" max="16384" width="9.08984375" style="80"/>
  </cols>
  <sheetData>
    <row r="1" spans="1:38" s="762" customFormat="1" ht="21" customHeight="1">
      <c r="A1" s="992" t="s">
        <v>352</v>
      </c>
      <c r="B1" s="993"/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  <c r="W1" s="993"/>
      <c r="X1" s="993"/>
      <c r="Y1" s="993"/>
      <c r="Z1" s="993"/>
      <c r="AA1" s="993"/>
      <c r="AB1" s="993"/>
      <c r="AC1" s="993"/>
      <c r="AD1" s="993"/>
      <c r="AE1" s="993"/>
      <c r="AF1" s="993"/>
      <c r="AG1" s="993"/>
      <c r="AH1" s="993"/>
      <c r="AI1" s="993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5" customHeight="1">
      <c r="A3" s="994" t="s">
        <v>421</v>
      </c>
      <c r="B3" s="995"/>
      <c r="C3" s="995"/>
      <c r="D3" s="995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  <c r="V3" s="995"/>
      <c r="W3" s="995"/>
      <c r="X3" s="995"/>
      <c r="Y3" s="995"/>
      <c r="Z3" s="995"/>
      <c r="AA3" s="995"/>
      <c r="AB3" s="995"/>
      <c r="AC3" s="995"/>
      <c r="AD3" s="995"/>
      <c r="AE3" s="995"/>
      <c r="AF3" s="995"/>
      <c r="AG3" s="995"/>
      <c r="AH3" s="995"/>
      <c r="AI3" s="995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98" t="s">
        <v>332</v>
      </c>
      <c r="B5" s="999"/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999"/>
      <c r="T5" s="999"/>
      <c r="U5" s="999"/>
      <c r="V5" s="999"/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999"/>
      <c r="AH5" s="999"/>
      <c r="AI5" s="999"/>
      <c r="AJ5" s="984" t="s">
        <v>705</v>
      </c>
      <c r="AK5" s="985"/>
      <c r="AL5" s="985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84"/>
      <c r="AK6" s="985"/>
      <c r="AL6" s="985"/>
    </row>
    <row r="7" spans="1:38" ht="17.25" customHeight="1">
      <c r="A7" s="890" t="s">
        <v>290</v>
      </c>
      <c r="B7" s="890"/>
      <c r="C7" s="890"/>
      <c r="D7" s="890"/>
      <c r="E7" s="890"/>
      <c r="F7" s="890"/>
      <c r="G7" s="890"/>
      <c r="H7" s="890"/>
      <c r="I7" s="890"/>
      <c r="J7" s="890"/>
      <c r="K7" s="890"/>
      <c r="L7" s="890"/>
      <c r="M7" s="890"/>
      <c r="N7" s="890"/>
      <c r="O7" s="890"/>
      <c r="P7" s="890"/>
      <c r="Q7" s="890"/>
      <c r="R7" s="890"/>
      <c r="S7" s="890"/>
      <c r="T7" s="890"/>
      <c r="U7" s="890"/>
      <c r="V7" s="890"/>
      <c r="W7" s="890"/>
      <c r="X7" s="891" t="s">
        <v>86</v>
      </c>
      <c r="Y7" s="892"/>
      <c r="Z7" s="892"/>
      <c r="AA7" s="892"/>
      <c r="AB7" s="892"/>
      <c r="AC7" s="892"/>
      <c r="AD7" s="892"/>
      <c r="AE7" s="892"/>
      <c r="AF7" s="892"/>
      <c r="AG7" s="892"/>
      <c r="AH7" s="892"/>
      <c r="AI7" s="893"/>
      <c r="AJ7" s="984"/>
      <c r="AK7" s="985"/>
      <c r="AL7" s="985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890" t="s">
        <v>444</v>
      </c>
      <c r="B10" s="890"/>
      <c r="C10" s="890"/>
      <c r="D10" s="890"/>
      <c r="E10" s="890"/>
      <c r="F10" s="890"/>
      <c r="G10" s="890"/>
      <c r="H10" s="890"/>
      <c r="I10" s="890"/>
      <c r="J10" s="890"/>
      <c r="K10" s="890"/>
      <c r="L10" s="890"/>
      <c r="M10" s="890"/>
      <c r="N10" s="890"/>
      <c r="O10" s="890"/>
      <c r="P10" s="890"/>
      <c r="Q10" s="890"/>
      <c r="R10" s="890"/>
      <c r="S10" s="890"/>
      <c r="T10" s="890"/>
      <c r="U10" s="890"/>
      <c r="V10" s="890"/>
      <c r="W10" s="904"/>
      <c r="X10" s="905"/>
      <c r="Y10" s="906"/>
      <c r="Z10" s="907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60" t="s">
        <v>445</v>
      </c>
      <c r="B12" s="860"/>
      <c r="C12" s="860"/>
      <c r="D12" s="860"/>
      <c r="E12" s="860"/>
      <c r="F12" s="860"/>
      <c r="G12" s="860"/>
      <c r="H12" s="860"/>
      <c r="I12" s="860"/>
      <c r="J12" s="860"/>
      <c r="K12" s="860"/>
      <c r="L12" s="860"/>
      <c r="M12" s="860"/>
      <c r="N12" s="860"/>
      <c r="O12" s="860"/>
      <c r="P12" s="860"/>
      <c r="Q12" s="860"/>
      <c r="R12" s="860"/>
      <c r="S12" s="860"/>
      <c r="T12" s="860"/>
      <c r="U12" s="860"/>
      <c r="V12" s="860"/>
      <c r="W12" s="85"/>
      <c r="X12" s="901" t="s">
        <v>13</v>
      </c>
      <c r="Y12" s="902"/>
      <c r="Z12" s="451"/>
      <c r="AA12" s="903" t="s">
        <v>14</v>
      </c>
      <c r="AB12" s="902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996" t="s">
        <v>427</v>
      </c>
      <c r="B14" s="997"/>
      <c r="C14" s="997"/>
      <c r="D14" s="997"/>
      <c r="E14" s="997"/>
      <c r="F14" s="997"/>
      <c r="G14" s="997"/>
      <c r="H14" s="997"/>
      <c r="I14" s="997"/>
      <c r="J14" s="997"/>
      <c r="K14" s="997"/>
      <c r="L14" s="997"/>
      <c r="M14" s="997"/>
      <c r="N14" s="997"/>
      <c r="O14" s="997"/>
      <c r="P14" s="997"/>
      <c r="Q14" s="997"/>
      <c r="R14" s="997"/>
      <c r="S14" s="997"/>
      <c r="T14" s="997"/>
      <c r="U14" s="997"/>
      <c r="V14" s="997"/>
      <c r="W14" s="997"/>
      <c r="X14" s="997"/>
      <c r="Y14" s="997"/>
      <c r="Z14" s="997"/>
      <c r="AA14" s="997"/>
      <c r="AB14" s="997"/>
      <c r="AC14" s="997"/>
      <c r="AD14" s="997"/>
      <c r="AE14" s="997"/>
      <c r="AF14" s="997"/>
      <c r="AG14" s="997"/>
      <c r="AH14" s="997"/>
      <c r="AI14" s="997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60" t="s">
        <v>359</v>
      </c>
      <c r="B17" s="860"/>
      <c r="C17" s="860"/>
      <c r="D17" s="860"/>
      <c r="E17" s="860"/>
      <c r="F17" s="860"/>
      <c r="G17" s="860"/>
      <c r="H17" s="860"/>
      <c r="I17" s="860"/>
      <c r="J17" s="860"/>
      <c r="K17" s="860"/>
      <c r="L17" s="860"/>
      <c r="M17" s="860"/>
      <c r="N17" s="860"/>
      <c r="O17" s="860"/>
      <c r="P17" s="860"/>
      <c r="Q17" s="85"/>
      <c r="R17" s="905"/>
      <c r="S17" s="906"/>
      <c r="T17" s="907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47" t="s">
        <v>360</v>
      </c>
      <c r="B19" s="847"/>
      <c r="C19" s="847"/>
      <c r="D19" s="847"/>
      <c r="E19" s="847"/>
      <c r="F19" s="847"/>
      <c r="G19" s="847"/>
      <c r="H19" s="847"/>
      <c r="I19" s="847"/>
      <c r="J19" s="847"/>
      <c r="K19" s="908"/>
      <c r="L19" s="909"/>
      <c r="M19" s="910"/>
      <c r="N19" s="910"/>
      <c r="O19" s="910"/>
      <c r="P19" s="910"/>
      <c r="Q19" s="910"/>
      <c r="R19" s="910"/>
      <c r="S19" s="911"/>
      <c r="T19" s="557"/>
      <c r="U19" s="1000"/>
      <c r="V19" s="1000"/>
      <c r="W19" s="1000"/>
      <c r="X19" s="1000"/>
      <c r="Y19" s="1000"/>
      <c r="Z19" s="1000"/>
      <c r="AA19" s="823"/>
      <c r="AB19" s="823"/>
      <c r="AC19" s="823"/>
      <c r="AD19" s="823"/>
      <c r="AE19" s="823"/>
      <c r="AF19" s="557"/>
      <c r="AG19" s="557"/>
      <c r="AH19" s="557"/>
      <c r="AI19" s="557"/>
    </row>
    <row r="20" spans="1:36" s="79" customFormat="1" ht="2.25" customHeight="1">
      <c r="A20" s="847"/>
      <c r="B20" s="847"/>
      <c r="C20" s="847"/>
      <c r="D20" s="847"/>
      <c r="E20" s="847"/>
      <c r="F20" s="847"/>
      <c r="G20" s="847"/>
      <c r="H20" s="847"/>
      <c r="I20" s="847"/>
      <c r="J20" s="847"/>
      <c r="K20" s="912"/>
      <c r="L20" s="913"/>
      <c r="M20" s="914"/>
      <c r="N20" s="914"/>
      <c r="O20" s="914"/>
      <c r="P20" s="914"/>
      <c r="Q20" s="914"/>
      <c r="R20" s="914"/>
      <c r="S20" s="915"/>
      <c r="T20" s="439"/>
      <c r="U20" s="1000"/>
      <c r="V20" s="1000"/>
      <c r="W20" s="1000"/>
      <c r="X20" s="1000"/>
      <c r="Y20" s="1000"/>
      <c r="Z20" s="1000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47" t="s">
        <v>361</v>
      </c>
      <c r="B21" s="847"/>
      <c r="C21" s="847"/>
      <c r="D21" s="847"/>
      <c r="E21" s="847"/>
      <c r="F21" s="847"/>
      <c r="G21" s="847"/>
      <c r="H21" s="847"/>
      <c r="I21" s="847"/>
      <c r="J21" s="847"/>
      <c r="K21" s="847"/>
      <c r="L21" s="847"/>
      <c r="M21" s="847"/>
      <c r="N21" s="847"/>
      <c r="O21" s="847"/>
      <c r="P21" s="847"/>
      <c r="Q21" s="847"/>
      <c r="R21" s="439"/>
      <c r="AI21" s="439"/>
    </row>
    <row r="22" spans="1:36" s="79" customFormat="1" ht="3" customHeight="1">
      <c r="A22" s="847"/>
      <c r="B22" s="847"/>
      <c r="C22" s="847"/>
      <c r="D22" s="847"/>
      <c r="E22" s="847"/>
      <c r="F22" s="847"/>
      <c r="G22" s="847"/>
      <c r="H22" s="847"/>
      <c r="I22" s="847"/>
      <c r="J22" s="847"/>
      <c r="K22" s="847"/>
      <c r="L22" s="847"/>
      <c r="M22" s="847"/>
      <c r="N22" s="847"/>
      <c r="O22" s="847"/>
      <c r="P22" s="847"/>
      <c r="Q22" s="847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894" t="s">
        <v>86</v>
      </c>
      <c r="N24" s="895"/>
      <c r="O24" s="895"/>
      <c r="P24" s="895"/>
      <c r="Q24" s="895"/>
      <c r="R24" s="895"/>
      <c r="S24" s="895"/>
      <c r="T24" s="895"/>
      <c r="U24" s="895"/>
      <c r="V24" s="896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97" t="s">
        <v>273</v>
      </c>
      <c r="B25" s="897"/>
      <c r="C25" s="898" t="s">
        <v>144</v>
      </c>
      <c r="D25" s="899"/>
      <c r="E25" s="899"/>
      <c r="F25" s="899"/>
      <c r="G25" s="900"/>
      <c r="H25" s="93"/>
      <c r="I25" s="901" t="s">
        <v>13</v>
      </c>
      <c r="J25" s="902"/>
      <c r="K25" s="448"/>
      <c r="L25" s="93"/>
      <c r="M25" s="825"/>
      <c r="N25" s="826"/>
      <c r="O25" s="826"/>
      <c r="P25" s="826"/>
      <c r="Q25" s="826"/>
      <c r="R25" s="826"/>
      <c r="S25" s="826"/>
      <c r="T25" s="826"/>
      <c r="U25" s="826"/>
      <c r="V25" s="827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894" t="s">
        <v>86</v>
      </c>
      <c r="N27" s="895"/>
      <c r="O27" s="895"/>
      <c r="P27" s="895"/>
      <c r="Q27" s="895"/>
      <c r="R27" s="895"/>
      <c r="S27" s="895"/>
      <c r="T27" s="895"/>
      <c r="U27" s="895"/>
      <c r="V27" s="896"/>
      <c r="W27" s="443"/>
      <c r="X27" s="443"/>
      <c r="Y27" s="917" t="s">
        <v>86</v>
      </c>
      <c r="Z27" s="918"/>
      <c r="AA27" s="918"/>
      <c r="AB27" s="918"/>
      <c r="AC27" s="918"/>
      <c r="AD27" s="918"/>
      <c r="AE27" s="918"/>
      <c r="AF27" s="918"/>
      <c r="AG27" s="918"/>
      <c r="AH27" s="918"/>
      <c r="AI27" s="919"/>
    </row>
    <row r="28" spans="1:36" s="79" customFormat="1" ht="15" customHeight="1">
      <c r="A28" s="897" t="s">
        <v>362</v>
      </c>
      <c r="B28" s="923"/>
      <c r="C28" s="924" t="s">
        <v>363</v>
      </c>
      <c r="D28" s="925"/>
      <c r="E28" s="925"/>
      <c r="F28" s="925"/>
      <c r="G28" s="926"/>
      <c r="H28" s="93"/>
      <c r="I28" s="901" t="s">
        <v>13</v>
      </c>
      <c r="J28" s="902"/>
      <c r="K28" s="448"/>
      <c r="L28" s="93"/>
      <c r="M28" s="825"/>
      <c r="N28" s="826"/>
      <c r="O28" s="826"/>
      <c r="P28" s="826"/>
      <c r="Q28" s="826"/>
      <c r="R28" s="826"/>
      <c r="S28" s="826"/>
      <c r="T28" s="826"/>
      <c r="U28" s="826"/>
      <c r="V28" s="827"/>
      <c r="W28" s="88"/>
      <c r="X28" s="85"/>
      <c r="Y28" s="920"/>
      <c r="Z28" s="921"/>
      <c r="AA28" s="921"/>
      <c r="AB28" s="921"/>
      <c r="AC28" s="921"/>
      <c r="AD28" s="921"/>
      <c r="AE28" s="921"/>
      <c r="AF28" s="921"/>
      <c r="AG28" s="921"/>
      <c r="AH28" s="921"/>
      <c r="AI28" s="922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08" t="s">
        <v>86</v>
      </c>
      <c r="Z30" s="909"/>
      <c r="AA30" s="909"/>
      <c r="AB30" s="909"/>
      <c r="AC30" s="909"/>
      <c r="AD30" s="909"/>
      <c r="AE30" s="909"/>
      <c r="AF30" s="909"/>
      <c r="AG30" s="909"/>
      <c r="AH30" s="909"/>
      <c r="AI30" s="927"/>
    </row>
    <row r="31" spans="1:36" s="79" customFormat="1" ht="15" customHeight="1">
      <c r="A31" s="897" t="s">
        <v>364</v>
      </c>
      <c r="B31" s="923"/>
      <c r="C31" s="924" t="s">
        <v>414</v>
      </c>
      <c r="D31" s="925"/>
      <c r="E31" s="925"/>
      <c r="F31" s="925"/>
      <c r="G31" s="925"/>
      <c r="H31" s="925"/>
      <c r="I31" s="925"/>
      <c r="J31" s="925"/>
      <c r="K31" s="925"/>
      <c r="L31" s="925"/>
      <c r="M31" s="925"/>
      <c r="N31" s="925"/>
      <c r="O31" s="925"/>
      <c r="P31" s="925"/>
      <c r="Q31" s="925"/>
      <c r="R31" s="926"/>
      <c r="T31" s="901" t="s">
        <v>13</v>
      </c>
      <c r="U31" s="929"/>
      <c r="V31" s="442"/>
      <c r="W31" s="96"/>
      <c r="Y31" s="912"/>
      <c r="Z31" s="913"/>
      <c r="AA31" s="913"/>
      <c r="AB31" s="913"/>
      <c r="AC31" s="913"/>
      <c r="AD31" s="913"/>
      <c r="AE31" s="913"/>
      <c r="AF31" s="913"/>
      <c r="AG31" s="913"/>
      <c r="AH31" s="913"/>
      <c r="AI31" s="928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16" t="s">
        <v>365</v>
      </c>
      <c r="B34" s="916"/>
      <c r="C34" s="930" t="s">
        <v>387</v>
      </c>
      <c r="D34" s="931"/>
      <c r="E34" s="931"/>
      <c r="F34" s="931"/>
      <c r="G34" s="931"/>
      <c r="H34" s="931"/>
      <c r="I34" s="932"/>
      <c r="J34" s="88"/>
      <c r="K34" s="88"/>
      <c r="L34" s="88"/>
      <c r="P34" s="901" t="s">
        <v>13</v>
      </c>
      <c r="Q34" s="901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16" t="s">
        <v>415</v>
      </c>
      <c r="B36" s="916"/>
      <c r="C36" s="797" t="s">
        <v>366</v>
      </c>
      <c r="D36" s="797"/>
      <c r="E36" s="797"/>
      <c r="F36" s="797"/>
      <c r="G36" s="797"/>
      <c r="H36" s="797"/>
      <c r="I36" s="797"/>
      <c r="J36" s="797"/>
      <c r="K36" s="797"/>
      <c r="L36" s="797"/>
      <c r="M36" s="797"/>
      <c r="N36" s="88"/>
      <c r="O36" s="88"/>
      <c r="P36" s="905"/>
      <c r="Q36" s="906"/>
      <c r="R36" s="907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1" t="s">
        <v>416</v>
      </c>
      <c r="B39" s="901"/>
      <c r="C39" s="797" t="s">
        <v>423</v>
      </c>
      <c r="D39" s="797"/>
      <c r="E39" s="797"/>
      <c r="F39" s="797"/>
      <c r="G39" s="797"/>
      <c r="H39" s="797"/>
      <c r="I39" s="797"/>
      <c r="J39" s="797"/>
      <c r="K39" s="797"/>
      <c r="L39" s="797"/>
      <c r="M39" s="797"/>
      <c r="N39" s="88"/>
      <c r="O39" s="88"/>
      <c r="P39" s="905"/>
      <c r="Q39" s="906"/>
      <c r="R39" s="907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7" t="s">
        <v>450</v>
      </c>
      <c r="B40" s="797"/>
      <c r="C40" s="797"/>
      <c r="D40" s="797"/>
      <c r="E40" s="797"/>
      <c r="F40" s="797"/>
      <c r="G40" s="797"/>
      <c r="H40" s="797"/>
      <c r="I40" s="797"/>
      <c r="J40" s="797"/>
      <c r="K40" s="797"/>
      <c r="L40" s="797"/>
      <c r="M40" s="797"/>
      <c r="N40" s="797"/>
      <c r="O40" s="797"/>
      <c r="P40" s="797"/>
      <c r="Q40" s="797"/>
      <c r="R40" s="797"/>
      <c r="S40" s="797"/>
      <c r="T40" s="797"/>
      <c r="U40" s="797"/>
      <c r="V40" s="797"/>
      <c r="W40" s="797"/>
      <c r="X40" s="797"/>
      <c r="Y40" s="797"/>
      <c r="Z40" s="797"/>
      <c r="AA40" s="797"/>
      <c r="AB40" s="797"/>
      <c r="AC40" s="797"/>
      <c r="AD40" s="797"/>
      <c r="AE40" s="797"/>
      <c r="AF40" s="797"/>
      <c r="AG40" s="797"/>
      <c r="AH40" s="797"/>
      <c r="AI40" s="797"/>
      <c r="AJ40" s="91"/>
    </row>
    <row r="41" spans="1:36" s="79" customFormat="1" ht="20.399999999999999" customHeight="1">
      <c r="A41" s="591"/>
      <c r="B41" s="944"/>
      <c r="C41" s="945"/>
      <c r="D41" s="945"/>
      <c r="E41" s="945"/>
      <c r="F41" s="945"/>
      <c r="G41" s="945"/>
      <c r="H41" s="945"/>
      <c r="I41" s="945"/>
      <c r="J41" s="945"/>
      <c r="K41" s="945"/>
      <c r="L41" s="945"/>
      <c r="M41" s="945"/>
      <c r="N41" s="945"/>
      <c r="O41" s="945"/>
      <c r="P41" s="945"/>
      <c r="Q41" s="945"/>
      <c r="R41" s="945"/>
      <c r="S41" s="945"/>
      <c r="T41" s="945"/>
      <c r="U41" s="945"/>
      <c r="V41" s="945"/>
      <c r="W41" s="946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34" t="s">
        <v>367</v>
      </c>
      <c r="B42" s="934"/>
      <c r="C42" s="934"/>
      <c r="D42" s="934"/>
      <c r="E42" s="934"/>
      <c r="F42" s="934"/>
      <c r="G42" s="934"/>
      <c r="H42" s="934"/>
      <c r="I42" s="934"/>
      <c r="J42" s="934"/>
      <c r="K42" s="934"/>
      <c r="L42" s="934"/>
      <c r="M42" s="934"/>
      <c r="N42" s="934"/>
      <c r="O42" s="934"/>
      <c r="P42" s="934"/>
      <c r="Q42" s="934"/>
      <c r="R42" s="934"/>
      <c r="S42" s="934"/>
      <c r="T42" s="934"/>
      <c r="U42" s="934"/>
      <c r="V42" s="934"/>
      <c r="W42" s="934"/>
      <c r="X42" s="934"/>
      <c r="Y42" s="934"/>
      <c r="Z42" s="934"/>
      <c r="AA42" s="934"/>
      <c r="AB42" s="934"/>
      <c r="AC42" s="934"/>
      <c r="AD42" s="934"/>
      <c r="AE42" s="934"/>
      <c r="AF42" s="934"/>
      <c r="AG42" s="934"/>
      <c r="AH42" s="934"/>
      <c r="AI42" s="934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1001" t="s">
        <v>892</v>
      </c>
      <c r="B44" s="1002"/>
      <c r="C44" s="1002"/>
      <c r="D44" s="1002"/>
      <c r="E44" s="1002"/>
      <c r="F44" s="1002"/>
      <c r="G44" s="1002"/>
      <c r="H44" s="1002"/>
      <c r="I44" s="1002"/>
      <c r="J44" s="1002"/>
      <c r="K44" s="1002"/>
      <c r="L44" s="1003"/>
      <c r="M44" s="1001" t="s">
        <v>368</v>
      </c>
      <c r="N44" s="1002"/>
      <c r="O44" s="1002"/>
      <c r="P44" s="1002"/>
      <c r="Q44" s="1002"/>
      <c r="R44" s="1002"/>
      <c r="S44" s="1002"/>
      <c r="T44" s="1002"/>
      <c r="U44" s="1002"/>
      <c r="V44" s="1002"/>
      <c r="W44" s="1002"/>
      <c r="X44" s="1003"/>
      <c r="Y44" s="1001" t="s">
        <v>745</v>
      </c>
      <c r="Z44" s="1002"/>
      <c r="AA44" s="1002"/>
      <c r="AB44" s="1002"/>
      <c r="AC44" s="1002"/>
      <c r="AD44" s="1002"/>
      <c r="AE44" s="1002"/>
      <c r="AF44" s="1002"/>
      <c r="AG44" s="1002"/>
      <c r="AH44" s="1002"/>
      <c r="AI44" s="1003"/>
    </row>
    <row r="45" spans="1:36" ht="21.65" customHeight="1">
      <c r="A45" s="1007"/>
      <c r="B45" s="1008"/>
      <c r="C45" s="1008"/>
      <c r="D45" s="1008"/>
      <c r="E45" s="1008"/>
      <c r="F45" s="1008"/>
      <c r="G45" s="1008"/>
      <c r="H45" s="1008"/>
      <c r="I45" s="1008"/>
      <c r="J45" s="1008"/>
      <c r="K45" s="1008"/>
      <c r="L45" s="1009"/>
      <c r="M45" s="935"/>
      <c r="N45" s="936"/>
      <c r="O45" s="936"/>
      <c r="P45" s="936"/>
      <c r="Q45" s="936"/>
      <c r="R45" s="936"/>
      <c r="S45" s="936"/>
      <c r="T45" s="936"/>
      <c r="U45" s="936"/>
      <c r="V45" s="936"/>
      <c r="W45" s="936"/>
      <c r="X45" s="937"/>
      <c r="Y45" s="1004" t="s">
        <v>86</v>
      </c>
      <c r="Z45" s="1005"/>
      <c r="AA45" s="1005"/>
      <c r="AB45" s="1005"/>
      <c r="AC45" s="1005"/>
      <c r="AD45" s="1005"/>
      <c r="AE45" s="1005"/>
      <c r="AF45" s="1005"/>
      <c r="AG45" s="1005"/>
      <c r="AH45" s="1005"/>
      <c r="AI45" s="1006"/>
    </row>
    <row r="46" spans="1:36" ht="15" customHeight="1">
      <c r="A46" s="938" t="s">
        <v>746</v>
      </c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40"/>
      <c r="M46" s="938" t="s">
        <v>747</v>
      </c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  <c r="AA46" s="939"/>
      <c r="AB46" s="939"/>
      <c r="AC46" s="939"/>
      <c r="AD46" s="939"/>
      <c r="AE46" s="939"/>
      <c r="AF46" s="939"/>
      <c r="AG46" s="939"/>
      <c r="AH46" s="939"/>
      <c r="AI46" s="940"/>
    </row>
    <row r="47" spans="1:36" ht="15" customHeight="1">
      <c r="A47" s="1007"/>
      <c r="B47" s="1008"/>
      <c r="C47" s="1008"/>
      <c r="D47" s="1008"/>
      <c r="E47" s="1008"/>
      <c r="F47" s="1008"/>
      <c r="G47" s="1008"/>
      <c r="H47" s="1008"/>
      <c r="I47" s="1008"/>
      <c r="J47" s="1008"/>
      <c r="K47" s="1008"/>
      <c r="L47" s="1009"/>
      <c r="M47" s="941"/>
      <c r="N47" s="942"/>
      <c r="O47" s="942"/>
      <c r="P47" s="942"/>
      <c r="Q47" s="942"/>
      <c r="R47" s="942"/>
      <c r="S47" s="942"/>
      <c r="T47" s="942"/>
      <c r="U47" s="942"/>
      <c r="V47" s="942"/>
      <c r="W47" s="942"/>
      <c r="X47" s="942"/>
      <c r="Y47" s="942"/>
      <c r="Z47" s="942"/>
      <c r="AA47" s="942"/>
      <c r="AB47" s="942"/>
      <c r="AC47" s="942"/>
      <c r="AD47" s="942"/>
      <c r="AE47" s="942"/>
      <c r="AF47" s="942"/>
      <c r="AG47" s="942"/>
      <c r="AH47" s="942"/>
      <c r="AI47" s="943"/>
    </row>
    <row r="48" spans="1:36" ht="15" customHeight="1">
      <c r="A48" s="938" t="s">
        <v>748</v>
      </c>
      <c r="B48" s="939"/>
      <c r="C48" s="939"/>
      <c r="D48" s="939"/>
      <c r="E48" s="939"/>
      <c r="F48" s="939"/>
      <c r="G48" s="939"/>
      <c r="H48" s="939"/>
      <c r="I48" s="939"/>
      <c r="J48" s="939"/>
      <c r="K48" s="939"/>
      <c r="L48" s="940"/>
      <c r="M48" s="1001" t="s">
        <v>749</v>
      </c>
      <c r="N48" s="1002"/>
      <c r="O48" s="1002"/>
      <c r="P48" s="1002"/>
      <c r="Q48" s="1002"/>
      <c r="R48" s="1002"/>
      <c r="S48" s="1002"/>
      <c r="T48" s="1002"/>
      <c r="U48" s="1002"/>
      <c r="V48" s="1002"/>
      <c r="W48" s="1002"/>
      <c r="X48" s="1003"/>
      <c r="Y48" s="1001" t="s">
        <v>815</v>
      </c>
      <c r="Z48" s="1002"/>
      <c r="AA48" s="1002"/>
      <c r="AB48" s="1002"/>
      <c r="AC48" s="1002"/>
      <c r="AD48" s="1002"/>
      <c r="AE48" s="1002"/>
      <c r="AF48" s="1002"/>
      <c r="AG48" s="1002"/>
      <c r="AH48" s="1002"/>
      <c r="AI48" s="1003"/>
    </row>
    <row r="49" spans="1:35" ht="15" customHeight="1">
      <c r="A49" s="1007"/>
      <c r="B49" s="1008"/>
      <c r="C49" s="1008"/>
      <c r="D49" s="1008"/>
      <c r="E49" s="1008"/>
      <c r="F49" s="1008"/>
      <c r="G49" s="1008"/>
      <c r="H49" s="1008"/>
      <c r="I49" s="1008"/>
      <c r="J49" s="1008"/>
      <c r="K49" s="1008"/>
      <c r="L49" s="1009"/>
      <c r="M49" s="935"/>
      <c r="N49" s="936"/>
      <c r="O49" s="936"/>
      <c r="P49" s="936"/>
      <c r="Q49" s="936"/>
      <c r="R49" s="936"/>
      <c r="S49" s="936"/>
      <c r="T49" s="936"/>
      <c r="U49" s="936"/>
      <c r="V49" s="936"/>
      <c r="W49" s="936"/>
      <c r="X49" s="937"/>
      <c r="Y49" s="912" t="s">
        <v>86</v>
      </c>
      <c r="Z49" s="913"/>
      <c r="AA49" s="913"/>
      <c r="AB49" s="913"/>
      <c r="AC49" s="913"/>
      <c r="AD49" s="913"/>
      <c r="AE49" s="913"/>
      <c r="AF49" s="913"/>
      <c r="AG49" s="913"/>
      <c r="AH49" s="913"/>
      <c r="AI49" s="928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33" t="s">
        <v>442</v>
      </c>
      <c r="B51" s="933"/>
      <c r="C51" s="933"/>
      <c r="D51" s="933"/>
      <c r="E51" s="933"/>
      <c r="F51" s="933"/>
      <c r="G51" s="933"/>
      <c r="H51" s="933"/>
      <c r="I51" s="933"/>
      <c r="J51" s="933"/>
      <c r="K51" s="933"/>
      <c r="L51" s="933"/>
      <c r="M51" s="933"/>
      <c r="N51" s="933"/>
      <c r="O51" s="933"/>
      <c r="P51" s="933"/>
      <c r="Q51" s="933"/>
      <c r="R51" s="933"/>
      <c r="S51" s="933"/>
      <c r="T51" s="104"/>
      <c r="U51" s="104"/>
      <c r="V51" s="901" t="s">
        <v>13</v>
      </c>
      <c r="W51" s="902"/>
      <c r="X51" s="451"/>
      <c r="Y51" s="903" t="s">
        <v>14</v>
      </c>
      <c r="Z51" s="902"/>
      <c r="AA51" s="441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33" t="s">
        <v>369</v>
      </c>
      <c r="B52" s="933"/>
      <c r="C52" s="933"/>
      <c r="D52" s="933"/>
      <c r="E52" s="933"/>
      <c r="F52" s="933"/>
      <c r="G52" s="933"/>
      <c r="H52" s="104"/>
      <c r="I52" s="933" t="s">
        <v>424</v>
      </c>
      <c r="J52" s="933"/>
      <c r="K52" s="933"/>
      <c r="L52" s="933"/>
      <c r="M52" s="933"/>
      <c r="N52" s="933"/>
      <c r="O52" s="933"/>
      <c r="P52" s="933"/>
      <c r="Q52" s="933"/>
      <c r="R52" s="933" t="s">
        <v>370</v>
      </c>
      <c r="S52" s="933"/>
      <c r="T52" s="933"/>
      <c r="U52" s="933"/>
      <c r="V52" s="933"/>
      <c r="W52" s="933"/>
      <c r="X52" s="933"/>
      <c r="Y52" s="933"/>
      <c r="Z52" s="933"/>
      <c r="AA52" s="933"/>
      <c r="AB52" s="933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49" t="s">
        <v>277</v>
      </c>
      <c r="B53" s="950"/>
      <c r="C53" s="950"/>
      <c r="D53" s="950"/>
      <c r="E53" s="950"/>
      <c r="F53" s="950"/>
      <c r="G53" s="951"/>
      <c r="H53" s="106"/>
      <c r="I53" s="952"/>
      <c r="J53" s="954"/>
      <c r="K53" s="393" t="s">
        <v>679</v>
      </c>
      <c r="L53" s="952"/>
      <c r="M53" s="954"/>
      <c r="N53" s="393" t="s">
        <v>679</v>
      </c>
      <c r="O53" s="952"/>
      <c r="P53" s="956"/>
      <c r="Q53" s="106"/>
      <c r="R53" s="952" t="s">
        <v>86</v>
      </c>
      <c r="S53" s="953"/>
      <c r="T53" s="953"/>
      <c r="U53" s="953"/>
      <c r="V53" s="953"/>
      <c r="W53" s="953"/>
      <c r="X53" s="954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55" t="s">
        <v>750</v>
      </c>
      <c r="B54" s="955"/>
      <c r="C54" s="955"/>
      <c r="D54" s="955"/>
      <c r="E54" s="955"/>
      <c r="F54" s="955"/>
      <c r="G54" s="955"/>
      <c r="H54" s="955"/>
      <c r="I54" s="955"/>
      <c r="J54" s="955"/>
      <c r="K54" s="955"/>
      <c r="L54" s="955"/>
      <c r="M54" s="955"/>
      <c r="N54" s="955"/>
      <c r="O54" s="955"/>
      <c r="P54" s="955"/>
      <c r="Q54" s="955"/>
      <c r="R54" s="955"/>
      <c r="S54" s="955"/>
      <c r="T54" s="955"/>
      <c r="U54" s="955"/>
      <c r="V54" s="955"/>
      <c r="W54" s="955"/>
      <c r="X54" s="955"/>
      <c r="Y54" s="955"/>
      <c r="Z54" s="955"/>
      <c r="AA54" s="955"/>
      <c r="AB54" s="955"/>
      <c r="AC54" s="955"/>
      <c r="AD54" s="955"/>
      <c r="AE54" s="955"/>
      <c r="AF54" s="955"/>
      <c r="AG54" s="955"/>
      <c r="AH54" s="955"/>
      <c r="AI54" s="955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47" t="s">
        <v>588</v>
      </c>
      <c r="B56" s="847"/>
      <c r="C56" s="847"/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  <c r="O56" s="847"/>
      <c r="P56" s="847"/>
      <c r="Q56" s="847"/>
      <c r="R56" s="847"/>
      <c r="S56" s="847"/>
      <c r="T56" s="847"/>
      <c r="U56" s="847"/>
      <c r="V56" s="847"/>
      <c r="W56" s="847"/>
      <c r="X56" s="847"/>
      <c r="Y56" s="847"/>
      <c r="Z56" s="847"/>
      <c r="AA56" s="847"/>
      <c r="AB56" s="847"/>
      <c r="AC56" s="847"/>
      <c r="AD56" s="847"/>
      <c r="AE56" s="847"/>
      <c r="AF56" s="847"/>
      <c r="AG56" s="847"/>
      <c r="AH56" s="847"/>
      <c r="AI56" s="847"/>
    </row>
    <row r="57" spans="1:35" ht="2.25" customHeight="1">
      <c r="A57" s="846"/>
      <c r="B57" s="846"/>
      <c r="C57" s="846"/>
      <c r="D57" s="846"/>
      <c r="E57" s="846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89" t="s">
        <v>371</v>
      </c>
      <c r="B58" s="889"/>
      <c r="C58" s="889"/>
      <c r="D58" s="889"/>
      <c r="E58" s="889"/>
      <c r="F58" s="889"/>
      <c r="G58" s="889"/>
      <c r="H58" s="889" t="s">
        <v>372</v>
      </c>
      <c r="I58" s="889"/>
      <c r="J58" s="889"/>
      <c r="K58" s="889"/>
      <c r="L58" s="889"/>
      <c r="M58" s="889"/>
      <c r="N58" s="889"/>
      <c r="O58" s="889"/>
      <c r="P58" s="889"/>
      <c r="Q58" s="889"/>
      <c r="R58" s="889" t="s">
        <v>373</v>
      </c>
      <c r="S58" s="889"/>
      <c r="T58" s="889"/>
      <c r="U58" s="889"/>
      <c r="V58" s="889"/>
      <c r="W58" s="889"/>
      <c r="X58" s="889"/>
      <c r="Y58" s="889"/>
      <c r="Z58" s="889" t="s">
        <v>374</v>
      </c>
      <c r="AA58" s="889"/>
      <c r="AB58" s="889"/>
      <c r="AC58" s="889"/>
      <c r="AD58" s="889"/>
      <c r="AE58" s="889"/>
      <c r="AF58" s="889"/>
      <c r="AG58" s="889"/>
      <c r="AH58" s="889"/>
      <c r="AI58" s="889"/>
    </row>
    <row r="59" spans="1:35" s="496" customFormat="1" ht="15.9" customHeight="1">
      <c r="A59" s="947" t="s">
        <v>70</v>
      </c>
      <c r="B59" s="947"/>
      <c r="C59" s="947"/>
      <c r="D59" s="947"/>
      <c r="E59" s="947"/>
      <c r="F59" s="947"/>
      <c r="G59" s="947"/>
      <c r="H59" s="948" t="s">
        <v>86</v>
      </c>
      <c r="I59" s="948"/>
      <c r="J59" s="948"/>
      <c r="K59" s="948"/>
      <c r="L59" s="948"/>
      <c r="M59" s="948"/>
      <c r="N59" s="948"/>
      <c r="O59" s="948"/>
      <c r="P59" s="948"/>
      <c r="Q59" s="948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  <c r="AH59" s="885"/>
      <c r="AI59" s="885"/>
    </row>
    <row r="60" spans="1:35" s="112" customFormat="1" ht="10.5" customHeight="1">
      <c r="A60" s="878" t="s">
        <v>375</v>
      </c>
      <c r="B60" s="879"/>
      <c r="C60" s="879"/>
      <c r="D60" s="879"/>
      <c r="E60" s="879"/>
      <c r="F60" s="879"/>
      <c r="G60" s="880"/>
      <c r="H60" s="878" t="s">
        <v>376</v>
      </c>
      <c r="I60" s="879"/>
      <c r="J60" s="879"/>
      <c r="K60" s="879"/>
      <c r="L60" s="879"/>
      <c r="M60" s="879"/>
      <c r="N60" s="879"/>
      <c r="O60" s="879"/>
      <c r="P60" s="879"/>
      <c r="Q60" s="880"/>
      <c r="R60" s="878" t="s">
        <v>377</v>
      </c>
      <c r="S60" s="879"/>
      <c r="T60" s="879"/>
      <c r="U60" s="879"/>
      <c r="V60" s="879"/>
      <c r="W60" s="879"/>
      <c r="X60" s="879"/>
      <c r="Y60" s="880"/>
      <c r="Z60" s="878" t="s">
        <v>378</v>
      </c>
      <c r="AA60" s="879"/>
      <c r="AB60" s="879"/>
      <c r="AC60" s="879"/>
      <c r="AD60" s="879"/>
      <c r="AE60" s="879"/>
      <c r="AF60" s="879"/>
      <c r="AG60" s="879"/>
      <c r="AH60" s="879"/>
      <c r="AI60" s="880"/>
    </row>
    <row r="61" spans="1:35" s="496" customFormat="1" ht="15.9" customHeight="1">
      <c r="A61" s="875"/>
      <c r="B61" s="876"/>
      <c r="C61" s="876"/>
      <c r="D61" s="876"/>
      <c r="E61" s="876"/>
      <c r="F61" s="876"/>
      <c r="G61" s="877"/>
      <c r="H61" s="875"/>
      <c r="I61" s="876"/>
      <c r="J61" s="876"/>
      <c r="K61" s="876"/>
      <c r="L61" s="876"/>
      <c r="M61" s="876"/>
      <c r="N61" s="876"/>
      <c r="O61" s="876"/>
      <c r="P61" s="876"/>
      <c r="Q61" s="877"/>
      <c r="R61" s="875"/>
      <c r="S61" s="876"/>
      <c r="T61" s="876"/>
      <c r="U61" s="876"/>
      <c r="V61" s="876"/>
      <c r="W61" s="876"/>
      <c r="X61" s="876"/>
      <c r="Y61" s="877"/>
      <c r="Z61" s="885"/>
      <c r="AA61" s="885"/>
      <c r="AB61" s="885"/>
      <c r="AC61" s="885"/>
      <c r="AD61" s="885"/>
      <c r="AE61" s="885"/>
      <c r="AF61" s="885"/>
      <c r="AG61" s="885"/>
      <c r="AH61" s="885"/>
      <c r="AI61" s="885"/>
    </row>
    <row r="62" spans="1:35" s="113" customFormat="1" ht="10.5" customHeight="1">
      <c r="A62" s="878" t="s">
        <v>379</v>
      </c>
      <c r="B62" s="879"/>
      <c r="C62" s="879"/>
      <c r="D62" s="879"/>
      <c r="E62" s="879"/>
      <c r="F62" s="879"/>
      <c r="G62" s="880"/>
      <c r="H62" s="878" t="s">
        <v>380</v>
      </c>
      <c r="I62" s="879"/>
      <c r="J62" s="879"/>
      <c r="K62" s="879"/>
      <c r="L62" s="879"/>
      <c r="M62" s="879"/>
      <c r="N62" s="879"/>
      <c r="O62" s="879"/>
      <c r="P62" s="879"/>
      <c r="Q62" s="880"/>
      <c r="R62" s="881" t="s">
        <v>726</v>
      </c>
      <c r="S62" s="882"/>
      <c r="T62" s="882"/>
      <c r="U62" s="882"/>
      <c r="V62" s="882"/>
      <c r="W62" s="882"/>
      <c r="X62" s="882"/>
      <c r="Y62" s="883"/>
      <c r="Z62" s="878" t="s">
        <v>964</v>
      </c>
      <c r="AA62" s="879"/>
      <c r="AB62" s="879"/>
      <c r="AC62" s="879"/>
      <c r="AD62" s="879"/>
      <c r="AE62" s="879"/>
      <c r="AF62" s="879"/>
      <c r="AG62" s="879"/>
      <c r="AH62" s="879"/>
      <c r="AI62" s="880"/>
    </row>
    <row r="63" spans="1:35" s="497" customFormat="1" ht="15.9" customHeight="1">
      <c r="A63" s="875"/>
      <c r="B63" s="876"/>
      <c r="C63" s="876"/>
      <c r="D63" s="876"/>
      <c r="E63" s="876"/>
      <c r="F63" s="876"/>
      <c r="G63" s="877"/>
      <c r="H63" s="875"/>
      <c r="I63" s="876"/>
      <c r="J63" s="876"/>
      <c r="K63" s="876"/>
      <c r="L63" s="876"/>
      <c r="M63" s="876"/>
      <c r="N63" s="876"/>
      <c r="O63" s="876"/>
      <c r="P63" s="876"/>
      <c r="Q63" s="877"/>
      <c r="R63" s="957"/>
      <c r="S63" s="958"/>
      <c r="T63" s="958"/>
      <c r="U63" s="958"/>
      <c r="V63" s="958"/>
      <c r="W63" s="958"/>
      <c r="X63" s="958"/>
      <c r="Y63" s="959"/>
      <c r="Z63" s="957"/>
      <c r="AA63" s="958"/>
      <c r="AB63" s="958"/>
      <c r="AC63" s="958"/>
      <c r="AD63" s="958"/>
      <c r="AE63" s="958"/>
      <c r="AF63" s="958"/>
      <c r="AG63" s="958"/>
      <c r="AH63" s="958"/>
      <c r="AI63" s="959"/>
    </row>
    <row r="64" spans="1:35" s="110" customFormat="1" ht="10.5" customHeight="1">
      <c r="A64" s="881" t="s">
        <v>963</v>
      </c>
      <c r="B64" s="882"/>
      <c r="C64" s="882"/>
      <c r="D64" s="882"/>
      <c r="E64" s="882"/>
      <c r="F64" s="882"/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3"/>
      <c r="R64" s="882"/>
      <c r="S64" s="882"/>
      <c r="T64" s="882"/>
      <c r="U64" s="882"/>
      <c r="V64" s="882"/>
      <c r="W64" s="882"/>
      <c r="X64" s="882"/>
      <c r="Y64" s="882"/>
      <c r="Z64" s="882"/>
      <c r="AA64" s="882"/>
      <c r="AB64" s="882"/>
      <c r="AC64" s="882"/>
      <c r="AD64" s="882"/>
      <c r="AE64" s="882"/>
      <c r="AF64" s="882"/>
      <c r="AG64" s="882"/>
      <c r="AH64" s="882"/>
      <c r="AI64" s="883"/>
    </row>
    <row r="65" spans="1:35" s="496" customFormat="1" ht="15.9" customHeight="1">
      <c r="A65" s="885"/>
      <c r="B65" s="885"/>
      <c r="C65" s="885"/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6"/>
      <c r="S65" s="886"/>
      <c r="T65" s="886"/>
      <c r="U65" s="886"/>
      <c r="V65" s="886"/>
      <c r="W65" s="886"/>
      <c r="X65" s="886"/>
      <c r="Y65" s="886"/>
      <c r="Z65" s="886"/>
      <c r="AA65" s="886"/>
      <c r="AB65" s="886"/>
      <c r="AC65" s="886"/>
      <c r="AD65" s="886"/>
      <c r="AE65" s="886"/>
      <c r="AF65" s="886"/>
      <c r="AG65" s="886"/>
      <c r="AH65" s="886"/>
      <c r="AI65" s="886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3" customHeight="1">
      <c r="A67" s="887" t="s">
        <v>900</v>
      </c>
      <c r="B67" s="888"/>
      <c r="C67" s="888"/>
      <c r="D67" s="888"/>
      <c r="E67" s="888"/>
      <c r="F67" s="888"/>
      <c r="G67" s="888"/>
      <c r="H67" s="888"/>
      <c r="I67" s="888"/>
      <c r="J67" s="888"/>
      <c r="K67" s="888"/>
      <c r="L67" s="888"/>
      <c r="M67" s="888"/>
      <c r="N67" s="888"/>
      <c r="O67" s="888"/>
      <c r="P67" s="888"/>
      <c r="Q67" s="888"/>
      <c r="R67" s="888"/>
      <c r="S67" s="888"/>
      <c r="T67" s="888"/>
      <c r="U67" s="888"/>
      <c r="V67" s="888"/>
      <c r="W67" s="888"/>
      <c r="X67" s="888"/>
      <c r="Y67" s="888"/>
      <c r="Z67" s="888"/>
      <c r="AA67" s="888"/>
      <c r="AB67" s="888"/>
      <c r="AC67" s="888"/>
      <c r="AD67" s="888"/>
      <c r="AE67" s="888"/>
      <c r="AF67" s="888"/>
      <c r="AG67" s="888"/>
      <c r="AH67" s="888"/>
      <c r="AI67" s="888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878" t="s">
        <v>203</v>
      </c>
      <c r="B69" s="879"/>
      <c r="C69" s="879"/>
      <c r="D69" s="879"/>
      <c r="E69" s="879"/>
      <c r="F69" s="879"/>
      <c r="G69" s="880"/>
      <c r="H69" s="889" t="s">
        <v>204</v>
      </c>
      <c r="I69" s="889"/>
      <c r="J69" s="889"/>
      <c r="K69" s="889"/>
      <c r="L69" s="889"/>
      <c r="M69" s="889"/>
      <c r="N69" s="889"/>
      <c r="O69" s="889"/>
      <c r="P69" s="889"/>
      <c r="Q69" s="889"/>
      <c r="R69" s="889" t="s">
        <v>205</v>
      </c>
      <c r="S69" s="889"/>
      <c r="T69" s="889"/>
      <c r="U69" s="889"/>
      <c r="V69" s="889"/>
      <c r="W69" s="889"/>
      <c r="X69" s="889"/>
      <c r="Y69" s="889"/>
      <c r="Z69" s="889" t="s">
        <v>206</v>
      </c>
      <c r="AA69" s="889"/>
      <c r="AB69" s="889"/>
      <c r="AC69" s="889"/>
      <c r="AD69" s="889"/>
      <c r="AE69" s="889"/>
      <c r="AF69" s="889"/>
      <c r="AG69" s="889"/>
      <c r="AH69" s="889"/>
      <c r="AI69" s="889"/>
    </row>
    <row r="70" spans="1:35" s="496" customFormat="1" ht="15.9" customHeight="1">
      <c r="A70" s="884" t="s">
        <v>86</v>
      </c>
      <c r="B70" s="884"/>
      <c r="C70" s="884"/>
      <c r="D70" s="884"/>
      <c r="E70" s="884"/>
      <c r="F70" s="884"/>
      <c r="G70" s="884"/>
      <c r="H70" s="884" t="str">
        <f>IF(A70&lt;&gt;"Polska","nie dotyczy","(wybierz z listy)")</f>
        <v>nie dotyczy</v>
      </c>
      <c r="I70" s="884"/>
      <c r="J70" s="884"/>
      <c r="K70" s="884"/>
      <c r="L70" s="884"/>
      <c r="M70" s="884"/>
      <c r="N70" s="884"/>
      <c r="O70" s="884"/>
      <c r="P70" s="884"/>
      <c r="Q70" s="884"/>
      <c r="R70" s="885" t="str">
        <f>IF(A70&lt;&gt;"Polska","nie dotyczy","")</f>
        <v>nie dotyczy</v>
      </c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5"/>
      <c r="AE70" s="885"/>
      <c r="AF70" s="885"/>
      <c r="AG70" s="885"/>
      <c r="AH70" s="885"/>
      <c r="AI70" s="885"/>
    </row>
    <row r="71" spans="1:35" s="112" customFormat="1" ht="11.25" customHeight="1">
      <c r="A71" s="878" t="s">
        <v>210</v>
      </c>
      <c r="B71" s="879"/>
      <c r="C71" s="879"/>
      <c r="D71" s="879"/>
      <c r="E71" s="879"/>
      <c r="F71" s="879"/>
      <c r="G71" s="880"/>
      <c r="H71" s="878" t="s">
        <v>209</v>
      </c>
      <c r="I71" s="879"/>
      <c r="J71" s="879"/>
      <c r="K71" s="879"/>
      <c r="L71" s="879"/>
      <c r="M71" s="879"/>
      <c r="N71" s="879"/>
      <c r="O71" s="879"/>
      <c r="P71" s="879"/>
      <c r="Q71" s="880"/>
      <c r="R71" s="878" t="s">
        <v>208</v>
      </c>
      <c r="S71" s="879"/>
      <c r="T71" s="879"/>
      <c r="U71" s="879"/>
      <c r="V71" s="879"/>
      <c r="W71" s="879"/>
      <c r="X71" s="879"/>
      <c r="Y71" s="880"/>
      <c r="Z71" s="878" t="s">
        <v>207</v>
      </c>
      <c r="AA71" s="879"/>
      <c r="AB71" s="879"/>
      <c r="AC71" s="879"/>
      <c r="AD71" s="879"/>
      <c r="AE71" s="879"/>
      <c r="AF71" s="879"/>
      <c r="AG71" s="879"/>
      <c r="AH71" s="879"/>
      <c r="AI71" s="880"/>
    </row>
    <row r="72" spans="1:35" s="496" customFormat="1" ht="15.9" customHeight="1">
      <c r="A72" s="875"/>
      <c r="B72" s="876"/>
      <c r="C72" s="876"/>
      <c r="D72" s="876"/>
      <c r="E72" s="876"/>
      <c r="F72" s="876"/>
      <c r="G72" s="877"/>
      <c r="H72" s="875"/>
      <c r="I72" s="876"/>
      <c r="J72" s="876"/>
      <c r="K72" s="876"/>
      <c r="L72" s="876"/>
      <c r="M72" s="876"/>
      <c r="N72" s="876"/>
      <c r="O72" s="876"/>
      <c r="P72" s="876"/>
      <c r="Q72" s="877"/>
      <c r="R72" s="875"/>
      <c r="S72" s="876"/>
      <c r="T72" s="876"/>
      <c r="U72" s="876"/>
      <c r="V72" s="876"/>
      <c r="W72" s="876"/>
      <c r="X72" s="876"/>
      <c r="Y72" s="877"/>
      <c r="Z72" s="885"/>
      <c r="AA72" s="885"/>
      <c r="AB72" s="885"/>
      <c r="AC72" s="885"/>
      <c r="AD72" s="885"/>
      <c r="AE72" s="885"/>
      <c r="AF72" s="885"/>
      <c r="AG72" s="885"/>
      <c r="AH72" s="885"/>
      <c r="AI72" s="885"/>
    </row>
    <row r="73" spans="1:35" s="113" customFormat="1" ht="11.25" customHeight="1">
      <c r="A73" s="878" t="s">
        <v>211</v>
      </c>
      <c r="B73" s="879"/>
      <c r="C73" s="879"/>
      <c r="D73" s="879"/>
      <c r="E73" s="879"/>
      <c r="F73" s="879"/>
      <c r="G73" s="880"/>
      <c r="H73" s="878" t="s">
        <v>212</v>
      </c>
      <c r="I73" s="879"/>
      <c r="J73" s="879"/>
      <c r="K73" s="879"/>
      <c r="L73" s="879"/>
      <c r="M73" s="879"/>
      <c r="N73" s="879"/>
      <c r="O73" s="879"/>
      <c r="P73" s="879"/>
      <c r="Q73" s="880"/>
      <c r="R73" s="878" t="s">
        <v>962</v>
      </c>
      <c r="S73" s="879"/>
      <c r="T73" s="879"/>
      <c r="U73" s="879"/>
      <c r="V73" s="879"/>
      <c r="W73" s="879"/>
      <c r="X73" s="879"/>
      <c r="Y73" s="880"/>
      <c r="Z73" s="878" t="s">
        <v>953</v>
      </c>
      <c r="AA73" s="879"/>
      <c r="AB73" s="879"/>
      <c r="AC73" s="879"/>
      <c r="AD73" s="879"/>
      <c r="AE73" s="879"/>
      <c r="AF73" s="879"/>
      <c r="AG73" s="879"/>
      <c r="AH73" s="879"/>
      <c r="AI73" s="880"/>
    </row>
    <row r="74" spans="1:35" s="497" customFormat="1" ht="15.9" customHeight="1">
      <c r="A74" s="875"/>
      <c r="B74" s="876"/>
      <c r="C74" s="876"/>
      <c r="D74" s="876"/>
      <c r="E74" s="876"/>
      <c r="F74" s="876"/>
      <c r="G74" s="877"/>
      <c r="H74" s="875"/>
      <c r="I74" s="876"/>
      <c r="J74" s="876"/>
      <c r="K74" s="876"/>
      <c r="L74" s="876"/>
      <c r="M74" s="876"/>
      <c r="N74" s="876"/>
      <c r="O74" s="876"/>
      <c r="P74" s="876"/>
      <c r="Q74" s="877"/>
      <c r="R74" s="957"/>
      <c r="S74" s="958"/>
      <c r="T74" s="958"/>
      <c r="U74" s="958"/>
      <c r="V74" s="958"/>
      <c r="W74" s="958"/>
      <c r="X74" s="958"/>
      <c r="Y74" s="959"/>
      <c r="Z74" s="957"/>
      <c r="AA74" s="958"/>
      <c r="AB74" s="958"/>
      <c r="AC74" s="958"/>
      <c r="AD74" s="958"/>
      <c r="AE74" s="958"/>
      <c r="AF74" s="958"/>
      <c r="AG74" s="958"/>
      <c r="AH74" s="958"/>
      <c r="AI74" s="959"/>
    </row>
    <row r="75" spans="1:35" s="110" customFormat="1" ht="10.5" customHeight="1">
      <c r="A75" s="964" t="s">
        <v>954</v>
      </c>
      <c r="B75" s="965"/>
      <c r="C75" s="965"/>
      <c r="D75" s="965"/>
      <c r="E75" s="965"/>
      <c r="F75" s="965"/>
      <c r="G75" s="965"/>
      <c r="H75" s="965"/>
      <c r="I75" s="965"/>
      <c r="J75" s="965"/>
      <c r="K75" s="965"/>
      <c r="L75" s="965"/>
      <c r="M75" s="965"/>
      <c r="N75" s="965"/>
      <c r="O75" s="965"/>
      <c r="P75" s="965"/>
      <c r="Q75" s="966"/>
      <c r="R75" s="967"/>
      <c r="S75" s="968"/>
      <c r="T75" s="968"/>
      <c r="U75" s="968"/>
      <c r="V75" s="968"/>
      <c r="W75" s="968"/>
      <c r="X75" s="968"/>
      <c r="Y75" s="968"/>
      <c r="Z75" s="968"/>
      <c r="AA75" s="968"/>
      <c r="AB75" s="968"/>
      <c r="AC75" s="968"/>
      <c r="AD75" s="968"/>
      <c r="AE75" s="968"/>
      <c r="AF75" s="968"/>
      <c r="AG75" s="968"/>
      <c r="AH75" s="968"/>
      <c r="AI75" s="969"/>
    </row>
    <row r="76" spans="1:35" s="496" customFormat="1" ht="15.9" customHeight="1">
      <c r="A76" s="885"/>
      <c r="B76" s="885"/>
      <c r="C76" s="885"/>
      <c r="D76" s="885"/>
      <c r="E76" s="885"/>
      <c r="F76" s="885"/>
      <c r="G76" s="885"/>
      <c r="H76" s="885"/>
      <c r="I76" s="885"/>
      <c r="J76" s="885"/>
      <c r="K76" s="885"/>
      <c r="L76" s="885"/>
      <c r="M76" s="885"/>
      <c r="N76" s="885"/>
      <c r="O76" s="885"/>
      <c r="P76" s="885"/>
      <c r="Q76" s="885"/>
      <c r="R76" s="886"/>
      <c r="S76" s="886"/>
      <c r="T76" s="886"/>
      <c r="U76" s="886"/>
      <c r="V76" s="886"/>
      <c r="W76" s="886"/>
      <c r="X76" s="886"/>
      <c r="Y76" s="886"/>
      <c r="Z76" s="886"/>
      <c r="AA76" s="886"/>
      <c r="AB76" s="886"/>
      <c r="AC76" s="886"/>
      <c r="AD76" s="886"/>
      <c r="AE76" s="886"/>
      <c r="AF76" s="886"/>
      <c r="AG76" s="886"/>
      <c r="AH76" s="886"/>
      <c r="AI76" s="886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63" t="s">
        <v>652</v>
      </c>
      <c r="B78" s="963"/>
      <c r="C78" s="963"/>
      <c r="D78" s="963"/>
      <c r="E78" s="963"/>
      <c r="F78" s="963"/>
      <c r="G78" s="963"/>
      <c r="H78" s="963"/>
      <c r="I78" s="963"/>
      <c r="J78" s="963"/>
      <c r="K78" s="963"/>
      <c r="L78" s="963"/>
      <c r="M78" s="963"/>
      <c r="N78" s="963"/>
      <c r="O78" s="963"/>
      <c r="P78" s="963"/>
      <c r="Q78" s="963"/>
      <c r="R78" s="963"/>
      <c r="S78" s="963"/>
      <c r="T78" s="963"/>
      <c r="U78" s="963"/>
      <c r="V78" s="963"/>
      <c r="W78" s="963"/>
      <c r="X78" s="963"/>
      <c r="Y78" s="963"/>
      <c r="Z78" s="963"/>
      <c r="AA78" s="963"/>
      <c r="AB78" s="963"/>
      <c r="AC78" s="963"/>
      <c r="AD78" s="963"/>
      <c r="AE78" s="963"/>
      <c r="AF78" s="963"/>
      <c r="AG78" s="963"/>
      <c r="AH78" s="963"/>
      <c r="AI78" s="963"/>
    </row>
    <row r="79" spans="1:35" s="79" customFormat="1" ht="2.25" customHeight="1">
      <c r="A79" s="84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7"/>
      <c r="Q79" s="797"/>
      <c r="R79" s="797"/>
      <c r="S79" s="797"/>
      <c r="T79" s="797"/>
      <c r="U79" s="797"/>
      <c r="V79" s="797"/>
      <c r="W79" s="797"/>
      <c r="X79" s="797"/>
      <c r="Y79" s="797"/>
      <c r="Z79" s="797"/>
      <c r="AA79" s="797"/>
      <c r="AB79" s="797"/>
      <c r="AC79" s="797"/>
      <c r="AD79" s="797"/>
      <c r="AE79" s="797"/>
      <c r="AF79" s="797"/>
      <c r="AG79" s="797"/>
      <c r="AH79" s="797"/>
      <c r="AI79" s="797"/>
    </row>
    <row r="80" spans="1:35" s="499" customFormat="1" ht="15" customHeight="1">
      <c r="A80" s="960" t="s">
        <v>5</v>
      </c>
      <c r="B80" s="960"/>
      <c r="C80" s="986" t="s">
        <v>141</v>
      </c>
      <c r="D80" s="986"/>
      <c r="E80" s="986"/>
      <c r="F80" s="986"/>
      <c r="G80" s="986"/>
      <c r="H80" s="986"/>
      <c r="I80" s="986"/>
      <c r="J80" s="986"/>
      <c r="K80" s="986"/>
      <c r="L80" s="986"/>
      <c r="M80" s="986" t="s">
        <v>120</v>
      </c>
      <c r="N80" s="986"/>
      <c r="O80" s="986"/>
      <c r="P80" s="986"/>
      <c r="Q80" s="986"/>
      <c r="R80" s="986"/>
      <c r="S80" s="986"/>
      <c r="T80" s="986"/>
      <c r="U80" s="986"/>
      <c r="V80" s="986"/>
      <c r="W80" s="986"/>
      <c r="X80" s="988" t="s">
        <v>121</v>
      </c>
      <c r="Y80" s="988"/>
      <c r="Z80" s="988"/>
      <c r="AA80" s="988"/>
      <c r="AB80" s="988"/>
      <c r="AC80" s="988"/>
      <c r="AD80" s="988"/>
      <c r="AE80" s="988"/>
      <c r="AF80" s="988"/>
      <c r="AG80" s="988"/>
      <c r="AH80" s="988"/>
      <c r="AI80" s="988"/>
    </row>
    <row r="81" spans="1:38" ht="15" customHeight="1">
      <c r="A81" s="962" t="s">
        <v>381</v>
      </c>
      <c r="B81" s="962"/>
      <c r="C81" s="987"/>
      <c r="D81" s="987"/>
      <c r="E81" s="987"/>
      <c r="F81" s="987"/>
      <c r="G81" s="987"/>
      <c r="H81" s="987"/>
      <c r="I81" s="987"/>
      <c r="J81" s="987"/>
      <c r="K81" s="987"/>
      <c r="L81" s="987"/>
      <c r="M81" s="987"/>
      <c r="N81" s="987"/>
      <c r="O81" s="987"/>
      <c r="P81" s="987"/>
      <c r="Q81" s="987"/>
      <c r="R81" s="987"/>
      <c r="S81" s="987"/>
      <c r="T81" s="987"/>
      <c r="U81" s="987"/>
      <c r="V81" s="987"/>
      <c r="W81" s="987"/>
      <c r="X81" s="987"/>
      <c r="Y81" s="987"/>
      <c r="Z81" s="987"/>
      <c r="AA81" s="987"/>
      <c r="AB81" s="987"/>
      <c r="AC81" s="987"/>
      <c r="AD81" s="987"/>
      <c r="AE81" s="987"/>
      <c r="AF81" s="987"/>
      <c r="AG81" s="987"/>
      <c r="AH81" s="987"/>
      <c r="AI81" s="987"/>
    </row>
    <row r="82" spans="1:38" ht="15" customHeight="1">
      <c r="A82" s="962" t="s">
        <v>382</v>
      </c>
      <c r="B82" s="962"/>
      <c r="C82" s="987"/>
      <c r="D82" s="987"/>
      <c r="E82" s="987"/>
      <c r="F82" s="987"/>
      <c r="G82" s="987"/>
      <c r="H82" s="987"/>
      <c r="I82" s="987"/>
      <c r="J82" s="987"/>
      <c r="K82" s="987"/>
      <c r="L82" s="987"/>
      <c r="M82" s="987"/>
      <c r="N82" s="987"/>
      <c r="O82" s="987"/>
      <c r="P82" s="987"/>
      <c r="Q82" s="987"/>
      <c r="R82" s="987"/>
      <c r="S82" s="987"/>
      <c r="T82" s="987"/>
      <c r="U82" s="987"/>
      <c r="V82" s="987"/>
      <c r="W82" s="987"/>
      <c r="X82" s="987"/>
      <c r="Y82" s="987"/>
      <c r="Z82" s="987"/>
      <c r="AA82" s="987"/>
      <c r="AB82" s="987"/>
      <c r="AC82" s="987"/>
      <c r="AD82" s="987"/>
      <c r="AE82" s="987"/>
      <c r="AF82" s="987"/>
      <c r="AG82" s="987"/>
      <c r="AH82" s="987"/>
      <c r="AI82" s="987"/>
    </row>
    <row r="83" spans="1:38" ht="15" customHeight="1">
      <c r="A83" s="962" t="s">
        <v>383</v>
      </c>
      <c r="B83" s="962"/>
      <c r="C83" s="987"/>
      <c r="D83" s="987"/>
      <c r="E83" s="987"/>
      <c r="F83" s="987"/>
      <c r="G83" s="987"/>
      <c r="H83" s="987"/>
      <c r="I83" s="987"/>
      <c r="J83" s="987"/>
      <c r="K83" s="987"/>
      <c r="L83" s="987"/>
      <c r="M83" s="987"/>
      <c r="N83" s="987"/>
      <c r="O83" s="987"/>
      <c r="P83" s="987"/>
      <c r="Q83" s="987"/>
      <c r="R83" s="987"/>
      <c r="S83" s="987"/>
      <c r="T83" s="987"/>
      <c r="U83" s="987"/>
      <c r="V83" s="987"/>
      <c r="W83" s="987"/>
      <c r="X83" s="987"/>
      <c r="Y83" s="987"/>
      <c r="Z83" s="987"/>
      <c r="AA83" s="987"/>
      <c r="AB83" s="987"/>
      <c r="AC83" s="987"/>
      <c r="AD83" s="987"/>
      <c r="AE83" s="987"/>
      <c r="AF83" s="987"/>
      <c r="AG83" s="987"/>
      <c r="AH83" s="987"/>
      <c r="AI83" s="987"/>
    </row>
    <row r="84" spans="1:38" s="450" customFormat="1" ht="15" customHeight="1">
      <c r="A84" s="962" t="s">
        <v>6</v>
      </c>
      <c r="B84" s="962"/>
      <c r="C84" s="987"/>
      <c r="D84" s="987"/>
      <c r="E84" s="987"/>
      <c r="F84" s="987"/>
      <c r="G84" s="987"/>
      <c r="H84" s="987"/>
      <c r="I84" s="987"/>
      <c r="J84" s="987"/>
      <c r="K84" s="987"/>
      <c r="L84" s="987"/>
      <c r="M84" s="987"/>
      <c r="N84" s="987"/>
      <c r="O84" s="987"/>
      <c r="P84" s="987"/>
      <c r="Q84" s="987"/>
      <c r="R84" s="987"/>
      <c r="S84" s="987"/>
      <c r="T84" s="987"/>
      <c r="U84" s="987"/>
      <c r="V84" s="987"/>
      <c r="W84" s="987"/>
      <c r="X84" s="987"/>
      <c r="Y84" s="987"/>
      <c r="Z84" s="987"/>
      <c r="AA84" s="987"/>
      <c r="AB84" s="987"/>
      <c r="AC84" s="987"/>
      <c r="AD84" s="987"/>
      <c r="AE84" s="987"/>
      <c r="AF84" s="987"/>
      <c r="AG84" s="987"/>
      <c r="AH84" s="987"/>
      <c r="AI84" s="987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89" t="s">
        <v>384</v>
      </c>
      <c r="B87" s="989"/>
      <c r="C87" s="989"/>
      <c r="D87" s="989"/>
      <c r="E87" s="989"/>
      <c r="F87" s="989"/>
      <c r="G87" s="989"/>
      <c r="H87" s="989"/>
      <c r="I87" s="989"/>
      <c r="J87" s="989"/>
      <c r="K87" s="989"/>
      <c r="L87" s="989"/>
      <c r="M87" s="989"/>
      <c r="N87" s="989"/>
      <c r="O87" s="989"/>
      <c r="P87" s="989"/>
      <c r="Q87" s="989"/>
      <c r="R87" s="989"/>
      <c r="S87" s="989"/>
      <c r="T87" s="989"/>
      <c r="U87" s="989"/>
      <c r="V87" s="989"/>
      <c r="W87" s="989"/>
      <c r="X87" s="989"/>
      <c r="Y87" s="989"/>
      <c r="Z87" s="989"/>
      <c r="AA87" s="989"/>
      <c r="AB87" s="989"/>
      <c r="AC87" s="989"/>
      <c r="AD87" s="989"/>
      <c r="AE87" s="989"/>
      <c r="AF87" s="989"/>
      <c r="AG87" s="989"/>
      <c r="AH87" s="989"/>
      <c r="AI87" s="989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71" t="s">
        <v>385</v>
      </c>
      <c r="B89" s="972"/>
      <c r="C89" s="972"/>
      <c r="D89" s="972"/>
      <c r="E89" s="972"/>
      <c r="F89" s="972"/>
      <c r="G89" s="972"/>
      <c r="H89" s="972"/>
      <c r="I89" s="972"/>
      <c r="J89" s="972"/>
      <c r="K89" s="972"/>
      <c r="L89" s="972"/>
      <c r="M89" s="971" t="s">
        <v>386</v>
      </c>
      <c r="N89" s="972"/>
      <c r="O89" s="972"/>
      <c r="P89" s="972"/>
      <c r="Q89" s="972"/>
      <c r="R89" s="972"/>
      <c r="S89" s="972"/>
      <c r="T89" s="972"/>
      <c r="U89" s="972"/>
      <c r="V89" s="972"/>
      <c r="W89" s="972"/>
      <c r="X89" s="973" t="s">
        <v>856</v>
      </c>
      <c r="Y89" s="974"/>
      <c r="Z89" s="974"/>
      <c r="AA89" s="974"/>
      <c r="AB89" s="974"/>
      <c r="AC89" s="974"/>
      <c r="AD89" s="974"/>
      <c r="AE89" s="974"/>
      <c r="AF89" s="974"/>
      <c r="AG89" s="974"/>
      <c r="AH89" s="974"/>
      <c r="AI89" s="975"/>
      <c r="AK89" s="518"/>
      <c r="AL89" s="518"/>
    </row>
    <row r="90" spans="1:38" s="282" customFormat="1" ht="15.9" customHeight="1">
      <c r="A90" s="976"/>
      <c r="B90" s="977"/>
      <c r="C90" s="977"/>
      <c r="D90" s="977"/>
      <c r="E90" s="977"/>
      <c r="F90" s="977"/>
      <c r="G90" s="977"/>
      <c r="H90" s="977"/>
      <c r="I90" s="977"/>
      <c r="J90" s="977"/>
      <c r="K90" s="977"/>
      <c r="L90" s="977"/>
      <c r="M90" s="976"/>
      <c r="N90" s="977"/>
      <c r="O90" s="977"/>
      <c r="P90" s="977"/>
      <c r="Q90" s="977"/>
      <c r="R90" s="977"/>
      <c r="S90" s="977"/>
      <c r="T90" s="977"/>
      <c r="U90" s="977"/>
      <c r="V90" s="977"/>
      <c r="W90" s="978"/>
      <c r="X90" s="979"/>
      <c r="Y90" s="977"/>
      <c r="Z90" s="977"/>
      <c r="AA90" s="977"/>
      <c r="AB90" s="977"/>
      <c r="AC90" s="977"/>
      <c r="AD90" s="977"/>
      <c r="AE90" s="977"/>
      <c r="AF90" s="977"/>
      <c r="AG90" s="977"/>
      <c r="AH90" s="977"/>
      <c r="AI90" s="978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90" t="s">
        <v>914</v>
      </c>
      <c r="B92" s="990"/>
      <c r="C92" s="990"/>
      <c r="D92" s="990"/>
      <c r="E92" s="990"/>
      <c r="F92" s="990"/>
      <c r="G92" s="990"/>
      <c r="H92" s="990"/>
      <c r="I92" s="990"/>
      <c r="J92" s="990"/>
      <c r="K92" s="990"/>
      <c r="L92" s="990"/>
      <c r="M92" s="990"/>
      <c r="N92" s="990"/>
      <c r="O92" s="990"/>
      <c r="P92" s="990"/>
      <c r="Q92" s="990"/>
      <c r="R92" s="990"/>
      <c r="S92" s="990"/>
      <c r="T92" s="990"/>
      <c r="U92" s="990"/>
      <c r="V92" s="990"/>
      <c r="W92" s="990"/>
      <c r="X92" s="990"/>
      <c r="Y92" s="990"/>
      <c r="Z92" s="990"/>
      <c r="AA92" s="990"/>
      <c r="AB92" s="990"/>
      <c r="AC92" s="990"/>
      <c r="AD92" s="990"/>
      <c r="AE92" s="990"/>
      <c r="AF92" s="990"/>
      <c r="AG92" s="990"/>
      <c r="AH92" s="990"/>
      <c r="AI92" s="990"/>
    </row>
    <row r="93" spans="1:38" ht="2.25" customHeight="1">
      <c r="A93" s="991"/>
      <c r="B93" s="990"/>
      <c r="C93" s="990"/>
      <c r="D93" s="990"/>
      <c r="E93" s="990"/>
      <c r="F93" s="990"/>
      <c r="G93" s="990"/>
      <c r="H93" s="990"/>
      <c r="I93" s="990"/>
      <c r="J93" s="990"/>
      <c r="K93" s="990"/>
      <c r="L93" s="990"/>
      <c r="M93" s="990"/>
      <c r="N93" s="990"/>
      <c r="O93" s="990"/>
      <c r="P93" s="990"/>
      <c r="Q93" s="990"/>
      <c r="R93" s="990"/>
      <c r="S93" s="990"/>
      <c r="T93" s="990"/>
      <c r="U93" s="990"/>
      <c r="V93" s="990"/>
      <c r="W93" s="990"/>
      <c r="X93" s="990"/>
      <c r="Y93" s="990"/>
      <c r="Z93" s="990"/>
      <c r="AA93" s="990"/>
      <c r="AB93" s="990"/>
      <c r="AC93" s="990"/>
      <c r="AD93" s="990"/>
      <c r="AE93" s="990"/>
      <c r="AF93" s="990"/>
      <c r="AG93" s="990"/>
      <c r="AH93" s="990"/>
      <c r="AI93" s="990"/>
    </row>
    <row r="94" spans="1:38" s="110" customFormat="1" ht="9" customHeight="1">
      <c r="A94" s="889" t="s">
        <v>213</v>
      </c>
      <c r="B94" s="889"/>
      <c r="C94" s="889"/>
      <c r="D94" s="889"/>
      <c r="E94" s="889"/>
      <c r="F94" s="889"/>
      <c r="G94" s="889"/>
      <c r="H94" s="889"/>
      <c r="I94" s="889"/>
      <c r="J94" s="889"/>
      <c r="K94" s="889"/>
      <c r="L94" s="889"/>
      <c r="M94" s="889"/>
      <c r="N94" s="889" t="s">
        <v>214</v>
      </c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 t="s">
        <v>985</v>
      </c>
      <c r="AA94" s="889"/>
      <c r="AB94" s="889"/>
      <c r="AC94" s="889"/>
      <c r="AD94" s="889"/>
      <c r="AE94" s="889"/>
      <c r="AF94" s="889"/>
      <c r="AG94" s="889"/>
      <c r="AH94" s="889"/>
      <c r="AI94" s="889"/>
    </row>
    <row r="95" spans="1:38" s="498" customFormat="1" ht="15.9" customHeight="1">
      <c r="A95" s="885"/>
      <c r="B95" s="885"/>
      <c r="C95" s="885"/>
      <c r="D95" s="885"/>
      <c r="E95" s="885"/>
      <c r="F95" s="885"/>
      <c r="G95" s="885"/>
      <c r="H95" s="885"/>
      <c r="I95" s="885"/>
      <c r="J95" s="885"/>
      <c r="K95" s="885"/>
      <c r="L95" s="885"/>
      <c r="M95" s="885"/>
      <c r="N95" s="885"/>
      <c r="O95" s="885"/>
      <c r="P95" s="885"/>
      <c r="Q95" s="885"/>
      <c r="R95" s="885"/>
      <c r="S95" s="885"/>
      <c r="T95" s="885"/>
      <c r="U95" s="885"/>
      <c r="V95" s="885"/>
      <c r="W95" s="885"/>
      <c r="X95" s="885"/>
      <c r="Y95" s="885"/>
      <c r="Z95" s="970"/>
      <c r="AA95" s="970"/>
      <c r="AB95" s="970"/>
      <c r="AC95" s="970"/>
      <c r="AD95" s="970"/>
      <c r="AE95" s="970"/>
      <c r="AF95" s="970"/>
      <c r="AG95" s="970"/>
      <c r="AH95" s="970"/>
      <c r="AI95" s="970"/>
    </row>
    <row r="96" spans="1:38" s="110" customFormat="1" ht="9" customHeight="1">
      <c r="A96" s="889" t="s">
        <v>986</v>
      </c>
      <c r="B96" s="889"/>
      <c r="C96" s="889"/>
      <c r="D96" s="889"/>
      <c r="E96" s="889"/>
      <c r="F96" s="889"/>
      <c r="G96" s="889"/>
      <c r="H96" s="889"/>
      <c r="I96" s="889"/>
      <c r="J96" s="889"/>
      <c r="K96" s="889"/>
      <c r="L96" s="889"/>
      <c r="M96" s="889"/>
      <c r="N96" s="889"/>
      <c r="O96" s="889"/>
      <c r="P96" s="889"/>
      <c r="Q96" s="889"/>
      <c r="R96" s="889"/>
      <c r="S96" s="889"/>
      <c r="T96" s="889"/>
      <c r="U96" s="889"/>
      <c r="V96" s="889"/>
      <c r="W96" s="889"/>
      <c r="X96" s="889"/>
      <c r="Y96" s="889"/>
      <c r="Z96" s="889"/>
      <c r="AA96" s="889"/>
      <c r="AB96" s="889"/>
      <c r="AC96" s="889"/>
      <c r="AD96" s="889"/>
      <c r="AE96" s="889"/>
      <c r="AF96" s="889"/>
      <c r="AG96" s="889"/>
      <c r="AH96" s="889"/>
      <c r="AI96" s="889"/>
    </row>
    <row r="97" spans="1:35" s="498" customFormat="1" ht="15.9" customHeight="1">
      <c r="A97" s="970"/>
      <c r="B97" s="970"/>
      <c r="C97" s="970"/>
      <c r="D97" s="970"/>
      <c r="E97" s="970"/>
      <c r="F97" s="970"/>
      <c r="G97" s="970"/>
      <c r="H97" s="970"/>
      <c r="I97" s="970"/>
      <c r="J97" s="970"/>
      <c r="K97" s="970"/>
      <c r="L97" s="970"/>
      <c r="M97" s="970"/>
      <c r="N97" s="885"/>
      <c r="O97" s="885"/>
      <c r="P97" s="885"/>
      <c r="Q97" s="885"/>
      <c r="R97" s="885"/>
      <c r="S97" s="885"/>
      <c r="T97" s="885"/>
      <c r="U97" s="885"/>
      <c r="V97" s="885"/>
      <c r="W97" s="885"/>
      <c r="X97" s="885"/>
      <c r="Y97" s="885"/>
      <c r="Z97" s="885"/>
      <c r="AA97" s="885"/>
      <c r="AB97" s="885"/>
      <c r="AC97" s="885"/>
      <c r="AD97" s="885"/>
      <c r="AE97" s="885"/>
      <c r="AF97" s="885"/>
      <c r="AG97" s="885"/>
      <c r="AH97" s="885"/>
      <c r="AI97" s="885"/>
    </row>
    <row r="98" spans="1:35" s="498" customFormat="1" ht="15.9" customHeight="1">
      <c r="A98" s="980" t="s">
        <v>961</v>
      </c>
      <c r="B98" s="981"/>
      <c r="C98" s="981"/>
      <c r="D98" s="981"/>
      <c r="E98" s="981"/>
      <c r="F98" s="981"/>
      <c r="G98" s="981"/>
      <c r="H98" s="981"/>
      <c r="I98" s="981"/>
      <c r="J98" s="981"/>
      <c r="K98" s="981"/>
      <c r="L98" s="981"/>
      <c r="M98" s="981"/>
      <c r="N98" s="981"/>
      <c r="O98" s="981"/>
      <c r="P98" s="981"/>
      <c r="Q98" s="981"/>
      <c r="R98" s="981"/>
      <c r="S98" s="981"/>
      <c r="T98" s="981"/>
      <c r="U98" s="981"/>
      <c r="V98" s="981"/>
      <c r="W98" s="981"/>
      <c r="X98" s="981"/>
      <c r="Y98" s="981"/>
      <c r="Z98" s="981"/>
      <c r="AA98" s="981"/>
      <c r="AB98" s="981"/>
      <c r="AC98" s="981"/>
      <c r="AD98" s="891" t="s">
        <v>13</v>
      </c>
      <c r="AE98" s="982"/>
      <c r="AF98" s="982"/>
      <c r="AG98" s="982"/>
      <c r="AH98" s="982"/>
      <c r="AI98" s="983"/>
    </row>
    <row r="99" spans="1:35" s="111" customFormat="1" ht="14" customHeight="1">
      <c r="A99" s="961" t="s">
        <v>751</v>
      </c>
      <c r="B99" s="961"/>
      <c r="C99" s="961"/>
      <c r="D99" s="961"/>
      <c r="E99" s="961"/>
      <c r="F99" s="961"/>
      <c r="G99" s="961"/>
      <c r="H99" s="961"/>
      <c r="I99" s="961"/>
      <c r="J99" s="961"/>
      <c r="K99" s="961"/>
      <c r="L99" s="961"/>
      <c r="M99" s="961"/>
      <c r="N99" s="961"/>
      <c r="O99" s="961"/>
      <c r="P99" s="961"/>
      <c r="Q99" s="961"/>
      <c r="R99" s="961"/>
      <c r="S99" s="961"/>
      <c r="T99" s="961"/>
      <c r="U99" s="961"/>
      <c r="V99" s="961"/>
      <c r="W99" s="961"/>
      <c r="X99" s="961"/>
      <c r="Y99" s="961"/>
      <c r="Z99" s="961"/>
      <c r="AA99" s="961"/>
      <c r="AB99" s="961"/>
      <c r="AC99" s="961"/>
      <c r="AD99" s="961"/>
      <c r="AE99" s="961"/>
      <c r="AF99" s="961"/>
      <c r="AG99" s="961"/>
      <c r="AH99" s="961"/>
      <c r="AI99" s="961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5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view="pageBreakPreview" topLeftCell="A14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1.36328125" style="306" customWidth="1"/>
    <col min="2" max="2" width="2.453125" style="306" customWidth="1"/>
    <col min="3" max="20" width="3" style="306" customWidth="1"/>
    <col min="21" max="22" width="2.54296875" style="306" customWidth="1"/>
    <col min="23" max="23" width="2.453125" style="306" customWidth="1"/>
    <col min="24" max="24" width="2.36328125" style="306" customWidth="1"/>
    <col min="25" max="25" width="2.08984375" style="306" customWidth="1"/>
    <col min="26" max="26" width="2.6328125" style="306" customWidth="1"/>
    <col min="27" max="27" width="2.54296875" style="306" customWidth="1"/>
    <col min="28" max="28" width="2.453125" style="306" customWidth="1"/>
    <col min="29" max="29" width="2.36328125" style="306" customWidth="1"/>
    <col min="30" max="30" width="2.453125" style="306" customWidth="1"/>
    <col min="31" max="31" width="3" style="306" customWidth="1"/>
    <col min="32" max="32" width="3.08984375" style="306" customWidth="1"/>
    <col min="33" max="33" width="3.54296875" style="306" customWidth="1"/>
    <col min="34" max="34" width="2.08984375" style="306" customWidth="1"/>
    <col min="35" max="35" width="2.90625" style="306" customWidth="1"/>
    <col min="36" max="36" width="3.54296875" style="306" customWidth="1"/>
    <col min="37" max="37" width="2.90625" style="306" customWidth="1"/>
    <col min="38" max="38" width="3.36328125" style="306" customWidth="1"/>
    <col min="39" max="39" width="8.6328125" style="306" customWidth="1"/>
    <col min="40" max="16384" width="9.08984375" style="306"/>
  </cols>
  <sheetData>
    <row r="1" spans="1:38" ht="6.75" customHeight="1">
      <c r="A1" s="307"/>
      <c r="B1" s="308"/>
      <c r="C1" s="1755"/>
      <c r="D1" s="1755"/>
      <c r="E1" s="1755"/>
      <c r="F1" s="1755"/>
      <c r="G1" s="1755"/>
      <c r="H1" s="1755"/>
      <c r="I1" s="1755"/>
      <c r="J1" s="1755"/>
      <c r="K1" s="1755"/>
      <c r="L1" s="1755"/>
      <c r="M1" s="1755"/>
      <c r="N1" s="1755"/>
      <c r="O1" s="1755"/>
      <c r="P1" s="1755"/>
      <c r="Q1" s="1755"/>
      <c r="R1" s="1755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56"/>
      <c r="AH1" s="1756"/>
      <c r="AI1" s="1756"/>
      <c r="AJ1" s="1756"/>
      <c r="AK1" s="1756"/>
      <c r="AL1" s="309"/>
    </row>
    <row r="2" spans="1:38" ht="15.9" customHeight="1">
      <c r="A2" s="310"/>
      <c r="B2" s="375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57" t="s">
        <v>436</v>
      </c>
      <c r="AH2" s="1758"/>
      <c r="AI2" s="1758"/>
      <c r="AJ2" s="1758"/>
      <c r="AK2" s="1759"/>
      <c r="AL2" s="313"/>
    </row>
    <row r="3" spans="1:38" ht="29.25" customHeight="1">
      <c r="A3" s="1779" t="s">
        <v>834</v>
      </c>
      <c r="B3" s="1780"/>
      <c r="C3" s="1780"/>
      <c r="D3" s="1780"/>
      <c r="E3" s="1780"/>
      <c r="F3" s="1780"/>
      <c r="G3" s="1780"/>
      <c r="H3" s="1780"/>
      <c r="I3" s="1780"/>
      <c r="J3" s="1780"/>
      <c r="K3" s="1780"/>
      <c r="L3" s="1780"/>
      <c r="M3" s="1780"/>
      <c r="N3" s="1780"/>
      <c r="O3" s="1780"/>
      <c r="P3" s="1780"/>
      <c r="Q3" s="1780"/>
      <c r="R3" s="1780"/>
      <c r="S3" s="1780"/>
      <c r="T3" s="1780"/>
      <c r="U3" s="1780"/>
      <c r="V3" s="1780"/>
      <c r="W3" s="1780"/>
      <c r="X3" s="1780"/>
      <c r="Y3" s="1780"/>
      <c r="Z3" s="1780"/>
      <c r="AA3" s="1780"/>
      <c r="AB3" s="1780"/>
      <c r="AC3" s="1780"/>
      <c r="AD3" s="1780"/>
      <c r="AE3" s="1780"/>
      <c r="AF3" s="1780"/>
      <c r="AG3" s="1780"/>
      <c r="AH3" s="1780"/>
      <c r="AI3" s="1780"/>
      <c r="AJ3" s="1780"/>
      <c r="AK3" s="1780"/>
      <c r="AL3" s="1781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60"/>
      <c r="D5" s="1761"/>
      <c r="E5" s="1761"/>
      <c r="F5" s="1761"/>
      <c r="G5" s="1761"/>
      <c r="H5" s="1761"/>
      <c r="I5" s="1761"/>
      <c r="J5" s="1761"/>
      <c r="K5" s="1761"/>
      <c r="L5" s="1761"/>
      <c r="M5" s="1761"/>
      <c r="N5" s="1761"/>
      <c r="O5" s="1761"/>
      <c r="P5" s="1761"/>
      <c r="Q5" s="1761"/>
      <c r="R5" s="1762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69"/>
      <c r="AI5" s="1769"/>
      <c r="AJ5" s="1769"/>
      <c r="AK5" s="318"/>
      <c r="AL5" s="319"/>
    </row>
    <row r="6" spans="1:38" ht="12">
      <c r="A6" s="310"/>
      <c r="B6" s="376"/>
      <c r="C6" s="1763"/>
      <c r="D6" s="1764"/>
      <c r="E6" s="1764"/>
      <c r="F6" s="1764"/>
      <c r="G6" s="1764"/>
      <c r="H6" s="1764"/>
      <c r="I6" s="1764"/>
      <c r="J6" s="1764"/>
      <c r="K6" s="1764"/>
      <c r="L6" s="1764"/>
      <c r="M6" s="1764"/>
      <c r="N6" s="1764"/>
      <c r="O6" s="1764"/>
      <c r="P6" s="1764"/>
      <c r="Q6" s="1764"/>
      <c r="R6" s="1765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69"/>
      <c r="AI6" s="1769"/>
      <c r="AJ6" s="1769"/>
      <c r="AK6" s="375"/>
      <c r="AL6" s="319"/>
    </row>
    <row r="7" spans="1:38">
      <c r="A7" s="310"/>
      <c r="B7" s="318"/>
      <c r="C7" s="1763"/>
      <c r="D7" s="1764"/>
      <c r="E7" s="1764"/>
      <c r="F7" s="1764"/>
      <c r="G7" s="1764"/>
      <c r="H7" s="1764"/>
      <c r="I7" s="1764"/>
      <c r="J7" s="1764"/>
      <c r="K7" s="1764"/>
      <c r="L7" s="1764"/>
      <c r="M7" s="1764"/>
      <c r="N7" s="1764"/>
      <c r="O7" s="1764"/>
      <c r="P7" s="1764"/>
      <c r="Q7" s="1764"/>
      <c r="R7" s="1765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>
      <c r="A8" s="310"/>
      <c r="B8" s="318"/>
      <c r="C8" s="1763"/>
      <c r="D8" s="1764"/>
      <c r="E8" s="1764"/>
      <c r="F8" s="1764"/>
      <c r="G8" s="1764"/>
      <c r="H8" s="1764"/>
      <c r="I8" s="1764"/>
      <c r="J8" s="1764"/>
      <c r="K8" s="1764"/>
      <c r="L8" s="1764"/>
      <c r="M8" s="1764"/>
      <c r="N8" s="1764"/>
      <c r="O8" s="1764"/>
      <c r="P8" s="1764"/>
      <c r="Q8" s="1764"/>
      <c r="R8" s="1765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63"/>
      <c r="D9" s="1764"/>
      <c r="E9" s="1764"/>
      <c r="F9" s="1764"/>
      <c r="G9" s="1764"/>
      <c r="H9" s="1764"/>
      <c r="I9" s="1764"/>
      <c r="J9" s="1764"/>
      <c r="K9" s="1764"/>
      <c r="L9" s="1764"/>
      <c r="M9" s="1764"/>
      <c r="N9" s="1764"/>
      <c r="O9" s="1764"/>
      <c r="P9" s="1764"/>
      <c r="Q9" s="1764"/>
      <c r="R9" s="1765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66"/>
      <c r="D10" s="1767"/>
      <c r="E10" s="1767"/>
      <c r="F10" s="1767"/>
      <c r="G10" s="1767"/>
      <c r="H10" s="1767"/>
      <c r="I10" s="1767"/>
      <c r="J10" s="1767"/>
      <c r="K10" s="1767"/>
      <c r="L10" s="1767"/>
      <c r="M10" s="1767"/>
      <c r="N10" s="1767"/>
      <c r="O10" s="1767"/>
      <c r="P10" s="1767"/>
      <c r="Q10" s="1767"/>
      <c r="R10" s="1768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70" t="s">
        <v>889</v>
      </c>
      <c r="D11" s="1770"/>
      <c r="E11" s="1770"/>
      <c r="F11" s="1770"/>
      <c r="G11" s="1770"/>
      <c r="H11" s="1770"/>
      <c r="I11" s="1770"/>
      <c r="J11" s="1770"/>
      <c r="K11" s="1770"/>
      <c r="L11" s="1770"/>
      <c r="M11" s="1770"/>
      <c r="N11" s="1770"/>
      <c r="O11" s="1770"/>
      <c r="P11" s="1770"/>
      <c r="Q11" s="1770"/>
      <c r="R11" s="1770"/>
      <c r="S11" s="322"/>
      <c r="T11" s="322"/>
      <c r="U11" s="375"/>
      <c r="V11" s="375"/>
      <c r="W11" s="375"/>
      <c r="X11" s="375"/>
      <c r="Y11" s="375"/>
      <c r="Z11" s="375"/>
      <c r="AA11" s="1738"/>
      <c r="AB11" s="1771"/>
      <c r="AC11" s="1771"/>
      <c r="AD11" s="1771"/>
      <c r="AE11" s="1771"/>
      <c r="AF11" s="1771"/>
      <c r="AG11" s="1771"/>
      <c r="AH11" s="1771"/>
      <c r="AI11" s="1771"/>
      <c r="AJ11" s="1771"/>
      <c r="AK11" s="1771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71"/>
      <c r="AB12" s="1771"/>
      <c r="AC12" s="1771"/>
      <c r="AD12" s="1771"/>
      <c r="AE12" s="1771"/>
      <c r="AF12" s="1771"/>
      <c r="AG12" s="1771"/>
      <c r="AH12" s="1771"/>
      <c r="AI12" s="1771"/>
      <c r="AJ12" s="1771"/>
      <c r="AK12" s="1771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71"/>
      <c r="AB13" s="1771"/>
      <c r="AC13" s="1771"/>
      <c r="AD13" s="1771"/>
      <c r="AE13" s="1771"/>
      <c r="AF13" s="1771"/>
      <c r="AG13" s="1771"/>
      <c r="AH13" s="1771"/>
      <c r="AI13" s="1771"/>
      <c r="AJ13" s="1771"/>
      <c r="AK13" s="1771"/>
      <c r="AL13" s="319"/>
    </row>
    <row r="14" spans="1:38" ht="20.25" customHeight="1">
      <c r="A14" s="310"/>
      <c r="B14" s="375"/>
      <c r="C14" s="324"/>
      <c r="D14" s="1772" t="s">
        <v>674</v>
      </c>
      <c r="E14" s="1772"/>
      <c r="F14" s="1772"/>
      <c r="G14" s="1772"/>
      <c r="H14" s="1772"/>
      <c r="I14" s="1772"/>
      <c r="J14" s="1772"/>
      <c r="K14" s="1772"/>
      <c r="L14" s="1772"/>
      <c r="M14" s="1772"/>
      <c r="N14" s="1772"/>
      <c r="O14" s="1772"/>
      <c r="P14" s="1772"/>
      <c r="Q14" s="1772"/>
      <c r="R14" s="1772"/>
      <c r="S14" s="1772"/>
      <c r="T14" s="1772"/>
      <c r="U14" s="1772"/>
      <c r="V14" s="1772"/>
      <c r="W14" s="1772"/>
      <c r="X14" s="1772"/>
      <c r="Y14" s="1772"/>
      <c r="Z14" s="1772"/>
      <c r="AA14" s="1772"/>
      <c r="AB14" s="1772"/>
      <c r="AC14" s="1772"/>
      <c r="AD14" s="1772"/>
      <c r="AE14" s="1772"/>
      <c r="AF14" s="1772"/>
      <c r="AG14" s="1772"/>
      <c r="AH14" s="1772"/>
      <c r="AI14" s="1772"/>
      <c r="AJ14" s="1772"/>
      <c r="AK14" s="1772"/>
      <c r="AL14" s="319"/>
    </row>
    <row r="15" spans="1:38" ht="21" customHeight="1">
      <c r="A15" s="310"/>
      <c r="B15" s="375"/>
      <c r="C15" s="321"/>
      <c r="D15" s="1772"/>
      <c r="E15" s="1772"/>
      <c r="F15" s="1772"/>
      <c r="G15" s="1772"/>
      <c r="H15" s="1772"/>
      <c r="I15" s="1772"/>
      <c r="J15" s="1772"/>
      <c r="K15" s="1772"/>
      <c r="L15" s="1772"/>
      <c r="M15" s="1772"/>
      <c r="N15" s="1772"/>
      <c r="O15" s="1772"/>
      <c r="P15" s="1772"/>
      <c r="Q15" s="1772"/>
      <c r="R15" s="1772"/>
      <c r="S15" s="1772"/>
      <c r="T15" s="1772"/>
      <c r="U15" s="1772"/>
      <c r="V15" s="1772"/>
      <c r="W15" s="1772"/>
      <c r="X15" s="1772"/>
      <c r="Y15" s="1772"/>
      <c r="Z15" s="1772"/>
      <c r="AA15" s="1772"/>
      <c r="AB15" s="1772"/>
      <c r="AC15" s="1772"/>
      <c r="AD15" s="1772"/>
      <c r="AE15" s="1772"/>
      <c r="AF15" s="1772"/>
      <c r="AG15" s="1772"/>
      <c r="AH15" s="1772"/>
      <c r="AI15" s="1772"/>
      <c r="AJ15" s="1772"/>
      <c r="AK15" s="1772"/>
      <c r="AL15" s="319"/>
    </row>
    <row r="16" spans="1:38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43" t="s">
        <v>675</v>
      </c>
      <c r="D18" s="1743"/>
      <c r="E18" s="1743"/>
      <c r="F18" s="1743"/>
      <c r="G18" s="1743"/>
      <c r="H18" s="1743"/>
      <c r="I18" s="1743"/>
      <c r="J18" s="1743"/>
      <c r="K18" s="1743"/>
      <c r="L18" s="1743"/>
      <c r="M18" s="1743"/>
      <c r="N18" s="1743"/>
      <c r="O18" s="1743"/>
      <c r="P18" s="1743"/>
      <c r="Q18" s="1743"/>
      <c r="R18" s="1743"/>
      <c r="S18" s="1743"/>
      <c r="T18" s="1743"/>
      <c r="U18" s="1743"/>
      <c r="V18" s="1743"/>
      <c r="W18" s="1743"/>
      <c r="X18" s="1743"/>
      <c r="Y18" s="1743"/>
      <c r="Z18" s="1743"/>
      <c r="AA18" s="1743"/>
      <c r="AB18" s="1743"/>
      <c r="AC18" s="1743"/>
      <c r="AD18" s="1743"/>
      <c r="AE18" s="1743"/>
      <c r="AF18" s="1743"/>
      <c r="AG18" s="1743"/>
      <c r="AH18" s="1743"/>
      <c r="AI18" s="1743"/>
      <c r="AJ18" s="1743"/>
      <c r="AK18" s="1743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73"/>
      <c r="D20" s="1774"/>
      <c r="E20" s="1774"/>
      <c r="F20" s="1774"/>
      <c r="G20" s="1774"/>
      <c r="H20" s="1774"/>
      <c r="I20" s="1774"/>
      <c r="J20" s="1774"/>
      <c r="K20" s="1774"/>
      <c r="L20" s="1774"/>
      <c r="M20" s="1774"/>
      <c r="N20" s="1774"/>
      <c r="O20" s="1774"/>
      <c r="P20" s="1774"/>
      <c r="Q20" s="1774"/>
      <c r="R20" s="1774"/>
      <c r="S20" s="1774"/>
      <c r="T20" s="1774"/>
      <c r="U20" s="1774"/>
      <c r="V20" s="1774"/>
      <c r="W20" s="1774"/>
      <c r="X20" s="1774"/>
      <c r="Y20" s="1774"/>
      <c r="Z20" s="1774"/>
      <c r="AA20" s="1774"/>
      <c r="AB20" s="1774"/>
      <c r="AC20" s="1774"/>
      <c r="AD20" s="1774"/>
      <c r="AE20" s="1774"/>
      <c r="AF20" s="1774"/>
      <c r="AG20" s="1774"/>
      <c r="AH20" s="1774"/>
      <c r="AI20" s="1774"/>
      <c r="AJ20" s="1774"/>
      <c r="AK20" s="1775"/>
      <c r="AL20" s="319"/>
    </row>
    <row r="21" spans="1:38" ht="21" customHeight="1">
      <c r="A21" s="310"/>
      <c r="B21" s="375"/>
      <c r="C21" s="1776"/>
      <c r="D21" s="1777"/>
      <c r="E21" s="1777"/>
      <c r="F21" s="1777"/>
      <c r="G21" s="1777"/>
      <c r="H21" s="1777"/>
      <c r="I21" s="1777"/>
      <c r="J21" s="1777"/>
      <c r="K21" s="1777"/>
      <c r="L21" s="1777"/>
      <c r="M21" s="1777"/>
      <c r="N21" s="1777"/>
      <c r="O21" s="1777"/>
      <c r="P21" s="1777"/>
      <c r="Q21" s="1777"/>
      <c r="R21" s="1777"/>
      <c r="S21" s="1777"/>
      <c r="T21" s="1777"/>
      <c r="U21" s="1777"/>
      <c r="V21" s="1777"/>
      <c r="W21" s="1777"/>
      <c r="X21" s="1777"/>
      <c r="Y21" s="1777"/>
      <c r="Z21" s="1777"/>
      <c r="AA21" s="1777"/>
      <c r="AB21" s="1777"/>
      <c r="AC21" s="1777"/>
      <c r="AD21" s="1777"/>
      <c r="AE21" s="1777"/>
      <c r="AF21" s="1777"/>
      <c r="AG21" s="1777"/>
      <c r="AH21" s="1777"/>
      <c r="AI21" s="1777"/>
      <c r="AJ21" s="1777"/>
      <c r="AK21" s="1778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54" t="s">
        <v>621</v>
      </c>
      <c r="J22" s="1754"/>
      <c r="K22" s="1754"/>
      <c r="L22" s="1754"/>
      <c r="M22" s="1754"/>
      <c r="N22" s="1754"/>
      <c r="O22" s="1754"/>
      <c r="P22" s="1754"/>
      <c r="Q22" s="1754"/>
      <c r="R22" s="1754"/>
      <c r="S22" s="1754"/>
      <c r="T22" s="1754"/>
      <c r="U22" s="1754"/>
      <c r="V22" s="1754"/>
      <c r="W22" s="1754"/>
      <c r="X22" s="1754"/>
      <c r="Y22" s="1754"/>
      <c r="Z22" s="1754"/>
      <c r="AA22" s="1754"/>
      <c r="AB22" s="1754"/>
      <c r="AC22" s="1754"/>
      <c r="AD22" s="1754"/>
      <c r="AE22" s="1754"/>
      <c r="AF22" s="1754"/>
      <c r="AG22" s="1754"/>
      <c r="AH22" s="1754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39" t="s">
        <v>443</v>
      </c>
      <c r="D24" s="1739"/>
      <c r="E24" s="1739"/>
      <c r="F24" s="1739"/>
      <c r="G24" s="1739"/>
      <c r="H24" s="1739"/>
      <c r="I24" s="1739"/>
      <c r="J24" s="1739"/>
      <c r="K24" s="1739"/>
      <c r="L24" s="1739"/>
      <c r="M24" s="1739"/>
      <c r="N24" s="1739"/>
      <c r="O24" s="1739"/>
      <c r="P24" s="1739"/>
      <c r="Q24" s="1739"/>
      <c r="R24" s="1739"/>
      <c r="S24" s="1662"/>
      <c r="T24" s="1662"/>
      <c r="U24" s="1662"/>
      <c r="V24" s="1662"/>
      <c r="W24" s="1662"/>
      <c r="X24" s="1662"/>
      <c r="Y24" s="1662"/>
      <c r="Z24" s="1662"/>
      <c r="AA24" s="1662"/>
      <c r="AB24" s="1662"/>
      <c r="AC24" s="1662"/>
      <c r="AD24" s="1662"/>
      <c r="AE24" s="1662"/>
      <c r="AF24" s="1662"/>
      <c r="AG24" s="1662"/>
      <c r="AH24" s="1662"/>
      <c r="AI24" s="1662"/>
      <c r="AJ24" s="1662"/>
      <c r="AK24" s="1662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40"/>
      <c r="D26" s="1741"/>
      <c r="E26" s="1741"/>
      <c r="F26" s="1741"/>
      <c r="G26" s="1741"/>
      <c r="H26" s="1741"/>
      <c r="I26" s="1741"/>
      <c r="J26" s="1741"/>
      <c r="K26" s="1741"/>
      <c r="L26" s="1741"/>
      <c r="M26" s="1741"/>
      <c r="N26" s="1741"/>
      <c r="O26" s="1741"/>
      <c r="P26" s="1741"/>
      <c r="Q26" s="1741"/>
      <c r="R26" s="1741"/>
      <c r="S26" s="1741"/>
      <c r="T26" s="1741"/>
      <c r="U26" s="1741"/>
      <c r="V26" s="1741"/>
      <c r="W26" s="1741"/>
      <c r="X26" s="1741"/>
      <c r="Y26" s="1741"/>
      <c r="Z26" s="1741"/>
      <c r="AA26" s="1741"/>
      <c r="AB26" s="1741"/>
      <c r="AC26" s="1741"/>
      <c r="AD26" s="1741"/>
      <c r="AE26" s="1741"/>
      <c r="AF26" s="1741"/>
      <c r="AG26" s="1741"/>
      <c r="AH26" s="1741"/>
      <c r="AI26" s="1741"/>
      <c r="AJ26" s="1741"/>
      <c r="AK26" s="1742"/>
      <c r="AL26" s="319"/>
    </row>
    <row r="27" spans="1:38" ht="33" customHeight="1">
      <c r="A27" s="310"/>
      <c r="B27" s="375"/>
      <c r="C27" s="1744" t="s">
        <v>890</v>
      </c>
      <c r="D27" s="1744"/>
      <c r="E27" s="1744"/>
      <c r="F27" s="1744"/>
      <c r="G27" s="1744"/>
      <c r="H27" s="1744"/>
      <c r="I27" s="1744"/>
      <c r="J27" s="1744"/>
      <c r="K27" s="1744"/>
      <c r="L27" s="1744"/>
      <c r="M27" s="1744"/>
      <c r="N27" s="1744"/>
      <c r="O27" s="1744"/>
      <c r="P27" s="1744"/>
      <c r="Q27" s="1744"/>
      <c r="R27" s="1744"/>
      <c r="S27" s="1744"/>
      <c r="T27" s="1744"/>
      <c r="U27" s="1744"/>
      <c r="V27" s="1744"/>
      <c r="W27" s="1744"/>
      <c r="X27" s="1744"/>
      <c r="Y27" s="1744"/>
      <c r="Z27" s="1744"/>
      <c r="AA27" s="1744"/>
      <c r="AB27" s="1744"/>
      <c r="AC27" s="1744"/>
      <c r="AD27" s="1744"/>
      <c r="AE27" s="1744"/>
      <c r="AF27" s="1744"/>
      <c r="AG27" s="1744"/>
      <c r="AH27" s="1744"/>
      <c r="AI27" s="1744"/>
      <c r="AJ27" s="1744"/>
      <c r="AK27" s="1744"/>
      <c r="AL27" s="325"/>
    </row>
    <row r="28" spans="1:38" ht="13.5" customHeight="1">
      <c r="A28" s="310"/>
      <c r="B28" s="375"/>
      <c r="C28" s="1743"/>
      <c r="D28" s="1743"/>
      <c r="E28" s="1743"/>
      <c r="F28" s="1743"/>
      <c r="G28" s="1743"/>
      <c r="H28" s="1743"/>
      <c r="I28" s="1743"/>
      <c r="J28" s="1743"/>
      <c r="K28" s="1743"/>
      <c r="L28" s="1743"/>
      <c r="M28" s="1743"/>
      <c r="N28" s="1743"/>
      <c r="O28" s="1743"/>
      <c r="P28" s="1743"/>
      <c r="Q28" s="1743"/>
      <c r="R28" s="1743"/>
      <c r="S28" s="1743"/>
      <c r="T28" s="1743"/>
      <c r="U28" s="1743"/>
      <c r="V28" s="1743"/>
      <c r="W28" s="1743"/>
      <c r="X28" s="1743"/>
      <c r="Y28" s="1743"/>
      <c r="Z28" s="1743"/>
      <c r="AA28" s="1743"/>
      <c r="AB28" s="1743"/>
      <c r="AC28" s="1743"/>
      <c r="AD28" s="1743"/>
      <c r="AE28" s="1743"/>
      <c r="AF28" s="1743"/>
      <c r="AG28" s="1743"/>
      <c r="AH28" s="1743"/>
      <c r="AI28" s="1743"/>
      <c r="AJ28" s="1743"/>
      <c r="AK28" s="1743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46"/>
      <c r="D31" s="1747"/>
      <c r="E31" s="1747"/>
      <c r="F31" s="1747"/>
      <c r="G31" s="1747"/>
      <c r="H31" s="1747"/>
      <c r="I31" s="1747"/>
      <c r="J31" s="1747"/>
      <c r="K31" s="1747"/>
      <c r="L31" s="1747"/>
      <c r="M31" s="1747"/>
      <c r="N31" s="1747"/>
      <c r="O31" s="1747"/>
      <c r="P31" s="1747"/>
      <c r="Q31" s="1747"/>
      <c r="R31" s="1747"/>
      <c r="S31" s="1747"/>
      <c r="T31" s="1748"/>
      <c r="U31" s="195"/>
      <c r="V31" s="1412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4"/>
      <c r="AL31" s="319"/>
    </row>
    <row r="32" spans="1:38" ht="13.5" customHeight="1">
      <c r="A32" s="310"/>
      <c r="B32" s="375"/>
      <c r="C32" s="1749"/>
      <c r="D32" s="1617"/>
      <c r="E32" s="1617"/>
      <c r="F32" s="1617"/>
      <c r="G32" s="1617"/>
      <c r="H32" s="1617"/>
      <c r="I32" s="1617"/>
      <c r="J32" s="1617"/>
      <c r="K32" s="1617"/>
      <c r="L32" s="1617"/>
      <c r="M32" s="1617"/>
      <c r="N32" s="1617"/>
      <c r="O32" s="1617"/>
      <c r="P32" s="1617"/>
      <c r="Q32" s="1617"/>
      <c r="R32" s="1617"/>
      <c r="S32" s="1617"/>
      <c r="T32" s="1750"/>
      <c r="U32" s="195"/>
      <c r="V32" s="1415"/>
      <c r="W32" s="1416"/>
      <c r="X32" s="1416"/>
      <c r="Y32" s="1416"/>
      <c r="Z32" s="1416"/>
      <c r="AA32" s="1416"/>
      <c r="AB32" s="1416"/>
      <c r="AC32" s="1416"/>
      <c r="AD32" s="1416"/>
      <c r="AE32" s="1416"/>
      <c r="AF32" s="1416"/>
      <c r="AG32" s="1416"/>
      <c r="AH32" s="1416"/>
      <c r="AI32" s="1416"/>
      <c r="AJ32" s="1416"/>
      <c r="AK32" s="1417"/>
      <c r="AL32" s="319"/>
    </row>
    <row r="33" spans="1:38" ht="13.5" customHeight="1">
      <c r="A33" s="310"/>
      <c r="B33" s="375"/>
      <c r="C33" s="1749"/>
      <c r="D33" s="1617"/>
      <c r="E33" s="1617"/>
      <c r="F33" s="1617"/>
      <c r="G33" s="1617"/>
      <c r="H33" s="1617"/>
      <c r="I33" s="1617"/>
      <c r="J33" s="1617"/>
      <c r="K33" s="1617"/>
      <c r="L33" s="1617"/>
      <c r="M33" s="1617"/>
      <c r="N33" s="1617"/>
      <c r="O33" s="1617"/>
      <c r="P33" s="1617"/>
      <c r="Q33" s="1617"/>
      <c r="R33" s="1617"/>
      <c r="S33" s="1617"/>
      <c r="T33" s="1750"/>
      <c r="U33" s="195"/>
      <c r="V33" s="1415"/>
      <c r="W33" s="1416"/>
      <c r="X33" s="1416"/>
      <c r="Y33" s="1416"/>
      <c r="Z33" s="1416"/>
      <c r="AA33" s="1416"/>
      <c r="AB33" s="1416"/>
      <c r="AC33" s="1416"/>
      <c r="AD33" s="1416"/>
      <c r="AE33" s="1416"/>
      <c r="AF33" s="1416"/>
      <c r="AG33" s="1416"/>
      <c r="AH33" s="1416"/>
      <c r="AI33" s="1416"/>
      <c r="AJ33" s="1416"/>
      <c r="AK33" s="1417"/>
      <c r="AL33" s="319"/>
    </row>
    <row r="34" spans="1:38" ht="13.5" customHeight="1">
      <c r="A34" s="310"/>
      <c r="B34" s="375"/>
      <c r="C34" s="1751"/>
      <c r="D34" s="1752"/>
      <c r="E34" s="1752"/>
      <c r="F34" s="1752"/>
      <c r="G34" s="1752"/>
      <c r="H34" s="1752"/>
      <c r="I34" s="1752"/>
      <c r="J34" s="1752"/>
      <c r="K34" s="1752"/>
      <c r="L34" s="1752"/>
      <c r="M34" s="1752"/>
      <c r="N34" s="1752"/>
      <c r="O34" s="1752"/>
      <c r="P34" s="1752"/>
      <c r="Q34" s="1752"/>
      <c r="R34" s="1752"/>
      <c r="S34" s="1752"/>
      <c r="T34" s="1753"/>
      <c r="U34" s="195"/>
      <c r="V34" s="1418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20"/>
      <c r="AL34" s="319"/>
    </row>
    <row r="35" spans="1:38" ht="44.25" customHeight="1">
      <c r="A35" s="310"/>
      <c r="B35" s="375"/>
      <c r="C35" s="1637" t="s">
        <v>722</v>
      </c>
      <c r="D35" s="1637"/>
      <c r="E35" s="1637"/>
      <c r="F35" s="1637"/>
      <c r="G35" s="1637"/>
      <c r="H35" s="1637"/>
      <c r="I35" s="1637"/>
      <c r="J35" s="1637"/>
      <c r="K35" s="1637"/>
      <c r="L35" s="1637"/>
      <c r="M35" s="1637"/>
      <c r="N35" s="1637"/>
      <c r="O35" s="1637"/>
      <c r="P35" s="1637"/>
      <c r="Q35" s="1637"/>
      <c r="R35" s="1637"/>
      <c r="S35" s="1637"/>
      <c r="T35" s="1637"/>
      <c r="U35" s="260"/>
      <c r="V35" s="1422" t="s">
        <v>676</v>
      </c>
      <c r="W35" s="1422"/>
      <c r="X35" s="1422"/>
      <c r="Y35" s="1422"/>
      <c r="Z35" s="1422"/>
      <c r="AA35" s="1422"/>
      <c r="AB35" s="1422"/>
      <c r="AC35" s="1422"/>
      <c r="AD35" s="1422"/>
      <c r="AE35" s="1422"/>
      <c r="AF35" s="1422"/>
      <c r="AG35" s="1422"/>
      <c r="AH35" s="1422"/>
      <c r="AI35" s="1422"/>
      <c r="AJ35" s="1422"/>
      <c r="AK35" s="1422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37" t="s">
        <v>502</v>
      </c>
      <c r="B38" s="1375"/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1375"/>
      <c r="AJ38" s="1375"/>
      <c r="AK38" s="1375"/>
      <c r="AL38" s="1425"/>
    </row>
    <row r="39" spans="1:38" ht="24" customHeight="1">
      <c r="A39" s="1745"/>
      <c r="B39" s="1641"/>
      <c r="C39" s="1641"/>
      <c r="D39" s="1641"/>
      <c r="E39" s="1641"/>
      <c r="F39" s="1641"/>
      <c r="G39" s="1641"/>
      <c r="H39" s="1641"/>
      <c r="I39" s="1641"/>
      <c r="J39" s="1641"/>
      <c r="K39" s="1641"/>
      <c r="L39" s="1641"/>
      <c r="M39" s="1641"/>
      <c r="N39" s="1641"/>
      <c r="O39" s="1641"/>
      <c r="P39" s="1641"/>
      <c r="Q39" s="1641"/>
      <c r="R39" s="1641"/>
      <c r="S39" s="1641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38"/>
      <c r="B40" s="1738"/>
      <c r="C40" s="1738"/>
      <c r="D40" s="1738"/>
      <c r="E40" s="1738"/>
      <c r="F40" s="1738"/>
      <c r="G40" s="1738"/>
      <c r="H40" s="1738"/>
      <c r="I40" s="1738"/>
      <c r="J40" s="1738"/>
      <c r="K40" s="1738"/>
      <c r="L40" s="1738"/>
      <c r="M40" s="1738"/>
      <c r="N40" s="1738"/>
      <c r="O40" s="1738"/>
      <c r="P40" s="1738"/>
      <c r="Q40" s="1738"/>
      <c r="R40" s="1738"/>
      <c r="S40" s="1738"/>
      <c r="T40" s="1738"/>
      <c r="U40" s="1738"/>
      <c r="V40" s="1738"/>
      <c r="W40" s="1738"/>
      <c r="X40" s="1738"/>
      <c r="Y40" s="1738"/>
      <c r="Z40" s="1738"/>
      <c r="AA40" s="1738"/>
      <c r="AB40" s="1738"/>
      <c r="AC40" s="1738"/>
      <c r="AD40" s="1738"/>
      <c r="AE40" s="1738"/>
      <c r="AF40" s="1738"/>
      <c r="AG40" s="1738"/>
      <c r="AH40" s="1738"/>
      <c r="AI40" s="1738"/>
      <c r="AJ40" s="1738"/>
      <c r="AK40" s="1738"/>
      <c r="AL40" s="1738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4" zoomScale="115" zoomScaleNormal="19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3.08984375" style="78" customWidth="1"/>
    <col min="2" max="14" width="3" style="78" customWidth="1"/>
    <col min="15" max="16" width="2.6328125" style="78" customWidth="1"/>
    <col min="17" max="28" width="3" style="78" customWidth="1"/>
    <col min="29" max="32" width="2.90625" style="78" customWidth="1"/>
    <col min="33" max="33" width="7.6328125" style="77" customWidth="1"/>
    <col min="34" max="34" width="9.08984375" style="77"/>
    <col min="35" max="16384" width="9.08984375" style="78"/>
  </cols>
  <sheetData>
    <row r="1" spans="1:34" ht="15" customHeight="1">
      <c r="A1" s="1157" t="s">
        <v>333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8"/>
      <c r="M1" s="1158"/>
      <c r="N1" s="1158"/>
      <c r="O1" s="1158"/>
      <c r="P1" s="1158"/>
      <c r="Q1" s="1158"/>
      <c r="R1" s="1158"/>
      <c r="S1" s="1158"/>
      <c r="T1" s="1158"/>
      <c r="U1" s="1158"/>
      <c r="V1" s="1158"/>
      <c r="W1" s="1158"/>
      <c r="X1" s="1158"/>
      <c r="Y1" s="1158"/>
      <c r="Z1" s="1158"/>
      <c r="AA1" s="1158"/>
      <c r="AB1" s="1158"/>
      <c r="AC1" s="1158"/>
      <c r="AD1" s="1158"/>
      <c r="AE1" s="1158"/>
      <c r="AF1" s="1158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139" t="s">
        <v>484</v>
      </c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140" t="s">
        <v>215</v>
      </c>
      <c r="B5" s="1141"/>
      <c r="C5" s="1141"/>
      <c r="D5" s="1141"/>
      <c r="E5" s="1141"/>
      <c r="F5" s="1141"/>
      <c r="G5" s="1141"/>
      <c r="H5" s="1141"/>
      <c r="I5" s="1141"/>
      <c r="J5" s="1141"/>
      <c r="K5" s="1141"/>
      <c r="L5" s="1141"/>
      <c r="M5" s="1141"/>
      <c r="N5" s="1141"/>
      <c r="O5" s="1141"/>
      <c r="P5" s="1141"/>
      <c r="Q5" s="1141"/>
      <c r="R5" s="1141"/>
      <c r="S5" s="1141"/>
      <c r="T5" s="1141"/>
      <c r="U5" s="1141"/>
      <c r="V5" s="1141"/>
      <c r="W5" s="1141"/>
      <c r="X5" s="1141"/>
      <c r="Y5" s="1141"/>
      <c r="Z5" s="1141"/>
      <c r="AA5" s="1141"/>
      <c r="AB5" s="1141"/>
      <c r="AC5" s="1141"/>
      <c r="AD5" s="1141"/>
      <c r="AE5" s="1141"/>
      <c r="AF5" s="1142"/>
      <c r="AG5" s="70"/>
      <c r="AH5" s="70"/>
    </row>
    <row r="6" spans="1:34" s="68" customFormat="1" ht="50.15" customHeight="1">
      <c r="A6" s="1143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  <c r="V6" s="1144"/>
      <c r="W6" s="1144"/>
      <c r="X6" s="1144"/>
      <c r="Y6" s="1144"/>
      <c r="Z6" s="1144"/>
      <c r="AA6" s="1144"/>
      <c r="AB6" s="1144"/>
      <c r="AC6" s="1144"/>
      <c r="AD6" s="1144"/>
      <c r="AE6" s="1144"/>
      <c r="AF6" s="1145"/>
      <c r="AG6" s="70"/>
      <c r="AH6" s="70"/>
    </row>
    <row r="7" spans="1:34" s="68" customFormat="1" ht="15.9" customHeight="1">
      <c r="A7" s="1146"/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  <c r="O7" s="1147"/>
      <c r="P7" s="1147"/>
      <c r="Q7" s="1147"/>
      <c r="R7" s="1147"/>
      <c r="S7" s="1147"/>
      <c r="T7" s="1147"/>
      <c r="U7" s="1147"/>
      <c r="V7" s="1147"/>
      <c r="W7" s="1147"/>
      <c r="X7" s="1147"/>
      <c r="Y7" s="1147"/>
      <c r="Z7" s="1147"/>
      <c r="AA7" s="1147"/>
      <c r="AB7" s="1147"/>
      <c r="AC7" s="1147"/>
      <c r="AD7" s="1147"/>
      <c r="AE7" s="1147"/>
      <c r="AF7" s="1148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140" t="s">
        <v>216</v>
      </c>
      <c r="B9" s="1141"/>
      <c r="C9" s="1141"/>
      <c r="D9" s="1141"/>
      <c r="E9" s="1141"/>
      <c r="F9" s="1141"/>
      <c r="G9" s="1141"/>
      <c r="H9" s="1141"/>
      <c r="I9" s="1141"/>
      <c r="J9" s="1141"/>
      <c r="K9" s="1141"/>
      <c r="L9" s="1141"/>
      <c r="M9" s="1141"/>
      <c r="N9" s="1141"/>
      <c r="O9" s="1141"/>
      <c r="P9" s="1141"/>
      <c r="Q9" s="1141"/>
      <c r="R9" s="1141"/>
      <c r="S9" s="1141"/>
      <c r="T9" s="1141"/>
      <c r="U9" s="1141"/>
      <c r="V9" s="1141"/>
      <c r="W9" s="1141"/>
      <c r="X9" s="1141"/>
      <c r="Y9" s="1141"/>
      <c r="Z9" s="1141"/>
      <c r="AA9" s="1141"/>
      <c r="AB9" s="1141"/>
      <c r="AC9" s="1141"/>
      <c r="AD9" s="1141"/>
      <c r="AE9" s="1141"/>
      <c r="AF9" s="1142"/>
      <c r="AG9" s="70"/>
      <c r="AH9" s="70"/>
    </row>
    <row r="10" spans="1:34" s="68" customFormat="1" ht="50.15" customHeight="1">
      <c r="A10" s="1143"/>
      <c r="B10" s="1144"/>
      <c r="C10" s="1144"/>
      <c r="D10" s="1144"/>
      <c r="E10" s="1144"/>
      <c r="F10" s="1144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  <c r="V10" s="1144"/>
      <c r="W10" s="1144"/>
      <c r="X10" s="1144"/>
      <c r="Y10" s="1144"/>
      <c r="Z10" s="1144"/>
      <c r="AA10" s="1144"/>
      <c r="AB10" s="1144"/>
      <c r="AC10" s="1144"/>
      <c r="AD10" s="1144"/>
      <c r="AE10" s="1144"/>
      <c r="AF10" s="1145"/>
      <c r="AG10" s="70"/>
      <c r="AH10" s="70"/>
    </row>
    <row r="11" spans="1:34" s="68" customFormat="1" ht="15.9" customHeight="1">
      <c r="A11" s="1146"/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  <c r="O11" s="1147"/>
      <c r="P11" s="1147"/>
      <c r="Q11" s="1147"/>
      <c r="R11" s="1147"/>
      <c r="S11" s="1147"/>
      <c r="T11" s="1147"/>
      <c r="U11" s="1147"/>
      <c r="V11" s="1147"/>
      <c r="W11" s="1147"/>
      <c r="X11" s="1147"/>
      <c r="Y11" s="1147"/>
      <c r="Z11" s="1147"/>
      <c r="AA11" s="1147"/>
      <c r="AB11" s="1147"/>
      <c r="AC11" s="1147"/>
      <c r="AD11" s="1147"/>
      <c r="AE11" s="1147"/>
      <c r="AF11" s="1148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140" t="s">
        <v>271</v>
      </c>
      <c r="B13" s="1141"/>
      <c r="C13" s="1141"/>
      <c r="D13" s="1141"/>
      <c r="E13" s="1141"/>
      <c r="F13" s="1141"/>
      <c r="G13" s="1141"/>
      <c r="H13" s="1141"/>
      <c r="I13" s="1141"/>
      <c r="J13" s="1141"/>
      <c r="K13" s="1141"/>
      <c r="L13" s="1141"/>
      <c r="M13" s="1141"/>
      <c r="N13" s="1141"/>
      <c r="O13" s="1141"/>
      <c r="P13" s="1141"/>
      <c r="Q13" s="1141"/>
      <c r="R13" s="1141"/>
      <c r="S13" s="1141"/>
      <c r="T13" s="1141"/>
      <c r="U13" s="1141"/>
      <c r="V13" s="1141"/>
      <c r="W13" s="1141"/>
      <c r="X13" s="1141"/>
      <c r="Y13" s="1141"/>
      <c r="Z13" s="1141"/>
      <c r="AA13" s="1141"/>
      <c r="AB13" s="1141"/>
      <c r="AC13" s="1141"/>
      <c r="AD13" s="1141"/>
      <c r="AE13" s="1141"/>
      <c r="AF13" s="1142"/>
      <c r="AG13" s="70"/>
      <c r="AH13" s="70"/>
    </row>
    <row r="14" spans="1:34" s="68" customFormat="1" ht="69.900000000000006" customHeight="1">
      <c r="A14" s="1143"/>
      <c r="B14" s="1144"/>
      <c r="C14" s="1144"/>
      <c r="D14" s="1144"/>
      <c r="E14" s="1144"/>
      <c r="F14" s="1144"/>
      <c r="G14" s="1144"/>
      <c r="H14" s="1144"/>
      <c r="I14" s="1144"/>
      <c r="J14" s="1144"/>
      <c r="K14" s="1144"/>
      <c r="L14" s="1144"/>
      <c r="M14" s="1144"/>
      <c r="N14" s="1144"/>
      <c r="O14" s="1144"/>
      <c r="P14" s="1144"/>
      <c r="Q14" s="1144"/>
      <c r="R14" s="1144"/>
      <c r="S14" s="1144"/>
      <c r="T14" s="1144"/>
      <c r="U14" s="1144"/>
      <c r="V14" s="1144"/>
      <c r="W14" s="1144"/>
      <c r="X14" s="1144"/>
      <c r="Y14" s="1144"/>
      <c r="Z14" s="1144"/>
      <c r="AA14" s="1144"/>
      <c r="AB14" s="1144"/>
      <c r="AC14" s="1144"/>
      <c r="AD14" s="1144"/>
      <c r="AE14" s="1144"/>
      <c r="AF14" s="1145"/>
      <c r="AG14" s="70"/>
      <c r="AH14" s="70"/>
    </row>
    <row r="15" spans="1:34" s="68" customFormat="1" ht="15.9" customHeight="1">
      <c r="A15" s="1146"/>
      <c r="B15" s="1147"/>
      <c r="C15" s="1147"/>
      <c r="D15" s="1147"/>
      <c r="E15" s="1147"/>
      <c r="F15" s="1147"/>
      <c r="G15" s="1147"/>
      <c r="H15" s="1147"/>
      <c r="I15" s="1147"/>
      <c r="J15" s="1147"/>
      <c r="K15" s="1147"/>
      <c r="L15" s="1147"/>
      <c r="M15" s="1147"/>
      <c r="N15" s="1147"/>
      <c r="O15" s="1147"/>
      <c r="P15" s="1147"/>
      <c r="Q15" s="1147"/>
      <c r="R15" s="1147"/>
      <c r="S15" s="1147"/>
      <c r="T15" s="1147"/>
      <c r="U15" s="1147"/>
      <c r="V15" s="1147"/>
      <c r="W15" s="1147"/>
      <c r="X15" s="1147"/>
      <c r="Y15" s="1147"/>
      <c r="Z15" s="1147"/>
      <c r="AA15" s="1147"/>
      <c r="AB15" s="1147"/>
      <c r="AC15" s="1147"/>
      <c r="AD15" s="1147"/>
      <c r="AE15" s="1147"/>
      <c r="AF15" s="1148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87" t="s">
        <v>217</v>
      </c>
      <c r="B17" s="1088"/>
      <c r="C17" s="1088"/>
      <c r="D17" s="1088"/>
      <c r="E17" s="1088"/>
      <c r="F17" s="1088"/>
      <c r="G17" s="1088"/>
      <c r="H17" s="1088"/>
      <c r="I17" s="1088"/>
      <c r="J17" s="1088"/>
      <c r="K17" s="1088"/>
      <c r="L17" s="1088"/>
      <c r="M17" s="1088"/>
      <c r="N17" s="1088"/>
      <c r="O17" s="1088"/>
      <c r="P17" s="1088"/>
      <c r="Q17" s="1088"/>
      <c r="R17" s="1088"/>
      <c r="S17" s="1088"/>
      <c r="T17" s="1088"/>
      <c r="U17" s="1088"/>
      <c r="V17" s="1088"/>
      <c r="W17" s="1088"/>
      <c r="X17" s="1088"/>
      <c r="Y17" s="1088"/>
      <c r="Z17" s="1088"/>
      <c r="AA17" s="1088"/>
      <c r="AB17" s="1088"/>
      <c r="AC17" s="1088"/>
      <c r="AD17" s="1088"/>
      <c r="AE17" s="1088"/>
      <c r="AF17" s="1089"/>
    </row>
    <row r="18" spans="1:32" ht="159.9" customHeight="1">
      <c r="A18" s="1081"/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3"/>
    </row>
    <row r="19" spans="1:32" ht="15.9" customHeight="1">
      <c r="A19" s="1084"/>
      <c r="B19" s="1085"/>
      <c r="C19" s="1085"/>
      <c r="D19" s="1085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  <c r="T19" s="1085"/>
      <c r="U19" s="1085"/>
      <c r="V19" s="1085"/>
      <c r="W19" s="1085"/>
      <c r="X19" s="1085"/>
      <c r="Y19" s="1085"/>
      <c r="Z19" s="1085"/>
      <c r="AA19" s="1085"/>
      <c r="AB19" s="1085"/>
      <c r="AC19" s="1085"/>
      <c r="AD19" s="1085"/>
      <c r="AE19" s="1085"/>
      <c r="AF19" s="1086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87" t="s">
        <v>294</v>
      </c>
      <c r="B21" s="1088"/>
      <c r="C21" s="1088"/>
      <c r="D21" s="1088"/>
      <c r="E21" s="1088"/>
      <c r="F21" s="1088"/>
      <c r="G21" s="1088"/>
      <c r="H21" s="1088"/>
      <c r="I21" s="1088"/>
      <c r="J21" s="1088"/>
      <c r="K21" s="1088"/>
      <c r="L21" s="1088"/>
      <c r="M21" s="1088"/>
      <c r="N21" s="1088"/>
      <c r="O21" s="1088"/>
      <c r="P21" s="1088"/>
      <c r="Q21" s="1088"/>
      <c r="R21" s="1088"/>
      <c r="S21" s="1088"/>
      <c r="T21" s="1088"/>
      <c r="U21" s="1088"/>
      <c r="V21" s="1088"/>
      <c r="W21" s="1088"/>
      <c r="X21" s="1088"/>
      <c r="Y21" s="1088"/>
      <c r="Z21" s="1088"/>
      <c r="AA21" s="1088"/>
      <c r="AB21" s="1088"/>
      <c r="AC21" s="1088"/>
      <c r="AD21" s="1088"/>
      <c r="AE21" s="1088"/>
      <c r="AF21" s="1089"/>
    </row>
    <row r="22" spans="1:32" ht="30" customHeight="1">
      <c r="A22" s="1081"/>
      <c r="B22" s="1082"/>
      <c r="C22" s="1082"/>
      <c r="D22" s="1082"/>
      <c r="E22" s="1082"/>
      <c r="F22" s="1082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3"/>
    </row>
    <row r="23" spans="1:32" ht="15.9" customHeight="1">
      <c r="A23" s="1084"/>
      <c r="B23" s="1085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  <c r="T23" s="1085"/>
      <c r="U23" s="1085"/>
      <c r="V23" s="1085"/>
      <c r="W23" s="1085"/>
      <c r="X23" s="1085"/>
      <c r="Y23" s="1085"/>
      <c r="Z23" s="1085"/>
      <c r="AA23" s="1085"/>
      <c r="AB23" s="1085"/>
      <c r="AC23" s="1085"/>
      <c r="AD23" s="1085"/>
      <c r="AE23" s="1085"/>
      <c r="AF23" s="1086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149" t="s">
        <v>295</v>
      </c>
      <c r="B25" s="1150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1150"/>
      <c r="P25" s="1150"/>
      <c r="Q25" s="1150"/>
      <c r="R25" s="1150"/>
      <c r="S25" s="1150"/>
      <c r="T25" s="1150"/>
      <c r="U25" s="1150"/>
      <c r="V25" s="1150"/>
      <c r="W25" s="1150"/>
      <c r="X25" s="1150"/>
      <c r="Y25" s="1150"/>
      <c r="Z25" s="1150"/>
      <c r="AA25" s="1150"/>
      <c r="AB25" s="1150"/>
      <c r="AC25" s="1150"/>
      <c r="AD25" s="1150"/>
      <c r="AE25" s="1150"/>
      <c r="AF25" s="1151"/>
    </row>
    <row r="26" spans="1:32" ht="260.14999999999998" customHeight="1">
      <c r="A26" s="1081"/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3"/>
    </row>
    <row r="27" spans="1:32" ht="15.9" customHeight="1">
      <c r="A27" s="1084"/>
      <c r="B27" s="1085"/>
      <c r="C27" s="1085"/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085"/>
      <c r="O27" s="1085"/>
      <c r="P27" s="1085"/>
      <c r="Q27" s="1085"/>
      <c r="R27" s="1085"/>
      <c r="S27" s="1085"/>
      <c r="T27" s="1085"/>
      <c r="U27" s="1085"/>
      <c r="V27" s="1085"/>
      <c r="W27" s="1085"/>
      <c r="X27" s="1085"/>
      <c r="Y27" s="1085"/>
      <c r="Z27" s="1085"/>
      <c r="AA27" s="1085"/>
      <c r="AB27" s="1085"/>
      <c r="AC27" s="1085"/>
      <c r="AD27" s="1085"/>
      <c r="AE27" s="1085"/>
      <c r="AF27" s="1086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5" customHeight="1">
      <c r="A30" s="1094" t="s">
        <v>320</v>
      </c>
      <c r="B30" s="1094"/>
      <c r="C30" s="1094"/>
      <c r="D30" s="1094"/>
      <c r="E30" s="1094"/>
      <c r="F30" s="1094"/>
      <c r="G30" s="1094"/>
      <c r="H30" s="1094"/>
      <c r="I30" s="1094"/>
      <c r="J30" s="1094"/>
      <c r="K30" s="1094"/>
      <c r="L30" s="1094"/>
      <c r="M30" s="1094"/>
      <c r="N30" s="1094"/>
      <c r="O30" s="1094"/>
      <c r="P30" s="1094"/>
      <c r="Q30" s="1094"/>
      <c r="R30" s="1094"/>
      <c r="S30" s="1094"/>
      <c r="T30" s="1094"/>
      <c r="U30" s="1094"/>
      <c r="V30" s="1094"/>
      <c r="W30" s="1152"/>
      <c r="X30" s="1152"/>
      <c r="Y30" s="1152"/>
      <c r="Z30" s="1152"/>
      <c r="AA30" s="1152"/>
      <c r="AB30" s="1152"/>
      <c r="AC30" s="1152"/>
      <c r="AD30" s="1152"/>
      <c r="AE30" s="1152"/>
      <c r="AF30" s="1152"/>
    </row>
    <row r="31" spans="1:32" ht="7.5" customHeight="1">
      <c r="A31" s="1065" t="s">
        <v>300</v>
      </c>
      <c r="B31" s="1066"/>
      <c r="C31" s="1058" t="s">
        <v>417</v>
      </c>
      <c r="D31" s="1059"/>
      <c r="E31" s="1059"/>
      <c r="F31" s="1059"/>
      <c r="G31" s="1059"/>
      <c r="H31" s="1059"/>
      <c r="I31" s="1059"/>
      <c r="J31" s="1059"/>
      <c r="K31" s="1059"/>
      <c r="L31" s="1059"/>
      <c r="M31" s="1059"/>
      <c r="N31" s="1059"/>
      <c r="O31" s="1059"/>
      <c r="P31" s="1059"/>
      <c r="Q31" s="1059"/>
      <c r="R31" s="1059"/>
      <c r="S31" s="1059"/>
      <c r="T31" s="1059"/>
      <c r="U31" s="1059"/>
      <c r="V31" s="1059"/>
      <c r="W31" s="1059"/>
      <c r="X31" s="1059"/>
      <c r="Y31" s="1059"/>
      <c r="Z31" s="1059"/>
      <c r="AA31" s="1059"/>
      <c r="AB31" s="16"/>
      <c r="AC31" s="16"/>
      <c r="AD31" s="16"/>
      <c r="AE31" s="16"/>
      <c r="AF31" s="17"/>
    </row>
    <row r="32" spans="1:32" ht="15" customHeight="1">
      <c r="A32" s="1067"/>
      <c r="B32" s="1068"/>
      <c r="C32" s="1060"/>
      <c r="D32" s="1025"/>
      <c r="E32" s="1025"/>
      <c r="F32" s="1025"/>
      <c r="G32" s="1025"/>
      <c r="H32" s="1025"/>
      <c r="I32" s="1025"/>
      <c r="J32" s="1025"/>
      <c r="K32" s="1025"/>
      <c r="L32" s="1025"/>
      <c r="M32" s="1025"/>
      <c r="N32" s="1025"/>
      <c r="O32" s="1025"/>
      <c r="P32" s="1025"/>
      <c r="Q32" s="1025"/>
      <c r="R32" s="1025"/>
      <c r="S32" s="1025"/>
      <c r="T32" s="1025"/>
      <c r="U32" s="1025"/>
      <c r="V32" s="1025"/>
      <c r="W32" s="1025"/>
      <c r="X32" s="1025"/>
      <c r="Y32" s="1025"/>
      <c r="Z32" s="1025"/>
      <c r="AA32" s="1025"/>
      <c r="AB32" s="18"/>
      <c r="AC32" s="387"/>
      <c r="AD32" s="1077" t="s">
        <v>13</v>
      </c>
      <c r="AE32" s="1078"/>
      <c r="AF32" s="19"/>
    </row>
    <row r="33" spans="1:32" ht="11" customHeight="1">
      <c r="A33" s="1069"/>
      <c r="B33" s="1070"/>
      <c r="C33" s="1061"/>
      <c r="D33" s="1062"/>
      <c r="E33" s="1062"/>
      <c r="F33" s="1062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  <c r="Y33" s="1062"/>
      <c r="Z33" s="1062"/>
      <c r="AA33" s="1062"/>
      <c r="AB33" s="20"/>
      <c r="AC33" s="20"/>
      <c r="AD33" s="20"/>
      <c r="AE33" s="20"/>
      <c r="AF33" s="21"/>
    </row>
    <row r="34" spans="1:32" ht="7.5" customHeight="1">
      <c r="A34" s="1065" t="s">
        <v>321</v>
      </c>
      <c r="B34" s="1066"/>
      <c r="C34" s="1058" t="s">
        <v>430</v>
      </c>
      <c r="D34" s="1059"/>
      <c r="E34" s="1059"/>
      <c r="F34" s="1059"/>
      <c r="G34" s="1059"/>
      <c r="H34" s="1059"/>
      <c r="I34" s="1059"/>
      <c r="J34" s="1059"/>
      <c r="K34" s="1059"/>
      <c r="L34" s="1059"/>
      <c r="M34" s="1059"/>
      <c r="N34" s="1059"/>
      <c r="O34" s="1059"/>
      <c r="P34" s="1059"/>
      <c r="Q34" s="1059"/>
      <c r="R34" s="1059"/>
      <c r="S34" s="1059"/>
      <c r="T34" s="1059"/>
      <c r="U34" s="1059"/>
      <c r="V34" s="1059"/>
      <c r="W34" s="1059"/>
      <c r="X34" s="1059"/>
      <c r="Y34" s="1059"/>
      <c r="Z34" s="1059"/>
      <c r="AA34" s="1059"/>
      <c r="AB34" s="1059"/>
      <c r="AC34" s="1059"/>
      <c r="AD34" s="1059"/>
      <c r="AE34" s="1059"/>
      <c r="AF34" s="1079"/>
    </row>
    <row r="35" spans="1:32" ht="15" customHeight="1">
      <c r="A35" s="1067"/>
      <c r="B35" s="1068"/>
      <c r="C35" s="1060"/>
      <c r="D35" s="1025"/>
      <c r="E35" s="1025"/>
      <c r="F35" s="1025"/>
      <c r="G35" s="1025"/>
      <c r="H35" s="1025"/>
      <c r="I35" s="1025"/>
      <c r="J35" s="1025"/>
      <c r="K35" s="1025"/>
      <c r="L35" s="1025"/>
      <c r="M35" s="1025"/>
      <c r="N35" s="1025"/>
      <c r="O35" s="1025"/>
      <c r="P35" s="1025"/>
      <c r="Q35" s="1025"/>
      <c r="R35" s="1025"/>
      <c r="S35" s="1025"/>
      <c r="T35" s="1025"/>
      <c r="U35" s="1025"/>
      <c r="V35" s="1025"/>
      <c r="W35" s="1025"/>
      <c r="X35" s="1025"/>
      <c r="Y35" s="1025"/>
      <c r="Z35" s="1025"/>
      <c r="AA35" s="1025"/>
      <c r="AB35" s="1025"/>
      <c r="AC35" s="1025"/>
      <c r="AD35" s="1025"/>
      <c r="AE35" s="1025"/>
      <c r="AF35" s="1102"/>
    </row>
    <row r="36" spans="1:32" ht="7.5" customHeight="1">
      <c r="A36" s="1069"/>
      <c r="B36" s="1070"/>
      <c r="C36" s="1060"/>
      <c r="D36" s="1025"/>
      <c r="E36" s="1025"/>
      <c r="F36" s="1025"/>
      <c r="G36" s="1025"/>
      <c r="H36" s="1025"/>
      <c r="I36" s="1025"/>
      <c r="J36" s="1025"/>
      <c r="K36" s="1025"/>
      <c r="L36" s="1025"/>
      <c r="M36" s="1025"/>
      <c r="N36" s="1025"/>
      <c r="O36" s="1025"/>
      <c r="P36" s="1025"/>
      <c r="Q36" s="1025"/>
      <c r="R36" s="1025"/>
      <c r="S36" s="1025"/>
      <c r="T36" s="1025"/>
      <c r="U36" s="1025"/>
      <c r="V36" s="1025"/>
      <c r="W36" s="1025"/>
      <c r="X36" s="1025"/>
      <c r="Y36" s="1025"/>
      <c r="Z36" s="1025"/>
      <c r="AA36" s="1025"/>
      <c r="AB36" s="1025"/>
      <c r="AC36" s="1025"/>
      <c r="AD36" s="1025"/>
      <c r="AE36" s="1025"/>
      <c r="AF36" s="1102"/>
    </row>
    <row r="37" spans="1:32" ht="24" customHeight="1">
      <c r="A37" s="1071" t="s">
        <v>298</v>
      </c>
      <c r="B37" s="1072"/>
      <c r="C37" s="1058" t="s">
        <v>431</v>
      </c>
      <c r="D37" s="1097"/>
      <c r="E37" s="1097"/>
      <c r="F37" s="1097"/>
      <c r="G37" s="1097"/>
      <c r="H37" s="1097"/>
      <c r="I37" s="1097"/>
      <c r="J37" s="1097"/>
      <c r="K37" s="1097"/>
      <c r="L37" s="1097"/>
      <c r="M37" s="1097"/>
      <c r="N37" s="1097"/>
      <c r="O37" s="1097"/>
      <c r="P37" s="1097"/>
      <c r="Q37" s="1097"/>
      <c r="R37" s="1097"/>
      <c r="S37" s="1097"/>
      <c r="T37" s="1097"/>
      <c r="U37" s="1097"/>
      <c r="V37" s="1097"/>
      <c r="W37" s="1097"/>
      <c r="X37" s="1097"/>
      <c r="Y37" s="1097"/>
      <c r="Z37" s="1097"/>
      <c r="AA37" s="1097"/>
      <c r="AB37" s="16"/>
      <c r="AC37" s="16"/>
      <c r="AD37" s="16"/>
      <c r="AE37" s="16"/>
      <c r="AF37" s="17"/>
    </row>
    <row r="38" spans="1:32" ht="15" customHeight="1">
      <c r="A38" s="1073"/>
      <c r="B38" s="1074"/>
      <c r="C38" s="1098"/>
      <c r="D38" s="1109"/>
      <c r="E38" s="1109"/>
      <c r="F38" s="1109"/>
      <c r="G38" s="110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8"/>
      <c r="AC38" s="339"/>
      <c r="AD38" s="1077" t="s">
        <v>13</v>
      </c>
      <c r="AE38" s="1078"/>
      <c r="AF38" s="19"/>
    </row>
    <row r="39" spans="1:32" ht="24" customHeight="1">
      <c r="A39" s="1075"/>
      <c r="B39" s="1076"/>
      <c r="C39" s="1100"/>
      <c r="D39" s="1101"/>
      <c r="E39" s="1101"/>
      <c r="F39" s="1101"/>
      <c r="G39" s="1101"/>
      <c r="H39" s="1101"/>
      <c r="I39" s="1101"/>
      <c r="J39" s="1101"/>
      <c r="K39" s="1101"/>
      <c r="L39" s="1101"/>
      <c r="M39" s="1101"/>
      <c r="N39" s="1101"/>
      <c r="O39" s="1101"/>
      <c r="P39" s="1101"/>
      <c r="Q39" s="1101"/>
      <c r="R39" s="1101"/>
      <c r="S39" s="1101"/>
      <c r="T39" s="1101"/>
      <c r="U39" s="1101"/>
      <c r="V39" s="1101"/>
      <c r="W39" s="1101"/>
      <c r="X39" s="1101"/>
      <c r="Y39" s="1101"/>
      <c r="Z39" s="1101"/>
      <c r="AA39" s="1101"/>
      <c r="AB39" s="20"/>
      <c r="AC39" s="20"/>
      <c r="AD39" s="20"/>
      <c r="AE39" s="20"/>
      <c r="AF39" s="21"/>
    </row>
    <row r="40" spans="1:32" ht="3" customHeight="1">
      <c r="A40" s="1071" t="s">
        <v>299</v>
      </c>
      <c r="B40" s="1072"/>
      <c r="C40" s="1058" t="s">
        <v>161</v>
      </c>
      <c r="D40" s="1097"/>
      <c r="E40" s="1097"/>
      <c r="F40" s="1097"/>
      <c r="G40" s="1097"/>
      <c r="H40" s="1097"/>
      <c r="I40" s="1097"/>
      <c r="J40" s="1097"/>
      <c r="K40" s="1097"/>
      <c r="L40" s="1097"/>
      <c r="M40" s="1097"/>
      <c r="N40" s="1097"/>
      <c r="O40" s="1097"/>
      <c r="P40" s="1097"/>
      <c r="Q40" s="1097"/>
      <c r="R40" s="1097"/>
      <c r="S40" s="1097"/>
      <c r="T40" s="1097"/>
      <c r="U40" s="1097"/>
      <c r="V40" s="1097"/>
      <c r="W40" s="1097"/>
      <c r="X40" s="1097"/>
      <c r="Y40" s="1097"/>
      <c r="Z40" s="1097"/>
      <c r="AA40" s="1097"/>
      <c r="AB40" s="16"/>
      <c r="AC40" s="16"/>
      <c r="AD40" s="16"/>
      <c r="AE40" s="16"/>
      <c r="AF40" s="17"/>
    </row>
    <row r="41" spans="1:32" ht="15" customHeight="1">
      <c r="A41" s="1073"/>
      <c r="B41" s="1074"/>
      <c r="C41" s="1098"/>
      <c r="D41" s="1099"/>
      <c r="E41" s="1099"/>
      <c r="F41" s="1099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8"/>
      <c r="AC41" s="339"/>
      <c r="AD41" s="1077" t="s">
        <v>13</v>
      </c>
      <c r="AE41" s="1078"/>
      <c r="AF41" s="19"/>
    </row>
    <row r="42" spans="1:32" ht="3" customHeight="1">
      <c r="A42" s="1075"/>
      <c r="B42" s="1076"/>
      <c r="C42" s="1100"/>
      <c r="D42" s="1101"/>
      <c r="E42" s="1101"/>
      <c r="F42" s="1101"/>
      <c r="G42" s="1101"/>
      <c r="H42" s="1101"/>
      <c r="I42" s="1101"/>
      <c r="J42" s="1101"/>
      <c r="K42" s="1101"/>
      <c r="L42" s="1101"/>
      <c r="M42" s="1101"/>
      <c r="N42" s="1101"/>
      <c r="O42" s="1101"/>
      <c r="P42" s="1101"/>
      <c r="Q42" s="1101"/>
      <c r="R42" s="1101"/>
      <c r="S42" s="1101"/>
      <c r="T42" s="1101"/>
      <c r="U42" s="1101"/>
      <c r="V42" s="1101"/>
      <c r="W42" s="1101"/>
      <c r="X42" s="1101"/>
      <c r="Y42" s="1101"/>
      <c r="Z42" s="1101"/>
      <c r="AA42" s="1101"/>
      <c r="AB42" s="20"/>
      <c r="AC42" s="20"/>
      <c r="AD42" s="20"/>
      <c r="AE42" s="20"/>
      <c r="AF42" s="21"/>
    </row>
    <row r="43" spans="1:32" ht="3" customHeight="1">
      <c r="A43" s="1103" t="s">
        <v>495</v>
      </c>
      <c r="B43" s="1104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05"/>
      <c r="B44" s="1106"/>
      <c r="C44" s="1060" t="s">
        <v>505</v>
      </c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23"/>
      <c r="AC44" s="339"/>
      <c r="AD44" s="1077" t="s">
        <v>13</v>
      </c>
      <c r="AE44" s="1078"/>
      <c r="AF44" s="24"/>
    </row>
    <row r="45" spans="1:32" ht="3" customHeight="1">
      <c r="A45" s="1107"/>
      <c r="B45" s="1108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63" t="s">
        <v>322</v>
      </c>
      <c r="B46" s="1064"/>
      <c r="C46" s="1058" t="s">
        <v>162</v>
      </c>
      <c r="D46" s="1059"/>
      <c r="E46" s="1059"/>
      <c r="F46" s="1059"/>
      <c r="G46" s="1059"/>
      <c r="H46" s="1059"/>
      <c r="I46" s="1059"/>
      <c r="J46" s="1059"/>
      <c r="K46" s="1059"/>
      <c r="L46" s="1059"/>
      <c r="M46" s="1059"/>
      <c r="N46" s="1059"/>
      <c r="O46" s="1059"/>
      <c r="P46" s="1059"/>
      <c r="Q46" s="1059"/>
      <c r="R46" s="1059"/>
      <c r="S46" s="1059"/>
      <c r="T46" s="1059"/>
      <c r="U46" s="1059"/>
      <c r="V46" s="1059"/>
      <c r="W46" s="1059"/>
      <c r="X46" s="1059"/>
      <c r="Y46" s="1059"/>
      <c r="Z46" s="1059"/>
      <c r="AA46" s="1059"/>
      <c r="AB46" s="1059"/>
      <c r="AC46" s="1059"/>
      <c r="AD46" s="1059"/>
      <c r="AE46" s="1059"/>
      <c r="AF46" s="1079"/>
    </row>
    <row r="47" spans="1:32" ht="15" customHeight="1">
      <c r="A47" s="1063"/>
      <c r="B47" s="1064"/>
      <c r="C47" s="1060"/>
      <c r="D47" s="1025"/>
      <c r="E47" s="1025"/>
      <c r="F47" s="1025"/>
      <c r="G47" s="1025"/>
      <c r="H47" s="1025"/>
      <c r="I47" s="1025"/>
      <c r="J47" s="1025"/>
      <c r="K47" s="1025"/>
      <c r="L47" s="1025"/>
      <c r="M47" s="1025"/>
      <c r="N47" s="1025"/>
      <c r="O47" s="1025"/>
      <c r="P47" s="1025"/>
      <c r="Q47" s="1025"/>
      <c r="R47" s="1025"/>
      <c r="S47" s="1025"/>
      <c r="T47" s="1025"/>
      <c r="U47" s="1025"/>
      <c r="V47" s="1025"/>
      <c r="W47" s="1025"/>
      <c r="X47" s="1025"/>
      <c r="Y47" s="1025"/>
      <c r="Z47" s="1025"/>
      <c r="AA47" s="1025"/>
      <c r="AB47" s="1025"/>
      <c r="AC47" s="1025"/>
      <c r="AD47" s="1025"/>
      <c r="AE47" s="1025"/>
      <c r="AF47" s="1102"/>
    </row>
    <row r="48" spans="1:32" ht="7.5" customHeight="1">
      <c r="A48" s="1063"/>
      <c r="B48" s="1064"/>
      <c r="C48" s="1061"/>
      <c r="D48" s="1062"/>
      <c r="E48" s="1062"/>
      <c r="F48" s="1062"/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  <c r="Y48" s="1062"/>
      <c r="Z48" s="1062"/>
      <c r="AA48" s="1062"/>
      <c r="AB48" s="1062"/>
      <c r="AC48" s="1062"/>
      <c r="AD48" s="1062"/>
      <c r="AE48" s="1062"/>
      <c r="AF48" s="1080"/>
    </row>
    <row r="49" spans="1:32" ht="3" customHeight="1">
      <c r="A49" s="1071" t="s">
        <v>287</v>
      </c>
      <c r="B49" s="1072"/>
      <c r="C49" s="1058" t="s">
        <v>432</v>
      </c>
      <c r="D49" s="1059"/>
      <c r="E49" s="1059"/>
      <c r="F49" s="1059"/>
      <c r="G49" s="1059"/>
      <c r="H49" s="1059"/>
      <c r="I49" s="1059"/>
      <c r="J49" s="1059"/>
      <c r="K49" s="1059"/>
      <c r="L49" s="1059"/>
      <c r="M49" s="1059"/>
      <c r="N49" s="1059"/>
      <c r="O49" s="1059"/>
      <c r="P49" s="1059"/>
      <c r="Q49" s="1059"/>
      <c r="R49" s="1059"/>
      <c r="S49" s="1059"/>
      <c r="T49" s="1059"/>
      <c r="U49" s="1059"/>
      <c r="V49" s="1059"/>
      <c r="W49" s="1059"/>
      <c r="X49" s="1059"/>
      <c r="Y49" s="1059"/>
      <c r="Z49" s="1059"/>
      <c r="AA49" s="1059"/>
      <c r="AB49" s="124"/>
      <c r="AC49" s="124"/>
      <c r="AD49" s="124"/>
      <c r="AE49" s="124"/>
      <c r="AF49" s="125"/>
    </row>
    <row r="50" spans="1:32" ht="15" customHeight="1">
      <c r="A50" s="1073"/>
      <c r="B50" s="1074"/>
      <c r="C50" s="1060"/>
      <c r="D50" s="1025"/>
      <c r="E50" s="1025"/>
      <c r="F50" s="1025"/>
      <c r="G50" s="1025"/>
      <c r="H50" s="1025"/>
      <c r="I50" s="1025"/>
      <c r="J50" s="1025"/>
      <c r="K50" s="1025"/>
      <c r="L50" s="1025"/>
      <c r="M50" s="1025"/>
      <c r="N50" s="1025"/>
      <c r="O50" s="1025"/>
      <c r="P50" s="1025"/>
      <c r="Q50" s="1025"/>
      <c r="R50" s="1025"/>
      <c r="S50" s="1025"/>
      <c r="T50" s="1025"/>
      <c r="U50" s="1025"/>
      <c r="V50" s="1025"/>
      <c r="W50" s="1025"/>
      <c r="X50" s="1025"/>
      <c r="Y50" s="1025"/>
      <c r="Z50" s="1025"/>
      <c r="AA50" s="1025"/>
      <c r="AB50" s="18"/>
      <c r="AC50" s="339"/>
      <c r="AD50" s="1077" t="s">
        <v>13</v>
      </c>
      <c r="AE50" s="1078"/>
      <c r="AF50" s="126"/>
    </row>
    <row r="51" spans="1:32" ht="3" customHeight="1">
      <c r="A51" s="1075"/>
      <c r="B51" s="1076"/>
      <c r="C51" s="1061"/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27"/>
      <c r="AC51" s="127"/>
      <c r="AD51" s="127"/>
      <c r="AE51" s="127"/>
      <c r="AF51" s="128"/>
    </row>
    <row r="52" spans="1:32" ht="3" customHeight="1">
      <c r="A52" s="1071" t="s">
        <v>286</v>
      </c>
      <c r="B52" s="1072"/>
      <c r="C52" s="1058" t="s">
        <v>111</v>
      </c>
      <c r="D52" s="1059"/>
      <c r="E52" s="1059"/>
      <c r="F52" s="1059"/>
      <c r="G52" s="1059"/>
      <c r="H52" s="1059"/>
      <c r="I52" s="1059"/>
      <c r="J52" s="1059"/>
      <c r="K52" s="1059"/>
      <c r="L52" s="1059"/>
      <c r="M52" s="1059"/>
      <c r="N52" s="1059"/>
      <c r="O52" s="1059"/>
      <c r="P52" s="1059"/>
      <c r="Q52" s="1059"/>
      <c r="R52" s="1059"/>
      <c r="S52" s="1059"/>
      <c r="T52" s="1059"/>
      <c r="U52" s="1059"/>
      <c r="V52" s="1059"/>
      <c r="W52" s="1059"/>
      <c r="X52" s="1059"/>
      <c r="Y52" s="1059"/>
      <c r="Z52" s="1059"/>
      <c r="AA52" s="1059"/>
      <c r="AB52" s="124"/>
      <c r="AC52" s="124"/>
      <c r="AD52" s="124"/>
      <c r="AE52" s="124"/>
      <c r="AF52" s="125"/>
    </row>
    <row r="53" spans="1:32" ht="15" customHeight="1">
      <c r="A53" s="1073"/>
      <c r="B53" s="1074"/>
      <c r="C53" s="1060"/>
      <c r="D53" s="1025"/>
      <c r="E53" s="1025"/>
      <c r="F53" s="1025"/>
      <c r="G53" s="1025"/>
      <c r="H53" s="1025"/>
      <c r="I53" s="1025"/>
      <c r="J53" s="1025"/>
      <c r="K53" s="1025"/>
      <c r="L53" s="1025"/>
      <c r="M53" s="1025"/>
      <c r="N53" s="1025"/>
      <c r="O53" s="1025"/>
      <c r="P53" s="1025"/>
      <c r="Q53" s="1025"/>
      <c r="R53" s="1025"/>
      <c r="S53" s="1025"/>
      <c r="T53" s="1025"/>
      <c r="U53" s="1025"/>
      <c r="V53" s="1025"/>
      <c r="W53" s="1025"/>
      <c r="X53" s="1025"/>
      <c r="Y53" s="1025"/>
      <c r="Z53" s="1025"/>
      <c r="AA53" s="1025"/>
      <c r="AB53" s="18"/>
      <c r="AC53" s="339"/>
      <c r="AD53" s="1077" t="s">
        <v>13</v>
      </c>
      <c r="AE53" s="1078"/>
      <c r="AF53" s="126"/>
    </row>
    <row r="54" spans="1:32" ht="3" customHeight="1">
      <c r="A54" s="1075"/>
      <c r="B54" s="1076"/>
      <c r="C54" s="1061"/>
      <c r="D54" s="1062"/>
      <c r="E54" s="1062"/>
      <c r="F54" s="1062"/>
      <c r="G54" s="1062"/>
      <c r="H54" s="1062"/>
      <c r="I54" s="1062"/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27"/>
      <c r="AC54" s="127"/>
      <c r="AD54" s="127"/>
      <c r="AE54" s="127"/>
      <c r="AF54" s="128"/>
    </row>
    <row r="55" spans="1:32" ht="3" customHeight="1">
      <c r="A55" s="1071" t="s">
        <v>288</v>
      </c>
      <c r="B55" s="1072"/>
      <c r="C55" s="1058" t="s">
        <v>339</v>
      </c>
      <c r="D55" s="1059"/>
      <c r="E55" s="1059"/>
      <c r="F55" s="1059"/>
      <c r="G55" s="1059"/>
      <c r="H55" s="1059"/>
      <c r="I55" s="1059"/>
      <c r="J55" s="1059"/>
      <c r="K55" s="1059"/>
      <c r="L55" s="1059"/>
      <c r="M55" s="1059"/>
      <c r="N55" s="1059"/>
      <c r="O55" s="1059"/>
      <c r="P55" s="1059"/>
      <c r="Q55" s="1059"/>
      <c r="R55" s="1059"/>
      <c r="S55" s="1059"/>
      <c r="T55" s="1059"/>
      <c r="U55" s="1059"/>
      <c r="V55" s="1059"/>
      <c r="W55" s="1059"/>
      <c r="X55" s="1059"/>
      <c r="Y55" s="1059"/>
      <c r="Z55" s="1059"/>
      <c r="AA55" s="1059"/>
      <c r="AB55" s="124"/>
      <c r="AC55" s="124"/>
      <c r="AD55" s="124"/>
      <c r="AE55" s="124"/>
      <c r="AF55" s="125"/>
    </row>
    <row r="56" spans="1:32" ht="15" customHeight="1">
      <c r="A56" s="1073"/>
      <c r="B56" s="1074"/>
      <c r="C56" s="1060"/>
      <c r="D56" s="1025"/>
      <c r="E56" s="1025"/>
      <c r="F56" s="1025"/>
      <c r="G56" s="1025"/>
      <c r="H56" s="1025"/>
      <c r="I56" s="1025"/>
      <c r="J56" s="1025"/>
      <c r="K56" s="1025"/>
      <c r="L56" s="1025"/>
      <c r="M56" s="1025"/>
      <c r="N56" s="1025"/>
      <c r="O56" s="1025"/>
      <c r="P56" s="1025"/>
      <c r="Q56" s="1025"/>
      <c r="R56" s="1025"/>
      <c r="S56" s="1025"/>
      <c r="T56" s="1025"/>
      <c r="U56" s="1025"/>
      <c r="V56" s="1025"/>
      <c r="W56" s="1025"/>
      <c r="X56" s="1025"/>
      <c r="Y56" s="1025"/>
      <c r="Z56" s="1025"/>
      <c r="AA56" s="1025"/>
      <c r="AB56" s="18"/>
      <c r="AC56" s="339"/>
      <c r="AD56" s="1077" t="s">
        <v>13</v>
      </c>
      <c r="AE56" s="1078"/>
      <c r="AF56" s="126"/>
    </row>
    <row r="57" spans="1:32" ht="3" customHeight="1">
      <c r="A57" s="1075"/>
      <c r="B57" s="1076"/>
      <c r="C57" s="1061"/>
      <c r="D57" s="1062"/>
      <c r="E57" s="1062"/>
      <c r="F57" s="1062"/>
      <c r="G57" s="1062"/>
      <c r="H57" s="1062"/>
      <c r="I57" s="1062"/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27"/>
      <c r="AC57" s="127"/>
      <c r="AD57" s="127"/>
      <c r="AE57" s="127"/>
      <c r="AF57" s="128"/>
    </row>
    <row r="58" spans="1:32" ht="12" customHeight="1">
      <c r="A58" s="1063" t="s">
        <v>323</v>
      </c>
      <c r="B58" s="1064"/>
      <c r="C58" s="1058" t="s">
        <v>433</v>
      </c>
      <c r="D58" s="1059"/>
      <c r="E58" s="1059"/>
      <c r="F58" s="1059"/>
      <c r="G58" s="1059"/>
      <c r="H58" s="1059"/>
      <c r="I58" s="1059"/>
      <c r="J58" s="1059"/>
      <c r="K58" s="1059"/>
      <c r="L58" s="1059"/>
      <c r="M58" s="1059"/>
      <c r="N58" s="1059"/>
      <c r="O58" s="1059"/>
      <c r="P58" s="1059"/>
      <c r="Q58" s="1059"/>
      <c r="R58" s="1059"/>
      <c r="S58" s="1059"/>
      <c r="T58" s="1059"/>
      <c r="U58" s="1059"/>
      <c r="V58" s="1059"/>
      <c r="W58" s="1059"/>
      <c r="X58" s="1059"/>
      <c r="Y58" s="1059"/>
      <c r="Z58" s="1059"/>
      <c r="AA58" s="1059"/>
      <c r="AB58" s="124"/>
      <c r="AC58" s="124"/>
      <c r="AD58" s="124"/>
      <c r="AE58" s="124"/>
      <c r="AF58" s="125"/>
    </row>
    <row r="59" spans="1:32" ht="15" customHeight="1">
      <c r="A59" s="1063"/>
      <c r="B59" s="1064"/>
      <c r="C59" s="1060"/>
      <c r="D59" s="1025"/>
      <c r="E59" s="1025"/>
      <c r="F59" s="1025"/>
      <c r="G59" s="1025"/>
      <c r="H59" s="1025"/>
      <c r="I59" s="1025"/>
      <c r="J59" s="1025"/>
      <c r="K59" s="1025"/>
      <c r="L59" s="1025"/>
      <c r="M59" s="1025"/>
      <c r="N59" s="1025"/>
      <c r="O59" s="1025"/>
      <c r="P59" s="1025"/>
      <c r="Q59" s="1025"/>
      <c r="R59" s="1025"/>
      <c r="S59" s="1025"/>
      <c r="T59" s="1025"/>
      <c r="U59" s="1025"/>
      <c r="V59" s="1025"/>
      <c r="W59" s="1025"/>
      <c r="X59" s="1025"/>
      <c r="Y59" s="1025"/>
      <c r="Z59" s="1025"/>
      <c r="AA59" s="1025"/>
      <c r="AB59" s="18"/>
      <c r="AC59" s="339"/>
      <c r="AD59" s="1077" t="s">
        <v>13</v>
      </c>
      <c r="AE59" s="1078"/>
      <c r="AF59" s="126"/>
    </row>
    <row r="60" spans="1:32" ht="12" customHeight="1">
      <c r="A60" s="1063"/>
      <c r="B60" s="1064"/>
      <c r="C60" s="1061"/>
      <c r="D60" s="1062"/>
      <c r="E60" s="1062"/>
      <c r="F60" s="1062"/>
      <c r="G60" s="1062"/>
      <c r="H60" s="1062"/>
      <c r="I60" s="1062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27"/>
      <c r="AC60" s="127"/>
      <c r="AD60" s="127"/>
      <c r="AE60" s="127"/>
      <c r="AF60" s="128"/>
    </row>
    <row r="61" spans="1:32" ht="3" customHeight="1">
      <c r="A61" s="1063" t="s">
        <v>302</v>
      </c>
      <c r="B61" s="1064"/>
      <c r="C61" s="1058" t="s">
        <v>188</v>
      </c>
      <c r="D61" s="1059"/>
      <c r="E61" s="1059"/>
      <c r="F61" s="1059"/>
      <c r="G61" s="1059"/>
      <c r="H61" s="1059"/>
      <c r="I61" s="1059"/>
      <c r="J61" s="1059"/>
      <c r="K61" s="1059"/>
      <c r="L61" s="1059"/>
      <c r="M61" s="1059"/>
      <c r="N61" s="1059"/>
      <c r="O61" s="1059"/>
      <c r="P61" s="1059"/>
      <c r="Q61" s="1059"/>
      <c r="R61" s="1059"/>
      <c r="S61" s="1059"/>
      <c r="T61" s="1059"/>
      <c r="U61" s="1059"/>
      <c r="V61" s="1059"/>
      <c r="W61" s="1059"/>
      <c r="X61" s="1059"/>
      <c r="Y61" s="1059"/>
      <c r="Z61" s="1059"/>
      <c r="AA61" s="1059"/>
      <c r="AB61" s="124"/>
      <c r="AC61" s="124"/>
      <c r="AD61" s="124"/>
      <c r="AE61" s="124"/>
      <c r="AF61" s="125"/>
    </row>
    <row r="62" spans="1:32" ht="15" customHeight="1">
      <c r="A62" s="1063"/>
      <c r="B62" s="1064"/>
      <c r="C62" s="1060"/>
      <c r="D62" s="1025"/>
      <c r="E62" s="1025"/>
      <c r="F62" s="1025"/>
      <c r="G62" s="1025"/>
      <c r="H62" s="1025"/>
      <c r="I62" s="1025"/>
      <c r="J62" s="1025"/>
      <c r="K62" s="1025"/>
      <c r="L62" s="1025"/>
      <c r="M62" s="1025"/>
      <c r="N62" s="1025"/>
      <c r="O62" s="1025"/>
      <c r="P62" s="1025"/>
      <c r="Q62" s="1025"/>
      <c r="R62" s="1025"/>
      <c r="S62" s="1025"/>
      <c r="T62" s="1025"/>
      <c r="U62" s="1025"/>
      <c r="V62" s="1025"/>
      <c r="W62" s="1025"/>
      <c r="X62" s="1025"/>
      <c r="Y62" s="1025"/>
      <c r="Z62" s="1025"/>
      <c r="AA62" s="1025"/>
      <c r="AB62" s="18"/>
      <c r="AC62" s="339"/>
      <c r="AD62" s="1077" t="s">
        <v>13</v>
      </c>
      <c r="AE62" s="1078"/>
      <c r="AF62" s="126"/>
    </row>
    <row r="63" spans="1:32" ht="3" customHeight="1">
      <c r="A63" s="1063"/>
      <c r="B63" s="1064"/>
      <c r="C63" s="1061"/>
      <c r="D63" s="1062"/>
      <c r="E63" s="1062"/>
      <c r="F63" s="1062"/>
      <c r="G63" s="1062"/>
      <c r="H63" s="1062"/>
      <c r="I63" s="1062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27"/>
      <c r="AC63" s="127"/>
      <c r="AD63" s="127"/>
      <c r="AE63" s="127"/>
      <c r="AF63" s="128"/>
    </row>
    <row r="64" spans="1:32" ht="3" customHeight="1">
      <c r="A64" s="1063"/>
      <c r="B64" s="1064"/>
      <c r="C64" s="1058" t="s">
        <v>649</v>
      </c>
      <c r="D64" s="1059"/>
      <c r="E64" s="1059"/>
      <c r="F64" s="1059"/>
      <c r="G64" s="1059"/>
      <c r="H64" s="1059"/>
      <c r="I64" s="1059"/>
      <c r="J64" s="1059"/>
      <c r="K64" s="1059"/>
      <c r="L64" s="1059"/>
      <c r="M64" s="1059"/>
      <c r="N64" s="1059"/>
      <c r="O64" s="1059"/>
      <c r="P64" s="1059"/>
      <c r="Q64" s="1059"/>
      <c r="R64" s="1059"/>
      <c r="S64" s="1059"/>
      <c r="T64" s="1059"/>
      <c r="U64" s="1059"/>
      <c r="V64" s="1059"/>
      <c r="W64" s="1059"/>
      <c r="X64" s="1059"/>
      <c r="Y64" s="1059"/>
      <c r="Z64" s="1059"/>
      <c r="AA64" s="1059"/>
      <c r="AB64" s="124"/>
      <c r="AC64" s="124"/>
      <c r="AD64" s="124"/>
      <c r="AE64" s="124"/>
      <c r="AF64" s="125"/>
    </row>
    <row r="65" spans="1:32" ht="15" customHeight="1">
      <c r="A65" s="1063"/>
      <c r="B65" s="1064"/>
      <c r="C65" s="1060"/>
      <c r="D65" s="1025"/>
      <c r="E65" s="1025"/>
      <c r="F65" s="1025"/>
      <c r="G65" s="1025"/>
      <c r="H65" s="1025"/>
      <c r="I65" s="1025"/>
      <c r="J65" s="1025"/>
      <c r="K65" s="1025"/>
      <c r="L65" s="1025"/>
      <c r="M65" s="1025"/>
      <c r="N65" s="1025"/>
      <c r="O65" s="1025"/>
      <c r="P65" s="1025"/>
      <c r="Q65" s="1025"/>
      <c r="R65" s="1025"/>
      <c r="S65" s="1025"/>
      <c r="T65" s="1025"/>
      <c r="U65" s="1025"/>
      <c r="V65" s="1025"/>
      <c r="W65" s="1025"/>
      <c r="X65" s="1025"/>
      <c r="Y65" s="1025"/>
      <c r="Z65" s="1025"/>
      <c r="AA65" s="1025"/>
      <c r="AB65" s="18"/>
      <c r="AC65" s="339"/>
      <c r="AD65" s="1077" t="s">
        <v>13</v>
      </c>
      <c r="AE65" s="1078"/>
      <c r="AF65" s="126"/>
    </row>
    <row r="66" spans="1:32" ht="3" customHeight="1">
      <c r="A66" s="1063"/>
      <c r="B66" s="1064"/>
      <c r="C66" s="1061"/>
      <c r="D66" s="1062"/>
      <c r="E66" s="1062"/>
      <c r="F66" s="1062"/>
      <c r="G66" s="1062"/>
      <c r="H66" s="1062"/>
      <c r="I66" s="1062"/>
      <c r="J66" s="1062"/>
      <c r="K66" s="1062"/>
      <c r="L66" s="1062"/>
      <c r="M66" s="1062"/>
      <c r="N66" s="1062"/>
      <c r="O66" s="1062"/>
      <c r="P66" s="1062"/>
      <c r="Q66" s="1062"/>
      <c r="R66" s="1062"/>
      <c r="S66" s="1062"/>
      <c r="T66" s="1062"/>
      <c r="U66" s="1062"/>
      <c r="V66" s="1062"/>
      <c r="W66" s="1062"/>
      <c r="X66" s="1062"/>
      <c r="Y66" s="1062"/>
      <c r="Z66" s="1062"/>
      <c r="AA66" s="1062"/>
      <c r="AB66" s="127"/>
      <c r="AC66" s="127"/>
      <c r="AD66" s="127"/>
      <c r="AE66" s="127"/>
      <c r="AF66" s="128"/>
    </row>
    <row r="67" spans="1:32" ht="3" customHeight="1">
      <c r="A67" s="1063" t="s">
        <v>301</v>
      </c>
      <c r="B67" s="1064"/>
      <c r="C67" s="1058" t="s">
        <v>482</v>
      </c>
      <c r="D67" s="1059"/>
      <c r="E67" s="1059"/>
      <c r="F67" s="1059"/>
      <c r="G67" s="1059"/>
      <c r="H67" s="1059"/>
      <c r="I67" s="1059"/>
      <c r="J67" s="1059"/>
      <c r="K67" s="1059"/>
      <c r="L67" s="1059"/>
      <c r="M67" s="1059"/>
      <c r="N67" s="1059"/>
      <c r="O67" s="1059"/>
      <c r="P67" s="1059"/>
      <c r="Q67" s="1059"/>
      <c r="R67" s="1059"/>
      <c r="S67" s="1059"/>
      <c r="T67" s="1059"/>
      <c r="U67" s="1059"/>
      <c r="V67" s="1059"/>
      <c r="W67" s="1059"/>
      <c r="X67" s="1059"/>
      <c r="Y67" s="1059"/>
      <c r="Z67" s="1059"/>
      <c r="AA67" s="1059"/>
      <c r="AB67" s="124"/>
      <c r="AC67" s="124"/>
      <c r="AD67" s="124"/>
      <c r="AE67" s="124"/>
      <c r="AF67" s="125"/>
    </row>
    <row r="68" spans="1:32" ht="15" customHeight="1">
      <c r="A68" s="1063"/>
      <c r="B68" s="1064"/>
      <c r="C68" s="1060"/>
      <c r="D68" s="1025"/>
      <c r="E68" s="1025"/>
      <c r="F68" s="1025"/>
      <c r="G68" s="1025"/>
      <c r="H68" s="1025"/>
      <c r="I68" s="1025"/>
      <c r="J68" s="1025"/>
      <c r="K68" s="1025"/>
      <c r="L68" s="1025"/>
      <c r="M68" s="1025"/>
      <c r="N68" s="1025"/>
      <c r="O68" s="1025"/>
      <c r="P68" s="1025"/>
      <c r="Q68" s="1025"/>
      <c r="R68" s="1025"/>
      <c r="S68" s="1025"/>
      <c r="T68" s="1025"/>
      <c r="U68" s="1025"/>
      <c r="V68" s="1025"/>
      <c r="W68" s="1025"/>
      <c r="X68" s="1025"/>
      <c r="Y68" s="1025"/>
      <c r="Z68" s="1025"/>
      <c r="AA68" s="1025"/>
      <c r="AB68" s="18"/>
      <c r="AC68" s="339"/>
      <c r="AD68" s="1077" t="s">
        <v>13</v>
      </c>
      <c r="AE68" s="1078"/>
      <c r="AF68" s="126"/>
    </row>
    <row r="69" spans="1:32" ht="3" customHeight="1">
      <c r="A69" s="1063"/>
      <c r="B69" s="1064"/>
      <c r="C69" s="1061"/>
      <c r="D69" s="1062"/>
      <c r="E69" s="1062"/>
      <c r="F69" s="1062"/>
      <c r="G69" s="1062"/>
      <c r="H69" s="1062"/>
      <c r="I69" s="1062"/>
      <c r="J69" s="1062"/>
      <c r="K69" s="1062"/>
      <c r="L69" s="1062"/>
      <c r="M69" s="1062"/>
      <c r="N69" s="1062"/>
      <c r="O69" s="1062"/>
      <c r="P69" s="1062"/>
      <c r="Q69" s="1062"/>
      <c r="R69" s="1062"/>
      <c r="S69" s="1062"/>
      <c r="T69" s="1062"/>
      <c r="U69" s="1062"/>
      <c r="V69" s="1062"/>
      <c r="W69" s="1062"/>
      <c r="X69" s="1062"/>
      <c r="Y69" s="1062"/>
      <c r="Z69" s="1062"/>
      <c r="AA69" s="1062"/>
      <c r="AB69" s="127"/>
      <c r="AC69" s="127"/>
      <c r="AD69" s="127"/>
      <c r="AE69" s="127"/>
      <c r="AF69" s="128"/>
    </row>
    <row r="70" spans="1:32" ht="3" customHeight="1">
      <c r="A70" s="1065"/>
      <c r="B70" s="1066"/>
      <c r="C70" s="1058" t="s">
        <v>650</v>
      </c>
      <c r="D70" s="1059"/>
      <c r="E70" s="1059"/>
      <c r="F70" s="1059"/>
      <c r="G70" s="1059"/>
      <c r="H70" s="1059"/>
      <c r="I70" s="1059"/>
      <c r="J70" s="1059"/>
      <c r="K70" s="1059"/>
      <c r="L70" s="1059"/>
      <c r="M70" s="1059"/>
      <c r="N70" s="1059"/>
      <c r="O70" s="1059"/>
      <c r="P70" s="1059"/>
      <c r="Q70" s="1059"/>
      <c r="R70" s="1059"/>
      <c r="S70" s="1059"/>
      <c r="T70" s="1059"/>
      <c r="U70" s="1059"/>
      <c r="V70" s="1059"/>
      <c r="W70" s="1059"/>
      <c r="X70" s="1059"/>
      <c r="Y70" s="1059"/>
      <c r="Z70" s="1059"/>
      <c r="AA70" s="1059"/>
      <c r="AB70" s="1059"/>
      <c r="AC70" s="127"/>
      <c r="AE70" s="16"/>
      <c r="AF70" s="17"/>
    </row>
    <row r="71" spans="1:32" ht="15" customHeight="1">
      <c r="A71" s="1067"/>
      <c r="B71" s="1068"/>
      <c r="C71" s="1060"/>
      <c r="D71" s="1025"/>
      <c r="E71" s="1025"/>
      <c r="F71" s="1025"/>
      <c r="G71" s="1025"/>
      <c r="H71" s="1025"/>
      <c r="I71" s="1025"/>
      <c r="J71" s="1025"/>
      <c r="K71" s="1025"/>
      <c r="L71" s="1025"/>
      <c r="M71" s="1025"/>
      <c r="N71" s="1025"/>
      <c r="O71" s="1025"/>
      <c r="P71" s="1025"/>
      <c r="Q71" s="1025"/>
      <c r="R71" s="1025"/>
      <c r="S71" s="1025"/>
      <c r="T71" s="1025"/>
      <c r="U71" s="1025"/>
      <c r="V71" s="1025"/>
      <c r="W71" s="1025"/>
      <c r="X71" s="1025"/>
      <c r="Y71" s="1025"/>
      <c r="Z71" s="1025"/>
      <c r="AA71" s="1025"/>
      <c r="AB71" s="1025"/>
      <c r="AC71" s="338"/>
      <c r="AD71" s="1095" t="s">
        <v>13</v>
      </c>
      <c r="AE71" s="1096"/>
      <c r="AF71" s="19"/>
    </row>
    <row r="72" spans="1:32" ht="3" customHeight="1">
      <c r="A72" s="1069"/>
      <c r="B72" s="1070"/>
      <c r="C72" s="1061"/>
      <c r="D72" s="1062"/>
      <c r="E72" s="1062"/>
      <c r="F72" s="1062"/>
      <c r="G72" s="1062"/>
      <c r="H72" s="1062"/>
      <c r="I72" s="1062"/>
      <c r="J72" s="1062"/>
      <c r="K72" s="1062"/>
      <c r="L72" s="1062"/>
      <c r="M72" s="1062"/>
      <c r="N72" s="1062"/>
      <c r="O72" s="1062"/>
      <c r="P72" s="1062"/>
      <c r="Q72" s="1062"/>
      <c r="R72" s="1062"/>
      <c r="S72" s="1062"/>
      <c r="T72" s="1062"/>
      <c r="U72" s="1062"/>
      <c r="V72" s="1062"/>
      <c r="W72" s="1062"/>
      <c r="X72" s="1062"/>
      <c r="Y72" s="1062"/>
      <c r="Z72" s="1062"/>
      <c r="AA72" s="1062"/>
      <c r="AB72" s="1062"/>
      <c r="AC72" s="337"/>
      <c r="AD72" s="20"/>
      <c r="AE72" s="20"/>
      <c r="AF72" s="21"/>
    </row>
    <row r="73" spans="1:32" ht="10.5" customHeight="1">
      <c r="A73" s="1063" t="s">
        <v>324</v>
      </c>
      <c r="B73" s="1064"/>
      <c r="C73" s="1058" t="s">
        <v>189</v>
      </c>
      <c r="D73" s="1059"/>
      <c r="E73" s="1059"/>
      <c r="F73" s="1059"/>
      <c r="G73" s="1059"/>
      <c r="H73" s="1059"/>
      <c r="I73" s="1059"/>
      <c r="J73" s="1059"/>
      <c r="K73" s="1059"/>
      <c r="L73" s="1059"/>
      <c r="M73" s="1059"/>
      <c r="N73" s="1059"/>
      <c r="O73" s="1059"/>
      <c r="P73" s="1059"/>
      <c r="Q73" s="1059"/>
      <c r="R73" s="1059"/>
      <c r="S73" s="1059"/>
      <c r="T73" s="1059"/>
      <c r="U73" s="1059"/>
      <c r="V73" s="1059"/>
      <c r="W73" s="1059"/>
      <c r="X73" s="1059"/>
      <c r="Y73" s="1059"/>
      <c r="Z73" s="1059"/>
      <c r="AA73" s="1059"/>
      <c r="AB73" s="1059"/>
      <c r="AC73" s="1059"/>
      <c r="AD73" s="1059"/>
      <c r="AE73" s="1059"/>
      <c r="AF73" s="1079"/>
    </row>
    <row r="74" spans="1:32" ht="10.5" customHeight="1">
      <c r="A74" s="1063"/>
      <c r="B74" s="1064"/>
      <c r="C74" s="1061"/>
      <c r="D74" s="1062"/>
      <c r="E74" s="1062"/>
      <c r="F74" s="1062"/>
      <c r="G74" s="1062"/>
      <c r="H74" s="1062"/>
      <c r="I74" s="1062"/>
      <c r="J74" s="1062"/>
      <c r="K74" s="1062"/>
      <c r="L74" s="1062"/>
      <c r="M74" s="1062"/>
      <c r="N74" s="1062"/>
      <c r="O74" s="1062"/>
      <c r="P74" s="1062"/>
      <c r="Q74" s="1062"/>
      <c r="R74" s="1062"/>
      <c r="S74" s="1062"/>
      <c r="T74" s="1062"/>
      <c r="U74" s="1062"/>
      <c r="V74" s="1062"/>
      <c r="W74" s="1062"/>
      <c r="X74" s="1062"/>
      <c r="Y74" s="1062"/>
      <c r="Z74" s="1062"/>
      <c r="AA74" s="1062"/>
      <c r="AB74" s="1062"/>
      <c r="AC74" s="1062"/>
      <c r="AD74" s="1062"/>
      <c r="AE74" s="1062"/>
      <c r="AF74" s="1080"/>
    </row>
    <row r="75" spans="1:32" ht="12" customHeight="1">
      <c r="A75" s="1071" t="s">
        <v>303</v>
      </c>
      <c r="B75" s="1072"/>
      <c r="C75" s="1058" t="s">
        <v>112</v>
      </c>
      <c r="D75" s="1059"/>
      <c r="E75" s="1059"/>
      <c r="F75" s="1059"/>
      <c r="G75" s="1059"/>
      <c r="H75" s="1059"/>
      <c r="I75" s="1059"/>
      <c r="J75" s="1059"/>
      <c r="K75" s="1059"/>
      <c r="L75" s="1059"/>
      <c r="M75" s="1059"/>
      <c r="N75" s="1059"/>
      <c r="O75" s="1059"/>
      <c r="P75" s="1059"/>
      <c r="Q75" s="1059"/>
      <c r="R75" s="1059"/>
      <c r="S75" s="1059"/>
      <c r="T75" s="1059"/>
      <c r="U75" s="1059"/>
      <c r="V75" s="1059"/>
      <c r="W75" s="1059"/>
      <c r="X75" s="1059"/>
      <c r="Y75" s="1059"/>
      <c r="Z75" s="1059"/>
      <c r="AA75" s="1059"/>
      <c r="AB75" s="124"/>
      <c r="AC75" s="124"/>
      <c r="AD75" s="124"/>
      <c r="AE75" s="124"/>
      <c r="AF75" s="125"/>
    </row>
    <row r="76" spans="1:32" ht="15" customHeight="1">
      <c r="A76" s="1073"/>
      <c r="B76" s="1074"/>
      <c r="C76" s="1060"/>
      <c r="D76" s="1025"/>
      <c r="E76" s="1025"/>
      <c r="F76" s="1025"/>
      <c r="G76" s="1025"/>
      <c r="H76" s="1025"/>
      <c r="I76" s="1025"/>
      <c r="J76" s="1025"/>
      <c r="K76" s="1025"/>
      <c r="L76" s="1025"/>
      <c r="M76" s="1025"/>
      <c r="N76" s="1025"/>
      <c r="O76" s="1025"/>
      <c r="P76" s="1025"/>
      <c r="Q76" s="1025"/>
      <c r="R76" s="1025"/>
      <c r="S76" s="1025"/>
      <c r="T76" s="1025"/>
      <c r="U76" s="1025"/>
      <c r="V76" s="1025"/>
      <c r="W76" s="1025"/>
      <c r="X76" s="1025"/>
      <c r="Y76" s="1025"/>
      <c r="Z76" s="1025"/>
      <c r="AA76" s="1025"/>
      <c r="AB76" s="18"/>
      <c r="AC76" s="339"/>
      <c r="AD76" s="1077" t="s">
        <v>13</v>
      </c>
      <c r="AE76" s="1078"/>
      <c r="AF76" s="126"/>
    </row>
    <row r="77" spans="1:32" ht="12" customHeight="1">
      <c r="A77" s="1075"/>
      <c r="B77" s="1076"/>
      <c r="C77" s="1061"/>
      <c r="D77" s="1062"/>
      <c r="E77" s="1062"/>
      <c r="F77" s="1062"/>
      <c r="G77" s="1062"/>
      <c r="H77" s="1062"/>
      <c r="I77" s="1062"/>
      <c r="J77" s="1062"/>
      <c r="K77" s="1062"/>
      <c r="L77" s="1062"/>
      <c r="M77" s="1062"/>
      <c r="N77" s="1062"/>
      <c r="O77" s="1062"/>
      <c r="P77" s="1062"/>
      <c r="Q77" s="1062"/>
      <c r="R77" s="1062"/>
      <c r="S77" s="1062"/>
      <c r="T77" s="1062"/>
      <c r="U77" s="1062"/>
      <c r="V77" s="1062"/>
      <c r="W77" s="1062"/>
      <c r="X77" s="1062"/>
      <c r="Y77" s="1062"/>
      <c r="Z77" s="1062"/>
      <c r="AA77" s="1062"/>
      <c r="AB77" s="127"/>
      <c r="AC77" s="127"/>
      <c r="AD77" s="127"/>
      <c r="AE77" s="127"/>
      <c r="AF77" s="128"/>
    </row>
    <row r="78" spans="1:32" ht="7.5" customHeight="1">
      <c r="A78" s="1071" t="s">
        <v>304</v>
      </c>
      <c r="B78" s="1072"/>
      <c r="C78" s="1058" t="s">
        <v>325</v>
      </c>
      <c r="D78" s="1059"/>
      <c r="E78" s="1059"/>
      <c r="F78" s="1059"/>
      <c r="G78" s="1059"/>
      <c r="H78" s="1059"/>
      <c r="I78" s="1059"/>
      <c r="J78" s="1059"/>
      <c r="K78" s="1059"/>
      <c r="L78" s="1059"/>
      <c r="M78" s="1059"/>
      <c r="N78" s="1059"/>
      <c r="O78" s="1059"/>
      <c r="P78" s="1059"/>
      <c r="Q78" s="1059"/>
      <c r="R78" s="1059"/>
      <c r="S78" s="1059"/>
      <c r="T78" s="1059"/>
      <c r="U78" s="1059"/>
      <c r="V78" s="1059"/>
      <c r="W78" s="1059"/>
      <c r="X78" s="1059"/>
      <c r="Y78" s="1059"/>
      <c r="Z78" s="1059"/>
      <c r="AA78" s="1059"/>
      <c r="AB78" s="124"/>
      <c r="AC78" s="124"/>
      <c r="AD78" s="124"/>
      <c r="AE78" s="124"/>
      <c r="AF78" s="125"/>
    </row>
    <row r="79" spans="1:32" ht="15" customHeight="1">
      <c r="A79" s="1073"/>
      <c r="B79" s="1074"/>
      <c r="C79" s="1060"/>
      <c r="D79" s="1025"/>
      <c r="E79" s="1025"/>
      <c r="F79" s="1025"/>
      <c r="G79" s="1025"/>
      <c r="H79" s="1025"/>
      <c r="I79" s="1025"/>
      <c r="J79" s="1025"/>
      <c r="K79" s="1025"/>
      <c r="L79" s="1025"/>
      <c r="M79" s="1025"/>
      <c r="N79" s="1025"/>
      <c r="O79" s="1025"/>
      <c r="P79" s="1025"/>
      <c r="Q79" s="1025"/>
      <c r="R79" s="1025"/>
      <c r="S79" s="1025"/>
      <c r="T79" s="1025"/>
      <c r="U79" s="1025"/>
      <c r="V79" s="1025"/>
      <c r="W79" s="1025"/>
      <c r="X79" s="1025"/>
      <c r="Y79" s="1025"/>
      <c r="Z79" s="1025"/>
      <c r="AA79" s="1025"/>
      <c r="AB79" s="18"/>
      <c r="AC79" s="339"/>
      <c r="AD79" s="1077" t="s">
        <v>13</v>
      </c>
      <c r="AE79" s="1078"/>
      <c r="AF79" s="126"/>
    </row>
    <row r="80" spans="1:32" ht="7.5" customHeight="1">
      <c r="A80" s="1075"/>
      <c r="B80" s="1076"/>
      <c r="C80" s="1061"/>
      <c r="D80" s="1062"/>
      <c r="E80" s="1062"/>
      <c r="F80" s="1062"/>
      <c r="G80" s="1062"/>
      <c r="H80" s="1062"/>
      <c r="I80" s="1062"/>
      <c r="J80" s="1062"/>
      <c r="K80" s="1062"/>
      <c r="L80" s="1062"/>
      <c r="M80" s="1062"/>
      <c r="N80" s="1062"/>
      <c r="O80" s="1062"/>
      <c r="P80" s="1062"/>
      <c r="Q80" s="1062"/>
      <c r="R80" s="1062"/>
      <c r="S80" s="1062"/>
      <c r="T80" s="1062"/>
      <c r="U80" s="1062"/>
      <c r="V80" s="1062"/>
      <c r="W80" s="1062"/>
      <c r="X80" s="1062"/>
      <c r="Y80" s="1062"/>
      <c r="Z80" s="1062"/>
      <c r="AA80" s="1062"/>
      <c r="AB80" s="127"/>
      <c r="AC80" s="127"/>
      <c r="AD80" s="127"/>
      <c r="AE80" s="127"/>
      <c r="AF80" s="128"/>
    </row>
    <row r="81" spans="1:32" ht="3" customHeight="1">
      <c r="A81" s="1063" t="s">
        <v>326</v>
      </c>
      <c r="B81" s="1064"/>
      <c r="C81" s="1058" t="s">
        <v>192</v>
      </c>
      <c r="D81" s="1059"/>
      <c r="E81" s="1059"/>
      <c r="F81" s="1059"/>
      <c r="G81" s="1059"/>
      <c r="H81" s="1059"/>
      <c r="I81" s="1059"/>
      <c r="J81" s="1059"/>
      <c r="K81" s="1059"/>
      <c r="L81" s="1059"/>
      <c r="M81" s="1059"/>
      <c r="N81" s="1059"/>
      <c r="O81" s="1059"/>
      <c r="P81" s="1059"/>
      <c r="Q81" s="1059"/>
      <c r="R81" s="1059"/>
      <c r="S81" s="1059"/>
      <c r="T81" s="1059"/>
      <c r="U81" s="1059"/>
      <c r="V81" s="1059"/>
      <c r="W81" s="1059"/>
      <c r="X81" s="1059"/>
      <c r="Y81" s="1059"/>
      <c r="Z81" s="1059"/>
      <c r="AA81" s="1059"/>
      <c r="AB81" s="124"/>
      <c r="AC81" s="124"/>
      <c r="AD81" s="124"/>
      <c r="AE81" s="124"/>
      <c r="AF81" s="125"/>
    </row>
    <row r="82" spans="1:32" ht="15" customHeight="1">
      <c r="A82" s="1063"/>
      <c r="B82" s="1064"/>
      <c r="C82" s="1060"/>
      <c r="D82" s="1025"/>
      <c r="E82" s="1025"/>
      <c r="F82" s="1025"/>
      <c r="G82" s="1025"/>
      <c r="H82" s="1025"/>
      <c r="I82" s="1025"/>
      <c r="J82" s="1025"/>
      <c r="K82" s="1025"/>
      <c r="L82" s="1025"/>
      <c r="M82" s="1025"/>
      <c r="N82" s="1025"/>
      <c r="O82" s="1025"/>
      <c r="P82" s="1025"/>
      <c r="Q82" s="1025"/>
      <c r="R82" s="1025"/>
      <c r="S82" s="1025"/>
      <c r="T82" s="1025"/>
      <c r="U82" s="1025"/>
      <c r="V82" s="1025"/>
      <c r="W82" s="1025"/>
      <c r="X82" s="1025"/>
      <c r="Y82" s="1025"/>
      <c r="Z82" s="1025"/>
      <c r="AA82" s="1025"/>
      <c r="AB82" s="18"/>
      <c r="AC82" s="339"/>
      <c r="AD82" s="1077" t="s">
        <v>13</v>
      </c>
      <c r="AE82" s="1078"/>
      <c r="AF82" s="126"/>
    </row>
    <row r="83" spans="1:32" ht="3" customHeight="1">
      <c r="A83" s="1063"/>
      <c r="B83" s="1064"/>
      <c r="C83" s="1061"/>
      <c r="D83" s="1062"/>
      <c r="E83" s="1062"/>
      <c r="F83" s="1062"/>
      <c r="G83" s="1062"/>
      <c r="H83" s="1062"/>
      <c r="I83" s="1062"/>
      <c r="J83" s="1062"/>
      <c r="K83" s="1062"/>
      <c r="L83" s="1062"/>
      <c r="M83" s="1062"/>
      <c r="N83" s="1062"/>
      <c r="O83" s="1062"/>
      <c r="P83" s="1062"/>
      <c r="Q83" s="1062"/>
      <c r="R83" s="1062"/>
      <c r="S83" s="1062"/>
      <c r="T83" s="1062"/>
      <c r="U83" s="1062"/>
      <c r="V83" s="1062"/>
      <c r="W83" s="1062"/>
      <c r="X83" s="1062"/>
      <c r="Y83" s="1062"/>
      <c r="Z83" s="1062"/>
      <c r="AA83" s="1062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94" t="s">
        <v>451</v>
      </c>
      <c r="B85" s="1094"/>
      <c r="C85" s="1094"/>
      <c r="D85" s="1094"/>
      <c r="E85" s="1094"/>
      <c r="F85" s="1094"/>
      <c r="G85" s="1093" t="s">
        <v>239</v>
      </c>
      <c r="H85" s="1093"/>
      <c r="I85" s="1093"/>
      <c r="J85" s="1093"/>
      <c r="K85" s="1093"/>
      <c r="L85" s="1093"/>
      <c r="M85" s="1093"/>
      <c r="N85" s="1093"/>
      <c r="O85" s="1091" t="s">
        <v>13</v>
      </c>
      <c r="P85" s="1092"/>
      <c r="Q85" s="72"/>
      <c r="R85" s="1077" t="s">
        <v>218</v>
      </c>
      <c r="S85" s="1078"/>
      <c r="T85" s="1078"/>
      <c r="U85" s="1078"/>
      <c r="V85" s="1078"/>
      <c r="W85" s="1078"/>
      <c r="X85" s="1078"/>
      <c r="Y85" s="1078"/>
      <c r="Z85" s="1078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87" t="s">
        <v>296</v>
      </c>
      <c r="B87" s="1088"/>
      <c r="C87" s="1088"/>
      <c r="D87" s="1088"/>
      <c r="E87" s="1088"/>
      <c r="F87" s="1088"/>
      <c r="G87" s="1088"/>
      <c r="H87" s="1088"/>
      <c r="I87" s="1088"/>
      <c r="J87" s="1088"/>
      <c r="K87" s="1088"/>
      <c r="L87" s="1088"/>
      <c r="M87" s="1088"/>
      <c r="N87" s="1088"/>
      <c r="O87" s="1088"/>
      <c r="P87" s="1088"/>
      <c r="Q87" s="1088"/>
      <c r="R87" s="1088"/>
      <c r="S87" s="1088"/>
      <c r="T87" s="1088"/>
      <c r="U87" s="1088"/>
      <c r="V87" s="1088"/>
      <c r="W87" s="1088"/>
      <c r="X87" s="1088"/>
      <c r="Y87" s="1088"/>
      <c r="Z87" s="1088"/>
      <c r="AA87" s="1088"/>
      <c r="AB87" s="1088"/>
      <c r="AC87" s="1088"/>
      <c r="AD87" s="1088"/>
      <c r="AE87" s="1088"/>
      <c r="AF87" s="1089"/>
    </row>
    <row r="88" spans="1:32" ht="240" customHeight="1">
      <c r="A88" s="1081"/>
      <c r="B88" s="1082"/>
      <c r="C88" s="1082"/>
      <c r="D88" s="1082"/>
      <c r="E88" s="1082"/>
      <c r="F88" s="1082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3"/>
    </row>
    <row r="89" spans="1:32" ht="15" customHeight="1">
      <c r="A89" s="1084"/>
      <c r="B89" s="1085"/>
      <c r="C89" s="1085"/>
      <c r="D89" s="1085"/>
      <c r="E89" s="1085"/>
      <c r="F89" s="1085"/>
      <c r="G89" s="1085"/>
      <c r="H89" s="1085"/>
      <c r="I89" s="1085"/>
      <c r="J89" s="1085"/>
      <c r="K89" s="1085"/>
      <c r="L89" s="1085"/>
      <c r="M89" s="1085"/>
      <c r="N89" s="1085"/>
      <c r="O89" s="1085"/>
      <c r="P89" s="1085"/>
      <c r="Q89" s="1085"/>
      <c r="R89" s="1085"/>
      <c r="S89" s="1085"/>
      <c r="T89" s="1085"/>
      <c r="U89" s="1085"/>
      <c r="V89" s="1085"/>
      <c r="W89" s="1085"/>
      <c r="X89" s="1085"/>
      <c r="Y89" s="1085"/>
      <c r="Z89" s="1085"/>
      <c r="AA89" s="1085"/>
      <c r="AB89" s="1085"/>
      <c r="AC89" s="1085"/>
      <c r="AD89" s="1085"/>
      <c r="AE89" s="1085"/>
      <c r="AF89" s="1086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25" t="s">
        <v>651</v>
      </c>
      <c r="B92" s="1025"/>
      <c r="C92" s="1025"/>
      <c r="D92" s="1025"/>
      <c r="E92" s="1025"/>
      <c r="F92" s="1025"/>
      <c r="G92" s="1025"/>
      <c r="H92" s="1025"/>
      <c r="I92" s="1025"/>
      <c r="J92" s="1025"/>
      <c r="K92" s="1025"/>
      <c r="L92" s="1025"/>
      <c r="M92" s="1025"/>
      <c r="N92" s="1025"/>
      <c r="O92" s="1025"/>
      <c r="P92" s="1025"/>
      <c r="Q92" s="1025"/>
      <c r="R92" s="1025"/>
      <c r="S92" s="1025"/>
      <c r="T92" s="1025"/>
      <c r="U92" s="1025"/>
      <c r="V92" s="1025"/>
      <c r="W92" s="1025"/>
      <c r="X92" s="1025"/>
      <c r="Y92" s="1025"/>
      <c r="Z92" s="1025"/>
      <c r="AA92" s="1025"/>
      <c r="AB92" s="1025"/>
      <c r="AC92" s="1025"/>
      <c r="AD92" s="1025"/>
      <c r="AE92" s="1025"/>
      <c r="AF92" s="1025"/>
    </row>
    <row r="93" spans="1:32" ht="12" customHeight="1">
      <c r="A93" s="1090" t="s">
        <v>297</v>
      </c>
      <c r="B93" s="1090"/>
      <c r="C93" s="1090"/>
      <c r="D93" s="1090"/>
      <c r="E93" s="1090"/>
      <c r="F93" s="1090"/>
      <c r="G93" s="1090"/>
      <c r="H93" s="1090"/>
      <c r="I93" s="1090"/>
      <c r="J93" s="1090"/>
      <c r="K93" s="1090"/>
      <c r="L93" s="1090"/>
      <c r="M93" s="1090"/>
      <c r="N93" s="1090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036" t="s">
        <v>283</v>
      </c>
      <c r="C95" s="1037"/>
      <c r="D95" s="1037"/>
      <c r="E95" s="1037"/>
      <c r="F95" s="1037"/>
      <c r="G95" s="1037"/>
      <c r="H95" s="1037"/>
      <c r="I95" s="1037"/>
      <c r="J95" s="1037"/>
      <c r="K95" s="1037"/>
      <c r="L95" s="1038"/>
      <c r="M95" s="1039" t="s">
        <v>284</v>
      </c>
      <c r="N95" s="1039"/>
      <c r="O95" s="1039"/>
      <c r="P95" s="1039"/>
      <c r="Q95" s="1039" t="s">
        <v>340</v>
      </c>
      <c r="R95" s="1039"/>
      <c r="S95" s="1039"/>
      <c r="T95" s="1039"/>
      <c r="U95" s="1037" t="s">
        <v>285</v>
      </c>
      <c r="V95" s="1037"/>
      <c r="W95" s="1037"/>
      <c r="X95" s="1037"/>
      <c r="Y95" s="1037"/>
      <c r="Z95" s="1037"/>
      <c r="AA95" s="1037"/>
      <c r="AB95" s="1037"/>
      <c r="AC95" s="1037"/>
      <c r="AD95" s="1037"/>
      <c r="AE95" s="1037"/>
      <c r="AF95" s="1038"/>
    </row>
    <row r="96" spans="1:32" ht="26.25" customHeight="1">
      <c r="A96" s="136" t="s">
        <v>9</v>
      </c>
      <c r="B96" s="1015" t="s">
        <v>289</v>
      </c>
      <c r="C96" s="1016"/>
      <c r="D96" s="1016"/>
      <c r="E96" s="1016"/>
      <c r="F96" s="1016"/>
      <c r="G96" s="1016"/>
      <c r="H96" s="1016"/>
      <c r="I96" s="1016"/>
      <c r="J96" s="1016"/>
      <c r="K96" s="1016"/>
      <c r="L96" s="1017"/>
      <c r="M96" s="1010"/>
      <c r="N96" s="1010"/>
      <c r="O96" s="1010"/>
      <c r="P96" s="1010"/>
      <c r="Q96" s="1011" t="s">
        <v>725</v>
      </c>
      <c r="R96" s="1011"/>
      <c r="S96" s="1011"/>
      <c r="T96" s="1011"/>
      <c r="U96" s="1012"/>
      <c r="V96" s="1013"/>
      <c r="W96" s="1013"/>
      <c r="X96" s="1013"/>
      <c r="Y96" s="1013"/>
      <c r="Z96" s="1013"/>
      <c r="AA96" s="1013"/>
      <c r="AB96" s="1013"/>
      <c r="AC96" s="1013"/>
      <c r="AD96" s="1013"/>
      <c r="AE96" s="1013"/>
      <c r="AF96" s="1014"/>
    </row>
    <row r="97" spans="1:32" ht="26.25" customHeight="1">
      <c r="A97" s="136" t="s">
        <v>11</v>
      </c>
      <c r="B97" s="1015" t="s">
        <v>465</v>
      </c>
      <c r="C97" s="1016"/>
      <c r="D97" s="1016"/>
      <c r="E97" s="1016"/>
      <c r="F97" s="1016"/>
      <c r="G97" s="1016"/>
      <c r="H97" s="1016"/>
      <c r="I97" s="1016"/>
      <c r="J97" s="1016"/>
      <c r="K97" s="1016"/>
      <c r="L97" s="1017"/>
      <c r="M97" s="1010"/>
      <c r="N97" s="1010"/>
      <c r="O97" s="1010"/>
      <c r="P97" s="1010"/>
      <c r="Q97" s="1011" t="s">
        <v>575</v>
      </c>
      <c r="R97" s="1011"/>
      <c r="S97" s="1011"/>
      <c r="T97" s="1011"/>
      <c r="U97" s="1012"/>
      <c r="V97" s="1013"/>
      <c r="W97" s="1013"/>
      <c r="X97" s="1013"/>
      <c r="Y97" s="1013"/>
      <c r="Z97" s="1013"/>
      <c r="AA97" s="1013"/>
      <c r="AB97" s="1013"/>
      <c r="AC97" s="1013"/>
      <c r="AD97" s="1013"/>
      <c r="AE97" s="1013"/>
      <c r="AF97" s="1014"/>
    </row>
    <row r="98" spans="1:32" ht="39" customHeight="1">
      <c r="A98" s="136" t="s">
        <v>8</v>
      </c>
      <c r="B98" s="1015" t="s">
        <v>471</v>
      </c>
      <c r="C98" s="1016"/>
      <c r="D98" s="1016"/>
      <c r="E98" s="1016"/>
      <c r="F98" s="1016"/>
      <c r="G98" s="1016"/>
      <c r="H98" s="1016"/>
      <c r="I98" s="1016"/>
      <c r="J98" s="1016"/>
      <c r="K98" s="1016"/>
      <c r="L98" s="1017"/>
      <c r="M98" s="1010"/>
      <c r="N98" s="1010"/>
      <c r="O98" s="1010"/>
      <c r="P98" s="1010"/>
      <c r="Q98" s="1011" t="s">
        <v>344</v>
      </c>
      <c r="R98" s="1011"/>
      <c r="S98" s="1011"/>
      <c r="T98" s="1011"/>
      <c r="U98" s="1012"/>
      <c r="V98" s="1013"/>
      <c r="W98" s="1013"/>
      <c r="X98" s="1013"/>
      <c r="Y98" s="1013"/>
      <c r="Z98" s="1013"/>
      <c r="AA98" s="1013"/>
      <c r="AB98" s="1013"/>
      <c r="AC98" s="1013"/>
      <c r="AD98" s="1013"/>
      <c r="AE98" s="1013"/>
      <c r="AF98" s="1014"/>
    </row>
    <row r="99" spans="1:32" ht="26.25" customHeight="1">
      <c r="A99" s="136" t="s">
        <v>12</v>
      </c>
      <c r="B99" s="1015" t="s">
        <v>472</v>
      </c>
      <c r="C99" s="1016"/>
      <c r="D99" s="1016"/>
      <c r="E99" s="1016"/>
      <c r="F99" s="1016"/>
      <c r="G99" s="1016"/>
      <c r="H99" s="1016"/>
      <c r="I99" s="1016"/>
      <c r="J99" s="1016"/>
      <c r="K99" s="1016"/>
      <c r="L99" s="1017"/>
      <c r="M99" s="1010"/>
      <c r="N99" s="1010"/>
      <c r="O99" s="1010"/>
      <c r="P99" s="1010"/>
      <c r="Q99" s="1011" t="s">
        <v>344</v>
      </c>
      <c r="R99" s="1011"/>
      <c r="S99" s="1011"/>
      <c r="T99" s="1011"/>
      <c r="U99" s="1012"/>
      <c r="V99" s="1013"/>
      <c r="W99" s="1013"/>
      <c r="X99" s="1013"/>
      <c r="Y99" s="1013"/>
      <c r="Z99" s="1013"/>
      <c r="AA99" s="1013"/>
      <c r="AB99" s="1013"/>
      <c r="AC99" s="1013"/>
      <c r="AD99" s="1013"/>
      <c r="AE99" s="1013"/>
      <c r="AF99" s="1014"/>
    </row>
    <row r="100" spans="1:32" ht="39" customHeight="1">
      <c r="A100" s="136" t="s">
        <v>0</v>
      </c>
      <c r="B100" s="1015" t="s">
        <v>473</v>
      </c>
      <c r="C100" s="1016"/>
      <c r="D100" s="1016"/>
      <c r="E100" s="1016"/>
      <c r="F100" s="1016"/>
      <c r="G100" s="1016"/>
      <c r="H100" s="1016"/>
      <c r="I100" s="1016"/>
      <c r="J100" s="1016"/>
      <c r="K100" s="1016"/>
      <c r="L100" s="1017"/>
      <c r="M100" s="1010"/>
      <c r="N100" s="1010"/>
      <c r="O100" s="1010"/>
      <c r="P100" s="1010"/>
      <c r="Q100" s="1011" t="s">
        <v>344</v>
      </c>
      <c r="R100" s="1011"/>
      <c r="S100" s="1011"/>
      <c r="T100" s="1011"/>
      <c r="U100" s="1012"/>
      <c r="V100" s="1013"/>
      <c r="W100" s="1013"/>
      <c r="X100" s="1013"/>
      <c r="Y100" s="1013"/>
      <c r="Z100" s="1013"/>
      <c r="AA100" s="1013"/>
      <c r="AB100" s="1013"/>
      <c r="AC100" s="1013"/>
      <c r="AD100" s="1013"/>
      <c r="AE100" s="1013"/>
      <c r="AF100" s="1014"/>
    </row>
    <row r="101" spans="1:32" ht="26.25" customHeight="1">
      <c r="A101" s="136" t="s">
        <v>87</v>
      </c>
      <c r="B101" s="1015" t="s">
        <v>466</v>
      </c>
      <c r="C101" s="1016"/>
      <c r="D101" s="1016"/>
      <c r="E101" s="1016"/>
      <c r="F101" s="1016"/>
      <c r="G101" s="1016"/>
      <c r="H101" s="1016"/>
      <c r="I101" s="1016"/>
      <c r="J101" s="1016"/>
      <c r="K101" s="1016"/>
      <c r="L101" s="1017"/>
      <c r="M101" s="1010"/>
      <c r="N101" s="1010"/>
      <c r="O101" s="1010"/>
      <c r="P101" s="1010"/>
      <c r="Q101" s="1011" t="s">
        <v>344</v>
      </c>
      <c r="R101" s="1011"/>
      <c r="S101" s="1011"/>
      <c r="T101" s="1011"/>
      <c r="U101" s="1012"/>
      <c r="V101" s="1013"/>
      <c r="W101" s="1013"/>
      <c r="X101" s="1013"/>
      <c r="Y101" s="1013"/>
      <c r="Z101" s="1013"/>
      <c r="AA101" s="1013"/>
      <c r="AB101" s="1013"/>
      <c r="AC101" s="1013"/>
      <c r="AD101" s="1013"/>
      <c r="AE101" s="1013"/>
      <c r="AF101" s="1014"/>
    </row>
    <row r="102" spans="1:32" ht="26.25" customHeight="1">
      <c r="A102" s="136" t="s">
        <v>88</v>
      </c>
      <c r="B102" s="1015" t="s">
        <v>475</v>
      </c>
      <c r="C102" s="1016"/>
      <c r="D102" s="1016"/>
      <c r="E102" s="1016"/>
      <c r="F102" s="1016"/>
      <c r="G102" s="1016"/>
      <c r="H102" s="1016"/>
      <c r="I102" s="1016"/>
      <c r="J102" s="1016"/>
      <c r="K102" s="1016"/>
      <c r="L102" s="1017"/>
      <c r="M102" s="1010"/>
      <c r="N102" s="1010"/>
      <c r="O102" s="1010"/>
      <c r="P102" s="1010"/>
      <c r="Q102" s="1011" t="s">
        <v>344</v>
      </c>
      <c r="R102" s="1011"/>
      <c r="S102" s="1011"/>
      <c r="T102" s="1011"/>
      <c r="U102" s="1012"/>
      <c r="V102" s="1013"/>
      <c r="W102" s="1013"/>
      <c r="X102" s="1013"/>
      <c r="Y102" s="1013"/>
      <c r="Z102" s="1013"/>
      <c r="AA102" s="1013"/>
      <c r="AB102" s="1013"/>
      <c r="AC102" s="1013"/>
      <c r="AD102" s="1013"/>
      <c r="AE102" s="1013"/>
      <c r="AF102" s="1014"/>
    </row>
    <row r="103" spans="1:32" ht="26.25" customHeight="1">
      <c r="A103" s="136" t="s">
        <v>89</v>
      </c>
      <c r="B103" s="1015" t="s">
        <v>467</v>
      </c>
      <c r="C103" s="1016"/>
      <c r="D103" s="1016"/>
      <c r="E103" s="1016"/>
      <c r="F103" s="1016"/>
      <c r="G103" s="1016"/>
      <c r="H103" s="1016"/>
      <c r="I103" s="1016"/>
      <c r="J103" s="1016"/>
      <c r="K103" s="1016"/>
      <c r="L103" s="1017"/>
      <c r="M103" s="1010"/>
      <c r="N103" s="1010"/>
      <c r="O103" s="1010"/>
      <c r="P103" s="1010"/>
      <c r="Q103" s="1011" t="s">
        <v>330</v>
      </c>
      <c r="R103" s="1011"/>
      <c r="S103" s="1011"/>
      <c r="T103" s="1011"/>
      <c r="U103" s="1012"/>
      <c r="V103" s="1013"/>
      <c r="W103" s="1013"/>
      <c r="X103" s="1013"/>
      <c r="Y103" s="1013"/>
      <c r="Z103" s="1013"/>
      <c r="AA103" s="1013"/>
      <c r="AB103" s="1013"/>
      <c r="AC103" s="1013"/>
      <c r="AD103" s="1013"/>
      <c r="AE103" s="1013"/>
      <c r="AF103" s="1014"/>
    </row>
    <row r="104" spans="1:32" ht="26.25" customHeight="1">
      <c r="A104" s="136" t="s">
        <v>90</v>
      </c>
      <c r="B104" s="1015" t="s">
        <v>477</v>
      </c>
      <c r="C104" s="1016"/>
      <c r="D104" s="1016"/>
      <c r="E104" s="1016"/>
      <c r="F104" s="1016"/>
      <c r="G104" s="1016"/>
      <c r="H104" s="1016"/>
      <c r="I104" s="1016"/>
      <c r="J104" s="1016"/>
      <c r="K104" s="1016"/>
      <c r="L104" s="1017"/>
      <c r="M104" s="1010"/>
      <c r="N104" s="1010"/>
      <c r="O104" s="1010"/>
      <c r="P104" s="1010"/>
      <c r="Q104" s="1011" t="s">
        <v>344</v>
      </c>
      <c r="R104" s="1011"/>
      <c r="S104" s="1011"/>
      <c r="T104" s="1011"/>
      <c r="U104" s="1012"/>
      <c r="V104" s="1013"/>
      <c r="W104" s="1013"/>
      <c r="X104" s="1013"/>
      <c r="Y104" s="1013"/>
      <c r="Z104" s="1013"/>
      <c r="AA104" s="1013"/>
      <c r="AB104" s="1013"/>
      <c r="AC104" s="1013"/>
      <c r="AD104" s="1013"/>
      <c r="AE104" s="1013"/>
      <c r="AF104" s="1014"/>
    </row>
    <row r="105" spans="1:32" ht="26.25" customHeight="1">
      <c r="A105" s="136" t="s">
        <v>91</v>
      </c>
      <c r="B105" s="1015" t="s">
        <v>478</v>
      </c>
      <c r="C105" s="1016"/>
      <c r="D105" s="1016"/>
      <c r="E105" s="1016"/>
      <c r="F105" s="1016"/>
      <c r="G105" s="1016"/>
      <c r="H105" s="1016"/>
      <c r="I105" s="1016"/>
      <c r="J105" s="1016"/>
      <c r="K105" s="1016"/>
      <c r="L105" s="1017"/>
      <c r="M105" s="1010"/>
      <c r="N105" s="1010"/>
      <c r="O105" s="1010"/>
      <c r="P105" s="1010"/>
      <c r="Q105" s="1011" t="s">
        <v>576</v>
      </c>
      <c r="R105" s="1011"/>
      <c r="S105" s="1011"/>
      <c r="T105" s="1011"/>
      <c r="U105" s="1012"/>
      <c r="V105" s="1013"/>
      <c r="W105" s="1013"/>
      <c r="X105" s="1013"/>
      <c r="Y105" s="1013"/>
      <c r="Z105" s="1013"/>
      <c r="AA105" s="1013"/>
      <c r="AB105" s="1013"/>
      <c r="AC105" s="1013"/>
      <c r="AD105" s="1013"/>
      <c r="AE105" s="1013"/>
      <c r="AF105" s="1014"/>
    </row>
    <row r="106" spans="1:32" ht="26.25" customHeight="1">
      <c r="A106" s="136" t="s">
        <v>92</v>
      </c>
      <c r="B106" s="1015" t="s">
        <v>468</v>
      </c>
      <c r="C106" s="1016"/>
      <c r="D106" s="1016"/>
      <c r="E106" s="1016"/>
      <c r="F106" s="1016"/>
      <c r="G106" s="1016"/>
      <c r="H106" s="1016"/>
      <c r="I106" s="1016"/>
      <c r="J106" s="1016"/>
      <c r="K106" s="1016"/>
      <c r="L106" s="1017"/>
      <c r="M106" s="1010"/>
      <c r="N106" s="1010"/>
      <c r="O106" s="1010"/>
      <c r="P106" s="1010"/>
      <c r="Q106" s="1011" t="s">
        <v>344</v>
      </c>
      <c r="R106" s="1011"/>
      <c r="S106" s="1011"/>
      <c r="T106" s="1011"/>
      <c r="U106" s="1012"/>
      <c r="V106" s="1013"/>
      <c r="W106" s="1013"/>
      <c r="X106" s="1013"/>
      <c r="Y106" s="1013"/>
      <c r="Z106" s="1013"/>
      <c r="AA106" s="1013"/>
      <c r="AB106" s="1013"/>
      <c r="AC106" s="1013"/>
      <c r="AD106" s="1013"/>
      <c r="AE106" s="1013"/>
      <c r="AF106" s="1014"/>
    </row>
    <row r="107" spans="1:32" ht="26.25" customHeight="1">
      <c r="A107" s="136" t="s">
        <v>93</v>
      </c>
      <c r="B107" s="1015" t="s">
        <v>469</v>
      </c>
      <c r="C107" s="1016"/>
      <c r="D107" s="1016"/>
      <c r="E107" s="1016"/>
      <c r="F107" s="1016"/>
      <c r="G107" s="1016"/>
      <c r="H107" s="1016"/>
      <c r="I107" s="1016"/>
      <c r="J107" s="1016"/>
      <c r="K107" s="1016"/>
      <c r="L107" s="1017"/>
      <c r="M107" s="1010"/>
      <c r="N107" s="1010"/>
      <c r="O107" s="1010"/>
      <c r="P107" s="1010"/>
      <c r="Q107" s="1011" t="s">
        <v>344</v>
      </c>
      <c r="R107" s="1011"/>
      <c r="S107" s="1011"/>
      <c r="T107" s="1011"/>
      <c r="U107" s="1012"/>
      <c r="V107" s="1013"/>
      <c r="W107" s="1013"/>
      <c r="X107" s="1013"/>
      <c r="Y107" s="1013"/>
      <c r="Z107" s="1013"/>
      <c r="AA107" s="1013"/>
      <c r="AB107" s="1013"/>
      <c r="AC107" s="1013"/>
      <c r="AD107" s="1013"/>
      <c r="AE107" s="1013"/>
      <c r="AF107" s="1014"/>
    </row>
    <row r="108" spans="1:32" ht="26.25" customHeight="1">
      <c r="A108" s="136" t="s">
        <v>94</v>
      </c>
      <c r="B108" s="1015" t="s">
        <v>479</v>
      </c>
      <c r="C108" s="1016"/>
      <c r="D108" s="1016"/>
      <c r="E108" s="1016"/>
      <c r="F108" s="1016"/>
      <c r="G108" s="1016"/>
      <c r="H108" s="1016"/>
      <c r="I108" s="1016"/>
      <c r="J108" s="1016"/>
      <c r="K108" s="1016"/>
      <c r="L108" s="1017"/>
      <c r="M108" s="1010"/>
      <c r="N108" s="1010"/>
      <c r="O108" s="1010"/>
      <c r="P108" s="1010"/>
      <c r="Q108" s="1011" t="s">
        <v>344</v>
      </c>
      <c r="R108" s="1011"/>
      <c r="S108" s="1011"/>
      <c r="T108" s="1011"/>
      <c r="U108" s="1012"/>
      <c r="V108" s="1013"/>
      <c r="W108" s="1013"/>
      <c r="X108" s="1013"/>
      <c r="Y108" s="1013"/>
      <c r="Z108" s="1013"/>
      <c r="AA108" s="1013"/>
      <c r="AB108" s="1013"/>
      <c r="AC108" s="1013"/>
      <c r="AD108" s="1013"/>
      <c r="AE108" s="1013"/>
      <c r="AF108" s="1014"/>
    </row>
    <row r="109" spans="1:32" ht="36" customHeight="1">
      <c r="A109" s="136" t="s">
        <v>95</v>
      </c>
      <c r="B109" s="1015" t="s">
        <v>470</v>
      </c>
      <c r="C109" s="1016"/>
      <c r="D109" s="1016"/>
      <c r="E109" s="1016"/>
      <c r="F109" s="1016"/>
      <c r="G109" s="1016"/>
      <c r="H109" s="1016"/>
      <c r="I109" s="1016"/>
      <c r="J109" s="1016"/>
      <c r="K109" s="1016"/>
      <c r="L109" s="1017"/>
      <c r="M109" s="1010"/>
      <c r="N109" s="1010"/>
      <c r="O109" s="1010"/>
      <c r="P109" s="1010"/>
      <c r="Q109" s="1011" t="s">
        <v>330</v>
      </c>
      <c r="R109" s="1011"/>
      <c r="S109" s="1011"/>
      <c r="T109" s="1011"/>
      <c r="U109" s="1012"/>
      <c r="V109" s="1013"/>
      <c r="W109" s="1013"/>
      <c r="X109" s="1013"/>
      <c r="Y109" s="1013"/>
      <c r="Z109" s="1013"/>
      <c r="AA109" s="1013"/>
      <c r="AB109" s="1013"/>
      <c r="AC109" s="1013"/>
      <c r="AD109" s="1013"/>
      <c r="AE109" s="1013"/>
      <c r="AF109" s="1014"/>
    </row>
    <row r="110" spans="1:32" ht="26.25" customHeight="1">
      <c r="A110" s="136" t="s">
        <v>96</v>
      </c>
      <c r="B110" s="1015" t="s">
        <v>480</v>
      </c>
      <c r="C110" s="1016"/>
      <c r="D110" s="1016"/>
      <c r="E110" s="1016"/>
      <c r="F110" s="1016"/>
      <c r="G110" s="1016"/>
      <c r="H110" s="1016"/>
      <c r="I110" s="1016"/>
      <c r="J110" s="1016"/>
      <c r="K110" s="1016"/>
      <c r="L110" s="1017"/>
      <c r="M110" s="1010"/>
      <c r="N110" s="1010"/>
      <c r="O110" s="1010"/>
      <c r="P110" s="1010"/>
      <c r="Q110" s="1011" t="s">
        <v>344</v>
      </c>
      <c r="R110" s="1011"/>
      <c r="S110" s="1011"/>
      <c r="T110" s="1011"/>
      <c r="U110" s="1012"/>
      <c r="V110" s="1013"/>
      <c r="W110" s="1013"/>
      <c r="X110" s="1013"/>
      <c r="Y110" s="1013"/>
      <c r="Z110" s="1013"/>
      <c r="AA110" s="1013"/>
      <c r="AB110" s="1013"/>
      <c r="AC110" s="1013"/>
      <c r="AD110" s="1013"/>
      <c r="AE110" s="1013"/>
      <c r="AF110" s="1014"/>
    </row>
    <row r="111" spans="1:32" ht="45" customHeight="1">
      <c r="A111" s="136" t="s">
        <v>97</v>
      </c>
      <c r="B111" s="1015" t="s">
        <v>577</v>
      </c>
      <c r="C111" s="1016"/>
      <c r="D111" s="1016"/>
      <c r="E111" s="1016"/>
      <c r="F111" s="1016"/>
      <c r="G111" s="1016"/>
      <c r="H111" s="1016"/>
      <c r="I111" s="1016"/>
      <c r="J111" s="1016"/>
      <c r="K111" s="1016"/>
      <c r="L111" s="1017"/>
      <c r="M111" s="1010"/>
      <c r="N111" s="1010"/>
      <c r="O111" s="1010"/>
      <c r="P111" s="1010"/>
      <c r="Q111" s="1011" t="s">
        <v>344</v>
      </c>
      <c r="R111" s="1011"/>
      <c r="S111" s="1011"/>
      <c r="T111" s="1011"/>
      <c r="U111" s="1012"/>
      <c r="V111" s="1013"/>
      <c r="W111" s="1013"/>
      <c r="X111" s="1013"/>
      <c r="Y111" s="1013"/>
      <c r="Z111" s="1013"/>
      <c r="AA111" s="1013"/>
      <c r="AB111" s="1013"/>
      <c r="AC111" s="1013"/>
      <c r="AD111" s="1013"/>
      <c r="AE111" s="1013"/>
      <c r="AF111" s="1014"/>
    </row>
    <row r="112" spans="1:32" ht="26.25" customHeight="1">
      <c r="A112" s="136" t="s">
        <v>98</v>
      </c>
      <c r="B112" s="1015" t="s">
        <v>481</v>
      </c>
      <c r="C112" s="1016"/>
      <c r="D112" s="1016"/>
      <c r="E112" s="1016"/>
      <c r="F112" s="1016"/>
      <c r="G112" s="1016"/>
      <c r="H112" s="1016"/>
      <c r="I112" s="1016"/>
      <c r="J112" s="1016"/>
      <c r="K112" s="1016"/>
      <c r="L112" s="1017"/>
      <c r="M112" s="1010"/>
      <c r="N112" s="1010"/>
      <c r="O112" s="1010"/>
      <c r="P112" s="1010"/>
      <c r="Q112" s="1011" t="s">
        <v>344</v>
      </c>
      <c r="R112" s="1011"/>
      <c r="S112" s="1011"/>
      <c r="T112" s="1011"/>
      <c r="U112" s="1012"/>
      <c r="V112" s="1013"/>
      <c r="W112" s="1013"/>
      <c r="X112" s="1013"/>
      <c r="Y112" s="1013"/>
      <c r="Z112" s="1013"/>
      <c r="AA112" s="1013"/>
      <c r="AB112" s="1013"/>
      <c r="AC112" s="1013"/>
      <c r="AD112" s="1013"/>
      <c r="AE112" s="1013"/>
      <c r="AF112" s="1014"/>
    </row>
    <row r="113" spans="1:34" ht="36" customHeight="1">
      <c r="A113" s="136" t="s">
        <v>99</v>
      </c>
      <c r="B113" s="1015" t="s">
        <v>629</v>
      </c>
      <c r="C113" s="1016"/>
      <c r="D113" s="1016"/>
      <c r="E113" s="1016"/>
      <c r="F113" s="1016"/>
      <c r="G113" s="1016"/>
      <c r="H113" s="1016"/>
      <c r="I113" s="1016"/>
      <c r="J113" s="1016"/>
      <c r="K113" s="1016"/>
      <c r="L113" s="1017"/>
      <c r="M113" s="1010"/>
      <c r="N113" s="1010"/>
      <c r="O113" s="1010"/>
      <c r="P113" s="1010"/>
      <c r="Q113" s="1011" t="s">
        <v>576</v>
      </c>
      <c r="R113" s="1011"/>
      <c r="S113" s="1011"/>
      <c r="T113" s="1011"/>
      <c r="U113" s="1012"/>
      <c r="V113" s="1013"/>
      <c r="W113" s="1013"/>
      <c r="X113" s="1013"/>
      <c r="Y113" s="1013"/>
      <c r="Z113" s="1013"/>
      <c r="AA113" s="1013"/>
      <c r="AB113" s="1013"/>
      <c r="AC113" s="1013"/>
      <c r="AD113" s="1013"/>
      <c r="AE113" s="1013"/>
      <c r="AF113" s="1014"/>
    </row>
    <row r="114" spans="1:34" ht="37.5" customHeight="1">
      <c r="A114" s="136" t="s">
        <v>186</v>
      </c>
      <c r="B114" s="1015" t="s">
        <v>628</v>
      </c>
      <c r="C114" s="1016"/>
      <c r="D114" s="1016"/>
      <c r="E114" s="1016"/>
      <c r="F114" s="1016"/>
      <c r="G114" s="1016"/>
      <c r="H114" s="1016"/>
      <c r="I114" s="1016"/>
      <c r="J114" s="1016"/>
      <c r="K114" s="1016"/>
      <c r="L114" s="1017"/>
      <c r="M114" s="1010"/>
      <c r="N114" s="1010"/>
      <c r="O114" s="1010"/>
      <c r="P114" s="1010"/>
      <c r="Q114" s="1011" t="s">
        <v>576</v>
      </c>
      <c r="R114" s="1011"/>
      <c r="S114" s="1011"/>
      <c r="T114" s="1011"/>
      <c r="U114" s="1012"/>
      <c r="V114" s="1013"/>
      <c r="W114" s="1013"/>
      <c r="X114" s="1013"/>
      <c r="Y114" s="1013"/>
      <c r="Z114" s="1013"/>
      <c r="AA114" s="1013"/>
      <c r="AB114" s="1013"/>
      <c r="AC114" s="1013"/>
      <c r="AD114" s="1013"/>
      <c r="AE114" s="1013"/>
      <c r="AF114" s="1014"/>
    </row>
    <row r="115" spans="1:34" ht="36.75" customHeight="1">
      <c r="A115" s="136" t="s">
        <v>518</v>
      </c>
      <c r="B115" s="1015" t="s">
        <v>476</v>
      </c>
      <c r="C115" s="1016"/>
      <c r="D115" s="1016"/>
      <c r="E115" s="1016"/>
      <c r="F115" s="1016"/>
      <c r="G115" s="1016"/>
      <c r="H115" s="1016"/>
      <c r="I115" s="1016"/>
      <c r="J115" s="1016"/>
      <c r="K115" s="1016"/>
      <c r="L115" s="1017"/>
      <c r="M115" s="1030"/>
      <c r="N115" s="1030"/>
      <c r="O115" s="1030"/>
      <c r="P115" s="1030"/>
      <c r="Q115" s="1031" t="s">
        <v>576</v>
      </c>
      <c r="R115" s="1031"/>
      <c r="S115" s="1031"/>
      <c r="T115" s="1031"/>
      <c r="U115" s="1032"/>
      <c r="V115" s="1033"/>
      <c r="W115" s="1033"/>
      <c r="X115" s="1033"/>
      <c r="Y115" s="1033"/>
      <c r="Z115" s="1033"/>
      <c r="AA115" s="1033"/>
      <c r="AB115" s="1033"/>
      <c r="AC115" s="1033"/>
      <c r="AD115" s="1033"/>
      <c r="AE115" s="1033"/>
      <c r="AF115" s="1034"/>
    </row>
    <row r="116" spans="1:34" ht="43.5" customHeight="1">
      <c r="A116" s="136" t="s">
        <v>623</v>
      </c>
      <c r="B116" s="1015" t="s">
        <v>474</v>
      </c>
      <c r="C116" s="1016"/>
      <c r="D116" s="1016"/>
      <c r="E116" s="1016"/>
      <c r="F116" s="1016"/>
      <c r="G116" s="1016"/>
      <c r="H116" s="1016"/>
      <c r="I116" s="1016"/>
      <c r="J116" s="1016"/>
      <c r="K116" s="1016"/>
      <c r="L116" s="1017"/>
      <c r="M116" s="1030"/>
      <c r="N116" s="1030"/>
      <c r="O116" s="1030"/>
      <c r="P116" s="1030"/>
      <c r="Q116" s="1031" t="s">
        <v>344</v>
      </c>
      <c r="R116" s="1031"/>
      <c r="S116" s="1031"/>
      <c r="T116" s="1031"/>
      <c r="U116" s="1032"/>
      <c r="V116" s="1033"/>
      <c r="W116" s="1033"/>
      <c r="X116" s="1033"/>
      <c r="Y116" s="1033"/>
      <c r="Z116" s="1033"/>
      <c r="AA116" s="1033"/>
      <c r="AB116" s="1033"/>
      <c r="AC116" s="1033"/>
      <c r="AD116" s="1033"/>
      <c r="AE116" s="1033"/>
      <c r="AF116" s="1034"/>
    </row>
    <row r="117" spans="1:34" ht="26.25" customHeight="1">
      <c r="A117" s="136" t="s">
        <v>624</v>
      </c>
      <c r="B117" s="1015" t="s">
        <v>626</v>
      </c>
      <c r="C117" s="1016"/>
      <c r="D117" s="1016"/>
      <c r="E117" s="1016"/>
      <c r="F117" s="1016"/>
      <c r="G117" s="1016"/>
      <c r="H117" s="1016"/>
      <c r="I117" s="1016"/>
      <c r="J117" s="1016"/>
      <c r="K117" s="1016"/>
      <c r="L117" s="1017"/>
      <c r="M117" s="1030"/>
      <c r="N117" s="1030"/>
      <c r="O117" s="1030"/>
      <c r="P117" s="1030"/>
      <c r="Q117" s="1031" t="s">
        <v>630</v>
      </c>
      <c r="R117" s="1031"/>
      <c r="S117" s="1031"/>
      <c r="T117" s="1031"/>
      <c r="U117" s="1032"/>
      <c r="V117" s="1033"/>
      <c r="W117" s="1033"/>
      <c r="X117" s="1033"/>
      <c r="Y117" s="1033"/>
      <c r="Z117" s="1033"/>
      <c r="AA117" s="1033"/>
      <c r="AB117" s="1033"/>
      <c r="AC117" s="1033"/>
      <c r="AD117" s="1033"/>
      <c r="AE117" s="1033"/>
      <c r="AF117" s="1034"/>
    </row>
    <row r="118" spans="1:34" ht="26.25" customHeight="1">
      <c r="A118" s="141" t="s">
        <v>625</v>
      </c>
      <c r="B118" s="1015" t="s">
        <v>627</v>
      </c>
      <c r="C118" s="1016"/>
      <c r="D118" s="1016"/>
      <c r="E118" s="1016"/>
      <c r="F118" s="1016"/>
      <c r="G118" s="1016"/>
      <c r="H118" s="1016"/>
      <c r="I118" s="1016"/>
      <c r="J118" s="1016"/>
      <c r="K118" s="1016"/>
      <c r="L118" s="1017"/>
      <c r="M118" s="1030"/>
      <c r="N118" s="1030"/>
      <c r="O118" s="1030"/>
      <c r="P118" s="1030"/>
      <c r="Q118" s="1031" t="s">
        <v>576</v>
      </c>
      <c r="R118" s="1031"/>
      <c r="S118" s="1031"/>
      <c r="T118" s="1031"/>
      <c r="U118" s="1032"/>
      <c r="V118" s="1033"/>
      <c r="W118" s="1033"/>
      <c r="X118" s="1033"/>
      <c r="Y118" s="1033"/>
      <c r="Z118" s="1033"/>
      <c r="AA118" s="1033"/>
      <c r="AB118" s="1033"/>
      <c r="AC118" s="1033"/>
      <c r="AD118" s="1033"/>
      <c r="AE118" s="1033"/>
      <c r="AF118" s="1034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155" t="s">
        <v>305</v>
      </c>
      <c r="B120" s="1155"/>
      <c r="C120" s="1155"/>
      <c r="D120" s="1155"/>
      <c r="E120" s="1155"/>
      <c r="F120" s="1155"/>
      <c r="G120" s="1155"/>
      <c r="H120" s="1155"/>
      <c r="I120" s="1155"/>
      <c r="J120" s="1155"/>
      <c r="K120" s="1155"/>
      <c r="L120" s="1155"/>
      <c r="M120" s="1155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036" t="s">
        <v>283</v>
      </c>
      <c r="C121" s="1037"/>
      <c r="D121" s="1037"/>
      <c r="E121" s="1037"/>
      <c r="F121" s="1037"/>
      <c r="G121" s="1037"/>
      <c r="H121" s="1037"/>
      <c r="I121" s="1037"/>
      <c r="J121" s="1037"/>
      <c r="K121" s="1037"/>
      <c r="L121" s="1038"/>
      <c r="M121" s="1039" t="s">
        <v>284</v>
      </c>
      <c r="N121" s="1039"/>
      <c r="O121" s="1039"/>
      <c r="P121" s="1039"/>
      <c r="Q121" s="1039" t="s">
        <v>340</v>
      </c>
      <c r="R121" s="1039"/>
      <c r="S121" s="1039"/>
      <c r="T121" s="1039"/>
      <c r="U121" s="1037" t="s">
        <v>285</v>
      </c>
      <c r="V121" s="1037"/>
      <c r="W121" s="1037"/>
      <c r="X121" s="1037"/>
      <c r="Y121" s="1037"/>
      <c r="Z121" s="1037"/>
      <c r="AA121" s="1037"/>
      <c r="AB121" s="1037"/>
      <c r="AC121" s="1037"/>
      <c r="AD121" s="1037"/>
      <c r="AE121" s="1037"/>
      <c r="AF121" s="1038"/>
    </row>
    <row r="122" spans="1:34" s="140" customFormat="1" ht="26.25" customHeight="1">
      <c r="A122" s="136" t="s">
        <v>9</v>
      </c>
      <c r="B122" s="1012"/>
      <c r="C122" s="1013"/>
      <c r="D122" s="1013"/>
      <c r="E122" s="1013"/>
      <c r="F122" s="1013"/>
      <c r="G122" s="1013"/>
      <c r="H122" s="1013"/>
      <c r="I122" s="1013"/>
      <c r="J122" s="1013"/>
      <c r="K122" s="1013"/>
      <c r="L122" s="1014"/>
      <c r="M122" s="1010"/>
      <c r="N122" s="1010"/>
      <c r="O122" s="1010"/>
      <c r="P122" s="1010"/>
      <c r="Q122" s="1035"/>
      <c r="R122" s="1035"/>
      <c r="S122" s="1035"/>
      <c r="T122" s="1035"/>
      <c r="U122" s="1012"/>
      <c r="V122" s="1013"/>
      <c r="W122" s="1013"/>
      <c r="X122" s="1013"/>
      <c r="Y122" s="1013"/>
      <c r="Z122" s="1013"/>
      <c r="AA122" s="1013"/>
      <c r="AB122" s="1013"/>
      <c r="AC122" s="1013"/>
      <c r="AD122" s="1013"/>
      <c r="AE122" s="1013"/>
      <c r="AF122" s="1014"/>
      <c r="AG122" s="77"/>
      <c r="AH122" s="77"/>
    </row>
    <row r="123" spans="1:34" s="140" customFormat="1" ht="26.25" customHeight="1">
      <c r="A123" s="136" t="s">
        <v>11</v>
      </c>
      <c r="B123" s="1012"/>
      <c r="C123" s="1013"/>
      <c r="D123" s="1013"/>
      <c r="E123" s="1013"/>
      <c r="F123" s="1013"/>
      <c r="G123" s="1013"/>
      <c r="H123" s="1013"/>
      <c r="I123" s="1013"/>
      <c r="J123" s="1013"/>
      <c r="K123" s="1013"/>
      <c r="L123" s="1014"/>
      <c r="M123" s="1010"/>
      <c r="N123" s="1010"/>
      <c r="O123" s="1010"/>
      <c r="P123" s="1010"/>
      <c r="Q123" s="1035"/>
      <c r="R123" s="1035"/>
      <c r="S123" s="1035"/>
      <c r="T123" s="1035"/>
      <c r="U123" s="1012"/>
      <c r="V123" s="1013"/>
      <c r="W123" s="1013"/>
      <c r="X123" s="1013"/>
      <c r="Y123" s="1013"/>
      <c r="Z123" s="1013"/>
      <c r="AA123" s="1013"/>
      <c r="AB123" s="1013"/>
      <c r="AC123" s="1013"/>
      <c r="AD123" s="1013"/>
      <c r="AE123" s="1013"/>
      <c r="AF123" s="1014"/>
      <c r="AG123" s="77"/>
      <c r="AH123" s="77"/>
    </row>
    <row r="124" spans="1:34" s="140" customFormat="1" ht="26.25" customHeight="1">
      <c r="A124" s="449" t="s">
        <v>6</v>
      </c>
      <c r="B124" s="1012"/>
      <c r="C124" s="1013"/>
      <c r="D124" s="1013"/>
      <c r="E124" s="1013"/>
      <c r="F124" s="1013"/>
      <c r="G124" s="1013"/>
      <c r="H124" s="1013"/>
      <c r="I124" s="1013"/>
      <c r="J124" s="1013"/>
      <c r="K124" s="1013"/>
      <c r="L124" s="1014"/>
      <c r="M124" s="1010"/>
      <c r="N124" s="1010"/>
      <c r="O124" s="1010"/>
      <c r="P124" s="1010"/>
      <c r="Q124" s="1035"/>
      <c r="R124" s="1035"/>
      <c r="S124" s="1035"/>
      <c r="T124" s="1035"/>
      <c r="U124" s="1012"/>
      <c r="V124" s="1013"/>
      <c r="W124" s="1013"/>
      <c r="X124" s="1013"/>
      <c r="Y124" s="1013"/>
      <c r="Z124" s="1013"/>
      <c r="AA124" s="1013"/>
      <c r="AB124" s="1013"/>
      <c r="AC124" s="1013"/>
      <c r="AD124" s="1013"/>
      <c r="AE124" s="1013"/>
      <c r="AF124" s="1014"/>
      <c r="AG124" s="407"/>
      <c r="AH124" s="407"/>
    </row>
    <row r="125" spans="1:34" ht="1.25" customHeight="1">
      <c r="A125" s="1060"/>
      <c r="B125" s="1025"/>
      <c r="C125" s="1025"/>
      <c r="D125" s="1025"/>
      <c r="E125" s="1025"/>
      <c r="F125" s="1025"/>
      <c r="G125" s="1025"/>
      <c r="H125" s="1025"/>
      <c r="I125" s="1025"/>
      <c r="J125" s="1025"/>
      <c r="K125" s="1025"/>
      <c r="L125" s="1025"/>
      <c r="M125" s="1025"/>
      <c r="N125" s="1025"/>
      <c r="O125" s="1025"/>
      <c r="P125" s="1025"/>
      <c r="Q125" s="1025"/>
      <c r="R125" s="1025"/>
      <c r="S125" s="1025"/>
      <c r="T125" s="1025"/>
      <c r="U125" s="1025"/>
      <c r="V125" s="1025"/>
      <c r="W125" s="1025"/>
      <c r="X125" s="1025"/>
      <c r="Y125" s="1025"/>
      <c r="Z125" s="1025"/>
      <c r="AA125" s="1025"/>
      <c r="AB125" s="1025"/>
      <c r="AC125" s="1025"/>
      <c r="AD125" s="1025"/>
      <c r="AE125" s="1025"/>
      <c r="AF125" s="1102"/>
    </row>
    <row r="126" spans="1:34" ht="12" customHeight="1">
      <c r="A126" s="1061"/>
      <c r="B126" s="1062"/>
      <c r="C126" s="1062"/>
      <c r="D126" s="1062"/>
      <c r="E126" s="1062"/>
      <c r="F126" s="1062"/>
      <c r="G126" s="1062"/>
      <c r="H126" s="1062"/>
      <c r="I126" s="1062"/>
      <c r="J126" s="1062"/>
      <c r="K126" s="1062"/>
      <c r="L126" s="1062"/>
      <c r="M126" s="1062"/>
      <c r="N126" s="1062"/>
      <c r="O126" s="1062"/>
      <c r="P126" s="1062"/>
      <c r="Q126" s="1062"/>
      <c r="R126" s="1062"/>
      <c r="S126" s="1062"/>
      <c r="T126" s="1062"/>
      <c r="U126" s="1062"/>
      <c r="V126" s="1062"/>
      <c r="W126" s="1062"/>
      <c r="X126" s="1062"/>
      <c r="Y126" s="1062"/>
      <c r="Z126" s="1062"/>
      <c r="AA126" s="1062"/>
      <c r="AB126" s="1062"/>
      <c r="AC126" s="1062"/>
      <c r="AD126" s="1062"/>
      <c r="AE126" s="1062"/>
      <c r="AF126" s="1080"/>
      <c r="AH126" s="526" t="s">
        <v>703</v>
      </c>
    </row>
    <row r="127" spans="1:34" s="144" customFormat="1" ht="14.25" customHeight="1">
      <c r="A127" s="1059" t="s">
        <v>306</v>
      </c>
      <c r="B127" s="1059"/>
      <c r="C127" s="1059"/>
      <c r="D127" s="1059"/>
      <c r="E127" s="1059"/>
      <c r="F127" s="1059"/>
      <c r="G127" s="1059"/>
      <c r="H127" s="1059"/>
      <c r="I127" s="1059"/>
      <c r="J127" s="1059"/>
      <c r="K127" s="1059"/>
      <c r="L127" s="1059"/>
      <c r="M127" s="1059"/>
      <c r="N127" s="1059"/>
      <c r="O127" s="1059"/>
      <c r="P127" s="1059"/>
      <c r="Q127" s="1059"/>
      <c r="R127" s="1059"/>
      <c r="S127" s="1059"/>
      <c r="T127" s="1059"/>
      <c r="U127" s="1059"/>
      <c r="V127" s="1059"/>
      <c r="W127" s="1059"/>
      <c r="X127" s="1059"/>
      <c r="Y127" s="1059"/>
      <c r="Z127" s="1059"/>
      <c r="AA127" s="1059"/>
      <c r="AB127" s="1059"/>
      <c r="AC127" s="1059"/>
      <c r="AD127" s="1059"/>
      <c r="AE127" s="1059"/>
      <c r="AF127" s="1059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159"/>
      <c r="AH128" s="1159"/>
    </row>
    <row r="129" spans="1:34" s="146" customFormat="1" ht="9.75" customHeight="1">
      <c r="A129" s="1026" t="s">
        <v>203</v>
      </c>
      <c r="B129" s="1026"/>
      <c r="C129" s="1026"/>
      <c r="D129" s="1026"/>
      <c r="E129" s="1026"/>
      <c r="F129" s="1026"/>
      <c r="G129" s="1026"/>
      <c r="H129" s="1026" t="s">
        <v>204</v>
      </c>
      <c r="I129" s="1026"/>
      <c r="J129" s="1026"/>
      <c r="K129" s="1026"/>
      <c r="L129" s="1026"/>
      <c r="M129" s="1026"/>
      <c r="N129" s="1026"/>
      <c r="O129" s="1026" t="s">
        <v>205</v>
      </c>
      <c r="P129" s="1026"/>
      <c r="Q129" s="1026"/>
      <c r="R129" s="1026"/>
      <c r="S129" s="1026"/>
      <c r="T129" s="1026"/>
      <c r="U129" s="1026"/>
      <c r="V129" s="1026"/>
      <c r="W129" s="1021" t="s">
        <v>206</v>
      </c>
      <c r="X129" s="1022"/>
      <c r="Y129" s="1022"/>
      <c r="Z129" s="1022"/>
      <c r="AA129" s="1022"/>
      <c r="AB129" s="1022"/>
      <c r="AC129" s="1022"/>
      <c r="AD129" s="1022"/>
      <c r="AE129" s="1022"/>
      <c r="AF129" s="1024"/>
      <c r="AG129" s="1159"/>
      <c r="AH129" s="1159"/>
    </row>
    <row r="130" spans="1:34" ht="15" customHeight="1">
      <c r="A130" s="1041" t="s">
        <v>70</v>
      </c>
      <c r="B130" s="1041"/>
      <c r="C130" s="1041"/>
      <c r="D130" s="1041"/>
      <c r="E130" s="1041"/>
      <c r="F130" s="1041"/>
      <c r="G130" s="1041"/>
      <c r="H130" s="1018" t="s">
        <v>86</v>
      </c>
      <c r="I130" s="1019"/>
      <c r="J130" s="1019"/>
      <c r="K130" s="1019"/>
      <c r="L130" s="1019"/>
      <c r="M130" s="1019"/>
      <c r="N130" s="1028"/>
      <c r="O130" s="1018"/>
      <c r="P130" s="1019"/>
      <c r="Q130" s="1019"/>
      <c r="R130" s="1019"/>
      <c r="S130" s="1019"/>
      <c r="T130" s="1019"/>
      <c r="U130" s="1019"/>
      <c r="V130" s="1028"/>
      <c r="W130" s="1018"/>
      <c r="X130" s="1019"/>
      <c r="Y130" s="1019"/>
      <c r="Z130" s="1019"/>
      <c r="AA130" s="1019"/>
      <c r="AB130" s="1019"/>
      <c r="AC130" s="1019"/>
      <c r="AD130" s="1019"/>
      <c r="AE130" s="1019"/>
      <c r="AF130" s="1028"/>
      <c r="AG130" s="1159"/>
      <c r="AH130" s="1159"/>
    </row>
    <row r="131" spans="1:34" s="150" customFormat="1" ht="12.75" customHeight="1">
      <c r="A131" s="1021" t="s">
        <v>210</v>
      </c>
      <c r="B131" s="1022"/>
      <c r="C131" s="1022"/>
      <c r="D131" s="1022"/>
      <c r="E131" s="1022"/>
      <c r="F131" s="1022"/>
      <c r="G131" s="1024"/>
      <c r="H131" s="147" t="s">
        <v>209</v>
      </c>
      <c r="I131" s="148"/>
      <c r="J131" s="148"/>
      <c r="K131" s="148"/>
      <c r="L131" s="148"/>
      <c r="M131" s="148"/>
      <c r="N131" s="149"/>
      <c r="O131" s="1021" t="s">
        <v>208</v>
      </c>
      <c r="P131" s="1022"/>
      <c r="Q131" s="1022"/>
      <c r="R131" s="1022"/>
      <c r="S131" s="1022"/>
      <c r="T131" s="1022"/>
      <c r="U131" s="1022"/>
      <c r="V131" s="1024"/>
      <c r="W131" s="1021" t="s">
        <v>308</v>
      </c>
      <c r="X131" s="1022"/>
      <c r="Y131" s="1022"/>
      <c r="Z131" s="1022"/>
      <c r="AA131" s="1022"/>
      <c r="AB131" s="1022"/>
      <c r="AC131" s="1022"/>
      <c r="AD131" s="1022"/>
      <c r="AE131" s="1022"/>
      <c r="AF131" s="1024"/>
      <c r="AG131" s="1159"/>
      <c r="AH131" s="1159"/>
    </row>
    <row r="132" spans="1:34" ht="15" customHeight="1">
      <c r="A132" s="1018"/>
      <c r="B132" s="1019"/>
      <c r="C132" s="1019"/>
      <c r="D132" s="1019"/>
      <c r="E132" s="1019"/>
      <c r="F132" s="1019"/>
      <c r="G132" s="1028"/>
      <c r="H132" s="1018"/>
      <c r="I132" s="1019"/>
      <c r="J132" s="1019"/>
      <c r="K132" s="1019"/>
      <c r="L132" s="1019"/>
      <c r="M132" s="1019"/>
      <c r="N132" s="1028"/>
      <c r="O132" s="1018"/>
      <c r="P132" s="1019"/>
      <c r="Q132" s="1019"/>
      <c r="R132" s="1019"/>
      <c r="S132" s="1019"/>
      <c r="T132" s="1019"/>
      <c r="U132" s="1019"/>
      <c r="V132" s="1028"/>
      <c r="W132" s="1018"/>
      <c r="X132" s="1019"/>
      <c r="Y132" s="1019"/>
      <c r="Z132" s="1019"/>
      <c r="AA132" s="1019"/>
      <c r="AB132" s="1019"/>
      <c r="AC132" s="1019"/>
      <c r="AD132" s="1019"/>
      <c r="AE132" s="1019"/>
      <c r="AF132" s="1028"/>
      <c r="AG132" s="1159"/>
      <c r="AH132" s="1159"/>
    </row>
    <row r="133" spans="1:34" s="151" customFormat="1" ht="11.25" customHeight="1">
      <c r="A133" s="1164" t="s">
        <v>211</v>
      </c>
      <c r="B133" s="1165"/>
      <c r="C133" s="1165"/>
      <c r="D133" s="1165"/>
      <c r="E133" s="1165"/>
      <c r="F133" s="1165"/>
      <c r="G133" s="1166"/>
      <c r="H133" s="1164" t="s">
        <v>212</v>
      </c>
      <c r="I133" s="1165"/>
      <c r="J133" s="1165"/>
      <c r="K133" s="1165"/>
      <c r="L133" s="1165"/>
      <c r="M133" s="1165"/>
      <c r="N133" s="1166"/>
      <c r="O133" s="1167"/>
      <c r="P133" s="1156"/>
      <c r="Q133" s="1156"/>
      <c r="R133" s="1156"/>
      <c r="S133" s="1156"/>
      <c r="T133" s="1156"/>
      <c r="U133" s="1156"/>
      <c r="V133" s="1156"/>
      <c r="W133" s="1156"/>
      <c r="X133" s="1156"/>
      <c r="Y133" s="1156"/>
      <c r="Z133" s="1156"/>
      <c r="AA133" s="1156"/>
      <c r="AB133" s="1156"/>
      <c r="AC133" s="1156"/>
      <c r="AD133" s="1156"/>
      <c r="AE133" s="1156"/>
      <c r="AF133" s="1156"/>
      <c r="AG133" s="1160"/>
      <c r="AH133" s="1160"/>
    </row>
    <row r="134" spans="1:34" s="152" customFormat="1" ht="15" customHeight="1">
      <c r="A134" s="1018"/>
      <c r="B134" s="1019"/>
      <c r="C134" s="1019"/>
      <c r="D134" s="1019"/>
      <c r="E134" s="1019"/>
      <c r="F134" s="1019"/>
      <c r="G134" s="1028"/>
      <c r="H134" s="1018"/>
      <c r="I134" s="1019"/>
      <c r="J134" s="1019"/>
      <c r="K134" s="1019"/>
      <c r="L134" s="1019"/>
      <c r="M134" s="1019"/>
      <c r="N134" s="1028"/>
      <c r="O134" s="1077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160"/>
      <c r="AH134" s="1160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160"/>
      <c r="AH135" s="1160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161" t="s">
        <v>86</v>
      </c>
      <c r="L136" s="1162"/>
      <c r="M136" s="1163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25" t="s">
        <v>893</v>
      </c>
      <c r="B139" s="1025"/>
      <c r="C139" s="1025"/>
      <c r="D139" s="1025"/>
      <c r="E139" s="1025"/>
      <c r="F139" s="1025"/>
      <c r="G139" s="1025"/>
      <c r="H139" s="1025"/>
      <c r="I139" s="1025"/>
      <c r="J139" s="1025"/>
      <c r="K139" s="1025"/>
      <c r="L139" s="1025"/>
      <c r="M139" s="1025"/>
      <c r="N139" s="1025"/>
      <c r="O139" s="1025"/>
      <c r="P139" s="1025"/>
      <c r="Q139" s="1025"/>
      <c r="R139" s="1025"/>
      <c r="S139" s="1025"/>
      <c r="T139" s="1025"/>
      <c r="U139" s="1025"/>
      <c r="V139" s="1025"/>
      <c r="W139" s="1025"/>
      <c r="X139" s="1025"/>
      <c r="Y139" s="1025"/>
      <c r="Z139" s="1025"/>
      <c r="AA139" s="1025"/>
      <c r="AB139" s="1025"/>
      <c r="AC139" s="1025"/>
      <c r="AD139" s="1025"/>
      <c r="AE139" s="1025"/>
      <c r="AF139" s="1025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6" t="s">
        <v>311</v>
      </c>
      <c r="B141" s="1026"/>
      <c r="C141" s="1026"/>
      <c r="D141" s="1026"/>
      <c r="E141" s="1026"/>
      <c r="F141" s="1026"/>
      <c r="G141" s="1026"/>
      <c r="H141" s="1026" t="s">
        <v>312</v>
      </c>
      <c r="I141" s="1026"/>
      <c r="J141" s="1026"/>
      <c r="K141" s="1026"/>
      <c r="L141" s="1026"/>
      <c r="M141" s="1026"/>
      <c r="N141" s="1026"/>
      <c r="O141" s="1026" t="s">
        <v>313</v>
      </c>
      <c r="P141" s="1026"/>
      <c r="Q141" s="1026"/>
      <c r="R141" s="1026"/>
      <c r="S141" s="1026"/>
      <c r="T141" s="1026"/>
      <c r="U141" s="1026"/>
      <c r="V141" s="1026"/>
      <c r="W141" s="1021" t="s">
        <v>314</v>
      </c>
      <c r="X141" s="1022"/>
      <c r="Y141" s="1022"/>
      <c r="Z141" s="1022"/>
      <c r="AA141" s="1022"/>
      <c r="AB141" s="1022"/>
      <c r="AC141" s="1022"/>
      <c r="AD141" s="1022"/>
      <c r="AE141" s="1022"/>
      <c r="AF141" s="1024"/>
      <c r="AG141" s="380"/>
      <c r="AH141" s="380"/>
    </row>
    <row r="142" spans="1:34" ht="15" customHeight="1">
      <c r="A142" s="1041" t="s">
        <v>70</v>
      </c>
      <c r="B142" s="1041"/>
      <c r="C142" s="1041"/>
      <c r="D142" s="1041"/>
      <c r="E142" s="1041"/>
      <c r="F142" s="1041"/>
      <c r="G142" s="1041"/>
      <c r="H142" s="1023" t="s">
        <v>86</v>
      </c>
      <c r="I142" s="1023"/>
      <c r="J142" s="1023"/>
      <c r="K142" s="1023"/>
      <c r="L142" s="1023"/>
      <c r="M142" s="1023"/>
      <c r="N142" s="1023"/>
      <c r="O142" s="1023"/>
      <c r="P142" s="1023"/>
      <c r="Q142" s="1023"/>
      <c r="R142" s="1023"/>
      <c r="S142" s="1023"/>
      <c r="T142" s="1023"/>
      <c r="U142" s="1023"/>
      <c r="V142" s="1023"/>
      <c r="W142" s="1018"/>
      <c r="X142" s="1019"/>
      <c r="Y142" s="1019"/>
      <c r="Z142" s="1019"/>
      <c r="AA142" s="1019"/>
      <c r="AB142" s="1019"/>
      <c r="AC142" s="1019"/>
      <c r="AD142" s="1019"/>
      <c r="AE142" s="1019"/>
      <c r="AF142" s="1028"/>
      <c r="AG142" s="380"/>
      <c r="AH142" s="380"/>
    </row>
    <row r="143" spans="1:34" s="150" customFormat="1" ht="12.75" customHeight="1">
      <c r="A143" s="1021" t="s">
        <v>315</v>
      </c>
      <c r="B143" s="1022"/>
      <c r="C143" s="1022"/>
      <c r="D143" s="1022"/>
      <c r="E143" s="1022"/>
      <c r="F143" s="1022"/>
      <c r="G143" s="1024"/>
      <c r="H143" s="1021" t="s">
        <v>316</v>
      </c>
      <c r="I143" s="1022"/>
      <c r="J143" s="1022"/>
      <c r="K143" s="1022"/>
      <c r="L143" s="1022"/>
      <c r="M143" s="1022"/>
      <c r="N143" s="1022"/>
      <c r="O143" s="1021" t="s">
        <v>307</v>
      </c>
      <c r="P143" s="1022"/>
      <c r="Q143" s="1022"/>
      <c r="R143" s="1022"/>
      <c r="S143" s="1022"/>
      <c r="T143" s="1022"/>
      <c r="U143" s="1022"/>
      <c r="V143" s="1024"/>
      <c r="W143" s="1021" t="s">
        <v>317</v>
      </c>
      <c r="X143" s="1022"/>
      <c r="Y143" s="1022"/>
      <c r="Z143" s="1022"/>
      <c r="AA143" s="1022"/>
      <c r="AB143" s="1022"/>
      <c r="AC143" s="1022"/>
      <c r="AD143" s="1022"/>
      <c r="AE143" s="1022"/>
      <c r="AF143" s="1024"/>
      <c r="AG143" s="380"/>
      <c r="AH143" s="380"/>
    </row>
    <row r="144" spans="1:34" ht="15" customHeight="1">
      <c r="A144" s="1018"/>
      <c r="B144" s="1019"/>
      <c r="C144" s="1019"/>
      <c r="D144" s="1019"/>
      <c r="E144" s="1019"/>
      <c r="F144" s="1019"/>
      <c r="G144" s="1028"/>
      <c r="H144" s="1018"/>
      <c r="I144" s="1019"/>
      <c r="J144" s="1019"/>
      <c r="K144" s="1019"/>
      <c r="L144" s="1019"/>
      <c r="M144" s="1019"/>
      <c r="N144" s="1019"/>
      <c r="O144" s="1018"/>
      <c r="P144" s="1019"/>
      <c r="Q144" s="1019"/>
      <c r="R144" s="1019"/>
      <c r="S144" s="1019"/>
      <c r="T144" s="1019"/>
      <c r="U144" s="1019"/>
      <c r="V144" s="1028"/>
      <c r="W144" s="1018"/>
      <c r="X144" s="1019"/>
      <c r="Y144" s="1019"/>
      <c r="Z144" s="1019"/>
      <c r="AA144" s="1019"/>
      <c r="AB144" s="1019"/>
      <c r="AC144" s="1019"/>
      <c r="AD144" s="1019"/>
      <c r="AE144" s="1019"/>
      <c r="AF144" s="1028"/>
      <c r="AG144" s="380"/>
      <c r="AH144" s="380"/>
    </row>
    <row r="145" spans="1:34" s="151" customFormat="1" ht="11.25" customHeight="1">
      <c r="A145" s="1021" t="s">
        <v>318</v>
      </c>
      <c r="B145" s="1022"/>
      <c r="C145" s="1022"/>
      <c r="D145" s="1022"/>
      <c r="E145" s="1022"/>
      <c r="F145" s="1022"/>
      <c r="G145" s="1024"/>
      <c r="H145" s="1021" t="s">
        <v>319</v>
      </c>
      <c r="I145" s="1022"/>
      <c r="J145" s="1022"/>
      <c r="K145" s="1022"/>
      <c r="L145" s="1022"/>
      <c r="M145" s="1022"/>
      <c r="N145" s="1022"/>
      <c r="O145" s="160"/>
      <c r="P145" s="161"/>
      <c r="Q145" s="161"/>
      <c r="R145" s="161"/>
      <c r="S145" s="1027"/>
      <c r="T145" s="1027"/>
      <c r="U145" s="1027"/>
      <c r="V145" s="1027"/>
      <c r="W145" s="1027"/>
      <c r="X145" s="1027"/>
      <c r="Y145" s="1027"/>
      <c r="Z145" s="1027"/>
      <c r="AA145" s="1027"/>
      <c r="AB145" s="1027"/>
      <c r="AC145" s="1027"/>
      <c r="AD145" s="1027"/>
      <c r="AE145" s="1027"/>
      <c r="AF145" s="1027"/>
      <c r="AG145" s="380"/>
      <c r="AH145" s="380"/>
    </row>
    <row r="146" spans="1:34" s="152" customFormat="1" ht="15" customHeight="1">
      <c r="A146" s="1018"/>
      <c r="B146" s="1019"/>
      <c r="C146" s="1019"/>
      <c r="D146" s="1019"/>
      <c r="E146" s="1019"/>
      <c r="F146" s="1019"/>
      <c r="G146" s="1028"/>
      <c r="H146" s="1018"/>
      <c r="I146" s="1019"/>
      <c r="J146" s="1019"/>
      <c r="K146" s="1019"/>
      <c r="L146" s="1019"/>
      <c r="M146" s="1019"/>
      <c r="N146" s="1019"/>
      <c r="O146" s="162"/>
      <c r="P146" s="163"/>
      <c r="Q146" s="163"/>
      <c r="R146" s="163"/>
      <c r="S146" s="1153"/>
      <c r="T146" s="1153"/>
      <c r="U146" s="1153"/>
      <c r="V146" s="1153"/>
      <c r="W146" s="1153"/>
      <c r="X146" s="1153"/>
      <c r="Y146" s="1153"/>
      <c r="Z146" s="1153"/>
      <c r="AA146" s="1153"/>
      <c r="AB146" s="1153"/>
      <c r="AC146" s="1153"/>
      <c r="AD146" s="1153"/>
      <c r="AE146" s="1153"/>
      <c r="AF146" s="1153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154" t="s">
        <v>566</v>
      </c>
      <c r="B148" s="1154"/>
      <c r="C148" s="1154"/>
      <c r="D148" s="1154"/>
      <c r="E148" s="1154"/>
      <c r="F148" s="1154"/>
      <c r="G148" s="1154"/>
      <c r="H148" s="1154"/>
      <c r="I148" s="1154"/>
      <c r="J148" s="1154"/>
      <c r="K148" s="1154"/>
      <c r="L148" s="1154"/>
      <c r="M148" s="1154"/>
      <c r="N148" s="1154"/>
      <c r="O148" s="1154"/>
      <c r="P148" s="1154"/>
      <c r="Q148" s="1154"/>
      <c r="R148" s="1154"/>
      <c r="S148" s="1154"/>
      <c r="T148" s="1154"/>
      <c r="U148" s="1154"/>
      <c r="V148" s="1154"/>
      <c r="W148" s="1154"/>
      <c r="X148" s="1154"/>
      <c r="Y148" s="1154"/>
      <c r="Z148" s="1154"/>
      <c r="AA148" s="1154"/>
      <c r="AB148" s="1154"/>
      <c r="AC148" s="1154"/>
      <c r="AD148" s="1154"/>
      <c r="AE148" s="1154"/>
      <c r="AF148" s="1154"/>
      <c r="AG148" s="380"/>
      <c r="AH148" s="380"/>
    </row>
    <row r="149" spans="1:34" ht="13.5" customHeight="1">
      <c r="A149" s="1029" t="s">
        <v>5</v>
      </c>
      <c r="B149" s="1029" t="s">
        <v>31</v>
      </c>
      <c r="C149" s="1029"/>
      <c r="D149" s="1029"/>
      <c r="E149" s="1029"/>
      <c r="F149" s="1029"/>
      <c r="G149" s="1029"/>
      <c r="H149" s="1029"/>
      <c r="I149" s="1029"/>
      <c r="J149" s="1029"/>
      <c r="K149" s="1029"/>
      <c r="L149" s="1049" t="s">
        <v>32</v>
      </c>
      <c r="M149" s="1050"/>
      <c r="N149" s="1050"/>
      <c r="O149" s="1050"/>
      <c r="P149" s="1050"/>
      <c r="Q149" s="1050"/>
      <c r="R149" s="1050"/>
      <c r="S149" s="1050"/>
      <c r="T149" s="1050"/>
      <c r="U149" s="1050"/>
      <c r="V149" s="1050"/>
      <c r="W149" s="1050"/>
      <c r="X149" s="1050"/>
      <c r="Y149" s="1051"/>
      <c r="Z149" s="1020" t="s">
        <v>857</v>
      </c>
      <c r="AA149" s="1020"/>
      <c r="AB149" s="1020"/>
      <c r="AC149" s="1020"/>
      <c r="AD149" s="1020"/>
      <c r="AE149" s="1020"/>
      <c r="AF149" s="1020"/>
      <c r="AG149" s="380"/>
      <c r="AH149" s="380"/>
    </row>
    <row r="150" spans="1:34" ht="8.25" customHeight="1">
      <c r="A150" s="1029"/>
      <c r="B150" s="1029" t="s">
        <v>33</v>
      </c>
      <c r="C150" s="1029"/>
      <c r="D150" s="1029"/>
      <c r="E150" s="1029"/>
      <c r="F150" s="1029" t="s">
        <v>34</v>
      </c>
      <c r="G150" s="1029"/>
      <c r="H150" s="1029"/>
      <c r="I150" s="1029" t="s">
        <v>35</v>
      </c>
      <c r="J150" s="1029"/>
      <c r="K150" s="1029"/>
      <c r="L150" s="1020" t="s">
        <v>36</v>
      </c>
      <c r="M150" s="1020"/>
      <c r="N150" s="1020"/>
      <c r="O150" s="1020"/>
      <c r="P150" s="1020" t="s">
        <v>309</v>
      </c>
      <c r="Q150" s="1020"/>
      <c r="R150" s="1020"/>
      <c r="S150" s="1020"/>
      <c r="T150" s="1020"/>
      <c r="U150" s="1052" t="s">
        <v>37</v>
      </c>
      <c r="V150" s="1053"/>
      <c r="W150" s="1053"/>
      <c r="X150" s="1053"/>
      <c r="Y150" s="1054"/>
      <c r="Z150" s="1020"/>
      <c r="AA150" s="1020"/>
      <c r="AB150" s="1020"/>
      <c r="AC150" s="1020"/>
      <c r="AD150" s="1020"/>
      <c r="AE150" s="1020"/>
      <c r="AF150" s="1020"/>
      <c r="AG150" s="380"/>
      <c r="AH150" s="380"/>
    </row>
    <row r="151" spans="1:34" ht="12" customHeight="1">
      <c r="A151" s="1029"/>
      <c r="B151" s="1029"/>
      <c r="C151" s="1029"/>
      <c r="D151" s="1029"/>
      <c r="E151" s="1029"/>
      <c r="F151" s="1029"/>
      <c r="G151" s="1029"/>
      <c r="H151" s="1029"/>
      <c r="I151" s="1029"/>
      <c r="J151" s="1029"/>
      <c r="K151" s="1029"/>
      <c r="L151" s="1020"/>
      <c r="M151" s="1020"/>
      <c r="N151" s="1020"/>
      <c r="O151" s="1020"/>
      <c r="P151" s="1020"/>
      <c r="Q151" s="1020"/>
      <c r="R151" s="1020"/>
      <c r="S151" s="1020"/>
      <c r="T151" s="1020"/>
      <c r="U151" s="1055"/>
      <c r="V151" s="1056"/>
      <c r="W151" s="1056"/>
      <c r="X151" s="1056"/>
      <c r="Y151" s="1057"/>
      <c r="Z151" s="1020"/>
      <c r="AA151" s="1020"/>
      <c r="AB151" s="1020"/>
      <c r="AC151" s="1020"/>
      <c r="AD151" s="1020"/>
      <c r="AE151" s="1020"/>
      <c r="AF151" s="1020"/>
      <c r="AG151" s="380"/>
      <c r="AH151" s="380"/>
    </row>
    <row r="152" spans="1:34" ht="8.25" customHeight="1">
      <c r="A152" s="346">
        <v>1</v>
      </c>
      <c r="B152" s="1040">
        <v>2</v>
      </c>
      <c r="C152" s="1040"/>
      <c r="D152" s="1040"/>
      <c r="E152" s="1040"/>
      <c r="F152" s="1040">
        <v>3</v>
      </c>
      <c r="G152" s="1040"/>
      <c r="H152" s="1040"/>
      <c r="I152" s="1040">
        <v>4</v>
      </c>
      <c r="J152" s="1040"/>
      <c r="K152" s="1040"/>
      <c r="L152" s="1046">
        <v>5</v>
      </c>
      <c r="M152" s="1047"/>
      <c r="N152" s="1047"/>
      <c r="O152" s="1048"/>
      <c r="P152" s="1040">
        <v>6</v>
      </c>
      <c r="Q152" s="1040"/>
      <c r="R152" s="1040"/>
      <c r="S152" s="1040"/>
      <c r="T152" s="1040"/>
      <c r="U152" s="1042">
        <v>7</v>
      </c>
      <c r="V152" s="1043"/>
      <c r="W152" s="1043"/>
      <c r="X152" s="1043"/>
      <c r="Y152" s="1044"/>
      <c r="Z152" s="1045">
        <v>8</v>
      </c>
      <c r="AA152" s="1045"/>
      <c r="AB152" s="1045"/>
      <c r="AC152" s="1045"/>
      <c r="AD152" s="1045"/>
      <c r="AE152" s="1045"/>
      <c r="AF152" s="1045"/>
      <c r="AG152" s="380"/>
      <c r="AH152" s="380"/>
    </row>
    <row r="153" spans="1:34" ht="15.9" customHeight="1">
      <c r="A153" s="141" t="s">
        <v>9</v>
      </c>
      <c r="B153" s="1035" t="s">
        <v>86</v>
      </c>
      <c r="C153" s="1035"/>
      <c r="D153" s="1035"/>
      <c r="E153" s="1035"/>
      <c r="F153" s="1120"/>
      <c r="G153" s="1120"/>
      <c r="H153" s="1120"/>
      <c r="I153" s="1120"/>
      <c r="J153" s="1120"/>
      <c r="K153" s="1120"/>
      <c r="L153" s="1117"/>
      <c r="M153" s="1118"/>
      <c r="N153" s="1118"/>
      <c r="O153" s="1119"/>
      <c r="P153" s="1120"/>
      <c r="Q153" s="1120"/>
      <c r="R153" s="1120"/>
      <c r="S153" s="1120"/>
      <c r="T153" s="1120"/>
      <c r="U153" s="1113"/>
      <c r="V153" s="1114"/>
      <c r="W153" s="1114"/>
      <c r="X153" s="1114"/>
      <c r="Y153" s="1115"/>
      <c r="Z153" s="1116"/>
      <c r="AA153" s="1116"/>
      <c r="AB153" s="1116"/>
      <c r="AC153" s="1116"/>
      <c r="AD153" s="1116"/>
      <c r="AE153" s="1116"/>
      <c r="AF153" s="1116"/>
      <c r="AG153" s="380"/>
      <c r="AH153" s="380"/>
    </row>
    <row r="154" spans="1:34" ht="15.9" customHeight="1">
      <c r="A154" s="141" t="s">
        <v>11</v>
      </c>
      <c r="B154" s="1035" t="s">
        <v>86</v>
      </c>
      <c r="C154" s="1035"/>
      <c r="D154" s="1035"/>
      <c r="E154" s="1035"/>
      <c r="F154" s="1120"/>
      <c r="G154" s="1120"/>
      <c r="H154" s="1120"/>
      <c r="I154" s="1120"/>
      <c r="J154" s="1120"/>
      <c r="K154" s="1120"/>
      <c r="L154" s="1117"/>
      <c r="M154" s="1118"/>
      <c r="N154" s="1118"/>
      <c r="O154" s="1119"/>
      <c r="P154" s="1120"/>
      <c r="Q154" s="1120"/>
      <c r="R154" s="1120"/>
      <c r="S154" s="1120"/>
      <c r="T154" s="1120"/>
      <c r="U154" s="1113"/>
      <c r="V154" s="1114"/>
      <c r="W154" s="1114"/>
      <c r="X154" s="1114"/>
      <c r="Y154" s="1115"/>
      <c r="Z154" s="1116"/>
      <c r="AA154" s="1116"/>
      <c r="AB154" s="1116"/>
      <c r="AC154" s="1116"/>
      <c r="AD154" s="1116"/>
      <c r="AE154" s="1116"/>
      <c r="AF154" s="1116"/>
      <c r="AG154" s="380"/>
      <c r="AH154" s="565"/>
    </row>
    <row r="155" spans="1:34" s="140" customFormat="1" ht="15.9" customHeight="1">
      <c r="A155" s="567" t="s">
        <v>8</v>
      </c>
      <c r="B155" s="1035" t="s">
        <v>86</v>
      </c>
      <c r="C155" s="1035"/>
      <c r="D155" s="1035"/>
      <c r="E155" s="1035"/>
      <c r="F155" s="1120"/>
      <c r="G155" s="1120"/>
      <c r="H155" s="1120"/>
      <c r="I155" s="1120"/>
      <c r="J155" s="1120"/>
      <c r="K155" s="1120"/>
      <c r="L155" s="1117"/>
      <c r="M155" s="1118"/>
      <c r="N155" s="1118"/>
      <c r="O155" s="1119"/>
      <c r="P155" s="1120"/>
      <c r="Q155" s="1120"/>
      <c r="R155" s="1120"/>
      <c r="S155" s="1120"/>
      <c r="T155" s="1120"/>
      <c r="U155" s="1113"/>
      <c r="V155" s="1114"/>
      <c r="W155" s="1114"/>
      <c r="X155" s="1114"/>
      <c r="Y155" s="1115"/>
      <c r="Z155" s="1116"/>
      <c r="AA155" s="1116"/>
      <c r="AB155" s="1116"/>
      <c r="AC155" s="1116"/>
      <c r="AD155" s="1116"/>
      <c r="AE155" s="1116"/>
      <c r="AF155" s="1116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94" t="s">
        <v>653</v>
      </c>
      <c r="B158" s="1094"/>
      <c r="C158" s="1094"/>
      <c r="D158" s="1094"/>
      <c r="E158" s="1094"/>
      <c r="F158" s="1094"/>
      <c r="G158" s="1094"/>
      <c r="H158" s="1094"/>
      <c r="I158" s="1094"/>
      <c r="J158" s="1094"/>
      <c r="K158" s="1094"/>
      <c r="L158" s="1094"/>
      <c r="M158" s="1094"/>
      <c r="N158" s="1094"/>
      <c r="O158" s="1094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136" t="s">
        <v>654</v>
      </c>
      <c r="B160" s="1124"/>
      <c r="C160" s="1124"/>
      <c r="D160" s="1124"/>
      <c r="E160" s="1124"/>
      <c r="F160" s="1125"/>
      <c r="G160" s="165"/>
      <c r="H160" s="135"/>
      <c r="I160" s="135"/>
      <c r="J160" s="135"/>
      <c r="K160" s="135"/>
      <c r="L160" s="135"/>
      <c r="M160" s="135"/>
      <c r="N160" s="135"/>
      <c r="O160" s="134"/>
      <c r="P160" s="1136" t="s">
        <v>655</v>
      </c>
      <c r="Q160" s="1124"/>
      <c r="R160" s="1124"/>
      <c r="S160" s="1124"/>
      <c r="T160" s="1124"/>
      <c r="U160" s="1125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124"/>
      <c r="AF160" s="1125"/>
      <c r="AH160" s="676"/>
    </row>
    <row r="161" spans="1:34" ht="18" customHeight="1">
      <c r="A161" s="1137"/>
      <c r="B161" s="1126"/>
      <c r="C161" s="1126"/>
      <c r="D161" s="1126"/>
      <c r="E161" s="1126"/>
      <c r="F161" s="1127"/>
      <c r="G161" s="23"/>
      <c r="H161" s="1133"/>
      <c r="I161" s="1134"/>
      <c r="J161" s="1134"/>
      <c r="K161" s="1134"/>
      <c r="L161" s="1134"/>
      <c r="M161" s="1134"/>
      <c r="N161" s="1135"/>
      <c r="O161" s="130"/>
      <c r="P161" s="1137"/>
      <c r="Q161" s="1126"/>
      <c r="R161" s="1126"/>
      <c r="S161" s="1126"/>
      <c r="T161" s="1126"/>
      <c r="U161" s="1127"/>
      <c r="V161" s="74"/>
      <c r="W161" s="1133"/>
      <c r="X161" s="1134"/>
      <c r="Y161" s="1134"/>
      <c r="Z161" s="1134"/>
      <c r="AA161" s="1134"/>
      <c r="AB161" s="1134"/>
      <c r="AC161" s="1135"/>
      <c r="AD161" s="23"/>
      <c r="AE161" s="1126"/>
      <c r="AF161" s="1127"/>
      <c r="AH161" s="676"/>
    </row>
    <row r="162" spans="1:34" ht="5" customHeight="1">
      <c r="A162" s="1138"/>
      <c r="B162" s="1128"/>
      <c r="C162" s="1128"/>
      <c r="D162" s="1128"/>
      <c r="E162" s="1128"/>
      <c r="F162" s="1129"/>
      <c r="G162" s="166"/>
      <c r="H162" s="167"/>
      <c r="I162" s="167"/>
      <c r="J162" s="167"/>
      <c r="K162" s="167"/>
      <c r="L162" s="167"/>
      <c r="M162" s="167"/>
      <c r="N162" s="167"/>
      <c r="O162" s="142"/>
      <c r="P162" s="1138"/>
      <c r="Q162" s="1128"/>
      <c r="R162" s="1128"/>
      <c r="S162" s="1128"/>
      <c r="T162" s="1128"/>
      <c r="U162" s="1129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28"/>
      <c r="AF162" s="1129"/>
      <c r="AH162" s="676"/>
    </row>
    <row r="163" spans="1:34" ht="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5" customHeight="1">
      <c r="A164" s="1025" t="s">
        <v>656</v>
      </c>
      <c r="B164" s="1025"/>
      <c r="C164" s="1025"/>
      <c r="D164" s="1025"/>
      <c r="E164" s="1025"/>
      <c r="F164" s="1025"/>
      <c r="G164" s="1025"/>
      <c r="H164" s="1025"/>
      <c r="I164" s="1025"/>
      <c r="J164" s="1025"/>
      <c r="K164" s="1025"/>
      <c r="L164" s="1025"/>
      <c r="M164" s="1025"/>
      <c r="N164" s="1025"/>
      <c r="O164" s="1025"/>
      <c r="P164" s="1025"/>
      <c r="Q164" s="1025"/>
      <c r="R164" s="1025"/>
      <c r="S164" s="1025"/>
      <c r="T164" s="1025"/>
      <c r="U164" s="1025"/>
      <c r="V164" s="1025"/>
      <c r="W164" s="1025"/>
      <c r="X164" s="1025"/>
      <c r="Y164" s="1025"/>
      <c r="Z164" s="1025"/>
      <c r="AA164" s="1025"/>
      <c r="AB164" s="1025"/>
      <c r="AC164" s="1025"/>
      <c r="AD164" s="1025"/>
      <c r="AE164" s="1025"/>
      <c r="AF164" s="1025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0" t="s">
        <v>485</v>
      </c>
      <c r="B166" s="1111"/>
      <c r="C166" s="1111"/>
      <c r="D166" s="1111"/>
      <c r="E166" s="1111"/>
      <c r="F166" s="1111"/>
      <c r="G166" s="1111"/>
      <c r="H166" s="1111"/>
      <c r="I166" s="1111"/>
      <c r="J166" s="1111"/>
      <c r="K166" s="1111"/>
      <c r="L166" s="1111"/>
      <c r="M166" s="1111"/>
      <c r="N166" s="1111"/>
      <c r="O166" s="1111"/>
      <c r="P166" s="1111"/>
      <c r="Q166" s="1111"/>
      <c r="R166" s="1111"/>
      <c r="S166" s="1111"/>
      <c r="T166" s="1111"/>
      <c r="U166" s="1111"/>
      <c r="V166" s="1111"/>
      <c r="W166" s="1111"/>
      <c r="X166" s="1111"/>
      <c r="Y166" s="1111"/>
      <c r="Z166" s="1111"/>
      <c r="AA166" s="1111"/>
      <c r="AB166" s="1111"/>
      <c r="AC166" s="1111"/>
      <c r="AD166" s="1111"/>
      <c r="AE166" s="1111"/>
      <c r="AF166" s="1112"/>
    </row>
    <row r="167" spans="1:34" ht="36" customHeight="1">
      <c r="A167" s="1110" t="s">
        <v>657</v>
      </c>
      <c r="B167" s="1111"/>
      <c r="C167" s="1111"/>
      <c r="D167" s="1111"/>
      <c r="E167" s="1111"/>
      <c r="F167" s="1111"/>
      <c r="G167" s="1111"/>
      <c r="H167" s="1111"/>
      <c r="I167" s="1111"/>
      <c r="J167" s="1111"/>
      <c r="K167" s="1111"/>
      <c r="L167" s="1111"/>
      <c r="M167" s="1111"/>
      <c r="N167" s="1111"/>
      <c r="O167" s="1111"/>
      <c r="P167" s="1111"/>
      <c r="Q167" s="1111"/>
      <c r="R167" s="1111"/>
      <c r="S167" s="1111"/>
      <c r="T167" s="1111"/>
      <c r="U167" s="1111"/>
      <c r="V167" s="1111"/>
      <c r="W167" s="1111"/>
      <c r="X167" s="1111"/>
      <c r="Y167" s="1111"/>
      <c r="Z167" s="1111"/>
      <c r="AA167" s="1113" t="s">
        <v>86</v>
      </c>
      <c r="AB167" s="1114"/>
      <c r="AC167" s="1114"/>
      <c r="AD167" s="1114"/>
      <c r="AE167" s="1114"/>
      <c r="AF167" s="1115"/>
    </row>
    <row r="168" spans="1:34" ht="36.75" customHeight="1">
      <c r="A168" s="1110" t="s">
        <v>658</v>
      </c>
      <c r="B168" s="1111"/>
      <c r="C168" s="1111"/>
      <c r="D168" s="1111"/>
      <c r="E168" s="1111"/>
      <c r="F168" s="1111"/>
      <c r="G168" s="1111"/>
      <c r="H168" s="1111"/>
      <c r="I168" s="1111"/>
      <c r="J168" s="1111"/>
      <c r="K168" s="1111"/>
      <c r="L168" s="1111"/>
      <c r="M168" s="1111"/>
      <c r="N168" s="1111"/>
      <c r="O168" s="1111"/>
      <c r="P168" s="1111"/>
      <c r="Q168" s="1111"/>
      <c r="R168" s="1111"/>
      <c r="S168" s="1111"/>
      <c r="T168" s="1111"/>
      <c r="U168" s="1111"/>
      <c r="V168" s="1111"/>
      <c r="W168" s="1111"/>
      <c r="X168" s="1111"/>
      <c r="Y168" s="1111"/>
      <c r="Z168" s="1112"/>
      <c r="AA168" s="1130">
        <f>IF(AA167="NIE","wpisz kwotę",0)</f>
        <v>0</v>
      </c>
      <c r="AB168" s="1131"/>
      <c r="AC168" s="1131"/>
      <c r="AD168" s="1131"/>
      <c r="AE168" s="1131"/>
      <c r="AF168" s="1132"/>
    </row>
    <row r="169" spans="1:34" s="168" customFormat="1" ht="36" customHeight="1">
      <c r="A169" s="1110" t="s">
        <v>486</v>
      </c>
      <c r="B169" s="1111"/>
      <c r="C169" s="1111"/>
      <c r="D169" s="1111"/>
      <c r="E169" s="1111"/>
      <c r="F169" s="1111"/>
      <c r="G169" s="1111"/>
      <c r="H169" s="1111"/>
      <c r="I169" s="1111"/>
      <c r="J169" s="1111"/>
      <c r="K169" s="1111"/>
      <c r="L169" s="1111"/>
      <c r="M169" s="1111"/>
      <c r="N169" s="1111"/>
      <c r="O169" s="1111"/>
      <c r="P169" s="1111"/>
      <c r="Q169" s="1111"/>
      <c r="R169" s="1111"/>
      <c r="S169" s="1111"/>
      <c r="T169" s="1111"/>
      <c r="U169" s="1111"/>
      <c r="V169" s="1111"/>
      <c r="W169" s="1111"/>
      <c r="X169" s="1111"/>
      <c r="Y169" s="1111"/>
      <c r="Z169" s="1111"/>
      <c r="AA169" s="1111"/>
      <c r="AB169" s="1111"/>
      <c r="AC169" s="1111"/>
      <c r="AD169" s="1111"/>
      <c r="AE169" s="1111"/>
      <c r="AF169" s="1112"/>
      <c r="AG169" s="73"/>
      <c r="AH169" s="73"/>
    </row>
    <row r="170" spans="1:34" ht="36" customHeight="1">
      <c r="A170" s="1110" t="s">
        <v>659</v>
      </c>
      <c r="B170" s="1111"/>
      <c r="C170" s="1111"/>
      <c r="D170" s="1111"/>
      <c r="E170" s="1111"/>
      <c r="F170" s="1111"/>
      <c r="G170" s="1111"/>
      <c r="H170" s="1111"/>
      <c r="I170" s="1111"/>
      <c r="J170" s="1111"/>
      <c r="K170" s="1111"/>
      <c r="L170" s="1111"/>
      <c r="M170" s="1111"/>
      <c r="N170" s="1111"/>
      <c r="O170" s="1111"/>
      <c r="P170" s="1111"/>
      <c r="Q170" s="1111"/>
      <c r="R170" s="1111"/>
      <c r="S170" s="1111"/>
      <c r="T170" s="1111"/>
      <c r="U170" s="1111"/>
      <c r="V170" s="1111"/>
      <c r="W170" s="1111"/>
      <c r="X170" s="1111"/>
      <c r="Y170" s="1111"/>
      <c r="Z170" s="1112"/>
      <c r="AA170" s="1113" t="s">
        <v>86</v>
      </c>
      <c r="AB170" s="1114"/>
      <c r="AC170" s="1114"/>
      <c r="AD170" s="1114"/>
      <c r="AE170" s="1114"/>
      <c r="AF170" s="1115"/>
    </row>
    <row r="171" spans="1:34" ht="36.75" customHeight="1">
      <c r="A171" s="1110" t="s">
        <v>660</v>
      </c>
      <c r="B171" s="1111"/>
      <c r="C171" s="1111"/>
      <c r="D171" s="1111"/>
      <c r="E171" s="1111"/>
      <c r="F171" s="1111"/>
      <c r="G171" s="1111"/>
      <c r="H171" s="1111"/>
      <c r="I171" s="1111"/>
      <c r="J171" s="1111"/>
      <c r="K171" s="1111"/>
      <c r="L171" s="1111"/>
      <c r="M171" s="1111"/>
      <c r="N171" s="1111"/>
      <c r="O171" s="1111"/>
      <c r="P171" s="1111"/>
      <c r="Q171" s="1111"/>
      <c r="R171" s="1111"/>
      <c r="S171" s="1111"/>
      <c r="T171" s="1111"/>
      <c r="U171" s="1111"/>
      <c r="V171" s="1111"/>
      <c r="W171" s="1111"/>
      <c r="X171" s="1111"/>
      <c r="Y171" s="1111"/>
      <c r="Z171" s="1112"/>
      <c r="AA171" s="1113" t="s">
        <v>86</v>
      </c>
      <c r="AB171" s="1114"/>
      <c r="AC171" s="1114"/>
      <c r="AD171" s="1114"/>
      <c r="AE171" s="1114"/>
      <c r="AF171" s="1115"/>
    </row>
    <row r="172" spans="1:34" ht="48" customHeight="1">
      <c r="A172" s="1110" t="s">
        <v>661</v>
      </c>
      <c r="B172" s="1111"/>
      <c r="C172" s="1111"/>
      <c r="D172" s="1111"/>
      <c r="E172" s="1111"/>
      <c r="F172" s="1111"/>
      <c r="G172" s="1111"/>
      <c r="H172" s="1111"/>
      <c r="I172" s="1111"/>
      <c r="J172" s="1111"/>
      <c r="K172" s="1111"/>
      <c r="L172" s="1111"/>
      <c r="M172" s="1111"/>
      <c r="N172" s="1111"/>
      <c r="O172" s="1111"/>
      <c r="P172" s="1111"/>
      <c r="Q172" s="1111"/>
      <c r="R172" s="1111"/>
      <c r="S172" s="1111"/>
      <c r="T172" s="1111"/>
      <c r="U172" s="1111"/>
      <c r="V172" s="1111"/>
      <c r="W172" s="1111"/>
      <c r="X172" s="1111"/>
      <c r="Y172" s="1111"/>
      <c r="Z172" s="1112"/>
      <c r="AA172" s="1121">
        <f>IF(AA170="NIE","wpisz liczbę",IF(AA171="NIE","wpisz liczbę",0))</f>
        <v>0</v>
      </c>
      <c r="AB172" s="1122"/>
      <c r="AC172" s="1122"/>
      <c r="AD172" s="1122"/>
      <c r="AE172" s="1122"/>
      <c r="AF172" s="1123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59" zoomScale="115" zoomScaleNormal="100" zoomScaleSheetLayoutView="115" zoomScalePageLayoutView="150" workbookViewId="0">
      <selection activeCell="A51" sqref="A51:O51"/>
    </sheetView>
  </sheetViews>
  <sheetFormatPr defaultColWidth="9.08984375" defaultRowHeight="11.5"/>
  <cols>
    <col min="1" max="1" width="3.36328125" style="78" customWidth="1"/>
    <col min="2" max="2" width="3.08984375" style="78" customWidth="1"/>
    <col min="3" max="3" width="2.90625" style="78" customWidth="1"/>
    <col min="4" max="4" width="3" style="78" customWidth="1"/>
    <col min="5" max="5" width="2.6328125" style="78" customWidth="1"/>
    <col min="6" max="13" width="3" style="78" customWidth="1"/>
    <col min="14" max="15" width="3.36328125" style="78" customWidth="1"/>
    <col min="16" max="17" width="2.90625" style="78" customWidth="1"/>
    <col min="18" max="18" width="2.54296875" style="78" customWidth="1"/>
    <col min="19" max="19" width="3.08984375" style="78" customWidth="1"/>
    <col min="20" max="26" width="3" style="78" customWidth="1"/>
    <col min="27" max="27" width="3.453125" style="78" customWidth="1"/>
    <col min="28" max="31" width="3" style="78" customWidth="1"/>
    <col min="32" max="34" width="2.90625" style="78" customWidth="1"/>
    <col min="35" max="35" width="2.6328125" style="78" customWidth="1"/>
    <col min="36" max="36" width="6.6328125" style="78" customWidth="1"/>
    <col min="37" max="37" width="25.453125" style="78" hidden="1" customWidth="1"/>
    <col min="38" max="38" width="9.08984375" style="78"/>
    <col min="39" max="39" width="9.90625" style="78" bestFit="1" customWidth="1"/>
    <col min="40" max="40" width="10.453125" style="78" bestFit="1" customWidth="1"/>
    <col min="41" max="16384" width="9.08984375" style="78"/>
  </cols>
  <sheetData>
    <row r="1" spans="1:37" ht="16.5" customHeight="1">
      <c r="A1" s="1199" t="s">
        <v>334</v>
      </c>
      <c r="B1" s="1199"/>
      <c r="C1" s="1199"/>
      <c r="D1" s="1199"/>
      <c r="E1" s="1199"/>
      <c r="F1" s="1199"/>
      <c r="G1" s="1199"/>
      <c r="H1" s="1199"/>
      <c r="I1" s="1199"/>
      <c r="J1" s="1199"/>
      <c r="K1" s="1199"/>
      <c r="L1" s="1199"/>
      <c r="M1" s="1199"/>
      <c r="N1" s="1199"/>
      <c r="O1" s="1199"/>
      <c r="P1" s="1199"/>
      <c r="Q1" s="1199"/>
      <c r="R1" s="1199"/>
      <c r="S1" s="1199"/>
      <c r="T1" s="1199"/>
      <c r="U1" s="1199"/>
      <c r="V1" s="1199"/>
      <c r="W1" s="1199"/>
      <c r="X1" s="1199"/>
      <c r="Y1" s="1199"/>
      <c r="Z1" s="1199"/>
      <c r="AA1" s="1199"/>
      <c r="AB1" s="1199"/>
      <c r="AC1" s="1199"/>
      <c r="AD1" s="1199"/>
      <c r="AE1" s="1199"/>
      <c r="AF1" s="1199"/>
      <c r="AG1" s="1199"/>
      <c r="AH1" s="1199"/>
      <c r="AI1" s="1199"/>
    </row>
    <row r="2" spans="1:37" ht="17.149999999999999" customHeight="1">
      <c r="A2" s="860" t="s">
        <v>343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5"/>
      <c r="X2" s="1207"/>
      <c r="Y2" s="1208"/>
      <c r="Z2" s="1209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49999999999999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78" t="s">
        <v>13</v>
      </c>
      <c r="AD3" s="1203"/>
      <c r="AE3" s="759"/>
      <c r="AF3" s="1201" t="s">
        <v>14</v>
      </c>
      <c r="AG3" s="1202"/>
      <c r="AH3" s="141" t="str">
        <f>IF(AE3="x","","x")</f>
        <v>x</v>
      </c>
      <c r="AI3" s="169"/>
    </row>
    <row r="4" spans="1:37" ht="17.149999999999999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77" t="s">
        <v>100</v>
      </c>
      <c r="B5" s="1204"/>
      <c r="C5" s="1204"/>
      <c r="D5" s="1204"/>
      <c r="E5" s="1204"/>
      <c r="F5" s="1204"/>
      <c r="G5" s="1204"/>
      <c r="H5" s="1204"/>
      <c r="I5" s="1204"/>
      <c r="J5" s="1204"/>
      <c r="K5" s="1204"/>
      <c r="L5" s="1204"/>
      <c r="M5" s="1204"/>
      <c r="N5" s="1204"/>
      <c r="O5" s="1204"/>
      <c r="P5" s="1204"/>
      <c r="Q5" s="1204"/>
      <c r="R5" s="1204"/>
      <c r="S5" s="1205"/>
      <c r="T5" s="1039" t="s">
        <v>327</v>
      </c>
      <c r="U5" s="1039"/>
      <c r="V5" s="1039"/>
      <c r="W5" s="1039"/>
      <c r="X5" s="1039"/>
      <c r="Y5" s="1039"/>
      <c r="Z5" s="1039"/>
      <c r="AA5" s="1039"/>
      <c r="AB5" s="1039" t="s">
        <v>164</v>
      </c>
      <c r="AC5" s="1039"/>
      <c r="AD5" s="1039"/>
      <c r="AE5" s="1039"/>
      <c r="AF5" s="1039"/>
      <c r="AG5" s="1039"/>
      <c r="AH5" s="1039"/>
      <c r="AI5" s="1039"/>
    </row>
    <row r="6" spans="1:37" ht="24.9" customHeight="1">
      <c r="A6" s="1170" t="s">
        <v>583</v>
      </c>
      <c r="B6" s="1170"/>
      <c r="C6" s="1170"/>
      <c r="D6" s="1170"/>
      <c r="E6" s="1170"/>
      <c r="F6" s="1170"/>
      <c r="G6" s="1170"/>
      <c r="H6" s="1170"/>
      <c r="I6" s="1170"/>
      <c r="J6" s="1170"/>
      <c r="K6" s="1170"/>
      <c r="L6" s="1170"/>
      <c r="M6" s="1170"/>
      <c r="N6" s="1170"/>
      <c r="O6" s="1170"/>
      <c r="P6" s="1170"/>
      <c r="Q6" s="1170"/>
      <c r="R6" s="1170"/>
      <c r="S6" s="1170"/>
      <c r="T6" s="1169"/>
      <c r="U6" s="1169"/>
      <c r="V6" s="1169"/>
      <c r="W6" s="1169"/>
      <c r="X6" s="1169"/>
      <c r="Y6" s="1169"/>
      <c r="Z6" s="1169"/>
      <c r="AA6" s="1169"/>
      <c r="AB6" s="1169"/>
      <c r="AC6" s="1169"/>
      <c r="AD6" s="1169"/>
      <c r="AE6" s="1169"/>
      <c r="AF6" s="1169"/>
      <c r="AG6" s="1169"/>
      <c r="AH6" s="1169"/>
      <c r="AI6" s="1169"/>
    </row>
    <row r="7" spans="1:37" ht="17.149999999999999" customHeight="1">
      <c r="A7" s="1170" t="s">
        <v>252</v>
      </c>
      <c r="B7" s="1170"/>
      <c r="C7" s="1170"/>
      <c r="D7" s="1170"/>
      <c r="E7" s="1170"/>
      <c r="F7" s="1170"/>
      <c r="G7" s="1170"/>
      <c r="H7" s="1170"/>
      <c r="I7" s="1170"/>
      <c r="J7" s="1170"/>
      <c r="K7" s="1170"/>
      <c r="L7" s="1170"/>
      <c r="M7" s="1170"/>
      <c r="N7" s="1170"/>
      <c r="O7" s="1170"/>
      <c r="P7" s="1170"/>
      <c r="Q7" s="1170"/>
      <c r="R7" s="1170"/>
      <c r="S7" s="1170"/>
      <c r="T7" s="1171">
        <f>SUM(T8:T10)</f>
        <v>0</v>
      </c>
      <c r="U7" s="1171"/>
      <c r="V7" s="1171"/>
      <c r="W7" s="1171"/>
      <c r="X7" s="1171"/>
      <c r="Y7" s="1171"/>
      <c r="Z7" s="1171"/>
      <c r="AA7" s="1171"/>
      <c r="AB7" s="1171">
        <f>SUM(AB8:AB10)</f>
        <v>0</v>
      </c>
      <c r="AC7" s="1171"/>
      <c r="AD7" s="1171"/>
      <c r="AE7" s="1171"/>
      <c r="AF7" s="1171"/>
      <c r="AG7" s="1171"/>
      <c r="AH7" s="1171"/>
      <c r="AI7" s="1171"/>
    </row>
    <row r="8" spans="1:37" ht="17.149999999999999" customHeight="1">
      <c r="A8" s="1168" t="s">
        <v>569</v>
      </c>
      <c r="B8" s="1168"/>
      <c r="C8" s="1168"/>
      <c r="D8" s="1168"/>
      <c r="E8" s="1168"/>
      <c r="F8" s="1168"/>
      <c r="G8" s="1168"/>
      <c r="H8" s="1168"/>
      <c r="I8" s="1168"/>
      <c r="J8" s="1168"/>
      <c r="K8" s="1168"/>
      <c r="L8" s="1168"/>
      <c r="M8" s="1168"/>
      <c r="N8" s="1168"/>
      <c r="O8" s="1168"/>
      <c r="P8" s="1168"/>
      <c r="Q8" s="1168"/>
      <c r="R8" s="1168"/>
      <c r="S8" s="1168"/>
      <c r="T8" s="1169"/>
      <c r="U8" s="1169"/>
      <c r="V8" s="1169"/>
      <c r="W8" s="1169"/>
      <c r="X8" s="1169"/>
      <c r="Y8" s="1169"/>
      <c r="Z8" s="1169"/>
      <c r="AA8" s="1169"/>
      <c r="AB8" s="1169"/>
      <c r="AC8" s="1169"/>
      <c r="AD8" s="1169"/>
      <c r="AE8" s="1169"/>
      <c r="AF8" s="1169"/>
      <c r="AG8" s="1169"/>
      <c r="AH8" s="1169"/>
      <c r="AI8" s="1169"/>
    </row>
    <row r="9" spans="1:37" ht="17.149999999999999" customHeight="1">
      <c r="A9" s="1168" t="s">
        <v>570</v>
      </c>
      <c r="B9" s="1168"/>
      <c r="C9" s="1168"/>
      <c r="D9" s="1168"/>
      <c r="E9" s="1168"/>
      <c r="F9" s="1168"/>
      <c r="G9" s="1168"/>
      <c r="H9" s="1168"/>
      <c r="I9" s="1168"/>
      <c r="J9" s="1168"/>
      <c r="K9" s="1168"/>
      <c r="L9" s="1168"/>
      <c r="M9" s="1168"/>
      <c r="N9" s="1168"/>
      <c r="O9" s="1168"/>
      <c r="P9" s="1168"/>
      <c r="Q9" s="1168"/>
      <c r="R9" s="1168"/>
      <c r="S9" s="1168"/>
      <c r="T9" s="1169"/>
      <c r="U9" s="1169"/>
      <c r="V9" s="1169"/>
      <c r="W9" s="1169"/>
      <c r="X9" s="1169"/>
      <c r="Y9" s="1169"/>
      <c r="Z9" s="1169"/>
      <c r="AA9" s="1169"/>
      <c r="AB9" s="1169"/>
      <c r="AC9" s="1169"/>
      <c r="AD9" s="1169"/>
      <c r="AE9" s="1169"/>
      <c r="AF9" s="1169"/>
      <c r="AG9" s="1169"/>
      <c r="AH9" s="1169"/>
      <c r="AI9" s="1169"/>
    </row>
    <row r="10" spans="1:37" ht="17.149999999999999" customHeight="1">
      <c r="A10" s="1180" t="s">
        <v>568</v>
      </c>
      <c r="B10" s="1180"/>
      <c r="C10" s="1180"/>
      <c r="D10" s="1180"/>
      <c r="E10" s="1180"/>
      <c r="F10" s="1180"/>
      <c r="G10" s="1180"/>
      <c r="H10" s="1180"/>
      <c r="I10" s="1180"/>
      <c r="J10" s="1180"/>
      <c r="K10" s="1180"/>
      <c r="L10" s="1180"/>
      <c r="M10" s="1180"/>
      <c r="N10" s="1180"/>
      <c r="O10" s="1180"/>
      <c r="P10" s="1180"/>
      <c r="Q10" s="1180"/>
      <c r="R10" s="1180"/>
      <c r="S10" s="1180"/>
      <c r="T10" s="1169"/>
      <c r="U10" s="1169"/>
      <c r="V10" s="1169"/>
      <c r="W10" s="1169"/>
      <c r="X10" s="1169"/>
      <c r="Y10" s="1169"/>
      <c r="Z10" s="1169"/>
      <c r="AA10" s="1169"/>
      <c r="AB10" s="1169"/>
      <c r="AC10" s="1169"/>
      <c r="AD10" s="1169"/>
      <c r="AE10" s="1169"/>
      <c r="AF10" s="1169"/>
      <c r="AG10" s="1169"/>
      <c r="AH10" s="1169"/>
      <c r="AI10" s="1169"/>
    </row>
    <row r="11" spans="1:37" ht="17.149999999999999" customHeight="1">
      <c r="A11" s="1170" t="s">
        <v>253</v>
      </c>
      <c r="B11" s="1170"/>
      <c r="C11" s="1170"/>
      <c r="D11" s="1170"/>
      <c r="E11" s="1170"/>
      <c r="F11" s="1170"/>
      <c r="G11" s="1170"/>
      <c r="H11" s="1170"/>
      <c r="I11" s="1170"/>
      <c r="J11" s="1170"/>
      <c r="K11" s="1170"/>
      <c r="L11" s="1170"/>
      <c r="M11" s="1170"/>
      <c r="N11" s="1170"/>
      <c r="O11" s="1170"/>
      <c r="P11" s="1170"/>
      <c r="Q11" s="1170"/>
      <c r="R11" s="1170"/>
      <c r="S11" s="1170"/>
      <c r="T11" s="1169"/>
      <c r="U11" s="1169"/>
      <c r="V11" s="1169"/>
      <c r="W11" s="1169"/>
      <c r="X11" s="1169"/>
      <c r="Y11" s="1169"/>
      <c r="Z11" s="1169"/>
      <c r="AA11" s="1169"/>
      <c r="AB11" s="1169"/>
      <c r="AC11" s="1169"/>
      <c r="AD11" s="1169"/>
      <c r="AE11" s="1169"/>
      <c r="AF11" s="1169"/>
      <c r="AG11" s="1169"/>
      <c r="AH11" s="1169"/>
      <c r="AI11" s="1169"/>
    </row>
    <row r="12" spans="1:37" ht="17.149999999999999" customHeight="1">
      <c r="A12" s="1170" t="s">
        <v>254</v>
      </c>
      <c r="B12" s="1170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69"/>
      <c r="U12" s="1169"/>
      <c r="V12" s="1169"/>
      <c r="W12" s="1169"/>
      <c r="X12" s="1169"/>
      <c r="Y12" s="1169"/>
      <c r="Z12" s="1169"/>
      <c r="AA12" s="1169"/>
      <c r="AB12" s="1206"/>
      <c r="AC12" s="1206"/>
      <c r="AD12" s="1206"/>
      <c r="AE12" s="1206"/>
      <c r="AF12" s="1206"/>
      <c r="AG12" s="1206"/>
      <c r="AH12" s="1206"/>
      <c r="AI12" s="1206"/>
      <c r="AJ12" s="78" t="s">
        <v>181</v>
      </c>
    </row>
    <row r="13" spans="1:37" ht="17.149999999999999" customHeight="1">
      <c r="A13" s="1170" t="s">
        <v>341</v>
      </c>
      <c r="B13" s="1170"/>
      <c r="C13" s="1170"/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  <c r="O13" s="1170"/>
      <c r="P13" s="1170"/>
      <c r="Q13" s="1170"/>
      <c r="R13" s="1170"/>
      <c r="S13" s="1170"/>
      <c r="T13" s="1171">
        <f>SUM(T6,T7,T11,T12)</f>
        <v>0</v>
      </c>
      <c r="U13" s="1171"/>
      <c r="V13" s="1171"/>
      <c r="W13" s="1171"/>
      <c r="X13" s="1171"/>
      <c r="Y13" s="1171"/>
      <c r="Z13" s="1171"/>
      <c r="AA13" s="1171"/>
      <c r="AB13" s="1171">
        <f>SUM(AB6,AB7,AB11)</f>
        <v>0</v>
      </c>
      <c r="AC13" s="1171"/>
      <c r="AD13" s="1171"/>
      <c r="AE13" s="1171"/>
      <c r="AF13" s="1171"/>
      <c r="AG13" s="1171"/>
      <c r="AH13" s="1171"/>
      <c r="AI13" s="1171"/>
    </row>
    <row r="14" spans="1:37" ht="17.149999999999999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49999999999999" customHeight="1">
      <c r="A15" s="1176" t="s">
        <v>554</v>
      </c>
      <c r="B15" s="1176"/>
      <c r="C15" s="1176"/>
      <c r="D15" s="1176"/>
      <c r="E15" s="1176"/>
      <c r="F15" s="1176"/>
      <c r="G15" s="1176"/>
      <c r="H15" s="1176"/>
      <c r="I15" s="1176"/>
      <c r="J15" s="1176"/>
      <c r="K15" s="1176"/>
      <c r="L15" s="1176"/>
      <c r="M15" s="1176"/>
      <c r="N15" s="1176"/>
      <c r="O15" s="1176"/>
      <c r="P15" s="1176"/>
      <c r="Q15" s="1176"/>
      <c r="R15" s="1176"/>
      <c r="S15" s="1176"/>
      <c r="T15" s="1176"/>
      <c r="U15" s="1176"/>
      <c r="V15" s="1176"/>
      <c r="W15" s="1176"/>
      <c r="X15" s="1176"/>
      <c r="Y15" s="1176"/>
      <c r="Z15" s="1176"/>
      <c r="AA15" s="1176"/>
      <c r="AB15" s="1176"/>
      <c r="AC15" s="1176"/>
      <c r="AD15" s="1176"/>
      <c r="AE15" s="1176"/>
      <c r="AF15" s="1176"/>
      <c r="AG15" s="1176"/>
      <c r="AH15" s="1176"/>
      <c r="AI15" s="1176"/>
      <c r="AK15" s="188" t="s">
        <v>86</v>
      </c>
    </row>
    <row r="16" spans="1:37" ht="17.149999999999999" customHeight="1">
      <c r="A16" s="1175" t="s">
        <v>858</v>
      </c>
      <c r="B16" s="1175"/>
      <c r="C16" s="1175"/>
      <c r="D16" s="1175"/>
      <c r="E16" s="1175"/>
      <c r="F16" s="1175"/>
      <c r="G16" s="1175"/>
      <c r="H16" s="1175"/>
      <c r="I16" s="1175"/>
      <c r="J16" s="1175"/>
      <c r="K16" s="1175"/>
      <c r="L16" s="1175"/>
      <c r="M16" s="1175"/>
      <c r="N16" s="1175"/>
      <c r="O16" s="1175"/>
      <c r="P16" s="1175"/>
      <c r="Q16" s="1175"/>
      <c r="R16" s="1175"/>
      <c r="S16" s="1175"/>
      <c r="T16" s="1175"/>
      <c r="U16" s="1175"/>
      <c r="V16" s="1175"/>
      <c r="W16" s="1175"/>
      <c r="X16" s="1175"/>
      <c r="Y16" s="1175"/>
      <c r="Z16" s="1175"/>
      <c r="AA16" s="1175"/>
      <c r="AB16" s="1171">
        <f ca="1">IFERROR(Zal_B_VII_B71!AE5,"")</f>
        <v>0</v>
      </c>
      <c r="AC16" s="1171"/>
      <c r="AD16" s="1171"/>
      <c r="AE16" s="1171"/>
      <c r="AF16" s="1171"/>
      <c r="AG16" s="1171"/>
      <c r="AH16" s="1171"/>
      <c r="AI16" s="1171"/>
      <c r="AK16" s="139" t="s">
        <v>185</v>
      </c>
    </row>
    <row r="17" spans="1:45" ht="24.9" customHeight="1">
      <c r="A17" s="1200" t="s">
        <v>555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0"/>
      <c r="W17" s="1200"/>
      <c r="X17" s="1200"/>
      <c r="Y17" s="1200"/>
      <c r="Z17" s="1200"/>
      <c r="AA17" s="1200"/>
      <c r="AB17" s="1200"/>
      <c r="AC17" s="1200"/>
      <c r="AD17" s="1200"/>
      <c r="AE17" s="1200"/>
      <c r="AF17" s="1200"/>
      <c r="AG17" s="1200"/>
      <c r="AH17" s="1200"/>
      <c r="AI17" s="1200"/>
      <c r="AK17" s="189">
        <v>500000</v>
      </c>
    </row>
    <row r="18" spans="1:45" ht="17.149999999999999" customHeight="1">
      <c r="A18" s="1110" t="s">
        <v>936</v>
      </c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2"/>
      <c r="AB18" s="1172">
        <v>500000</v>
      </c>
      <c r="AC18" s="1173"/>
      <c r="AD18" s="1173"/>
      <c r="AE18" s="1173"/>
      <c r="AF18" s="1173"/>
      <c r="AG18" s="1173"/>
      <c r="AH18" s="1173"/>
      <c r="AI18" s="1174"/>
      <c r="AK18" s="189"/>
    </row>
    <row r="19" spans="1:45" ht="17.149999999999999" customHeight="1">
      <c r="A19" s="1177" t="s">
        <v>556</v>
      </c>
      <c r="B19" s="1178"/>
      <c r="C19" s="1178"/>
      <c r="D19" s="1178"/>
      <c r="E19" s="1178"/>
      <c r="F19" s="1178"/>
      <c r="G19" s="1178"/>
      <c r="H19" s="1178"/>
      <c r="I19" s="1178"/>
      <c r="J19" s="1178"/>
      <c r="K19" s="1178"/>
      <c r="L19" s="1178"/>
      <c r="M19" s="1178"/>
      <c r="N19" s="1178"/>
      <c r="O19" s="1178"/>
      <c r="P19" s="1178"/>
      <c r="Q19" s="1178"/>
      <c r="R19" s="1178"/>
      <c r="S19" s="1178"/>
      <c r="T19" s="1178"/>
      <c r="U19" s="1178"/>
      <c r="V19" s="1178"/>
      <c r="W19" s="1178"/>
      <c r="X19" s="1178"/>
      <c r="Y19" s="1178"/>
      <c r="Z19" s="1178"/>
      <c r="AA19" s="1179"/>
      <c r="AB19" s="1036" t="s">
        <v>165</v>
      </c>
      <c r="AC19" s="1037"/>
      <c r="AD19" s="1037"/>
      <c r="AE19" s="1037"/>
      <c r="AF19" s="1037"/>
      <c r="AG19" s="1037"/>
      <c r="AH19" s="1037"/>
      <c r="AI19" s="1038"/>
    </row>
    <row r="20" spans="1:45" s="140" customFormat="1" ht="17.149999999999999" customHeight="1">
      <c r="A20" s="1039" t="s">
        <v>557</v>
      </c>
      <c r="B20" s="1039"/>
      <c r="C20" s="1039"/>
      <c r="D20" s="1184"/>
      <c r="E20" s="1184"/>
      <c r="F20" s="1184"/>
      <c r="G20" s="1184"/>
      <c r="H20" s="1184"/>
      <c r="I20" s="1184"/>
      <c r="J20" s="1184"/>
      <c r="K20" s="1184"/>
      <c r="L20" s="1184"/>
      <c r="M20" s="1184"/>
      <c r="N20" s="1184"/>
      <c r="O20" s="1184"/>
      <c r="P20" s="1184"/>
      <c r="Q20" s="1184"/>
      <c r="R20" s="1184"/>
      <c r="S20" s="1184"/>
      <c r="T20" s="1184"/>
      <c r="U20" s="1184"/>
      <c r="V20" s="1184"/>
      <c r="W20" s="1184"/>
      <c r="X20" s="1184"/>
      <c r="Y20" s="1184"/>
      <c r="Z20" s="1184"/>
      <c r="AA20" s="1184"/>
      <c r="AB20" s="1169"/>
      <c r="AC20" s="1169"/>
      <c r="AD20" s="1169"/>
      <c r="AE20" s="1169"/>
      <c r="AF20" s="1169"/>
      <c r="AG20" s="1169"/>
      <c r="AH20" s="1169"/>
      <c r="AI20" s="1169"/>
      <c r="AJ20" s="78"/>
    </row>
    <row r="21" spans="1:45" s="140" customFormat="1" ht="17.149999999999999" customHeight="1">
      <c r="A21" s="1039" t="s">
        <v>558</v>
      </c>
      <c r="B21" s="1039"/>
      <c r="C21" s="1039"/>
      <c r="D21" s="1184"/>
      <c r="E21" s="1184"/>
      <c r="F21" s="1184"/>
      <c r="G21" s="1184"/>
      <c r="H21" s="1184"/>
      <c r="I21" s="1184"/>
      <c r="J21" s="1184"/>
      <c r="K21" s="1184"/>
      <c r="L21" s="1184"/>
      <c r="M21" s="1184"/>
      <c r="N21" s="1184"/>
      <c r="O21" s="1184"/>
      <c r="P21" s="1184"/>
      <c r="Q21" s="1184"/>
      <c r="R21" s="1184"/>
      <c r="S21" s="1184"/>
      <c r="T21" s="1184"/>
      <c r="U21" s="1184"/>
      <c r="V21" s="1184"/>
      <c r="W21" s="1184"/>
      <c r="X21" s="1184"/>
      <c r="Y21" s="1184"/>
      <c r="Z21" s="1184"/>
      <c r="AA21" s="1184"/>
      <c r="AB21" s="1169"/>
      <c r="AC21" s="1169"/>
      <c r="AD21" s="1169"/>
      <c r="AE21" s="1169"/>
      <c r="AF21" s="1169"/>
      <c r="AG21" s="1169"/>
      <c r="AH21" s="1169"/>
      <c r="AI21" s="1169"/>
      <c r="AJ21" s="78"/>
    </row>
    <row r="22" spans="1:45" s="140" customFormat="1" ht="17.149999999999999" customHeight="1">
      <c r="A22" s="1039" t="s">
        <v>559</v>
      </c>
      <c r="B22" s="1039"/>
      <c r="C22" s="1039"/>
      <c r="D22" s="1184"/>
      <c r="E22" s="1184"/>
      <c r="F22" s="1184"/>
      <c r="G22" s="1184"/>
      <c r="H22" s="1184"/>
      <c r="I22" s="1184"/>
      <c r="J22" s="1184"/>
      <c r="K22" s="1184"/>
      <c r="L22" s="1184"/>
      <c r="M22" s="1184"/>
      <c r="N22" s="1184"/>
      <c r="O22" s="1184"/>
      <c r="P22" s="1184"/>
      <c r="Q22" s="1184"/>
      <c r="R22" s="1184"/>
      <c r="S22" s="1184"/>
      <c r="T22" s="1184"/>
      <c r="U22" s="1184"/>
      <c r="V22" s="1184"/>
      <c r="W22" s="1184"/>
      <c r="X22" s="1184"/>
      <c r="Y22" s="1184"/>
      <c r="Z22" s="1184"/>
      <c r="AA22" s="1184"/>
      <c r="AB22" s="1169"/>
      <c r="AC22" s="1169"/>
      <c r="AD22" s="1169"/>
      <c r="AE22" s="1169"/>
      <c r="AF22" s="1169"/>
      <c r="AG22" s="1169"/>
      <c r="AH22" s="1169"/>
      <c r="AI22" s="1169"/>
      <c r="AJ22" s="78"/>
    </row>
    <row r="23" spans="1:45" s="140" customFormat="1" ht="17.149999999999999" customHeight="1">
      <c r="A23" s="1116" t="s">
        <v>560</v>
      </c>
      <c r="B23" s="1116"/>
      <c r="C23" s="1116"/>
      <c r="D23" s="1184"/>
      <c r="E23" s="1184"/>
      <c r="F23" s="1184"/>
      <c r="G23" s="1184"/>
      <c r="H23" s="1184"/>
      <c r="I23" s="1184"/>
      <c r="J23" s="1184"/>
      <c r="K23" s="1184"/>
      <c r="L23" s="1184"/>
      <c r="M23" s="1184"/>
      <c r="N23" s="1184"/>
      <c r="O23" s="1184"/>
      <c r="P23" s="1184"/>
      <c r="Q23" s="1184"/>
      <c r="R23" s="1184"/>
      <c r="S23" s="1184"/>
      <c r="T23" s="1184"/>
      <c r="U23" s="1184"/>
      <c r="V23" s="1184"/>
      <c r="W23" s="1184"/>
      <c r="X23" s="1184"/>
      <c r="Y23" s="1184"/>
      <c r="Z23" s="1184"/>
      <c r="AA23" s="1184"/>
      <c r="AB23" s="1169"/>
      <c r="AC23" s="1169"/>
      <c r="AD23" s="1169"/>
      <c r="AE23" s="1169"/>
      <c r="AF23" s="1169"/>
      <c r="AG23" s="1169"/>
      <c r="AH23" s="1169"/>
      <c r="AI23" s="1169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87" t="s">
        <v>561</v>
      </c>
      <c r="B24" s="1088"/>
      <c r="C24" s="1088"/>
      <c r="D24" s="1088"/>
      <c r="E24" s="1088"/>
      <c r="F24" s="1088"/>
      <c r="G24" s="1088"/>
      <c r="H24" s="1088"/>
      <c r="I24" s="1088"/>
      <c r="J24" s="1088"/>
      <c r="K24" s="1088"/>
      <c r="L24" s="1088"/>
      <c r="M24" s="1088"/>
      <c r="N24" s="1088"/>
      <c r="O24" s="1088"/>
      <c r="P24" s="1088"/>
      <c r="Q24" s="1088"/>
      <c r="R24" s="1088"/>
      <c r="S24" s="1088"/>
      <c r="T24" s="1088"/>
      <c r="U24" s="1088"/>
      <c r="V24" s="1088"/>
      <c r="W24" s="1088"/>
      <c r="X24" s="1088"/>
      <c r="Y24" s="1088"/>
      <c r="Z24" s="1088"/>
      <c r="AA24" s="1088"/>
      <c r="AB24" s="1194">
        <f ca="1">IF(SUM(AB20:OFFSET(Razem_BIV_33_pomoc,-1,27))&gt;AB18,"Przekroczony limit pomocy!",SUM(AB20:OFFSET(Razem_BIV_33_pomoc,-1,27)))</f>
        <v>0</v>
      </c>
      <c r="AC24" s="1195"/>
      <c r="AD24" s="1195"/>
      <c r="AE24" s="1195"/>
      <c r="AF24" s="1195"/>
      <c r="AG24" s="1195"/>
      <c r="AH24" s="1195"/>
      <c r="AI24" s="1196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0" t="s">
        <v>937</v>
      </c>
      <c r="B25" s="1111"/>
      <c r="C25" s="1111"/>
      <c r="D25" s="1111"/>
      <c r="E25" s="1111"/>
      <c r="F25" s="1111"/>
      <c r="G25" s="1111"/>
      <c r="H25" s="1111"/>
      <c r="I25" s="1111"/>
      <c r="J25" s="1111"/>
      <c r="K25" s="1111"/>
      <c r="L25" s="1111"/>
      <c r="M25" s="1111"/>
      <c r="N25" s="1111"/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2"/>
      <c r="AB25" s="1194">
        <f ca="1">IFERROR(IF(AB18="ND",IF(AB16&gt;0,AB16,"Nie dotyczy"),IF(SUM(AB18-AB24)&gt;AB16,AB16,SUM(AB18-AB24))),0)</f>
        <v>0</v>
      </c>
      <c r="AC25" s="1195"/>
      <c r="AD25" s="1195"/>
      <c r="AE25" s="1195"/>
      <c r="AF25" s="1195"/>
      <c r="AG25" s="1195"/>
      <c r="AH25" s="1195"/>
      <c r="AI25" s="1196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49999999999999" customHeight="1">
      <c r="A26" s="1090" t="s">
        <v>219</v>
      </c>
      <c r="B26" s="1090"/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25"/>
      <c r="AA26" s="1025"/>
      <c r="AB26" s="1025"/>
      <c r="AC26" s="1025"/>
      <c r="AD26" s="1025"/>
      <c r="AE26" s="1025"/>
      <c r="AF26" s="1025"/>
      <c r="AG26" s="1025"/>
      <c r="AH26" s="1025"/>
      <c r="AI26" s="1025"/>
      <c r="AL26" s="520"/>
      <c r="AM26" s="520"/>
      <c r="AN26" s="520"/>
      <c r="AO26" s="520"/>
      <c r="AP26" s="520"/>
      <c r="AQ26" s="520"/>
      <c r="AR26" s="520"/>
      <c r="AS26" s="520"/>
    </row>
    <row r="27" spans="1:45" ht="17.149999999999999" customHeight="1">
      <c r="A27" s="1185" t="s">
        <v>578</v>
      </c>
      <c r="B27" s="1186"/>
      <c r="C27" s="1186"/>
      <c r="D27" s="1186"/>
      <c r="E27" s="1186"/>
      <c r="F27" s="1186"/>
      <c r="G27" s="1186"/>
      <c r="H27" s="1186"/>
      <c r="I27" s="1186"/>
      <c r="J27" s="1186"/>
      <c r="K27" s="1186"/>
      <c r="L27" s="1186"/>
      <c r="M27" s="1186"/>
      <c r="N27" s="1186"/>
      <c r="O27" s="1186"/>
      <c r="P27" s="1186"/>
      <c r="Q27" s="1186"/>
      <c r="R27" s="1186"/>
      <c r="S27" s="1186"/>
      <c r="T27" s="1186"/>
      <c r="U27" s="1186"/>
      <c r="V27" s="1186"/>
      <c r="W27" s="1186"/>
      <c r="X27" s="1186"/>
      <c r="Y27" s="1186"/>
      <c r="Z27" s="1186"/>
      <c r="AA27" s="1186"/>
      <c r="AB27" s="1171">
        <f>SUM(AB28:AI29)</f>
        <v>0</v>
      </c>
      <c r="AC27" s="1171"/>
      <c r="AD27" s="1171"/>
      <c r="AE27" s="1171"/>
      <c r="AF27" s="1171"/>
      <c r="AG27" s="1171"/>
      <c r="AH27" s="1171"/>
      <c r="AI27" s="1171"/>
    </row>
    <row r="28" spans="1:45" ht="17.149999999999999" customHeight="1">
      <c r="A28" s="1185" t="s">
        <v>220</v>
      </c>
      <c r="B28" s="1185"/>
      <c r="C28" s="1185"/>
      <c r="D28" s="1185"/>
      <c r="E28" s="1185"/>
      <c r="F28" s="1185"/>
      <c r="G28" s="1185"/>
      <c r="H28" s="1185"/>
      <c r="I28" s="1185"/>
      <c r="J28" s="1185"/>
      <c r="K28" s="1185"/>
      <c r="L28" s="1185"/>
      <c r="M28" s="1185"/>
      <c r="N28" s="1185"/>
      <c r="O28" s="1185"/>
      <c r="P28" s="1185"/>
      <c r="Q28" s="1185"/>
      <c r="R28" s="1185"/>
      <c r="S28" s="1185"/>
      <c r="T28" s="1185"/>
      <c r="U28" s="1185"/>
      <c r="V28" s="1185"/>
      <c r="W28" s="1185"/>
      <c r="X28" s="1185"/>
      <c r="Y28" s="1185"/>
      <c r="Z28" s="1185"/>
      <c r="AA28" s="1185"/>
      <c r="AB28" s="1187"/>
      <c r="AC28" s="1187"/>
      <c r="AD28" s="1187"/>
      <c r="AE28" s="1187"/>
      <c r="AF28" s="1187"/>
      <c r="AG28" s="1187"/>
      <c r="AH28" s="1187"/>
      <c r="AI28" s="1187"/>
    </row>
    <row r="29" spans="1:45" ht="17.149999999999999" customHeight="1">
      <c r="A29" s="1185" t="s">
        <v>221</v>
      </c>
      <c r="B29" s="1185"/>
      <c r="C29" s="1185"/>
      <c r="D29" s="1185"/>
      <c r="E29" s="1185"/>
      <c r="F29" s="1185"/>
      <c r="G29" s="1185"/>
      <c r="H29" s="1185"/>
      <c r="I29" s="1185"/>
      <c r="J29" s="1185"/>
      <c r="K29" s="1185"/>
      <c r="L29" s="1185"/>
      <c r="M29" s="1185"/>
      <c r="N29" s="1185"/>
      <c r="O29" s="1185"/>
      <c r="P29" s="1185"/>
      <c r="Q29" s="1185"/>
      <c r="R29" s="1185"/>
      <c r="S29" s="1185"/>
      <c r="T29" s="1185"/>
      <c r="U29" s="1185"/>
      <c r="V29" s="1185"/>
      <c r="W29" s="1185"/>
      <c r="X29" s="1185"/>
      <c r="Y29" s="1185"/>
      <c r="Z29" s="1185"/>
      <c r="AA29" s="1185"/>
      <c r="AB29" s="1169"/>
      <c r="AC29" s="1169"/>
      <c r="AD29" s="1169"/>
      <c r="AE29" s="1169"/>
      <c r="AF29" s="1169"/>
      <c r="AG29" s="1169"/>
      <c r="AH29" s="1169"/>
      <c r="AI29" s="1169"/>
    </row>
    <row r="30" spans="1:45" ht="17.149999999999999" customHeight="1">
      <c r="A30" s="1185" t="s">
        <v>329</v>
      </c>
      <c r="B30" s="1185"/>
      <c r="C30" s="1185"/>
      <c r="D30" s="1185"/>
      <c r="E30" s="1185"/>
      <c r="F30" s="1185"/>
      <c r="G30" s="1185"/>
      <c r="H30" s="1185"/>
      <c r="I30" s="1185"/>
      <c r="J30" s="1185"/>
      <c r="K30" s="1185"/>
      <c r="L30" s="1185"/>
      <c r="M30" s="1185"/>
      <c r="N30" s="1185"/>
      <c r="O30" s="1185"/>
      <c r="P30" s="1185"/>
      <c r="Q30" s="1185"/>
      <c r="R30" s="1185"/>
      <c r="S30" s="1185"/>
      <c r="T30" s="1185"/>
      <c r="U30" s="1185"/>
      <c r="V30" s="1185"/>
      <c r="W30" s="1185"/>
      <c r="X30" s="1185"/>
      <c r="Y30" s="1185"/>
      <c r="Z30" s="1185"/>
      <c r="AA30" s="1185"/>
      <c r="AB30" s="1222">
        <f>IFERROR(AB32/AB27*100,0)</f>
        <v>0</v>
      </c>
      <c r="AC30" s="1222"/>
      <c r="AD30" s="1222"/>
      <c r="AE30" s="1222"/>
      <c r="AF30" s="1222"/>
      <c r="AG30" s="1222"/>
      <c r="AH30" s="1222"/>
      <c r="AI30" s="1222"/>
    </row>
    <row r="31" spans="1:45" ht="17.149999999999999" customHeight="1">
      <c r="A31" s="1090" t="s">
        <v>454</v>
      </c>
      <c r="B31" s="1090"/>
      <c r="C31" s="1090"/>
      <c r="D31" s="1090"/>
      <c r="E31" s="1090"/>
      <c r="F31" s="1090"/>
      <c r="G31" s="1090"/>
      <c r="H31" s="1090"/>
      <c r="I31" s="1090"/>
      <c r="J31" s="1090"/>
      <c r="K31" s="1090"/>
      <c r="L31" s="1090"/>
      <c r="M31" s="1090"/>
      <c r="N31" s="1090"/>
      <c r="O31" s="1090"/>
      <c r="P31" s="1090"/>
      <c r="Q31" s="1090"/>
      <c r="R31" s="1090"/>
      <c r="S31" s="1090"/>
      <c r="T31" s="1090"/>
      <c r="U31" s="1090"/>
      <c r="V31" s="1090"/>
      <c r="W31" s="1090"/>
      <c r="X31" s="1090"/>
      <c r="Y31" s="1090"/>
      <c r="Z31" s="1090"/>
      <c r="AA31" s="1090"/>
      <c r="AB31" s="1090"/>
      <c r="AC31" s="1090"/>
      <c r="AD31" s="1090"/>
      <c r="AE31" s="1090"/>
      <c r="AF31" s="1090"/>
      <c r="AG31" s="1090"/>
      <c r="AH31" s="1090"/>
      <c r="AI31" s="1090"/>
    </row>
    <row r="32" spans="1:45" ht="17.149999999999999" customHeight="1">
      <c r="A32" s="1185" t="s">
        <v>579</v>
      </c>
      <c r="B32" s="1186"/>
      <c r="C32" s="1186"/>
      <c r="D32" s="1186"/>
      <c r="E32" s="1186"/>
      <c r="F32" s="1186"/>
      <c r="G32" s="1186"/>
      <c r="H32" s="1186"/>
      <c r="I32" s="1186"/>
      <c r="J32" s="1186"/>
      <c r="K32" s="1186"/>
      <c r="L32" s="1186"/>
      <c r="M32" s="1186"/>
      <c r="N32" s="1186"/>
      <c r="O32" s="1186"/>
      <c r="P32" s="1186"/>
      <c r="Q32" s="1186"/>
      <c r="R32" s="1186"/>
      <c r="S32" s="1186"/>
      <c r="T32" s="1186"/>
      <c r="U32" s="1186"/>
      <c r="V32" s="1186"/>
      <c r="W32" s="1186"/>
      <c r="X32" s="1186"/>
      <c r="Y32" s="1186"/>
      <c r="Z32" s="1186"/>
      <c r="AA32" s="1186"/>
      <c r="AB32" s="1171">
        <f>SUM(AB33,AB37)</f>
        <v>0</v>
      </c>
      <c r="AC32" s="1171"/>
      <c r="AD32" s="1171"/>
      <c r="AE32" s="1171"/>
      <c r="AF32" s="1171"/>
      <c r="AG32" s="1171"/>
      <c r="AH32" s="1171"/>
      <c r="AI32" s="1171"/>
      <c r="AN32" s="543"/>
    </row>
    <row r="33" spans="1:40" ht="17.149999999999999" customHeight="1">
      <c r="A33" s="1185" t="s">
        <v>580</v>
      </c>
      <c r="B33" s="1192"/>
      <c r="C33" s="1192"/>
      <c r="D33" s="1192"/>
      <c r="E33" s="1192"/>
      <c r="F33" s="1192"/>
      <c r="G33" s="1192"/>
      <c r="H33" s="1192"/>
      <c r="I33" s="1192"/>
      <c r="J33" s="1192"/>
      <c r="K33" s="1192"/>
      <c r="L33" s="1192"/>
      <c r="M33" s="1192"/>
      <c r="N33" s="1192"/>
      <c r="O33" s="1192"/>
      <c r="P33" s="1192"/>
      <c r="Q33" s="1192"/>
      <c r="R33" s="1192"/>
      <c r="S33" s="1192"/>
      <c r="T33" s="1192"/>
      <c r="U33" s="1192"/>
      <c r="V33" s="1192"/>
      <c r="W33" s="1192"/>
      <c r="X33" s="1192"/>
      <c r="Y33" s="1192"/>
      <c r="Z33" s="1192"/>
      <c r="AA33" s="1192"/>
      <c r="AB33" s="1223">
        <f>IF(OsPr192WoPP="3.2.2 Jednostka sektora finansów publicznych",AB34,SUM(AB34:AI35))</f>
        <v>0</v>
      </c>
      <c r="AC33" s="1171"/>
      <c r="AD33" s="1171"/>
      <c r="AE33" s="1171"/>
      <c r="AF33" s="1171"/>
      <c r="AG33" s="1171"/>
      <c r="AH33" s="1171"/>
      <c r="AI33" s="1171"/>
    </row>
    <row r="34" spans="1:40" ht="17.149999999999999" customHeight="1">
      <c r="A34" s="1185" t="s">
        <v>256</v>
      </c>
      <c r="B34" s="1192"/>
      <c r="C34" s="1192"/>
      <c r="D34" s="1192"/>
      <c r="E34" s="1192"/>
      <c r="F34" s="1192"/>
      <c r="G34" s="1192"/>
      <c r="H34" s="1192"/>
      <c r="I34" s="1192"/>
      <c r="J34" s="1192"/>
      <c r="K34" s="1192"/>
      <c r="L34" s="1192"/>
      <c r="M34" s="1192"/>
      <c r="N34" s="1192"/>
      <c r="O34" s="1192"/>
      <c r="P34" s="1192"/>
      <c r="Q34" s="1192"/>
      <c r="R34" s="1192"/>
      <c r="S34" s="1192"/>
      <c r="T34" s="1192"/>
      <c r="U34" s="1192"/>
      <c r="V34" s="1192"/>
      <c r="W34" s="1192"/>
      <c r="X34" s="1192"/>
      <c r="Y34" s="1192"/>
      <c r="Z34" s="1192"/>
      <c r="AA34" s="1192"/>
      <c r="AB34" s="1188"/>
      <c r="AC34" s="1188"/>
      <c r="AD34" s="1188"/>
      <c r="AE34" s="1188"/>
      <c r="AF34" s="1188"/>
      <c r="AG34" s="1188"/>
      <c r="AH34" s="1188"/>
      <c r="AI34" s="1188"/>
      <c r="AN34" s="544"/>
    </row>
    <row r="35" spans="1:40" ht="17.149999999999999" customHeight="1">
      <c r="A35" s="1185" t="s">
        <v>257</v>
      </c>
      <c r="B35" s="1192"/>
      <c r="C35" s="1192"/>
      <c r="D35" s="1192"/>
      <c r="E35" s="1192"/>
      <c r="F35" s="1192"/>
      <c r="G35" s="1192"/>
      <c r="H35" s="1192"/>
      <c r="I35" s="1192"/>
      <c r="J35" s="1192"/>
      <c r="K35" s="1192"/>
      <c r="L35" s="1192"/>
      <c r="M35" s="1192"/>
      <c r="N35" s="1192"/>
      <c r="O35" s="1192"/>
      <c r="P35" s="1192"/>
      <c r="Q35" s="1192"/>
      <c r="R35" s="1192"/>
      <c r="S35" s="1192"/>
      <c r="T35" s="1192"/>
      <c r="U35" s="1192"/>
      <c r="V35" s="1192"/>
      <c r="W35" s="1192"/>
      <c r="X35" s="1192"/>
      <c r="Y35" s="1192"/>
      <c r="Z35" s="1192"/>
      <c r="AA35" s="1192"/>
      <c r="AB35" s="1188"/>
      <c r="AC35" s="1188"/>
      <c r="AD35" s="1188"/>
      <c r="AE35" s="1188"/>
      <c r="AF35" s="1188"/>
      <c r="AG35" s="1188"/>
      <c r="AH35" s="1188"/>
      <c r="AI35" s="1188"/>
    </row>
    <row r="36" spans="1:40" ht="29.25" customHeight="1">
      <c r="A36" s="1185" t="s">
        <v>275</v>
      </c>
      <c r="B36" s="1192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2"/>
      <c r="R36" s="1192"/>
      <c r="S36" s="1192"/>
      <c r="T36" s="1192"/>
      <c r="U36" s="1192"/>
      <c r="V36" s="1192"/>
      <c r="W36" s="1192"/>
      <c r="X36" s="1192"/>
      <c r="Y36" s="1192"/>
      <c r="Z36" s="1192"/>
      <c r="AA36" s="1192"/>
      <c r="AB36" s="1188"/>
      <c r="AC36" s="1188"/>
      <c r="AD36" s="1188"/>
      <c r="AE36" s="1188"/>
      <c r="AF36" s="1188"/>
      <c r="AG36" s="1188"/>
      <c r="AH36" s="1188"/>
      <c r="AI36" s="1188"/>
    </row>
    <row r="37" spans="1:40" ht="17.149999999999999" customHeight="1">
      <c r="A37" s="1185" t="s">
        <v>581</v>
      </c>
      <c r="B37" s="1192"/>
      <c r="C37" s="1192"/>
      <c r="D37" s="1192"/>
      <c r="E37" s="1192"/>
      <c r="F37" s="1192"/>
      <c r="G37" s="1192"/>
      <c r="H37" s="1192"/>
      <c r="I37" s="1192"/>
      <c r="J37" s="1192"/>
      <c r="K37" s="1192"/>
      <c r="L37" s="1192"/>
      <c r="M37" s="1192"/>
      <c r="N37" s="1192"/>
      <c r="O37" s="1192"/>
      <c r="P37" s="1192"/>
      <c r="Q37" s="1192"/>
      <c r="R37" s="1192"/>
      <c r="S37" s="1192"/>
      <c r="T37" s="1192"/>
      <c r="U37" s="1192"/>
      <c r="V37" s="1192"/>
      <c r="W37" s="1192"/>
      <c r="X37" s="1192"/>
      <c r="Y37" s="1192"/>
      <c r="Z37" s="1192"/>
      <c r="AA37" s="1192"/>
      <c r="AB37" s="1171">
        <f>IF(OsPr192WoPP="3.2.2 Jednostka sektora finansów publicznych",AB38,SUM(AB38:AI39))</f>
        <v>0</v>
      </c>
      <c r="AC37" s="1171"/>
      <c r="AD37" s="1171"/>
      <c r="AE37" s="1171"/>
      <c r="AF37" s="1171"/>
      <c r="AG37" s="1171"/>
      <c r="AH37" s="1171"/>
      <c r="AI37" s="1171"/>
      <c r="AM37" s="545"/>
    </row>
    <row r="38" spans="1:40" ht="17.149999999999999" customHeight="1">
      <c r="A38" s="1185" t="s">
        <v>258</v>
      </c>
      <c r="B38" s="1192"/>
      <c r="C38" s="1192"/>
      <c r="D38" s="1192"/>
      <c r="E38" s="1192"/>
      <c r="F38" s="1192"/>
      <c r="G38" s="1192"/>
      <c r="H38" s="1192"/>
      <c r="I38" s="1192"/>
      <c r="J38" s="1192"/>
      <c r="K38" s="1192"/>
      <c r="L38" s="1192"/>
      <c r="M38" s="1192"/>
      <c r="N38" s="1192"/>
      <c r="O38" s="1192"/>
      <c r="P38" s="1192"/>
      <c r="Q38" s="1192"/>
      <c r="R38" s="1192"/>
      <c r="S38" s="1192"/>
      <c r="T38" s="1192"/>
      <c r="U38" s="1192"/>
      <c r="V38" s="1192"/>
      <c r="W38" s="1192"/>
      <c r="X38" s="1192"/>
      <c r="Y38" s="1192"/>
      <c r="Z38" s="1192"/>
      <c r="AA38" s="1192"/>
      <c r="AB38" s="1169"/>
      <c r="AC38" s="1169"/>
      <c r="AD38" s="1169"/>
      <c r="AE38" s="1169"/>
      <c r="AF38" s="1169"/>
      <c r="AG38" s="1169"/>
      <c r="AH38" s="1169"/>
      <c r="AI38" s="1169"/>
    </row>
    <row r="39" spans="1:40" ht="17.149999999999999" customHeight="1">
      <c r="A39" s="1185" t="s">
        <v>259</v>
      </c>
      <c r="B39" s="1192"/>
      <c r="C39" s="1192"/>
      <c r="D39" s="1192"/>
      <c r="E39" s="1192"/>
      <c r="F39" s="1192"/>
      <c r="G39" s="1192"/>
      <c r="H39" s="1192"/>
      <c r="I39" s="1192"/>
      <c r="J39" s="1192"/>
      <c r="K39" s="1192"/>
      <c r="L39" s="1192"/>
      <c r="M39" s="1192"/>
      <c r="N39" s="1192"/>
      <c r="O39" s="1192"/>
      <c r="P39" s="1192"/>
      <c r="Q39" s="1192"/>
      <c r="R39" s="1192"/>
      <c r="S39" s="1192"/>
      <c r="T39" s="1192"/>
      <c r="U39" s="1192"/>
      <c r="V39" s="1192"/>
      <c r="W39" s="1192"/>
      <c r="X39" s="1192"/>
      <c r="Y39" s="1192"/>
      <c r="Z39" s="1192"/>
      <c r="AA39" s="1192"/>
      <c r="AB39" s="1169"/>
      <c r="AC39" s="1169"/>
      <c r="AD39" s="1169"/>
      <c r="AE39" s="1169"/>
      <c r="AF39" s="1169"/>
      <c r="AG39" s="1169"/>
      <c r="AH39" s="1169"/>
      <c r="AI39" s="1169"/>
    </row>
    <row r="40" spans="1:40" ht="32.25" customHeight="1">
      <c r="A40" s="1185" t="s">
        <v>282</v>
      </c>
      <c r="B40" s="1192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2"/>
      <c r="R40" s="1192"/>
      <c r="S40" s="1192"/>
      <c r="T40" s="1192"/>
      <c r="U40" s="1192"/>
      <c r="V40" s="1192"/>
      <c r="W40" s="1192"/>
      <c r="X40" s="1192"/>
      <c r="Y40" s="1192"/>
      <c r="Z40" s="1192"/>
      <c r="AA40" s="1192"/>
      <c r="AB40" s="1169"/>
      <c r="AC40" s="1169"/>
      <c r="AD40" s="1169"/>
      <c r="AE40" s="1169"/>
      <c r="AF40" s="1169"/>
      <c r="AG40" s="1169"/>
      <c r="AH40" s="1169"/>
      <c r="AI40" s="1169"/>
    </row>
    <row r="41" spans="1:40" ht="32.25" customHeight="1">
      <c r="A41" s="1224" t="s">
        <v>966</v>
      </c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224"/>
      <c r="P41" s="1224"/>
      <c r="Q41" s="1224"/>
      <c r="R41" s="1224"/>
      <c r="S41" s="1224"/>
      <c r="T41" s="1224"/>
      <c r="U41" s="1224"/>
      <c r="V41" s="1224"/>
      <c r="W41" s="1224"/>
      <c r="X41" s="1224"/>
      <c r="Y41" s="1224"/>
      <c r="Z41" s="1224"/>
      <c r="AA41" s="1224"/>
      <c r="AB41" s="1224"/>
      <c r="AC41" s="1224"/>
      <c r="AD41" s="1224"/>
      <c r="AE41" s="1224"/>
      <c r="AF41" s="1224"/>
      <c r="AG41" s="1224"/>
      <c r="AH41" s="1224"/>
      <c r="AI41" s="1224"/>
    </row>
    <row r="42" spans="1:40" s="172" customFormat="1" ht="17.149999999999999" customHeight="1">
      <c r="A42" s="1090" t="s">
        <v>562</v>
      </c>
      <c r="B42" s="1090"/>
      <c r="C42" s="1090"/>
      <c r="D42" s="1090"/>
      <c r="E42" s="1090"/>
      <c r="F42" s="1090"/>
      <c r="G42" s="1090"/>
      <c r="H42" s="1090"/>
      <c r="I42" s="1090"/>
      <c r="J42" s="1090"/>
      <c r="K42" s="1090"/>
      <c r="L42" s="1090"/>
      <c r="M42" s="1090"/>
      <c r="N42" s="1090"/>
      <c r="O42" s="1090"/>
      <c r="P42" s="1090"/>
      <c r="Q42" s="1090"/>
      <c r="R42" s="1090"/>
      <c r="S42" s="1090"/>
      <c r="T42" s="1090"/>
      <c r="U42" s="1090"/>
      <c r="V42" s="1090"/>
      <c r="W42" s="1090"/>
      <c r="X42" s="1090"/>
      <c r="Y42" s="1090"/>
      <c r="Z42" s="1090"/>
      <c r="AA42" s="1090"/>
      <c r="AB42" s="1090"/>
      <c r="AC42" s="1090"/>
      <c r="AD42" s="1090"/>
      <c r="AE42" s="1090"/>
      <c r="AF42" s="1090"/>
      <c r="AG42" s="1090"/>
      <c r="AH42" s="1090"/>
      <c r="AI42" s="1090"/>
    </row>
    <row r="43" spans="1:40" s="172" customFormat="1" ht="17.149999999999999" customHeight="1">
      <c r="A43" s="1090" t="s">
        <v>251</v>
      </c>
      <c r="B43" s="1090"/>
      <c r="C43" s="1090"/>
      <c r="D43" s="1090"/>
      <c r="E43" s="1090"/>
      <c r="F43" s="1090"/>
      <c r="G43" s="1090"/>
      <c r="H43" s="1090"/>
      <c r="I43" s="1090"/>
      <c r="J43" s="1090"/>
      <c r="K43" s="1090"/>
      <c r="L43" s="1090"/>
      <c r="M43" s="1090"/>
      <c r="N43" s="1090"/>
      <c r="O43" s="1090"/>
      <c r="P43" s="1090"/>
      <c r="Q43" s="1090"/>
      <c r="R43" s="1090"/>
      <c r="S43" s="1090"/>
      <c r="T43" s="1090"/>
      <c r="U43" s="1090"/>
      <c r="V43" s="1090"/>
      <c r="W43" s="1090"/>
      <c r="X43" s="1090"/>
      <c r="Y43" s="1090"/>
      <c r="Z43" s="1090"/>
      <c r="AA43" s="1090"/>
      <c r="AB43" s="1090"/>
      <c r="AC43" s="1090"/>
      <c r="AD43" s="1090"/>
      <c r="AE43" s="1090"/>
      <c r="AF43" s="1090"/>
      <c r="AG43" s="1090"/>
      <c r="AH43" s="1090"/>
      <c r="AI43" s="1090"/>
    </row>
    <row r="44" spans="1:40" s="172" customFormat="1" ht="17.149999999999999" customHeight="1">
      <c r="A44" s="1090" t="s">
        <v>913</v>
      </c>
      <c r="B44" s="1090"/>
      <c r="C44" s="1090"/>
      <c r="D44" s="1090"/>
      <c r="E44" s="1090"/>
      <c r="F44" s="1090"/>
      <c r="G44" s="1090"/>
      <c r="H44" s="1090"/>
      <c r="I44" s="1090"/>
      <c r="J44" s="1090"/>
      <c r="K44" s="1090"/>
      <c r="L44" s="1090"/>
      <c r="M44" s="1090"/>
      <c r="N44" s="1091" t="s">
        <v>13</v>
      </c>
      <c r="O44" s="1092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49999999999999" customHeight="1">
      <c r="A45" s="1221" t="s">
        <v>353</v>
      </c>
      <c r="B45" s="1221"/>
      <c r="C45" s="1221"/>
      <c r="D45" s="1221"/>
      <c r="E45" s="1221"/>
      <c r="F45" s="1221"/>
      <c r="G45" s="1221"/>
      <c r="H45" s="1221"/>
      <c r="I45" s="1221"/>
      <c r="J45" s="1221"/>
      <c r="K45" s="1221"/>
      <c r="L45" s="1221"/>
      <c r="M45" s="1221"/>
      <c r="N45" s="1221"/>
      <c r="O45" s="1221"/>
      <c r="P45" s="1221"/>
      <c r="Q45" s="1221"/>
      <c r="R45" s="1221"/>
      <c r="S45" s="1221"/>
      <c r="T45" s="1221"/>
      <c r="U45" s="1221"/>
      <c r="V45" s="1221"/>
      <c r="W45" s="1221"/>
      <c r="X45" s="1221"/>
      <c r="Y45" s="1221"/>
      <c r="Z45" s="1221"/>
      <c r="AA45" s="1221"/>
      <c r="AB45" s="1221"/>
      <c r="AC45" s="1221"/>
      <c r="AD45" s="1221"/>
      <c r="AE45" s="1221"/>
      <c r="AF45" s="1221"/>
      <c r="AG45" s="1221"/>
      <c r="AH45" s="1221"/>
      <c r="AI45" s="388"/>
    </row>
    <row r="46" spans="1:40" s="425" customFormat="1" ht="39.9" customHeight="1">
      <c r="A46" s="1036" t="s">
        <v>5</v>
      </c>
      <c r="B46" s="1037"/>
      <c r="C46" s="1037"/>
      <c r="D46" s="1038"/>
      <c r="E46" s="1110" t="s">
        <v>457</v>
      </c>
      <c r="F46" s="1111"/>
      <c r="G46" s="1111"/>
      <c r="H46" s="1111"/>
      <c r="I46" s="1111"/>
      <c r="J46" s="1111"/>
      <c r="K46" s="1111"/>
      <c r="L46" s="1111"/>
      <c r="M46" s="1111"/>
      <c r="N46" s="1111"/>
      <c r="O46" s="1111"/>
      <c r="P46" s="1111"/>
      <c r="Q46" s="1111"/>
      <c r="R46" s="1111"/>
      <c r="S46" s="1112"/>
      <c r="T46" s="1110" t="s">
        <v>455</v>
      </c>
      <c r="U46" s="1111"/>
      <c r="V46" s="1111"/>
      <c r="W46" s="1111"/>
      <c r="X46" s="1111"/>
      <c r="Y46" s="1111"/>
      <c r="Z46" s="1111"/>
      <c r="AA46" s="1111"/>
      <c r="AB46" s="1111"/>
      <c r="AC46" s="1111"/>
      <c r="AD46" s="1111"/>
      <c r="AE46" s="1111"/>
      <c r="AF46" s="1111"/>
      <c r="AG46" s="1111"/>
      <c r="AH46" s="1112"/>
    </row>
    <row r="47" spans="1:40" s="172" customFormat="1" ht="17.25" customHeight="1">
      <c r="A47" s="1036" t="s">
        <v>456</v>
      </c>
      <c r="B47" s="1037"/>
      <c r="C47" s="1037"/>
      <c r="D47" s="1037"/>
      <c r="E47" s="1189"/>
      <c r="F47" s="1190"/>
      <c r="G47" s="1190"/>
      <c r="H47" s="1190"/>
      <c r="I47" s="1190"/>
      <c r="J47" s="1190"/>
      <c r="K47" s="1190"/>
      <c r="L47" s="1190"/>
      <c r="M47" s="1190"/>
      <c r="N47" s="1190"/>
      <c r="O47" s="1190"/>
      <c r="P47" s="1190"/>
      <c r="Q47" s="1190"/>
      <c r="R47" s="1190"/>
      <c r="S47" s="1191"/>
      <c r="T47" s="1218"/>
      <c r="U47" s="1219"/>
      <c r="V47" s="1219"/>
      <c r="W47" s="1219"/>
      <c r="X47" s="1219"/>
      <c r="Y47" s="1219"/>
      <c r="Z47" s="1219"/>
      <c r="AA47" s="1219"/>
      <c r="AB47" s="1219"/>
      <c r="AC47" s="1219"/>
      <c r="AD47" s="1219"/>
      <c r="AE47" s="1219"/>
      <c r="AF47" s="1219"/>
      <c r="AG47" s="1219"/>
      <c r="AH47" s="1220"/>
    </row>
    <row r="48" spans="1:40" s="172" customFormat="1" ht="17.25" customHeight="1">
      <c r="A48" s="1036" t="s">
        <v>255</v>
      </c>
      <c r="B48" s="1037"/>
      <c r="C48" s="1037"/>
      <c r="D48" s="1037"/>
      <c r="E48" s="1189"/>
      <c r="F48" s="1190"/>
      <c r="G48" s="1190"/>
      <c r="H48" s="1190"/>
      <c r="I48" s="1190"/>
      <c r="J48" s="1190"/>
      <c r="K48" s="1190"/>
      <c r="L48" s="1190"/>
      <c r="M48" s="1190"/>
      <c r="N48" s="1190"/>
      <c r="O48" s="1190"/>
      <c r="P48" s="1190"/>
      <c r="Q48" s="1190"/>
      <c r="R48" s="1190"/>
      <c r="S48" s="1191"/>
      <c r="T48" s="1218"/>
      <c r="U48" s="1219"/>
      <c r="V48" s="1219"/>
      <c r="W48" s="1219"/>
      <c r="X48" s="1219"/>
      <c r="Y48" s="1219"/>
      <c r="Z48" s="1219"/>
      <c r="AA48" s="1219"/>
      <c r="AB48" s="1219"/>
      <c r="AC48" s="1219"/>
      <c r="AD48" s="1219"/>
      <c r="AE48" s="1219"/>
      <c r="AF48" s="1219"/>
      <c r="AG48" s="1219"/>
      <c r="AH48" s="1220"/>
    </row>
    <row r="49" spans="1:35" s="172" customFormat="1" ht="17.25" customHeight="1">
      <c r="A49" s="1036" t="s">
        <v>184</v>
      </c>
      <c r="B49" s="1037"/>
      <c r="C49" s="1037"/>
      <c r="D49" s="1037"/>
      <c r="E49" s="1181">
        <f>SUM(E47:S48)</f>
        <v>0</v>
      </c>
      <c r="F49" s="1182"/>
      <c r="G49" s="1182"/>
      <c r="H49" s="1182"/>
      <c r="I49" s="1182"/>
      <c r="J49" s="1182"/>
      <c r="K49" s="1182"/>
      <c r="L49" s="1182"/>
      <c r="M49" s="1182"/>
      <c r="N49" s="1182"/>
      <c r="O49" s="1182"/>
      <c r="P49" s="1182"/>
      <c r="Q49" s="1182"/>
      <c r="R49" s="1182"/>
      <c r="S49" s="1183"/>
      <c r="T49" s="1181">
        <f>SUM(T47:AH48)</f>
        <v>0</v>
      </c>
      <c r="U49" s="1182"/>
      <c r="V49" s="1182"/>
      <c r="W49" s="1182"/>
      <c r="X49" s="1182"/>
      <c r="Y49" s="1182"/>
      <c r="Z49" s="1182"/>
      <c r="AA49" s="1182"/>
      <c r="AB49" s="1182"/>
      <c r="AC49" s="1182"/>
      <c r="AD49" s="1182"/>
      <c r="AE49" s="1182"/>
      <c r="AF49" s="1182"/>
      <c r="AG49" s="1182"/>
      <c r="AH49" s="1183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039" t="s">
        <v>5</v>
      </c>
      <c r="B51" s="1039"/>
      <c r="C51" s="1039"/>
      <c r="D51" s="1039"/>
      <c r="E51" s="1212" t="s">
        <v>278</v>
      </c>
      <c r="F51" s="1213"/>
      <c r="G51" s="1213"/>
      <c r="H51" s="1213"/>
      <c r="I51" s="1213"/>
      <c r="J51" s="1213"/>
      <c r="K51" s="1213"/>
      <c r="L51" s="1213"/>
      <c r="M51" s="1213"/>
      <c r="N51" s="1213"/>
      <c r="O51" s="1213"/>
      <c r="P51" s="1213"/>
      <c r="Q51" s="1213"/>
      <c r="R51" s="1213"/>
      <c r="S51" s="1214"/>
      <c r="T51" s="1110" t="s">
        <v>260</v>
      </c>
      <c r="U51" s="1111"/>
      <c r="V51" s="1111"/>
      <c r="W51" s="1111"/>
      <c r="X51" s="1111"/>
      <c r="Y51" s="1111"/>
      <c r="Z51" s="1111"/>
      <c r="AA51" s="1111"/>
      <c r="AB51" s="1111"/>
      <c r="AC51" s="1111"/>
      <c r="AD51" s="1111"/>
      <c r="AE51" s="1111"/>
      <c r="AF51" s="1111"/>
      <c r="AG51" s="1111"/>
      <c r="AH51" s="1112"/>
      <c r="AI51" s="23"/>
    </row>
    <row r="52" spans="1:35" s="172" customFormat="1" ht="11.4" customHeight="1">
      <c r="A52" s="1039" t="s">
        <v>222</v>
      </c>
      <c r="B52" s="1039"/>
      <c r="C52" s="1039"/>
      <c r="D52" s="1039"/>
      <c r="E52" s="1189"/>
      <c r="F52" s="1190"/>
      <c r="G52" s="1190"/>
      <c r="H52" s="1190"/>
      <c r="I52" s="1190"/>
      <c r="J52" s="1190"/>
      <c r="K52" s="1190"/>
      <c r="L52" s="1190"/>
      <c r="M52" s="1190"/>
      <c r="N52" s="1190"/>
      <c r="O52" s="1190"/>
      <c r="P52" s="1190"/>
      <c r="Q52" s="1190"/>
      <c r="R52" s="1190"/>
      <c r="S52" s="1191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49999999999999" customHeight="1">
      <c r="A53" s="1039"/>
      <c r="B53" s="1039"/>
      <c r="C53" s="1039"/>
      <c r="D53" s="1039"/>
      <c r="E53" s="1189"/>
      <c r="F53" s="1190"/>
      <c r="G53" s="1190"/>
      <c r="H53" s="1190"/>
      <c r="I53" s="1190"/>
      <c r="J53" s="1190"/>
      <c r="K53" s="1190"/>
      <c r="L53" s="1190"/>
      <c r="M53" s="1190"/>
      <c r="N53" s="1190"/>
      <c r="O53" s="1190"/>
      <c r="P53" s="1190"/>
      <c r="Q53" s="1190"/>
      <c r="R53" s="1190"/>
      <c r="S53" s="1191"/>
      <c r="T53" s="25"/>
      <c r="X53" s="1215"/>
      <c r="Y53" s="1216"/>
      <c r="Z53" s="1216"/>
      <c r="AA53" s="1216"/>
      <c r="AB53" s="1216"/>
      <c r="AC53" s="1216"/>
      <c r="AD53" s="1217"/>
      <c r="AG53" s="181"/>
      <c r="AH53" s="175"/>
      <c r="AI53" s="181"/>
    </row>
    <row r="54" spans="1:35" s="172" customFormat="1" ht="11.4" customHeight="1">
      <c r="A54" s="1039"/>
      <c r="B54" s="1039"/>
      <c r="C54" s="1039"/>
      <c r="D54" s="1039"/>
      <c r="E54" s="1189"/>
      <c r="F54" s="1190"/>
      <c r="G54" s="1190"/>
      <c r="H54" s="1190"/>
      <c r="I54" s="1190"/>
      <c r="J54" s="1190"/>
      <c r="K54" s="1190"/>
      <c r="L54" s="1190"/>
      <c r="M54" s="1190"/>
      <c r="N54" s="1190"/>
      <c r="O54" s="1190"/>
      <c r="P54" s="1190"/>
      <c r="Q54" s="1190"/>
      <c r="R54" s="1190"/>
      <c r="S54" s="1191"/>
      <c r="T54" s="20"/>
      <c r="W54" s="182"/>
      <c r="X54" s="1211" t="s">
        <v>434</v>
      </c>
      <c r="Y54" s="1211"/>
      <c r="Z54" s="1211"/>
      <c r="AA54" s="1211"/>
      <c r="AB54" s="1211"/>
      <c r="AC54" s="1211"/>
      <c r="AD54" s="1211"/>
      <c r="AE54" s="182"/>
      <c r="AF54" s="182"/>
      <c r="AG54" s="182"/>
      <c r="AH54" s="183"/>
      <c r="AI54" s="181"/>
    </row>
    <row r="55" spans="1:35" s="172" customFormat="1" ht="11.4" customHeight="1">
      <c r="A55" s="1039" t="s">
        <v>223</v>
      </c>
      <c r="B55" s="1039"/>
      <c r="C55" s="1039"/>
      <c r="D55" s="1039"/>
      <c r="E55" s="1189"/>
      <c r="F55" s="1190"/>
      <c r="G55" s="1190"/>
      <c r="H55" s="1190"/>
      <c r="I55" s="1190"/>
      <c r="J55" s="1190"/>
      <c r="K55" s="1190"/>
      <c r="L55" s="1190"/>
      <c r="M55" s="1190"/>
      <c r="N55" s="1190"/>
      <c r="O55" s="1190"/>
      <c r="P55" s="1190"/>
      <c r="Q55" s="1190"/>
      <c r="R55" s="1190"/>
      <c r="S55" s="1191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49999999999999" customHeight="1">
      <c r="A56" s="1039"/>
      <c r="B56" s="1039"/>
      <c r="C56" s="1039"/>
      <c r="D56" s="1039"/>
      <c r="E56" s="1189"/>
      <c r="F56" s="1190"/>
      <c r="G56" s="1190"/>
      <c r="H56" s="1190"/>
      <c r="I56" s="1190"/>
      <c r="J56" s="1190"/>
      <c r="K56" s="1190"/>
      <c r="L56" s="1190"/>
      <c r="M56" s="1190"/>
      <c r="N56" s="1190"/>
      <c r="O56" s="1190"/>
      <c r="P56" s="1190"/>
      <c r="Q56" s="1190"/>
      <c r="R56" s="1190"/>
      <c r="S56" s="1191"/>
      <c r="T56" s="25"/>
      <c r="X56" s="1215"/>
      <c r="Y56" s="1216"/>
      <c r="Z56" s="1216"/>
      <c r="AA56" s="1216"/>
      <c r="AB56" s="1216"/>
      <c r="AC56" s="1216"/>
      <c r="AD56" s="1217"/>
      <c r="AG56" s="181"/>
      <c r="AH56" s="175"/>
      <c r="AI56" s="181"/>
    </row>
    <row r="57" spans="1:35" s="172" customFormat="1" ht="11.4" customHeight="1">
      <c r="A57" s="1039"/>
      <c r="B57" s="1039"/>
      <c r="C57" s="1039"/>
      <c r="D57" s="1039"/>
      <c r="E57" s="1189"/>
      <c r="F57" s="1190"/>
      <c r="G57" s="1190"/>
      <c r="H57" s="1190"/>
      <c r="I57" s="1190"/>
      <c r="J57" s="1190"/>
      <c r="K57" s="1190"/>
      <c r="L57" s="1190"/>
      <c r="M57" s="1190"/>
      <c r="N57" s="1190"/>
      <c r="O57" s="1190"/>
      <c r="P57" s="1190"/>
      <c r="Q57" s="1190"/>
      <c r="R57" s="1190"/>
      <c r="S57" s="1191"/>
      <c r="T57" s="20"/>
      <c r="W57" s="182"/>
      <c r="X57" s="1211" t="s">
        <v>434</v>
      </c>
      <c r="Y57" s="1211"/>
      <c r="Z57" s="1211"/>
      <c r="AA57" s="1211"/>
      <c r="AB57" s="1211"/>
      <c r="AC57" s="1211"/>
      <c r="AD57" s="1211"/>
      <c r="AE57" s="182"/>
      <c r="AF57" s="182"/>
      <c r="AG57" s="182"/>
      <c r="AH57" s="183"/>
    </row>
    <row r="58" spans="1:35" s="172" customFormat="1" ht="39.9" customHeight="1">
      <c r="A58" s="1039" t="s">
        <v>184</v>
      </c>
      <c r="B58" s="1039"/>
      <c r="C58" s="1039"/>
      <c r="D58" s="1039"/>
      <c r="E58" s="1181">
        <f>SUM(E52:S57)</f>
        <v>0</v>
      </c>
      <c r="F58" s="1182"/>
      <c r="G58" s="1182"/>
      <c r="H58" s="1182"/>
      <c r="I58" s="1182"/>
      <c r="J58" s="1182"/>
      <c r="K58" s="1182"/>
      <c r="L58" s="1182"/>
      <c r="M58" s="1182"/>
      <c r="N58" s="1182"/>
      <c r="O58" s="1182"/>
      <c r="P58" s="1182"/>
      <c r="Q58" s="1182"/>
      <c r="R58" s="1182"/>
      <c r="S58" s="1183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49999999999999" customHeight="1">
      <c r="A59" s="1210" t="s">
        <v>354</v>
      </c>
      <c r="B59" s="1210"/>
      <c r="C59" s="1210"/>
      <c r="D59" s="1210"/>
      <c r="E59" s="1210"/>
      <c r="F59" s="1210"/>
      <c r="G59" s="1210"/>
      <c r="H59" s="1210"/>
      <c r="I59" s="1210"/>
      <c r="J59" s="1210"/>
      <c r="K59" s="1210"/>
      <c r="L59" s="1210"/>
      <c r="M59" s="1210"/>
      <c r="N59" s="1210"/>
      <c r="O59" s="1210"/>
      <c r="P59" s="1210"/>
      <c r="Q59" s="1210"/>
      <c r="R59" s="1210"/>
      <c r="S59" s="1210"/>
      <c r="T59" s="1210"/>
      <c r="U59" s="1210"/>
      <c r="V59" s="1210"/>
      <c r="W59" s="1210"/>
      <c r="X59" s="1210"/>
      <c r="Y59" s="1210"/>
      <c r="Z59" s="1210"/>
      <c r="AA59" s="1210"/>
      <c r="AB59" s="1210"/>
      <c r="AC59" s="1210"/>
      <c r="AD59" s="1210"/>
      <c r="AE59" s="1210"/>
      <c r="AF59" s="1210"/>
      <c r="AG59" s="1210"/>
      <c r="AH59" s="1210"/>
      <c r="AI59" s="381"/>
    </row>
    <row r="60" spans="1:35" s="172" customFormat="1" ht="17.149999999999999" customHeight="1">
      <c r="A60" s="1090" t="s">
        <v>261</v>
      </c>
      <c r="B60" s="1090"/>
      <c r="C60" s="1090"/>
      <c r="D60" s="1090"/>
      <c r="E60" s="1090"/>
      <c r="F60" s="1090"/>
      <c r="G60" s="1090"/>
      <c r="H60" s="1090"/>
      <c r="I60" s="1090"/>
      <c r="J60" s="1090"/>
      <c r="K60" s="1090"/>
      <c r="L60" s="1090"/>
      <c r="M60" s="1090"/>
      <c r="N60" s="1090"/>
      <c r="O60" s="1090"/>
      <c r="P60" s="1090"/>
      <c r="Q60" s="1090"/>
      <c r="R60" s="1090"/>
      <c r="S60" s="1090"/>
      <c r="T60" s="1090"/>
      <c r="U60" s="1090"/>
      <c r="V60" s="1090"/>
      <c r="W60" s="1090"/>
      <c r="X60" s="1090"/>
      <c r="Y60" s="1090"/>
      <c r="Z60" s="23"/>
      <c r="AA60" s="23"/>
      <c r="AB60" s="23"/>
      <c r="AC60" s="23"/>
      <c r="AD60" s="1126" t="s">
        <v>13</v>
      </c>
      <c r="AE60" s="1126"/>
      <c r="AF60" s="1126"/>
      <c r="AG60" s="23"/>
      <c r="AH60" s="23"/>
      <c r="AI60" s="23"/>
    </row>
    <row r="61" spans="1:35" s="172" customFormat="1" ht="17.149999999999999" customHeight="1">
      <c r="A61" s="1090" t="s">
        <v>262</v>
      </c>
      <c r="B61" s="1090"/>
      <c r="C61" s="1090"/>
      <c r="D61" s="1090"/>
      <c r="E61" s="1090"/>
      <c r="F61" s="1090"/>
      <c r="G61" s="1090"/>
      <c r="H61" s="1090"/>
      <c r="I61" s="1090"/>
      <c r="J61" s="1090"/>
      <c r="K61" s="1090"/>
      <c r="L61" s="1090"/>
      <c r="M61" s="1090"/>
      <c r="N61" s="1090"/>
      <c r="O61" s="1090"/>
      <c r="P61" s="1090"/>
      <c r="Q61" s="1090"/>
      <c r="R61" s="1090"/>
      <c r="S61" s="1090"/>
      <c r="T61" s="1090"/>
      <c r="U61" s="1090"/>
      <c r="V61" s="1090"/>
      <c r="W61" s="1090"/>
      <c r="X61" s="1090"/>
      <c r="Y61" s="1090"/>
      <c r="Z61" s="1090"/>
      <c r="AA61" s="1090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49999999999999" customHeight="1">
      <c r="A62" s="1090" t="s">
        <v>263</v>
      </c>
      <c r="B62" s="1090"/>
      <c r="C62" s="1090"/>
      <c r="D62" s="1090"/>
      <c r="E62" s="1090"/>
      <c r="F62" s="1090"/>
      <c r="G62" s="1090"/>
      <c r="H62" s="1090"/>
      <c r="I62" s="1090"/>
      <c r="J62" s="1090"/>
      <c r="K62" s="1090"/>
      <c r="L62" s="1090"/>
      <c r="M62" s="1090"/>
      <c r="N62" s="1090"/>
      <c r="O62" s="1090"/>
      <c r="P62" s="1090"/>
      <c r="Q62" s="1090"/>
      <c r="R62" s="1090"/>
      <c r="S62" s="1090"/>
      <c r="T62" s="1090"/>
      <c r="U62" s="1090"/>
      <c r="V62" s="1090"/>
      <c r="W62" s="1090"/>
      <c r="X62" s="1090"/>
      <c r="Y62" s="1090"/>
      <c r="Z62" s="1090"/>
      <c r="AA62" s="1090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49999999999999" customHeight="1">
      <c r="A63" s="1090" t="s">
        <v>264</v>
      </c>
      <c r="B63" s="1090"/>
      <c r="C63" s="1090"/>
      <c r="D63" s="1090"/>
      <c r="E63" s="1090"/>
      <c r="F63" s="1090"/>
      <c r="G63" s="1090"/>
      <c r="H63" s="1090"/>
      <c r="I63" s="1090"/>
      <c r="J63" s="1090"/>
      <c r="K63" s="1090"/>
      <c r="L63" s="1090"/>
      <c r="M63" s="1090"/>
      <c r="N63" s="1090"/>
      <c r="O63" s="1090"/>
      <c r="P63" s="1090"/>
      <c r="Q63" s="1090"/>
      <c r="R63" s="1090"/>
      <c r="S63" s="1090"/>
      <c r="T63" s="1090"/>
      <c r="U63" s="1090"/>
      <c r="V63" s="1090"/>
      <c r="W63" s="1090"/>
      <c r="X63" s="1090"/>
      <c r="Y63" s="1090"/>
      <c r="Z63" s="1090"/>
      <c r="AA63" s="1090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039" t="s">
        <v>265</v>
      </c>
      <c r="C65" s="1039"/>
      <c r="D65" s="1039"/>
      <c r="E65" s="1039"/>
      <c r="F65" s="1039"/>
      <c r="G65" s="1169"/>
      <c r="H65" s="1169"/>
      <c r="I65" s="1169"/>
      <c r="J65" s="1169"/>
      <c r="K65" s="1169"/>
      <c r="L65" s="1169"/>
      <c r="M65" s="1169"/>
      <c r="N65" s="1169"/>
      <c r="O65" s="1169"/>
      <c r="P65" s="1169"/>
      <c r="Q65" s="130"/>
      <c r="R65" s="130"/>
      <c r="S65" s="23"/>
      <c r="T65" s="1039" t="s">
        <v>266</v>
      </c>
      <c r="U65" s="1039"/>
      <c r="V65" s="1039"/>
      <c r="W65" s="1039"/>
      <c r="X65" s="1039"/>
      <c r="Y65" s="1169"/>
      <c r="Z65" s="1169"/>
      <c r="AA65" s="1169"/>
      <c r="AB65" s="1169"/>
      <c r="AC65" s="1169"/>
      <c r="AD65" s="1169"/>
      <c r="AE65" s="1169"/>
      <c r="AF65" s="1169"/>
      <c r="AG65" s="1169"/>
      <c r="AH65" s="1169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090" t="s">
        <v>563</v>
      </c>
      <c r="B67" s="1090"/>
      <c r="C67" s="1090"/>
      <c r="D67" s="1090"/>
      <c r="E67" s="1090"/>
      <c r="F67" s="1090"/>
      <c r="G67" s="1090"/>
      <c r="H67" s="1090"/>
      <c r="I67" s="1090"/>
      <c r="J67" s="1090"/>
      <c r="K67" s="1090"/>
      <c r="L67" s="1090"/>
      <c r="M67" s="1090"/>
      <c r="N67" s="1090"/>
      <c r="O67" s="1090"/>
      <c r="P67" s="1090"/>
      <c r="Q67" s="1090"/>
      <c r="R67" s="1090"/>
      <c r="S67" s="1090"/>
      <c r="T67" s="1090"/>
      <c r="U67" s="1091" t="s">
        <v>13</v>
      </c>
      <c r="V67" s="1091"/>
      <c r="W67" s="534"/>
      <c r="X67" s="1126" t="s">
        <v>355</v>
      </c>
      <c r="Y67" s="1126"/>
      <c r="Z67" s="1126"/>
      <c r="AA67" s="1126"/>
      <c r="AB67" s="1126"/>
      <c r="AC67" s="1126"/>
      <c r="AD67" s="1126"/>
      <c r="AE67" s="1197"/>
      <c r="AF67" s="1197"/>
      <c r="AG67" s="1197"/>
      <c r="AH67" s="1197"/>
      <c r="AI67" s="1197"/>
    </row>
    <row r="68" spans="1:35" ht="89.25" customHeight="1">
      <c r="A68" s="1198" t="s">
        <v>938</v>
      </c>
      <c r="B68" s="1198"/>
      <c r="C68" s="1198"/>
      <c r="D68" s="1198"/>
      <c r="E68" s="1198"/>
      <c r="F68" s="1198"/>
      <c r="G68" s="1198"/>
      <c r="H68" s="1198"/>
      <c r="I68" s="1198"/>
      <c r="J68" s="1198"/>
      <c r="K68" s="1198"/>
      <c r="L68" s="1198"/>
      <c r="M68" s="1198"/>
      <c r="N68" s="1198"/>
      <c r="O68" s="1198"/>
      <c r="P68" s="1198"/>
      <c r="Q68" s="1198"/>
      <c r="R68" s="1198"/>
      <c r="S68" s="1198"/>
      <c r="T68" s="1198"/>
      <c r="U68" s="1198"/>
      <c r="V68" s="1198"/>
      <c r="W68" s="1198"/>
      <c r="X68" s="1198"/>
      <c r="Y68" s="1198"/>
      <c r="Z68" s="1198"/>
      <c r="AA68" s="1198"/>
      <c r="AB68" s="1198"/>
      <c r="AC68" s="1198"/>
      <c r="AD68" s="1198"/>
      <c r="AE68" s="1198"/>
      <c r="AF68" s="1198"/>
      <c r="AG68" s="1198"/>
      <c r="AH68" s="1198"/>
      <c r="AI68" s="1198"/>
    </row>
    <row r="69" spans="1:35" s="185" customFormat="1" ht="48" customHeight="1">
      <c r="A69" s="1193" t="s">
        <v>965</v>
      </c>
      <c r="B69" s="1193"/>
      <c r="C69" s="1193"/>
      <c r="D69" s="1193"/>
      <c r="E69" s="1193"/>
      <c r="F69" s="1193"/>
      <c r="G69" s="1193"/>
      <c r="H69" s="1193"/>
      <c r="I69" s="1193"/>
      <c r="J69" s="1193"/>
      <c r="K69" s="1193"/>
      <c r="L69" s="1193"/>
      <c r="M69" s="1193"/>
      <c r="N69" s="1193"/>
      <c r="O69" s="1193"/>
      <c r="P69" s="1193"/>
      <c r="Q69" s="1193"/>
      <c r="R69" s="1193"/>
      <c r="S69" s="1193"/>
      <c r="T69" s="1193"/>
      <c r="U69" s="1193"/>
      <c r="V69" s="1193"/>
      <c r="W69" s="1193"/>
      <c r="X69" s="1193"/>
      <c r="Y69" s="1193"/>
      <c r="Z69" s="1193"/>
      <c r="AA69" s="1193"/>
      <c r="AB69" s="1193"/>
      <c r="AC69" s="1193"/>
      <c r="AD69" s="1193"/>
      <c r="AE69" s="1193"/>
      <c r="AF69" s="1193"/>
      <c r="AG69" s="1193"/>
      <c r="AH69" s="1193"/>
      <c r="AI69" s="1193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59" zoomScale="115" zoomScaleNormal="100" zoomScaleSheetLayoutView="115" workbookViewId="0">
      <selection activeCell="A51" sqref="A51:O51"/>
    </sheetView>
  </sheetViews>
  <sheetFormatPr defaultColWidth="9.08984375" defaultRowHeight="10.5"/>
  <cols>
    <col min="1" max="1" width="0.90625" style="15" hidden="1" customWidth="1"/>
    <col min="2" max="2" width="4.90625" style="15" customWidth="1"/>
    <col min="3" max="3" width="35.54296875" style="15" customWidth="1"/>
    <col min="4" max="4" width="6.08984375" style="15" customWidth="1"/>
    <col min="5" max="5" width="7.08984375" style="513" customWidth="1"/>
    <col min="6" max="6" width="10.6328125" style="15" customWidth="1"/>
    <col min="7" max="7" width="8.6328125" style="15" customWidth="1"/>
    <col min="8" max="9" width="10.6328125" style="15" customWidth="1"/>
    <col min="10" max="10" width="8.6328125" style="15" customWidth="1"/>
    <col min="11" max="12" width="10.6328125" style="15" customWidth="1"/>
    <col min="13" max="13" width="8.6328125" style="15" customWidth="1"/>
    <col min="14" max="14" width="10.6328125" style="15" customWidth="1"/>
    <col min="15" max="15" width="10.36328125" style="15" customWidth="1"/>
    <col min="16" max="16" width="6.6328125" style="15" customWidth="1"/>
    <col min="17" max="16384" width="9.08984375" style="15"/>
  </cols>
  <sheetData>
    <row r="1" spans="1:17" ht="12.75" customHeight="1">
      <c r="A1" s="460"/>
      <c r="B1" s="1250" t="s">
        <v>335</v>
      </c>
      <c r="C1" s="1250"/>
      <c r="D1" s="1250"/>
      <c r="E1" s="1250"/>
      <c r="F1" s="1250"/>
      <c r="G1" s="1250"/>
      <c r="H1" s="1250"/>
      <c r="I1" s="1250"/>
      <c r="J1" s="1250"/>
      <c r="K1" s="1250"/>
      <c r="L1" s="1250"/>
      <c r="M1" s="1250"/>
      <c r="N1" s="461"/>
      <c r="O1" s="461"/>
    </row>
    <row r="2" spans="1:17" s="463" customFormat="1" ht="22.5" customHeight="1">
      <c r="A2" s="462"/>
      <c r="B2" s="1237" t="s">
        <v>5</v>
      </c>
      <c r="C2" s="1237" t="s">
        <v>101</v>
      </c>
      <c r="D2" s="1237" t="s">
        <v>187</v>
      </c>
      <c r="E2" s="1237" t="s">
        <v>190</v>
      </c>
      <c r="F2" s="1237" t="s">
        <v>690</v>
      </c>
      <c r="G2" s="1237" t="s">
        <v>102</v>
      </c>
      <c r="H2" s="1251" t="s">
        <v>691</v>
      </c>
      <c r="I2" s="1253" t="s">
        <v>247</v>
      </c>
      <c r="J2" s="1254"/>
      <c r="K2" s="1255"/>
      <c r="L2" s="1253" t="s">
        <v>248</v>
      </c>
      <c r="M2" s="1254"/>
      <c r="N2" s="1255"/>
      <c r="O2" s="1237" t="s">
        <v>279</v>
      </c>
    </row>
    <row r="3" spans="1:17" s="463" customFormat="1" ht="30" customHeight="1">
      <c r="A3" s="462"/>
      <c r="B3" s="1238"/>
      <c r="C3" s="1238"/>
      <c r="D3" s="1238"/>
      <c r="E3" s="1238"/>
      <c r="F3" s="1238"/>
      <c r="G3" s="1238"/>
      <c r="H3" s="1252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8"/>
    </row>
    <row r="4" spans="1:17" s="424" customFormat="1" ht="9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31" t="s">
        <v>698</v>
      </c>
      <c r="D5" s="1232"/>
      <c r="E5" s="1232"/>
      <c r="F5" s="1232"/>
      <c r="G5" s="1232"/>
      <c r="H5" s="1232"/>
      <c r="I5" s="1232"/>
      <c r="J5" s="1232"/>
      <c r="K5" s="1232"/>
      <c r="L5" s="1232"/>
      <c r="M5" s="1232"/>
      <c r="N5" s="1232"/>
      <c r="O5" s="1233"/>
    </row>
    <row r="6" spans="1:17" ht="12" customHeight="1">
      <c r="A6" s="14"/>
      <c r="B6" s="464" t="s">
        <v>1</v>
      </c>
      <c r="C6" s="1239"/>
      <c r="D6" s="1240"/>
      <c r="E6" s="1240"/>
      <c r="F6" s="1240"/>
      <c r="G6" s="1240"/>
      <c r="H6" s="1240"/>
      <c r="I6" s="1240"/>
      <c r="J6" s="1240"/>
      <c r="K6" s="1240"/>
      <c r="L6" s="1240"/>
      <c r="M6" s="1240"/>
      <c r="N6" s="1240"/>
      <c r="O6" s="1241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48" t="s">
        <v>702</v>
      </c>
      <c r="D10" s="1248"/>
      <c r="E10" s="1249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42"/>
      <c r="D11" s="1240"/>
      <c r="E11" s="1240"/>
      <c r="F11" s="1240"/>
      <c r="G11" s="1240"/>
      <c r="H11" s="1240"/>
      <c r="I11" s="1240"/>
      <c r="J11" s="1240"/>
      <c r="K11" s="1240"/>
      <c r="L11" s="1240"/>
      <c r="M11" s="1240"/>
      <c r="N11" s="1240"/>
      <c r="O11" s="1241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48" t="s">
        <v>700</v>
      </c>
      <c r="D15" s="1248"/>
      <c r="E15" s="1249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42"/>
      <c r="D16" s="1240"/>
      <c r="E16" s="1240"/>
      <c r="F16" s="1240"/>
      <c r="G16" s="1240"/>
      <c r="H16" s="1240"/>
      <c r="I16" s="1240"/>
      <c r="J16" s="1240"/>
      <c r="K16" s="1240"/>
      <c r="L16" s="1240"/>
      <c r="M16" s="1240"/>
      <c r="N16" s="1240"/>
      <c r="O16" s="1241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48" t="s">
        <v>874</v>
      </c>
      <c r="D20" s="1248"/>
      <c r="E20" s="1249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42"/>
      <c r="D21" s="1240"/>
      <c r="E21" s="1240"/>
      <c r="F21" s="1240"/>
      <c r="G21" s="1240"/>
      <c r="H21" s="1240"/>
      <c r="I21" s="1240"/>
      <c r="J21" s="1240"/>
      <c r="K21" s="1240"/>
      <c r="L21" s="1240"/>
      <c r="M21" s="1240"/>
      <c r="N21" s="1240"/>
      <c r="O21" s="1241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48" t="s">
        <v>875</v>
      </c>
      <c r="D25" s="1248"/>
      <c r="E25" s="1249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42"/>
      <c r="D26" s="1240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1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48" t="s">
        <v>876</v>
      </c>
      <c r="D30" s="1248"/>
      <c r="E30" s="1249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42"/>
      <c r="D31" s="1240"/>
      <c r="E31" s="1240"/>
      <c r="F31" s="1240"/>
      <c r="G31" s="1240"/>
      <c r="H31" s="1240"/>
      <c r="I31" s="1240"/>
      <c r="J31" s="1240"/>
      <c r="K31" s="1240"/>
      <c r="L31" s="1240"/>
      <c r="M31" s="1240"/>
      <c r="N31" s="1240"/>
      <c r="O31" s="1241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48" t="s">
        <v>877</v>
      </c>
      <c r="D35" s="1248"/>
      <c r="E35" s="1249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42"/>
      <c r="D36" s="1240"/>
      <c r="E36" s="1240"/>
      <c r="F36" s="1240"/>
      <c r="G36" s="1240"/>
      <c r="H36" s="1240"/>
      <c r="I36" s="1240"/>
      <c r="J36" s="1240"/>
      <c r="K36" s="1240"/>
      <c r="L36" s="1240"/>
      <c r="M36" s="1240"/>
      <c r="N36" s="1240"/>
      <c r="O36" s="1241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48" t="s">
        <v>878</v>
      </c>
      <c r="D40" s="1248"/>
      <c r="E40" s="1249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42"/>
      <c r="D41" s="1240"/>
      <c r="E41" s="1240"/>
      <c r="F41" s="1240"/>
      <c r="G41" s="1240"/>
      <c r="H41" s="1240"/>
      <c r="I41" s="1240"/>
      <c r="J41" s="1240"/>
      <c r="K41" s="1240"/>
      <c r="L41" s="1240"/>
      <c r="M41" s="1240"/>
      <c r="N41" s="1240"/>
      <c r="O41" s="1241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48" t="s">
        <v>879</v>
      </c>
      <c r="D45" s="1248"/>
      <c r="E45" s="1249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42"/>
      <c r="D46" s="1240"/>
      <c r="E46" s="1240"/>
      <c r="F46" s="1240"/>
      <c r="G46" s="1240"/>
      <c r="H46" s="1240"/>
      <c r="I46" s="1240"/>
      <c r="J46" s="1240"/>
      <c r="K46" s="1240"/>
      <c r="L46" s="1240"/>
      <c r="M46" s="1240"/>
      <c r="N46" s="1240"/>
      <c r="O46" s="1241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48" t="s">
        <v>103</v>
      </c>
      <c r="D50" s="1248"/>
      <c r="E50" s="1249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42"/>
      <c r="D51" s="1240"/>
      <c r="E51" s="1240"/>
      <c r="F51" s="1240"/>
      <c r="G51" s="1240"/>
      <c r="H51" s="1240"/>
      <c r="I51" s="1240"/>
      <c r="J51" s="1240"/>
      <c r="K51" s="1240"/>
      <c r="L51" s="1240"/>
      <c r="M51" s="1240"/>
      <c r="N51" s="1240"/>
      <c r="O51" s="1241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48" t="s">
        <v>880</v>
      </c>
      <c r="D55" s="1248"/>
      <c r="E55" s="1249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3" t="s">
        <v>881</v>
      </c>
      <c r="C56" s="1243"/>
      <c r="D56" s="1244"/>
      <c r="E56" s="1244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5" t="s">
        <v>425</v>
      </c>
      <c r="D57" s="1246"/>
      <c r="E57" s="1246"/>
      <c r="F57" s="1246"/>
      <c r="G57" s="1246"/>
      <c r="H57" s="1246"/>
      <c r="I57" s="1246"/>
      <c r="J57" s="1246"/>
      <c r="K57" s="1246"/>
      <c r="L57" s="1246"/>
      <c r="M57" s="1246"/>
      <c r="N57" s="1246"/>
      <c r="O57" s="1247"/>
      <c r="Q57" s="522"/>
    </row>
    <row r="58" spans="1:17" ht="12" customHeight="1">
      <c r="A58" s="14"/>
      <c r="B58" s="389" t="s">
        <v>166</v>
      </c>
      <c r="C58" s="1231" t="s">
        <v>571</v>
      </c>
      <c r="D58" s="1232"/>
      <c r="E58" s="1232"/>
      <c r="F58" s="1232"/>
      <c r="G58" s="1232"/>
      <c r="H58" s="1232"/>
      <c r="I58" s="1232"/>
      <c r="J58" s="1232"/>
      <c r="K58" s="1232"/>
      <c r="L58" s="1232"/>
      <c r="M58" s="1232"/>
      <c r="N58" s="1232"/>
      <c r="O58" s="1233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29" t="s">
        <v>167</v>
      </c>
      <c r="C62" s="1229"/>
      <c r="D62" s="1229"/>
      <c r="E62" s="1229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31" t="s">
        <v>572</v>
      </c>
      <c r="D63" s="1232"/>
      <c r="E63" s="1232"/>
      <c r="F63" s="1232"/>
      <c r="G63" s="1232"/>
      <c r="H63" s="1232"/>
      <c r="I63" s="1232"/>
      <c r="J63" s="1232"/>
      <c r="K63" s="1232"/>
      <c r="L63" s="1232"/>
      <c r="M63" s="1232"/>
      <c r="N63" s="1232"/>
      <c r="O63" s="1233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29" t="s">
        <v>194</v>
      </c>
      <c r="C67" s="1229"/>
      <c r="D67" s="1229"/>
      <c r="E67" s="1229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31" t="s">
        <v>699</v>
      </c>
      <c r="D68" s="1232"/>
      <c r="E68" s="1232"/>
      <c r="F68" s="1232"/>
      <c r="G68" s="1232"/>
      <c r="H68" s="1232"/>
      <c r="I68" s="1232"/>
      <c r="J68" s="1232"/>
      <c r="K68" s="1232"/>
      <c r="L68" s="1232"/>
      <c r="M68" s="1232"/>
      <c r="N68" s="1232"/>
      <c r="O68" s="1233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6" t="s">
        <v>574</v>
      </c>
      <c r="C72" s="1236"/>
      <c r="D72" s="1236"/>
      <c r="E72" s="1236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6" t="s">
        <v>882</v>
      </c>
      <c r="C73" s="1236"/>
      <c r="D73" s="1236"/>
      <c r="E73" s="1236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26" t="s">
        <v>196</v>
      </c>
      <c r="D74" s="1227"/>
      <c r="E74" s="1227"/>
      <c r="F74" s="1227"/>
      <c r="G74" s="1227"/>
      <c r="H74" s="1227"/>
      <c r="I74" s="1227"/>
      <c r="J74" s="1227"/>
      <c r="K74" s="1227"/>
      <c r="L74" s="1227"/>
      <c r="M74" s="1227"/>
      <c r="N74" s="1227"/>
      <c r="O74" s="1228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29" t="s">
        <v>883</v>
      </c>
      <c r="C78" s="1229"/>
      <c r="D78" s="1229"/>
      <c r="E78" s="1229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29" t="s">
        <v>244</v>
      </c>
      <c r="D79" s="1230"/>
      <c r="E79" s="1230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31" t="s">
        <v>245</v>
      </c>
      <c r="D80" s="1232"/>
      <c r="E80" s="1232"/>
      <c r="F80" s="1232"/>
      <c r="G80" s="1232"/>
      <c r="H80" s="1232"/>
      <c r="I80" s="1232"/>
      <c r="J80" s="1232"/>
      <c r="K80" s="1232"/>
      <c r="L80" s="1232"/>
      <c r="M80" s="1232"/>
      <c r="N80" s="1232"/>
      <c r="O80" s="1233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34"/>
      <c r="C84" s="1234"/>
      <c r="D84" s="1234"/>
      <c r="E84" s="1234"/>
      <c r="F84" s="1234"/>
      <c r="G84" s="1234"/>
      <c r="H84" s="1234"/>
      <c r="I84" s="1234"/>
      <c r="J84" s="1234"/>
      <c r="K84" s="1234"/>
      <c r="L84" s="1234"/>
      <c r="M84" s="1234"/>
      <c r="N84" s="461"/>
      <c r="O84" s="461"/>
      <c r="Q84" s="522" t="s">
        <v>703</v>
      </c>
    </row>
    <row r="85" spans="1:17" ht="11.5">
      <c r="A85" s="14"/>
      <c r="B85" s="1235" t="s">
        <v>462</v>
      </c>
      <c r="C85" s="1235"/>
      <c r="D85" s="1235"/>
      <c r="E85" s="1235"/>
      <c r="F85" s="1235"/>
      <c r="G85" s="1235"/>
      <c r="H85" s="1235"/>
      <c r="I85" s="1235"/>
      <c r="J85" s="1235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25" t="s">
        <v>463</v>
      </c>
      <c r="C86" s="1225"/>
      <c r="D86" s="1225"/>
      <c r="E86" s="1225"/>
      <c r="F86" s="1225"/>
      <c r="G86" s="1225"/>
      <c r="H86" s="1225"/>
      <c r="I86" s="1225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6" zoomScale="115" zoomScaleNormal="100" zoomScaleSheetLayoutView="115" zoomScalePageLayoutView="110" workbookViewId="0">
      <selection activeCell="A51" sqref="A51:O51"/>
    </sheetView>
  </sheetViews>
  <sheetFormatPr defaultColWidth="9.08984375" defaultRowHeight="13"/>
  <cols>
    <col min="1" max="1" width="9.453125" style="12" customWidth="1"/>
    <col min="2" max="2" width="33.54296875" style="12" customWidth="1"/>
    <col min="3" max="3" width="11.453125" style="12" customWidth="1"/>
    <col min="4" max="4" width="5.6328125" style="12" customWidth="1"/>
    <col min="5" max="5" width="6.54296875" style="12" customWidth="1"/>
    <col min="6" max="6" width="11" style="12" customWidth="1"/>
    <col min="7" max="7" width="12.54296875" style="12" customWidth="1"/>
    <col min="8" max="8" width="62.6328125" style="12" customWidth="1"/>
    <col min="9" max="9" width="6.6328125" style="12" customWidth="1"/>
    <col min="10" max="16384" width="9.08984375" style="12"/>
  </cols>
  <sheetData>
    <row r="1" spans="1:10" ht="15.75" customHeight="1">
      <c r="A1" s="1256" t="s">
        <v>336</v>
      </c>
      <c r="B1" s="1256"/>
      <c r="C1" s="1256"/>
      <c r="D1" s="1256"/>
      <c r="E1" s="1256"/>
      <c r="F1" s="1256"/>
      <c r="G1" s="1256"/>
      <c r="H1" s="1257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4" zoomScale="115" zoomScaleNormal="100" zoomScaleSheetLayoutView="115" zoomScalePageLayoutView="120" workbookViewId="0">
      <selection activeCell="A51" sqref="A51:O51"/>
    </sheetView>
  </sheetViews>
  <sheetFormatPr defaultColWidth="9.08984375" defaultRowHeight="15" customHeight="1"/>
  <cols>
    <col min="1" max="1" width="4.6328125" style="414" customWidth="1"/>
    <col min="2" max="2" width="79.90625" style="416" customWidth="1"/>
    <col min="3" max="3" width="13" style="414" customWidth="1"/>
    <col min="4" max="4" width="9.54296875" style="414" customWidth="1"/>
    <col min="5" max="5" width="6.6328125" style="360" customWidth="1"/>
    <col min="6" max="16384" width="9.08984375" style="360"/>
  </cols>
  <sheetData>
    <row r="1" spans="1:4" ht="15.9" customHeight="1">
      <c r="A1" s="1271" t="s">
        <v>337</v>
      </c>
      <c r="B1" s="1271"/>
      <c r="C1" s="1271"/>
      <c r="D1" s="1271"/>
    </row>
    <row r="2" spans="1:4" ht="15.9" customHeight="1">
      <c r="A2" s="1273" t="s">
        <v>109</v>
      </c>
      <c r="B2" s="1273"/>
      <c r="C2" s="1272" t="s">
        <v>86</v>
      </c>
      <c r="D2" s="1272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0" t="s">
        <v>680</v>
      </c>
      <c r="C4" s="1260"/>
      <c r="D4" s="1261"/>
    </row>
    <row r="5" spans="1:4" ht="15.9" customHeight="1">
      <c r="A5" s="392" t="s">
        <v>682</v>
      </c>
      <c r="B5" s="395" t="s">
        <v>342</v>
      </c>
      <c r="C5" s="1274" t="s">
        <v>86</v>
      </c>
      <c r="D5" s="1275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68" t="s">
        <v>86</v>
      </c>
      <c r="D8" s="1267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68" t="s">
        <v>86</v>
      </c>
      <c r="D12" s="1267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68" t="s">
        <v>86</v>
      </c>
      <c r="D15" s="1267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69" t="s">
        <v>276</v>
      </c>
      <c r="C17" s="1269"/>
      <c r="D17" s="1270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5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0" t="s">
        <v>503</v>
      </c>
      <c r="C30" s="1260"/>
      <c r="D30" s="1261"/>
    </row>
    <row r="31" spans="1:4" ht="50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5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150000000000006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66" t="s">
        <v>86</v>
      </c>
      <c r="D46" s="1267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5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66" t="s">
        <v>86</v>
      </c>
      <c r="D52" s="1267"/>
    </row>
    <row r="53" spans="1:10" ht="45.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62" t="s">
        <v>426</v>
      </c>
      <c r="B59" s="1261"/>
      <c r="C59" s="1266" t="s">
        <v>86</v>
      </c>
      <c r="D59" s="1267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64" t="s">
        <v>16</v>
      </c>
      <c r="B62" s="1265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63" t="s">
        <v>987</v>
      </c>
      <c r="B63" s="1263"/>
      <c r="C63" s="1263"/>
      <c r="D63" s="1263"/>
      <c r="F63" s="529"/>
    </row>
    <row r="64" spans="1:10" s="763" customFormat="1" ht="110.15" customHeight="1">
      <c r="A64" s="1258" t="s">
        <v>983</v>
      </c>
      <c r="B64" s="1259"/>
      <c r="C64" s="1259"/>
      <c r="D64" s="1259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22" zoomScale="85" zoomScaleNormal="85" zoomScaleSheetLayoutView="85" zoomScalePageLayoutView="120" workbookViewId="0">
      <selection activeCell="C35" sqref="C35:R37"/>
    </sheetView>
  </sheetViews>
  <sheetFormatPr defaultColWidth="9.08984375" defaultRowHeight="13"/>
  <cols>
    <col min="1" max="1" width="3.08984375" style="219" customWidth="1"/>
    <col min="2" max="18" width="2.6328125" style="172" customWidth="1"/>
    <col min="19" max="19" width="2" style="172" customWidth="1"/>
    <col min="20" max="20" width="1.90625" style="172" customWidth="1"/>
    <col min="21" max="28" width="2.90625" style="172" customWidth="1"/>
    <col min="29" max="29" width="2.36328125" style="172" customWidth="1"/>
    <col min="30" max="35" width="2.90625" style="172" customWidth="1"/>
    <col min="36" max="37" width="2.453125" style="172" customWidth="1"/>
    <col min="38" max="38" width="2.6328125" style="172" customWidth="1"/>
    <col min="39" max="39" width="9.08984375" style="181"/>
    <col min="40" max="16384" width="9.08984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97" t="s">
        <v>493</v>
      </c>
      <c r="C3" s="1297"/>
      <c r="D3" s="1297"/>
      <c r="E3" s="1297"/>
      <c r="F3" s="1297"/>
      <c r="G3" s="1297"/>
      <c r="H3" s="1297"/>
      <c r="I3" s="1297"/>
      <c r="J3" s="1297"/>
      <c r="K3" s="1297"/>
      <c r="L3" s="1297"/>
      <c r="M3" s="1297"/>
      <c r="N3" s="1297"/>
      <c r="O3" s="1297"/>
      <c r="P3" s="1297"/>
      <c r="Q3" s="1297"/>
      <c r="R3" s="1297"/>
      <c r="S3" s="1297"/>
      <c r="T3" s="1297"/>
      <c r="U3" s="1297"/>
      <c r="V3" s="1297"/>
      <c r="W3" s="1298"/>
      <c r="X3" s="1299">
        <f>B_IV!AB32</f>
        <v>0</v>
      </c>
      <c r="Y3" s="1300"/>
      <c r="Z3" s="1300"/>
      <c r="AA3" s="1300"/>
      <c r="AB3" s="1300"/>
      <c r="AC3" s="1300"/>
      <c r="AD3" s="1300"/>
      <c r="AE3" s="1300"/>
      <c r="AF3" s="1300"/>
      <c r="AG3" s="1300"/>
      <c r="AH3" s="1300"/>
      <c r="AI3" s="1301"/>
      <c r="AJ3" s="1296" t="s">
        <v>10</v>
      </c>
      <c r="AK3" s="1296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96" t="s">
        <v>345</v>
      </c>
      <c r="C5" s="1296"/>
      <c r="D5" s="1296"/>
      <c r="E5" s="1303"/>
      <c r="F5" s="1184"/>
      <c r="G5" s="1302"/>
      <c r="H5" s="1302"/>
      <c r="I5" s="1302"/>
      <c r="J5" s="1302"/>
      <c r="K5" s="1302"/>
      <c r="L5" s="1302"/>
      <c r="M5" s="1302"/>
      <c r="N5" s="1302"/>
      <c r="O5" s="1302"/>
      <c r="P5" s="1302"/>
      <c r="Q5" s="1302"/>
      <c r="R5" s="1302"/>
      <c r="S5" s="1302"/>
      <c r="T5" s="1302"/>
      <c r="U5" s="1302"/>
      <c r="V5" s="1302"/>
      <c r="W5" s="1302"/>
      <c r="X5" s="1302"/>
      <c r="Y5" s="1302"/>
      <c r="Z5" s="1302"/>
      <c r="AA5" s="1302"/>
      <c r="AB5" s="1302"/>
      <c r="AC5" s="1302"/>
      <c r="AD5" s="1302"/>
      <c r="AE5" s="1302"/>
      <c r="AF5" s="1302"/>
      <c r="AG5" s="1302"/>
      <c r="AH5" s="1302"/>
      <c r="AI5" s="1302"/>
      <c r="AJ5" s="204"/>
      <c r="AK5" s="204"/>
      <c r="AL5" s="181"/>
    </row>
    <row r="6" spans="1:39" ht="3" customHeight="1">
      <c r="A6" s="1304"/>
      <c r="B6" s="1305"/>
      <c r="C6" s="1305"/>
      <c r="D6" s="1305"/>
      <c r="E6" s="1305"/>
      <c r="F6" s="13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5" customHeight="1">
      <c r="A7" s="433" t="s">
        <v>357</v>
      </c>
      <c r="B7" s="1313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13"/>
      <c r="D7" s="1313"/>
      <c r="E7" s="1313"/>
      <c r="F7" s="1313"/>
      <c r="G7" s="1313"/>
      <c r="H7" s="1313"/>
      <c r="I7" s="1313"/>
      <c r="J7" s="1313"/>
      <c r="K7" s="1313"/>
      <c r="L7" s="1313"/>
      <c r="M7" s="1313"/>
      <c r="N7" s="1313"/>
      <c r="O7" s="1313"/>
      <c r="P7" s="1313"/>
      <c r="Q7" s="1313"/>
      <c r="R7" s="1313"/>
      <c r="S7" s="1313"/>
      <c r="T7" s="1313"/>
      <c r="U7" s="1313"/>
      <c r="V7" s="1313"/>
      <c r="W7" s="525"/>
      <c r="X7" s="1306">
        <f>IF(B_IV!E58&gt;0,B_IV!E58,IF(B_IV!AE67&gt;0,B_IV!AE67,0))</f>
        <v>0</v>
      </c>
      <c r="Y7" s="1307"/>
      <c r="Z7" s="1307"/>
      <c r="AA7" s="1307"/>
      <c r="AB7" s="1307"/>
      <c r="AC7" s="1307"/>
      <c r="AD7" s="1307"/>
      <c r="AE7" s="1307"/>
      <c r="AF7" s="1307"/>
      <c r="AG7" s="1307"/>
      <c r="AH7" s="1307"/>
      <c r="AI7" s="1308"/>
      <c r="AJ7" s="405" t="s">
        <v>10</v>
      </c>
      <c r="AK7" s="405"/>
      <c r="AL7" s="181"/>
    </row>
    <row r="8" spans="1:39" ht="12.65" customHeight="1">
      <c r="A8" s="433"/>
      <c r="B8" s="1312" t="s">
        <v>706</v>
      </c>
      <c r="C8" s="1312"/>
      <c r="D8" s="1312"/>
      <c r="E8" s="1312"/>
      <c r="F8" s="1312"/>
      <c r="G8" s="1312"/>
      <c r="H8" s="1312"/>
      <c r="I8" s="1312"/>
      <c r="J8" s="1312"/>
      <c r="K8" s="1312"/>
      <c r="L8" s="1312"/>
      <c r="M8" s="1312"/>
      <c r="N8" s="1312"/>
      <c r="O8" s="1312"/>
      <c r="P8" s="1312"/>
      <c r="Q8" s="1312"/>
      <c r="R8" s="1312"/>
      <c r="S8" s="1312"/>
      <c r="T8" s="1312"/>
      <c r="U8" s="1312"/>
      <c r="V8" s="1312"/>
      <c r="W8" s="525"/>
      <c r="X8" s="1309"/>
      <c r="Y8" s="1310"/>
      <c r="Z8" s="1310"/>
      <c r="AA8" s="1310"/>
      <c r="AB8" s="1310"/>
      <c r="AC8" s="1310"/>
      <c r="AD8" s="1310"/>
      <c r="AE8" s="1310"/>
      <c r="AF8" s="1310"/>
      <c r="AG8" s="1310"/>
      <c r="AH8" s="1310"/>
      <c r="AI8" s="1311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96" t="s">
        <v>345</v>
      </c>
      <c r="C10" s="1296"/>
      <c r="D10" s="1296"/>
      <c r="E10" s="1303"/>
      <c r="F10" s="1184"/>
      <c r="G10" s="1302"/>
      <c r="H10" s="1302"/>
      <c r="I10" s="1302"/>
      <c r="J10" s="1302"/>
      <c r="K10" s="1302"/>
      <c r="L10" s="1302"/>
      <c r="M10" s="1302"/>
      <c r="N10" s="1302"/>
      <c r="O10" s="1302"/>
      <c r="P10" s="1302"/>
      <c r="Q10" s="1302"/>
      <c r="R10" s="1302"/>
      <c r="S10" s="1302"/>
      <c r="T10" s="1302"/>
      <c r="U10" s="1302"/>
      <c r="V10" s="1302"/>
      <c r="W10" s="1302"/>
      <c r="X10" s="1302"/>
      <c r="Y10" s="1302"/>
      <c r="Z10" s="1302"/>
      <c r="AA10" s="1302"/>
      <c r="AB10" s="1302"/>
      <c r="AC10" s="1302"/>
      <c r="AD10" s="1302"/>
      <c r="AE10" s="1302"/>
      <c r="AF10" s="1302"/>
      <c r="AG10" s="1302"/>
      <c r="AH10" s="1302"/>
      <c r="AI10" s="1302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5" customHeight="1">
      <c r="A12" s="434" t="s">
        <v>346</v>
      </c>
      <c r="B12" s="1295" t="s">
        <v>988</v>
      </c>
      <c r="C12" s="1295"/>
      <c r="D12" s="1295"/>
      <c r="E12" s="1295"/>
      <c r="F12" s="1295"/>
      <c r="G12" s="1295"/>
      <c r="H12" s="1295"/>
      <c r="I12" s="1295"/>
      <c r="J12" s="1295"/>
      <c r="K12" s="1295"/>
      <c r="L12" s="1295"/>
      <c r="M12" s="1295"/>
      <c r="N12" s="1295"/>
      <c r="O12" s="1295"/>
      <c r="P12" s="1295"/>
      <c r="Q12" s="1295"/>
      <c r="R12" s="1295"/>
      <c r="S12" s="1295"/>
      <c r="T12" s="1295"/>
      <c r="U12" s="1295"/>
      <c r="V12" s="1295"/>
      <c r="W12" s="1295"/>
      <c r="X12" s="1295"/>
      <c r="Y12" s="1295"/>
      <c r="Z12" s="1295"/>
      <c r="AA12" s="1295"/>
      <c r="AB12" s="1295"/>
      <c r="AC12" s="1295"/>
      <c r="AD12" s="1295"/>
      <c r="AE12" s="1295"/>
      <c r="AF12" s="1295"/>
      <c r="AG12" s="1295"/>
      <c r="AH12" s="1295"/>
      <c r="AI12" s="1295"/>
      <c r="AJ12" s="1295"/>
      <c r="AK12" s="1295"/>
      <c r="AL12" s="1295"/>
      <c r="AM12" s="429"/>
    </row>
    <row r="13" spans="1:39" s="207" customFormat="1" ht="14.25" customHeight="1">
      <c r="A13" s="434" t="s">
        <v>351</v>
      </c>
      <c r="B13" s="1278" t="s">
        <v>667</v>
      </c>
      <c r="C13" s="1278"/>
      <c r="D13" s="1278"/>
      <c r="E13" s="1278"/>
      <c r="F13" s="1278"/>
      <c r="G13" s="1278"/>
      <c r="H13" s="1278"/>
      <c r="I13" s="1278"/>
      <c r="J13" s="1278"/>
      <c r="K13" s="1278"/>
      <c r="L13" s="1278"/>
      <c r="M13" s="1278"/>
      <c r="N13" s="1278"/>
      <c r="O13" s="1278"/>
      <c r="P13" s="1278"/>
      <c r="Q13" s="1278"/>
      <c r="R13" s="1278"/>
      <c r="S13" s="1278"/>
      <c r="T13" s="1278"/>
      <c r="U13" s="1278"/>
      <c r="V13" s="1278"/>
      <c r="W13" s="1278"/>
      <c r="X13" s="1278"/>
      <c r="Y13" s="1278"/>
      <c r="Z13" s="1278"/>
      <c r="AA13" s="1278"/>
      <c r="AB13" s="1278"/>
      <c r="AC13" s="1278"/>
      <c r="AD13" s="1278"/>
      <c r="AE13" s="1278"/>
      <c r="AF13" s="1278"/>
      <c r="AG13" s="1278"/>
      <c r="AH13" s="1278"/>
      <c r="AI13" s="1278"/>
      <c r="AJ13" s="1278"/>
      <c r="AK13" s="1278"/>
      <c r="AL13" s="1278"/>
      <c r="AM13" s="429"/>
    </row>
    <row r="14" spans="1:39" s="190" customFormat="1" ht="23" customHeight="1">
      <c r="A14" s="434" t="s">
        <v>347</v>
      </c>
      <c r="B14" s="1278" t="s">
        <v>968</v>
      </c>
      <c r="C14" s="1278"/>
      <c r="D14" s="1278"/>
      <c r="E14" s="1278"/>
      <c r="F14" s="1278"/>
      <c r="G14" s="1278"/>
      <c r="H14" s="1278"/>
      <c r="I14" s="1278"/>
      <c r="J14" s="1278"/>
      <c r="K14" s="1278"/>
      <c r="L14" s="1278"/>
      <c r="M14" s="1278"/>
      <c r="N14" s="1278"/>
      <c r="O14" s="1278"/>
      <c r="P14" s="1278"/>
      <c r="Q14" s="1278"/>
      <c r="R14" s="1278"/>
      <c r="S14" s="1278"/>
      <c r="T14" s="1278"/>
      <c r="U14" s="1278"/>
      <c r="V14" s="1278"/>
      <c r="W14" s="1278"/>
      <c r="X14" s="1278"/>
      <c r="Y14" s="1278"/>
      <c r="Z14" s="1278"/>
      <c r="AA14" s="1278"/>
      <c r="AB14" s="1278"/>
      <c r="AC14" s="1278"/>
      <c r="AD14" s="1278"/>
      <c r="AE14" s="1278"/>
      <c r="AF14" s="1278"/>
      <c r="AG14" s="1278"/>
      <c r="AH14" s="1278"/>
      <c r="AI14" s="1278"/>
      <c r="AJ14" s="1278"/>
      <c r="AK14" s="1278"/>
      <c r="AL14" s="1278"/>
      <c r="AM14" s="360"/>
    </row>
    <row r="15" spans="1:39" s="190" customFormat="1" ht="51" customHeight="1">
      <c r="A15" s="434" t="s">
        <v>348</v>
      </c>
      <c r="B15" s="1278" t="s">
        <v>969</v>
      </c>
      <c r="C15" s="1278"/>
      <c r="D15" s="1278"/>
      <c r="E15" s="1278"/>
      <c r="F15" s="1278"/>
      <c r="G15" s="1278"/>
      <c r="H15" s="1278"/>
      <c r="I15" s="1278"/>
      <c r="J15" s="1278"/>
      <c r="K15" s="1278"/>
      <c r="L15" s="1278"/>
      <c r="M15" s="1278"/>
      <c r="N15" s="1278"/>
      <c r="O15" s="1278"/>
      <c r="P15" s="1278"/>
      <c r="Q15" s="1278"/>
      <c r="R15" s="1278"/>
      <c r="S15" s="1278"/>
      <c r="T15" s="1278"/>
      <c r="U15" s="1278"/>
      <c r="V15" s="1278"/>
      <c r="W15" s="1278"/>
      <c r="X15" s="1278"/>
      <c r="Y15" s="1278"/>
      <c r="Z15" s="1278"/>
      <c r="AA15" s="1278"/>
      <c r="AB15" s="1278"/>
      <c r="AC15" s="1278"/>
      <c r="AD15" s="1278"/>
      <c r="AE15" s="1278"/>
      <c r="AF15" s="1278"/>
      <c r="AG15" s="1278"/>
      <c r="AH15" s="1278"/>
      <c r="AI15" s="1278"/>
      <c r="AJ15" s="1278"/>
      <c r="AK15" s="1278"/>
      <c r="AL15" s="1278"/>
      <c r="AM15" s="360"/>
    </row>
    <row r="16" spans="1:39" s="207" customFormat="1" ht="47.4" customHeight="1">
      <c r="A16" s="434" t="s">
        <v>349</v>
      </c>
      <c r="B16" s="1278" t="s">
        <v>728</v>
      </c>
      <c r="C16" s="1278"/>
      <c r="D16" s="1278"/>
      <c r="E16" s="1278"/>
      <c r="F16" s="1278"/>
      <c r="G16" s="1278"/>
      <c r="H16" s="1278"/>
      <c r="I16" s="1278"/>
      <c r="J16" s="1278"/>
      <c r="K16" s="1278"/>
      <c r="L16" s="1278"/>
      <c r="M16" s="1278"/>
      <c r="N16" s="1278"/>
      <c r="O16" s="1278"/>
      <c r="P16" s="1278"/>
      <c r="Q16" s="1278"/>
      <c r="R16" s="1278"/>
      <c r="S16" s="1278"/>
      <c r="T16" s="1278"/>
      <c r="U16" s="1278"/>
      <c r="V16" s="1278"/>
      <c r="W16" s="1278"/>
      <c r="X16" s="1278"/>
      <c r="Y16" s="1278"/>
      <c r="Z16" s="1278"/>
      <c r="AA16" s="1278"/>
      <c r="AB16" s="1278"/>
      <c r="AC16" s="1278"/>
      <c r="AD16" s="1278"/>
      <c r="AE16" s="1278"/>
      <c r="AF16" s="1278"/>
      <c r="AG16" s="1278"/>
      <c r="AH16" s="1278"/>
      <c r="AI16" s="1278"/>
      <c r="AJ16" s="1278"/>
      <c r="AK16" s="1278"/>
      <c r="AL16" s="1278"/>
      <c r="AM16" s="429"/>
    </row>
    <row r="17" spans="1:39" s="190" customFormat="1" ht="25.25" customHeight="1">
      <c r="A17" s="435" t="s">
        <v>449</v>
      </c>
      <c r="B17" s="1278" t="s">
        <v>729</v>
      </c>
      <c r="C17" s="1278"/>
      <c r="D17" s="1278"/>
      <c r="E17" s="1278"/>
      <c r="F17" s="1278"/>
      <c r="G17" s="1278"/>
      <c r="H17" s="1278"/>
      <c r="I17" s="1278"/>
      <c r="J17" s="1278"/>
      <c r="K17" s="1278"/>
      <c r="L17" s="1278"/>
      <c r="M17" s="1278"/>
      <c r="N17" s="1278"/>
      <c r="O17" s="1278"/>
      <c r="P17" s="1278"/>
      <c r="Q17" s="1278"/>
      <c r="R17" s="1278"/>
      <c r="S17" s="1278"/>
      <c r="T17" s="1278"/>
      <c r="U17" s="1278"/>
      <c r="V17" s="1278"/>
      <c r="W17" s="1278"/>
      <c r="X17" s="1278"/>
      <c r="Y17" s="1278"/>
      <c r="Z17" s="1278"/>
      <c r="AA17" s="1278"/>
      <c r="AB17" s="1278"/>
      <c r="AC17" s="1278"/>
      <c r="AD17" s="1278"/>
      <c r="AE17" s="1278"/>
      <c r="AF17" s="1278"/>
      <c r="AG17" s="1278"/>
      <c r="AH17" s="1278"/>
      <c r="AI17" s="1278"/>
      <c r="AJ17" s="1278"/>
      <c r="AK17" s="1278"/>
      <c r="AL17" s="1278"/>
      <c r="AM17" s="360"/>
    </row>
    <row r="18" spans="1:39" s="190" customFormat="1" ht="20" customHeight="1">
      <c r="A18" s="435" t="s">
        <v>619</v>
      </c>
      <c r="B18" s="1279" t="s">
        <v>507</v>
      </c>
      <c r="C18" s="1279"/>
      <c r="D18" s="1279"/>
      <c r="E18" s="1279"/>
      <c r="F18" s="1279"/>
      <c r="G18" s="1279"/>
      <c r="H18" s="1279"/>
      <c r="I18" s="1279"/>
      <c r="J18" s="1279"/>
      <c r="K18" s="1279"/>
      <c r="L18" s="1279"/>
      <c r="M18" s="1279"/>
      <c r="N18" s="1279"/>
      <c r="O18" s="1279"/>
      <c r="P18" s="1279"/>
      <c r="Q18" s="1279"/>
      <c r="R18" s="1279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280" t="s">
        <v>508</v>
      </c>
      <c r="D19" s="1281"/>
      <c r="E19" s="351"/>
      <c r="F19" s="351"/>
      <c r="G19" s="351"/>
      <c r="H19" s="180"/>
      <c r="I19" s="1282" t="s">
        <v>509</v>
      </c>
      <c r="J19" s="1279"/>
      <c r="K19" s="1279"/>
      <c r="L19" s="1279"/>
      <c r="M19" s="1279"/>
      <c r="N19" s="1279"/>
      <c r="O19" s="1279"/>
      <c r="P19" s="1279"/>
      <c r="Q19" s="351"/>
      <c r="R19" s="351"/>
      <c r="S19" s="351"/>
      <c r="T19" s="379"/>
      <c r="U19" s="180" t="s">
        <v>181</v>
      </c>
      <c r="V19" s="1282" t="s">
        <v>510</v>
      </c>
      <c r="W19" s="1279"/>
      <c r="X19" s="1279"/>
      <c r="Y19" s="1279"/>
      <c r="Z19" s="1279"/>
      <c r="AA19" s="1279"/>
      <c r="AB19" s="1279"/>
      <c r="AC19" s="1279"/>
      <c r="AD19" s="1279"/>
      <c r="AE19" s="351"/>
      <c r="AF19" s="351"/>
      <c r="AG19" s="180" t="s">
        <v>181</v>
      </c>
      <c r="AH19" s="1279" t="s">
        <v>668</v>
      </c>
      <c r="AI19" s="1279"/>
      <c r="AJ19" s="1279"/>
      <c r="AK19" s="1279"/>
      <c r="AL19" s="208"/>
      <c r="AM19" s="360"/>
    </row>
    <row r="20" spans="1:39" s="190" customFormat="1" ht="4.5" customHeight="1">
      <c r="A20" s="434"/>
      <c r="B20" s="351"/>
      <c r="C20" s="1278" t="s">
        <v>669</v>
      </c>
      <c r="D20" s="1278"/>
      <c r="E20" s="1278"/>
      <c r="F20" s="1278"/>
      <c r="G20" s="1278"/>
      <c r="H20" s="1278"/>
      <c r="I20" s="1278"/>
      <c r="J20" s="1278"/>
      <c r="K20" s="1278"/>
      <c r="L20" s="1278"/>
      <c r="M20" s="1278"/>
      <c r="N20" s="1278"/>
      <c r="O20" s="1278"/>
      <c r="P20" s="1278"/>
      <c r="Q20" s="1278"/>
      <c r="R20" s="1278"/>
      <c r="S20" s="1278"/>
      <c r="T20" s="1278"/>
      <c r="U20" s="1278"/>
      <c r="V20" s="1278"/>
      <c r="W20" s="1278"/>
      <c r="X20" s="1278"/>
      <c r="Y20" s="1278"/>
      <c r="Z20" s="1278"/>
      <c r="AA20" s="1278"/>
      <c r="AB20" s="1278"/>
      <c r="AC20" s="1278"/>
      <c r="AD20" s="1278"/>
      <c r="AE20" s="1278"/>
      <c r="AF20" s="1278"/>
      <c r="AG20" s="1278"/>
      <c r="AH20" s="1278"/>
      <c r="AI20" s="1278"/>
      <c r="AJ20" s="1278"/>
      <c r="AK20" s="1278"/>
      <c r="AL20" s="1278"/>
      <c r="AM20" s="360"/>
    </row>
    <row r="21" spans="1:39" s="190" customFormat="1" ht="13.5" customHeight="1">
      <c r="A21" s="434"/>
      <c r="B21" s="180" t="s">
        <v>181</v>
      </c>
      <c r="C21" s="1278"/>
      <c r="D21" s="1278"/>
      <c r="E21" s="1278"/>
      <c r="F21" s="1278"/>
      <c r="G21" s="1278"/>
      <c r="H21" s="1278"/>
      <c r="I21" s="1278"/>
      <c r="J21" s="1278"/>
      <c r="K21" s="1278"/>
      <c r="L21" s="1278"/>
      <c r="M21" s="1278"/>
      <c r="N21" s="1278"/>
      <c r="O21" s="1278"/>
      <c r="P21" s="1278"/>
      <c r="Q21" s="1278"/>
      <c r="R21" s="1278"/>
      <c r="S21" s="1278"/>
      <c r="T21" s="1278"/>
      <c r="U21" s="1278"/>
      <c r="V21" s="1278"/>
      <c r="W21" s="1278"/>
      <c r="X21" s="1278"/>
      <c r="Y21" s="1278"/>
      <c r="Z21" s="1278"/>
      <c r="AA21" s="1278"/>
      <c r="AB21" s="1278"/>
      <c r="AC21" s="1278"/>
      <c r="AD21" s="1278"/>
      <c r="AE21" s="1278"/>
      <c r="AF21" s="1278"/>
      <c r="AG21" s="1278"/>
      <c r="AH21" s="1278"/>
      <c r="AI21" s="1278"/>
      <c r="AJ21" s="1278"/>
      <c r="AK21" s="1278"/>
      <c r="AL21" s="1278"/>
      <c r="AM21" s="208"/>
    </row>
    <row r="22" spans="1:39" s="190" customFormat="1" ht="4.5" customHeight="1">
      <c r="A22" s="434"/>
      <c r="B22" s="351"/>
      <c r="C22" s="1278"/>
      <c r="D22" s="1278"/>
      <c r="E22" s="1278"/>
      <c r="F22" s="1278"/>
      <c r="G22" s="1278"/>
      <c r="H22" s="1278"/>
      <c r="I22" s="1278"/>
      <c r="J22" s="1278"/>
      <c r="K22" s="1278"/>
      <c r="L22" s="1278"/>
      <c r="M22" s="1278"/>
      <c r="N22" s="1278"/>
      <c r="O22" s="1278"/>
      <c r="P22" s="1278"/>
      <c r="Q22" s="1278"/>
      <c r="R22" s="1278"/>
      <c r="S22" s="1278"/>
      <c r="T22" s="1278"/>
      <c r="U22" s="1278"/>
      <c r="V22" s="1278"/>
      <c r="W22" s="1278"/>
      <c r="X22" s="1278"/>
      <c r="Y22" s="1278"/>
      <c r="Z22" s="1278"/>
      <c r="AA22" s="1278"/>
      <c r="AB22" s="1278"/>
      <c r="AC22" s="1278"/>
      <c r="AD22" s="1278"/>
      <c r="AE22" s="1278"/>
      <c r="AF22" s="1278"/>
      <c r="AG22" s="1278"/>
      <c r="AH22" s="1278"/>
      <c r="AI22" s="1278"/>
      <c r="AJ22" s="1278"/>
      <c r="AK22" s="1278"/>
      <c r="AL22" s="1278"/>
      <c r="AM22" s="360"/>
    </row>
    <row r="23" spans="1:39" s="190" customFormat="1" ht="4.5" customHeight="1">
      <c r="A23" s="434"/>
      <c r="B23" s="351"/>
      <c r="C23" s="1278" t="s">
        <v>670</v>
      </c>
      <c r="D23" s="1278"/>
      <c r="E23" s="1278"/>
      <c r="F23" s="1278"/>
      <c r="G23" s="1278"/>
      <c r="H23" s="1278"/>
      <c r="I23" s="1278"/>
      <c r="J23" s="1278"/>
      <c r="K23" s="1278"/>
      <c r="L23" s="1278"/>
      <c r="M23" s="1278"/>
      <c r="N23" s="1278"/>
      <c r="O23" s="1278"/>
      <c r="P23" s="1278"/>
      <c r="Q23" s="1278"/>
      <c r="R23" s="1278"/>
      <c r="S23" s="1278"/>
      <c r="T23" s="1278"/>
      <c r="U23" s="1278"/>
      <c r="V23" s="1278"/>
      <c r="W23" s="1278"/>
      <c r="X23" s="1278"/>
      <c r="Y23" s="1278"/>
      <c r="Z23" s="1278"/>
      <c r="AA23" s="1278"/>
      <c r="AB23" s="1278"/>
      <c r="AC23" s="1278"/>
      <c r="AD23" s="1278"/>
      <c r="AE23" s="1278"/>
      <c r="AF23" s="1278"/>
      <c r="AG23" s="1278"/>
      <c r="AH23" s="1278"/>
      <c r="AI23" s="1278"/>
      <c r="AJ23" s="1278"/>
      <c r="AK23" s="1278"/>
      <c r="AL23" s="1278"/>
      <c r="AM23" s="360"/>
    </row>
    <row r="24" spans="1:39" s="190" customFormat="1" ht="13.5" customHeight="1">
      <c r="A24" s="434"/>
      <c r="B24" s="180" t="s">
        <v>181</v>
      </c>
      <c r="C24" s="1278"/>
      <c r="D24" s="1278"/>
      <c r="E24" s="1278"/>
      <c r="F24" s="1278"/>
      <c r="G24" s="1278"/>
      <c r="H24" s="1278"/>
      <c r="I24" s="1278"/>
      <c r="J24" s="1278"/>
      <c r="K24" s="1278"/>
      <c r="L24" s="1278"/>
      <c r="M24" s="1278"/>
      <c r="N24" s="1278"/>
      <c r="O24" s="1278"/>
      <c r="P24" s="1278"/>
      <c r="Q24" s="1278"/>
      <c r="R24" s="1278"/>
      <c r="S24" s="1278"/>
      <c r="T24" s="1278"/>
      <c r="U24" s="1278"/>
      <c r="V24" s="1278"/>
      <c r="W24" s="1278"/>
      <c r="X24" s="1278"/>
      <c r="Y24" s="1278"/>
      <c r="Z24" s="1278"/>
      <c r="AA24" s="1278"/>
      <c r="AB24" s="1278"/>
      <c r="AC24" s="1278"/>
      <c r="AD24" s="1278"/>
      <c r="AE24" s="1278"/>
      <c r="AF24" s="1278"/>
      <c r="AG24" s="1278"/>
      <c r="AH24" s="1278"/>
      <c r="AI24" s="1278"/>
      <c r="AJ24" s="1278"/>
      <c r="AK24" s="1278"/>
      <c r="AL24" s="1278"/>
      <c r="AM24" s="360"/>
    </row>
    <row r="25" spans="1:39" s="190" customFormat="1" ht="4.5" customHeight="1">
      <c r="A25" s="434"/>
      <c r="B25" s="351"/>
      <c r="C25" s="1278"/>
      <c r="D25" s="1278"/>
      <c r="E25" s="1278"/>
      <c r="F25" s="1278"/>
      <c r="G25" s="1278"/>
      <c r="H25" s="1278"/>
      <c r="I25" s="1278"/>
      <c r="J25" s="1278"/>
      <c r="K25" s="1278"/>
      <c r="L25" s="1278"/>
      <c r="M25" s="1278"/>
      <c r="N25" s="1278"/>
      <c r="O25" s="1278"/>
      <c r="P25" s="1278"/>
      <c r="Q25" s="1278"/>
      <c r="R25" s="1278"/>
      <c r="S25" s="1278"/>
      <c r="T25" s="1278"/>
      <c r="U25" s="1278"/>
      <c r="V25" s="1278"/>
      <c r="W25" s="1278"/>
      <c r="X25" s="1278"/>
      <c r="Y25" s="1278"/>
      <c r="Z25" s="1278"/>
      <c r="AA25" s="1278"/>
      <c r="AB25" s="1278"/>
      <c r="AC25" s="1278"/>
      <c r="AD25" s="1278"/>
      <c r="AE25" s="1278"/>
      <c r="AF25" s="1278"/>
      <c r="AG25" s="1278"/>
      <c r="AH25" s="1278"/>
      <c r="AI25" s="1278"/>
      <c r="AJ25" s="1278"/>
      <c r="AK25" s="1278"/>
      <c r="AL25" s="1278"/>
      <c r="AM25" s="360"/>
    </row>
    <row r="26" spans="1:39" s="190" customFormat="1" ht="4.5" customHeight="1">
      <c r="A26" s="434"/>
      <c r="B26" s="351"/>
      <c r="C26" s="1278" t="s">
        <v>671</v>
      </c>
      <c r="D26" s="1278"/>
      <c r="E26" s="1278"/>
      <c r="F26" s="1278"/>
      <c r="G26" s="1278"/>
      <c r="H26" s="1278"/>
      <c r="I26" s="1278"/>
      <c r="J26" s="1278"/>
      <c r="K26" s="1278"/>
      <c r="L26" s="1278"/>
      <c r="M26" s="1278"/>
      <c r="N26" s="1278"/>
      <c r="O26" s="1278"/>
      <c r="P26" s="1278"/>
      <c r="Q26" s="1278"/>
      <c r="R26" s="1278"/>
      <c r="S26" s="1278"/>
      <c r="T26" s="1278"/>
      <c r="U26" s="1278"/>
      <c r="V26" s="1278"/>
      <c r="W26" s="1278"/>
      <c r="X26" s="1278"/>
      <c r="Y26" s="1278"/>
      <c r="Z26" s="1278"/>
      <c r="AA26" s="1278"/>
      <c r="AB26" s="1278"/>
      <c r="AC26" s="1278"/>
      <c r="AD26" s="1278"/>
      <c r="AE26" s="1278"/>
      <c r="AF26" s="1278"/>
      <c r="AG26" s="1278"/>
      <c r="AH26" s="1278"/>
      <c r="AI26" s="1278"/>
      <c r="AJ26" s="1278"/>
      <c r="AK26" s="1278"/>
      <c r="AL26" s="1278"/>
      <c r="AM26" s="360"/>
    </row>
    <row r="27" spans="1:39" s="190" customFormat="1" ht="13.5" customHeight="1">
      <c r="A27" s="434"/>
      <c r="B27" s="180" t="s">
        <v>181</v>
      </c>
      <c r="C27" s="1278"/>
      <c r="D27" s="1278"/>
      <c r="E27" s="1278"/>
      <c r="F27" s="1278"/>
      <c r="G27" s="1278"/>
      <c r="H27" s="1278"/>
      <c r="I27" s="1278"/>
      <c r="J27" s="1278"/>
      <c r="K27" s="1278"/>
      <c r="L27" s="1278"/>
      <c r="M27" s="1278"/>
      <c r="N27" s="1278"/>
      <c r="O27" s="1278"/>
      <c r="P27" s="1278"/>
      <c r="Q27" s="1278"/>
      <c r="R27" s="1278"/>
      <c r="S27" s="1278"/>
      <c r="T27" s="1278"/>
      <c r="U27" s="1278"/>
      <c r="V27" s="1278"/>
      <c r="W27" s="1278"/>
      <c r="X27" s="1278"/>
      <c r="Y27" s="1278"/>
      <c r="Z27" s="1278"/>
      <c r="AA27" s="1278"/>
      <c r="AB27" s="1278"/>
      <c r="AC27" s="1278"/>
      <c r="AD27" s="1278"/>
      <c r="AE27" s="1278"/>
      <c r="AF27" s="1278"/>
      <c r="AG27" s="1278"/>
      <c r="AH27" s="1278"/>
      <c r="AI27" s="1278"/>
      <c r="AJ27" s="1278"/>
      <c r="AK27" s="1278"/>
      <c r="AL27" s="1278"/>
      <c r="AM27" s="360"/>
    </row>
    <row r="28" spans="1:39" s="190" customFormat="1" ht="4.5" customHeight="1">
      <c r="A28" s="434"/>
      <c r="B28" s="351"/>
      <c r="C28" s="1278"/>
      <c r="D28" s="1278"/>
      <c r="E28" s="1278"/>
      <c r="F28" s="1278"/>
      <c r="G28" s="1278"/>
      <c r="H28" s="1278"/>
      <c r="I28" s="1278"/>
      <c r="J28" s="1278"/>
      <c r="K28" s="1278"/>
      <c r="L28" s="1278"/>
      <c r="M28" s="1278"/>
      <c r="N28" s="1278"/>
      <c r="O28" s="1278"/>
      <c r="P28" s="1278"/>
      <c r="Q28" s="1278"/>
      <c r="R28" s="1278"/>
      <c r="S28" s="1278"/>
      <c r="T28" s="1278"/>
      <c r="U28" s="1278"/>
      <c r="V28" s="1278"/>
      <c r="W28" s="1278"/>
      <c r="X28" s="1278"/>
      <c r="Y28" s="1278"/>
      <c r="Z28" s="1278"/>
      <c r="AA28" s="1278"/>
      <c r="AB28" s="1278"/>
      <c r="AC28" s="1278"/>
      <c r="AD28" s="1278"/>
      <c r="AE28" s="1278"/>
      <c r="AF28" s="1278"/>
      <c r="AG28" s="1278"/>
      <c r="AH28" s="1278"/>
      <c r="AI28" s="1278"/>
      <c r="AJ28" s="1278"/>
      <c r="AK28" s="1278"/>
      <c r="AL28" s="1278"/>
      <c r="AM28" s="360"/>
    </row>
    <row r="29" spans="1:39" s="190" customFormat="1" ht="5.75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5" customHeight="1">
      <c r="A30" s="436" t="s">
        <v>8</v>
      </c>
      <c r="B30" s="1317" t="s">
        <v>419</v>
      </c>
      <c r="C30" s="1317"/>
      <c r="D30" s="1317"/>
      <c r="E30" s="1317"/>
      <c r="F30" s="1317"/>
      <c r="G30" s="1317"/>
      <c r="H30" s="1317"/>
      <c r="I30" s="1317"/>
      <c r="J30" s="1317"/>
      <c r="K30" s="1317"/>
      <c r="L30" s="1317"/>
      <c r="M30" s="1317"/>
      <c r="N30" s="1317"/>
      <c r="O30" s="1317"/>
      <c r="P30" s="1317"/>
      <c r="Q30" s="1317"/>
      <c r="R30" s="1317"/>
      <c r="S30" s="1317"/>
      <c r="T30" s="1317"/>
      <c r="U30" s="1317"/>
      <c r="V30" s="1317"/>
      <c r="W30" s="1317"/>
      <c r="X30" s="1317"/>
      <c r="Y30" s="1317"/>
      <c r="Z30" s="1317"/>
      <c r="AA30" s="1317"/>
      <c r="AB30" s="1317"/>
      <c r="AC30" s="1317"/>
      <c r="AD30" s="1317"/>
      <c r="AE30" s="1317"/>
      <c r="AF30" s="1317"/>
      <c r="AG30" s="1317"/>
      <c r="AH30" s="1317"/>
      <c r="AI30" s="1317"/>
      <c r="AJ30" s="1317"/>
      <c r="AK30" s="1317"/>
      <c r="AL30" s="1317"/>
      <c r="AM30" s="360"/>
    </row>
    <row r="31" spans="1:39" s="190" customFormat="1" ht="27.65" customHeight="1">
      <c r="A31" s="434" t="s">
        <v>350</v>
      </c>
      <c r="B31" s="1278" t="s">
        <v>435</v>
      </c>
      <c r="C31" s="1278"/>
      <c r="D31" s="1278"/>
      <c r="E31" s="1278"/>
      <c r="F31" s="1278"/>
      <c r="G31" s="1278"/>
      <c r="H31" s="1278"/>
      <c r="I31" s="1278"/>
      <c r="J31" s="1278"/>
      <c r="K31" s="1278"/>
      <c r="L31" s="1278"/>
      <c r="M31" s="1278"/>
      <c r="N31" s="1278"/>
      <c r="O31" s="1278"/>
      <c r="P31" s="1278"/>
      <c r="Q31" s="1278"/>
      <c r="R31" s="1278"/>
      <c r="S31" s="1278"/>
      <c r="T31" s="1278"/>
      <c r="U31" s="1278"/>
      <c r="V31" s="1278"/>
      <c r="W31" s="1278"/>
      <c r="X31" s="1278"/>
      <c r="Y31" s="1278"/>
      <c r="Z31" s="1278"/>
      <c r="AA31" s="1278"/>
      <c r="AB31" s="1278"/>
      <c r="AC31" s="1278"/>
      <c r="AD31" s="1278"/>
      <c r="AE31" s="1278"/>
      <c r="AF31" s="1278"/>
      <c r="AG31" s="1278"/>
      <c r="AH31" s="1278"/>
      <c r="AI31" s="1278"/>
      <c r="AJ31" s="1278"/>
      <c r="AK31" s="1278"/>
      <c r="AL31" s="1278"/>
      <c r="AM31" s="360"/>
    </row>
    <row r="32" spans="1:39" s="190" customFormat="1" ht="37.25" customHeight="1">
      <c r="A32" s="434" t="s">
        <v>351</v>
      </c>
      <c r="B32" s="1278" t="s">
        <v>912</v>
      </c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  <c r="M32" s="1278"/>
      <c r="N32" s="1278"/>
      <c r="O32" s="1278"/>
      <c r="P32" s="1278"/>
      <c r="Q32" s="1278"/>
      <c r="R32" s="1278"/>
      <c r="S32" s="1278"/>
      <c r="T32" s="1278"/>
      <c r="U32" s="1278"/>
      <c r="V32" s="1278"/>
      <c r="W32" s="1278"/>
      <c r="X32" s="1278"/>
      <c r="Y32" s="1278"/>
      <c r="Z32" s="1278"/>
      <c r="AA32" s="1278"/>
      <c r="AB32" s="1278"/>
      <c r="AC32" s="1278"/>
      <c r="AD32" s="1278"/>
      <c r="AE32" s="1278"/>
      <c r="AF32" s="1278"/>
      <c r="AG32" s="1278"/>
      <c r="AH32" s="1278"/>
      <c r="AI32" s="1278"/>
      <c r="AJ32" s="1278"/>
      <c r="AK32" s="1278"/>
      <c r="AL32" s="1278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83"/>
      <c r="V34" s="1284"/>
      <c r="W34" s="1284"/>
      <c r="X34" s="1284"/>
      <c r="Y34" s="1284"/>
      <c r="Z34" s="1284"/>
      <c r="AA34" s="1284"/>
      <c r="AB34" s="1284"/>
      <c r="AC34" s="1284"/>
      <c r="AD34" s="1284"/>
      <c r="AE34" s="1284"/>
      <c r="AF34" s="1284"/>
      <c r="AG34" s="1284"/>
      <c r="AH34" s="1284"/>
      <c r="AI34" s="1284"/>
      <c r="AJ34" s="1284"/>
      <c r="AK34" s="1285"/>
      <c r="AL34" s="181"/>
    </row>
    <row r="35" spans="1:38" ht="15" customHeight="1">
      <c r="A35" s="438"/>
      <c r="B35" s="213"/>
      <c r="C35" s="1292"/>
      <c r="D35" s="1292"/>
      <c r="E35" s="1292"/>
      <c r="F35" s="1292"/>
      <c r="G35" s="1292"/>
      <c r="H35" s="1292"/>
      <c r="I35" s="1292"/>
      <c r="J35" s="1292"/>
      <c r="K35" s="1292"/>
      <c r="L35" s="1292"/>
      <c r="M35" s="1292"/>
      <c r="N35" s="1292"/>
      <c r="O35" s="1292"/>
      <c r="P35" s="1292"/>
      <c r="Q35" s="1292"/>
      <c r="R35" s="1292"/>
      <c r="S35" s="214"/>
      <c r="T35" s="212"/>
      <c r="U35" s="1286"/>
      <c r="V35" s="1287"/>
      <c r="W35" s="1287"/>
      <c r="X35" s="1287"/>
      <c r="Y35" s="1287"/>
      <c r="Z35" s="1287"/>
      <c r="AA35" s="1287"/>
      <c r="AB35" s="1287"/>
      <c r="AC35" s="1287"/>
      <c r="AD35" s="1287"/>
      <c r="AE35" s="1287"/>
      <c r="AF35" s="1287"/>
      <c r="AG35" s="1287"/>
      <c r="AH35" s="1287"/>
      <c r="AI35" s="1287"/>
      <c r="AJ35" s="1287"/>
      <c r="AK35" s="1288"/>
      <c r="AL35" s="181"/>
    </row>
    <row r="36" spans="1:38" ht="15" customHeight="1">
      <c r="A36" s="216"/>
      <c r="B36" s="213"/>
      <c r="C36" s="1292"/>
      <c r="D36" s="1292"/>
      <c r="E36" s="1292"/>
      <c r="F36" s="1292"/>
      <c r="G36" s="1292"/>
      <c r="H36" s="1292"/>
      <c r="I36" s="1292"/>
      <c r="J36" s="1292"/>
      <c r="K36" s="1292"/>
      <c r="L36" s="1292"/>
      <c r="M36" s="1292"/>
      <c r="N36" s="1292"/>
      <c r="O36" s="1292"/>
      <c r="P36" s="1292"/>
      <c r="Q36" s="1292"/>
      <c r="R36" s="1292"/>
      <c r="S36" s="215"/>
      <c r="T36" s="216"/>
      <c r="U36" s="1286"/>
      <c r="V36" s="1287"/>
      <c r="W36" s="1287"/>
      <c r="X36" s="1287"/>
      <c r="Y36" s="1287"/>
      <c r="Z36" s="1287"/>
      <c r="AA36" s="1287"/>
      <c r="AB36" s="1287"/>
      <c r="AC36" s="1287"/>
      <c r="AD36" s="1287"/>
      <c r="AE36" s="1287"/>
      <c r="AF36" s="1287"/>
      <c r="AG36" s="1287"/>
      <c r="AH36" s="1287"/>
      <c r="AI36" s="1287"/>
      <c r="AJ36" s="1287"/>
      <c r="AK36" s="1288"/>
      <c r="AL36" s="181"/>
    </row>
    <row r="37" spans="1:38" ht="15" customHeight="1">
      <c r="A37" s="176"/>
      <c r="B37" s="213"/>
      <c r="C37" s="1292"/>
      <c r="D37" s="1292"/>
      <c r="E37" s="1292"/>
      <c r="F37" s="1292"/>
      <c r="G37" s="1292"/>
      <c r="H37" s="1292"/>
      <c r="I37" s="1292"/>
      <c r="J37" s="1292"/>
      <c r="K37" s="1292"/>
      <c r="L37" s="1292"/>
      <c r="M37" s="1292"/>
      <c r="N37" s="1292"/>
      <c r="O37" s="1292"/>
      <c r="P37" s="1292"/>
      <c r="Q37" s="1292"/>
      <c r="R37" s="1292"/>
      <c r="S37" s="175"/>
      <c r="T37" s="181"/>
      <c r="U37" s="1286"/>
      <c r="V37" s="1287"/>
      <c r="W37" s="1287"/>
      <c r="X37" s="1287"/>
      <c r="Y37" s="1287"/>
      <c r="Z37" s="1287"/>
      <c r="AA37" s="1287"/>
      <c r="AB37" s="1287"/>
      <c r="AC37" s="1287"/>
      <c r="AD37" s="1287"/>
      <c r="AE37" s="1287"/>
      <c r="AF37" s="1287"/>
      <c r="AG37" s="1287"/>
      <c r="AH37" s="1287"/>
      <c r="AI37" s="1287"/>
      <c r="AJ37" s="1287"/>
      <c r="AK37" s="1288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89"/>
      <c r="V38" s="1290"/>
      <c r="W38" s="1290"/>
      <c r="X38" s="1290"/>
      <c r="Y38" s="1290"/>
      <c r="Z38" s="1290"/>
      <c r="AA38" s="1290"/>
      <c r="AB38" s="1290"/>
      <c r="AC38" s="1290"/>
      <c r="AD38" s="1290"/>
      <c r="AE38" s="1290"/>
      <c r="AF38" s="1290"/>
      <c r="AG38" s="1290"/>
      <c r="AH38" s="1290"/>
      <c r="AI38" s="1290"/>
      <c r="AJ38" s="1290"/>
      <c r="AK38" s="1291"/>
      <c r="AL38" s="181"/>
    </row>
    <row r="39" spans="1:38" ht="12" customHeight="1">
      <c r="A39" s="176"/>
      <c r="B39" s="1315" t="s">
        <v>4</v>
      </c>
      <c r="C39" s="1315"/>
      <c r="D39" s="1315"/>
      <c r="E39" s="1315"/>
      <c r="F39" s="1315"/>
      <c r="G39" s="1315"/>
      <c r="H39" s="1315"/>
      <c r="I39" s="1315"/>
      <c r="J39" s="1315"/>
      <c r="K39" s="1315"/>
      <c r="L39" s="1315"/>
      <c r="M39" s="1316"/>
      <c r="N39" s="1316"/>
      <c r="O39" s="1316"/>
      <c r="P39" s="1316"/>
      <c r="Q39" s="1316"/>
      <c r="R39" s="1316"/>
      <c r="S39" s="1316"/>
      <c r="T39" s="204"/>
      <c r="U39" s="1314" t="s">
        <v>584</v>
      </c>
      <c r="V39" s="1314"/>
      <c r="W39" s="1314"/>
      <c r="X39" s="1314"/>
      <c r="Y39" s="1314"/>
      <c r="Z39" s="1314"/>
      <c r="AA39" s="1314"/>
      <c r="AB39" s="1314"/>
      <c r="AC39" s="1314"/>
      <c r="AD39" s="1314"/>
      <c r="AE39" s="1314"/>
      <c r="AF39" s="1314"/>
      <c r="AG39" s="1314"/>
      <c r="AH39" s="1314"/>
      <c r="AI39" s="1314"/>
      <c r="AJ39" s="1314"/>
      <c r="AK39" s="1314"/>
      <c r="AL39" s="181"/>
    </row>
    <row r="40" spans="1:38" ht="21.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314"/>
      <c r="V40" s="1314"/>
      <c r="W40" s="1314"/>
      <c r="X40" s="1314"/>
      <c r="Y40" s="1314"/>
      <c r="Z40" s="1314"/>
      <c r="AA40" s="1314"/>
      <c r="AB40" s="1314"/>
      <c r="AC40" s="1314"/>
      <c r="AD40" s="1314"/>
      <c r="AE40" s="1314"/>
      <c r="AF40" s="1314"/>
      <c r="AG40" s="1314"/>
      <c r="AH40" s="1314"/>
      <c r="AI40" s="1314"/>
      <c r="AJ40" s="1314"/>
      <c r="AK40" s="1314"/>
      <c r="AL40" s="181"/>
    </row>
    <row r="41" spans="1:38" ht="129.5" customHeight="1">
      <c r="A41" s="1293" t="s">
        <v>903</v>
      </c>
      <c r="B41" s="1294"/>
      <c r="C41" s="1294"/>
      <c r="D41" s="1294"/>
      <c r="E41" s="1294"/>
      <c r="F41" s="1294"/>
      <c r="G41" s="1294"/>
      <c r="H41" s="1294"/>
      <c r="I41" s="1294"/>
      <c r="J41" s="1294"/>
      <c r="K41" s="1294"/>
      <c r="L41" s="1294"/>
      <c r="M41" s="1294"/>
      <c r="N41" s="1294"/>
      <c r="O41" s="1294"/>
      <c r="P41" s="1294"/>
      <c r="Q41" s="1294"/>
      <c r="R41" s="1294"/>
      <c r="S41" s="1294"/>
      <c r="T41" s="1294"/>
      <c r="U41" s="1294"/>
      <c r="V41" s="1294"/>
      <c r="W41" s="1294"/>
      <c r="X41" s="1294"/>
      <c r="Y41" s="1294"/>
      <c r="Z41" s="1294"/>
      <c r="AA41" s="1294"/>
      <c r="AB41" s="1294"/>
      <c r="AC41" s="1294"/>
      <c r="AD41" s="1294"/>
      <c r="AE41" s="1294"/>
      <c r="AF41" s="1294"/>
      <c r="AG41" s="1294"/>
      <c r="AH41" s="1294"/>
      <c r="AI41" s="1294"/>
      <c r="AJ41" s="1294"/>
      <c r="AK41" s="1294"/>
      <c r="AL41" s="1294"/>
    </row>
    <row r="42" spans="1:38" ht="35.4" customHeight="1">
      <c r="A42" s="1276" t="s">
        <v>984</v>
      </c>
      <c r="B42" s="1277"/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="115" zoomScaleNormal="85" zoomScaleSheetLayoutView="115" zoomScalePageLayoutView="110" workbookViewId="0">
      <selection activeCell="A51" sqref="A51:O51"/>
    </sheetView>
  </sheetViews>
  <sheetFormatPr defaultColWidth="9.08984375" defaultRowHeight="13"/>
  <cols>
    <col min="1" max="1" width="0.36328125" style="630" hidden="1" customWidth="1"/>
    <col min="2" max="2" width="2.54296875" style="637" customWidth="1"/>
    <col min="3" max="3" width="2.6328125" style="630" customWidth="1"/>
    <col min="4" max="22" width="2.54296875" style="630" customWidth="1"/>
    <col min="23" max="27" width="2.6328125" style="630" customWidth="1"/>
    <col min="28" max="31" width="3.453125" style="630" customWidth="1"/>
    <col min="32" max="33" width="3.54296875" style="630" customWidth="1"/>
    <col min="34" max="35" width="2.6328125" style="630" customWidth="1"/>
    <col min="36" max="36" width="3.453125" style="630" customWidth="1"/>
    <col min="37" max="37" width="4.36328125" style="630" customWidth="1"/>
    <col min="38" max="38" width="3.453125" style="630" customWidth="1"/>
    <col min="39" max="39" width="11.6328125" style="630" hidden="1" customWidth="1"/>
    <col min="40" max="40" width="2" style="630" customWidth="1"/>
    <col min="41" max="16384" width="9.08984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5" customHeight="1">
      <c r="A3" s="764"/>
      <c r="B3" s="765"/>
      <c r="C3" s="1319" t="s">
        <v>849</v>
      </c>
      <c r="D3" s="1320"/>
      <c r="E3" s="1320"/>
      <c r="F3" s="1320"/>
      <c r="G3" s="1320"/>
      <c r="H3" s="1320"/>
      <c r="I3" s="1320"/>
      <c r="J3" s="1320"/>
      <c r="K3" s="1320"/>
      <c r="L3" s="1320"/>
      <c r="M3" s="1320"/>
      <c r="N3" s="1320"/>
      <c r="O3" s="1320"/>
      <c r="P3" s="1320"/>
      <c r="Q3" s="1320"/>
      <c r="R3" s="1320"/>
      <c r="S3" s="1320"/>
      <c r="T3" s="1320"/>
      <c r="U3" s="1320"/>
      <c r="V3" s="1320"/>
      <c r="W3" s="1320"/>
      <c r="X3" s="1320"/>
      <c r="Y3" s="1320"/>
      <c r="Z3" s="1320"/>
      <c r="AA3" s="1320"/>
      <c r="AB3" s="1320"/>
      <c r="AC3" s="1320"/>
      <c r="AD3" s="1320"/>
      <c r="AE3" s="1320"/>
      <c r="AF3" s="1320"/>
      <c r="AG3" s="1320"/>
      <c r="AH3" s="1320"/>
      <c r="AI3" s="1320"/>
      <c r="AJ3" s="1320"/>
      <c r="AK3" s="1320"/>
      <c r="AL3" s="766"/>
      <c r="AM3" s="765"/>
      <c r="AN3" s="765"/>
    </row>
    <row r="4" spans="1:40" ht="69.650000000000006" customHeight="1">
      <c r="A4" s="775"/>
      <c r="B4" s="776" t="s">
        <v>9</v>
      </c>
      <c r="C4" s="1321" t="s">
        <v>850</v>
      </c>
      <c r="D4" s="1322"/>
      <c r="E4" s="1322"/>
      <c r="F4" s="1322"/>
      <c r="G4" s="1322"/>
      <c r="H4" s="1322"/>
      <c r="I4" s="1322"/>
      <c r="J4" s="1322"/>
      <c r="K4" s="1322"/>
      <c r="L4" s="1322"/>
      <c r="M4" s="1322"/>
      <c r="N4" s="1322"/>
      <c r="O4" s="1322"/>
      <c r="P4" s="1322"/>
      <c r="Q4" s="1322"/>
      <c r="R4" s="1322"/>
      <c r="S4" s="1322"/>
      <c r="T4" s="1322"/>
      <c r="U4" s="1322"/>
      <c r="V4" s="1322"/>
      <c r="W4" s="1322"/>
      <c r="X4" s="1322"/>
      <c r="Y4" s="1322"/>
      <c r="Z4" s="1322"/>
      <c r="AA4" s="1322"/>
      <c r="AB4" s="1322"/>
      <c r="AC4" s="1322"/>
      <c r="AD4" s="1322"/>
      <c r="AE4" s="1322"/>
      <c r="AF4" s="1322"/>
      <c r="AG4" s="1322"/>
      <c r="AH4" s="1322"/>
      <c r="AI4" s="1322"/>
      <c r="AJ4" s="1322"/>
      <c r="AK4" s="1322"/>
      <c r="AL4" s="1322"/>
      <c r="AM4" s="629"/>
      <c r="AN4" s="629"/>
    </row>
    <row r="5" spans="1:40" ht="45" customHeight="1">
      <c r="A5" s="775"/>
      <c r="B5" s="776" t="s">
        <v>11</v>
      </c>
      <c r="C5" s="1321" t="s">
        <v>915</v>
      </c>
      <c r="D5" s="1322"/>
      <c r="E5" s="1322"/>
      <c r="F5" s="1322"/>
      <c r="G5" s="1322"/>
      <c r="H5" s="1322"/>
      <c r="I5" s="1322"/>
      <c r="J5" s="1322"/>
      <c r="K5" s="1322"/>
      <c r="L5" s="1322"/>
      <c r="M5" s="1322"/>
      <c r="N5" s="1322"/>
      <c r="O5" s="1322"/>
      <c r="P5" s="1322"/>
      <c r="Q5" s="1322"/>
      <c r="R5" s="1322"/>
      <c r="S5" s="1322"/>
      <c r="T5" s="1322"/>
      <c r="U5" s="1322"/>
      <c r="V5" s="1322"/>
      <c r="W5" s="1322"/>
      <c r="X5" s="1322"/>
      <c r="Y5" s="1322"/>
      <c r="Z5" s="1322"/>
      <c r="AA5" s="1322"/>
      <c r="AB5" s="1322"/>
      <c r="AC5" s="1322"/>
      <c r="AD5" s="1322"/>
      <c r="AE5" s="1322"/>
      <c r="AF5" s="1322"/>
      <c r="AG5" s="1322"/>
      <c r="AH5" s="1322"/>
      <c r="AI5" s="1322"/>
      <c r="AJ5" s="1322"/>
      <c r="AK5" s="1322"/>
      <c r="AL5" s="1322"/>
      <c r="AM5" s="629"/>
      <c r="AN5" s="629"/>
    </row>
    <row r="6" spans="1:40" ht="24" customHeight="1">
      <c r="A6" s="775"/>
      <c r="B6" s="776" t="s">
        <v>8</v>
      </c>
      <c r="C6" s="1323" t="s">
        <v>970</v>
      </c>
      <c r="D6" s="1324"/>
      <c r="E6" s="1324"/>
      <c r="F6" s="1324"/>
      <c r="G6" s="1324"/>
      <c r="H6" s="1324"/>
      <c r="I6" s="1324"/>
      <c r="J6" s="1324"/>
      <c r="K6" s="1324"/>
      <c r="L6" s="1324"/>
      <c r="M6" s="1324"/>
      <c r="N6" s="1324"/>
      <c r="O6" s="1324"/>
      <c r="P6" s="1324"/>
      <c r="Q6" s="1324"/>
      <c r="R6" s="1324"/>
      <c r="S6" s="1324"/>
      <c r="T6" s="1324"/>
      <c r="U6" s="1324"/>
      <c r="V6" s="1324"/>
      <c r="W6" s="1324"/>
      <c r="X6" s="1324"/>
      <c r="Y6" s="1324"/>
      <c r="Z6" s="1324"/>
      <c r="AA6" s="1324"/>
      <c r="AB6" s="1324"/>
      <c r="AC6" s="1324"/>
      <c r="AD6" s="1324"/>
      <c r="AE6" s="1324"/>
      <c r="AF6" s="1324"/>
      <c r="AG6" s="1324"/>
      <c r="AH6" s="1324"/>
      <c r="AI6" s="1324"/>
      <c r="AJ6" s="1324"/>
      <c r="AK6" s="1324"/>
      <c r="AL6" s="1324"/>
      <c r="AM6" s="629"/>
      <c r="AN6" s="629"/>
    </row>
    <row r="7" spans="1:40" ht="57" customHeight="1">
      <c r="A7" s="775"/>
      <c r="B7" s="776" t="s">
        <v>12</v>
      </c>
      <c r="C7" s="1323" t="s">
        <v>917</v>
      </c>
      <c r="D7" s="1325"/>
      <c r="E7" s="1325"/>
      <c r="F7" s="1325"/>
      <c r="G7" s="1325"/>
      <c r="H7" s="1325"/>
      <c r="I7" s="1325"/>
      <c r="J7" s="1325"/>
      <c r="K7" s="1325"/>
      <c r="L7" s="1325"/>
      <c r="M7" s="1325"/>
      <c r="N7" s="1325"/>
      <c r="O7" s="1325"/>
      <c r="P7" s="1325"/>
      <c r="Q7" s="1325"/>
      <c r="R7" s="1325"/>
      <c r="S7" s="1325"/>
      <c r="T7" s="1325"/>
      <c r="U7" s="1325"/>
      <c r="V7" s="1325"/>
      <c r="W7" s="1325"/>
      <c r="X7" s="1325"/>
      <c r="Y7" s="1325"/>
      <c r="Z7" s="1325"/>
      <c r="AA7" s="1325"/>
      <c r="AB7" s="1325"/>
      <c r="AC7" s="1325"/>
      <c r="AD7" s="1325"/>
      <c r="AE7" s="1325"/>
      <c r="AF7" s="1325"/>
      <c r="AG7" s="1325"/>
      <c r="AH7" s="1325"/>
      <c r="AI7" s="1325"/>
      <c r="AJ7" s="1325"/>
      <c r="AK7" s="1325"/>
      <c r="AL7" s="1325"/>
      <c r="AM7" s="629"/>
      <c r="AN7" s="629"/>
    </row>
    <row r="8" spans="1:40" ht="14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5" customHeight="1">
      <c r="A9" s="628"/>
      <c r="B9" s="629"/>
      <c r="C9" s="1326"/>
      <c r="D9" s="1327"/>
      <c r="E9" s="1327"/>
      <c r="F9" s="1327"/>
      <c r="G9" s="1327"/>
      <c r="H9" s="1327"/>
      <c r="I9" s="1327"/>
      <c r="J9" s="1327"/>
      <c r="K9" s="1327"/>
      <c r="L9" s="1327"/>
      <c r="M9" s="1327"/>
      <c r="N9" s="1327"/>
      <c r="O9" s="1327"/>
      <c r="P9" s="1327"/>
      <c r="Q9" s="1327"/>
      <c r="R9" s="1327"/>
      <c r="S9" s="1327"/>
      <c r="T9" s="1328"/>
      <c r="U9" s="634"/>
      <c r="V9" s="1329"/>
      <c r="W9" s="1330"/>
      <c r="X9" s="1330"/>
      <c r="Y9" s="1330"/>
      <c r="Z9" s="1330"/>
      <c r="AA9" s="1330"/>
      <c r="AB9" s="1330"/>
      <c r="AC9" s="1330"/>
      <c r="AD9" s="1330"/>
      <c r="AE9" s="1330"/>
      <c r="AF9" s="1330"/>
      <c r="AG9" s="1330"/>
      <c r="AH9" s="1330"/>
      <c r="AI9" s="1330"/>
      <c r="AJ9" s="1330"/>
      <c r="AK9" s="1331"/>
      <c r="AL9" s="631"/>
      <c r="AM9" s="629"/>
      <c r="AN9" s="629"/>
    </row>
    <row r="10" spans="1:40" ht="35" customHeight="1">
      <c r="A10" s="628"/>
      <c r="B10" s="629"/>
      <c r="C10" s="635"/>
      <c r="D10" s="1332" t="s">
        <v>722</v>
      </c>
      <c r="E10" s="1332"/>
      <c r="F10" s="1332"/>
      <c r="G10" s="1332"/>
      <c r="H10" s="1332"/>
      <c r="I10" s="1332"/>
      <c r="J10" s="1332"/>
      <c r="K10" s="1332"/>
      <c r="L10" s="1332"/>
      <c r="M10" s="1332"/>
      <c r="N10" s="1332"/>
      <c r="O10" s="1332"/>
      <c r="P10" s="1332"/>
      <c r="Q10" s="1332"/>
      <c r="R10" s="1332"/>
      <c r="S10" s="636"/>
      <c r="T10" s="636"/>
      <c r="U10" s="634"/>
      <c r="V10" s="634"/>
      <c r="W10" s="1332" t="s">
        <v>835</v>
      </c>
      <c r="X10" s="1332"/>
      <c r="Y10" s="1332"/>
      <c r="Z10" s="1332"/>
      <c r="AA10" s="1332"/>
      <c r="AB10" s="1332"/>
      <c r="AC10" s="1332"/>
      <c r="AD10" s="1332"/>
      <c r="AE10" s="1332"/>
      <c r="AF10" s="1332"/>
      <c r="AG10" s="1332"/>
      <c r="AH10" s="1332"/>
      <c r="AI10" s="1332"/>
      <c r="AJ10" s="1332"/>
      <c r="AK10" s="636"/>
      <c r="AL10" s="631"/>
      <c r="AM10" s="629"/>
      <c r="AN10" s="629"/>
    </row>
    <row r="11" spans="1:40" ht="67.25" customHeight="1">
      <c r="A11" s="628"/>
      <c r="B11" s="629"/>
      <c r="C11" s="1333" t="s">
        <v>971</v>
      </c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631"/>
      <c r="AM11" s="629"/>
      <c r="AN11" s="629"/>
    </row>
    <row r="12" spans="1:40" ht="42.75" customHeight="1">
      <c r="A12" s="628"/>
      <c r="B12" s="629"/>
      <c r="C12" s="1333" t="s">
        <v>972</v>
      </c>
      <c r="D12" s="1334"/>
      <c r="E12" s="1334"/>
      <c r="F12" s="1334"/>
      <c r="G12" s="1334"/>
      <c r="H12" s="1334"/>
      <c r="I12" s="1334"/>
      <c r="J12" s="1334"/>
      <c r="K12" s="1334"/>
      <c r="L12" s="1334"/>
      <c r="M12" s="1334"/>
      <c r="N12" s="1334"/>
      <c r="O12" s="1334"/>
      <c r="P12" s="1334"/>
      <c r="Q12" s="1334"/>
      <c r="R12" s="1334"/>
      <c r="S12" s="1334"/>
      <c r="T12" s="1334"/>
      <c r="U12" s="1334"/>
      <c r="V12" s="1334"/>
      <c r="W12" s="1334"/>
      <c r="X12" s="1334"/>
      <c r="Y12" s="1334"/>
      <c r="Z12" s="1334"/>
      <c r="AA12" s="1334"/>
      <c r="AB12" s="1334"/>
      <c r="AC12" s="1334"/>
      <c r="AD12" s="1334"/>
      <c r="AE12" s="1334"/>
      <c r="AF12" s="1334"/>
      <c r="AG12" s="1334"/>
      <c r="AH12" s="1334"/>
      <c r="AI12" s="1334"/>
      <c r="AJ12" s="1334"/>
      <c r="AK12" s="1334"/>
      <c r="AL12" s="631"/>
      <c r="AM12" s="629"/>
      <c r="AN12" s="629"/>
    </row>
    <row r="13" spans="1:40" ht="61.5" customHeight="1">
      <c r="A13" s="628"/>
      <c r="B13" s="629"/>
      <c r="C13" s="1333" t="s">
        <v>973</v>
      </c>
      <c r="D13" s="1334"/>
      <c r="E13" s="1334"/>
      <c r="F13" s="1334"/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631"/>
      <c r="AM13" s="629"/>
      <c r="AN13" s="629"/>
    </row>
    <row r="14" spans="1:40" ht="38.4" customHeight="1">
      <c r="A14" s="628"/>
      <c r="B14" s="1318"/>
      <c r="C14" s="1318"/>
      <c r="D14" s="1318"/>
      <c r="E14" s="1318"/>
      <c r="F14" s="1318"/>
      <c r="G14" s="1318"/>
      <c r="H14" s="1318"/>
      <c r="I14" s="1318"/>
      <c r="J14" s="1318"/>
      <c r="K14" s="1318"/>
      <c r="L14" s="1318"/>
      <c r="M14" s="1318"/>
      <c r="N14" s="1318"/>
      <c r="O14" s="1318"/>
      <c r="P14" s="1318"/>
      <c r="Q14" s="1318"/>
      <c r="R14" s="1318"/>
      <c r="S14" s="1318"/>
      <c r="T14" s="1318"/>
      <c r="U14" s="1318"/>
      <c r="V14" s="1318"/>
      <c r="W14" s="1318"/>
      <c r="X14" s="1318"/>
      <c r="Y14" s="1318"/>
      <c r="Z14" s="1318"/>
      <c r="AA14" s="1318"/>
      <c r="AB14" s="1318"/>
      <c r="AC14" s="1318"/>
      <c r="AD14" s="1318"/>
      <c r="AE14" s="1318"/>
      <c r="AF14" s="1318"/>
      <c r="AG14" s="1318"/>
      <c r="AH14" s="1318"/>
      <c r="AI14" s="1318"/>
      <c r="AJ14" s="1318"/>
      <c r="AK14" s="1318"/>
      <c r="AL14" s="1318"/>
      <c r="AM14" s="1318"/>
      <c r="AN14" s="1318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0175BBD-63BB-4297-BA01-D4EF23CFB5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2022-06-01T12:31:51Z</cp:lastPrinted>
  <dcterms:created xsi:type="dcterms:W3CDTF">2007-12-13T09:58:23Z</dcterms:created>
  <dcterms:modified xsi:type="dcterms:W3CDTF">2022-09-06T06:22:07Z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