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en_skoroszyt"/>
  <mc:AlternateContent xmlns:mc="http://schemas.openxmlformats.org/markup-compatibility/2006">
    <mc:Choice Requires="x15">
      <x15ac:absPath xmlns:x15ac="http://schemas.microsoft.com/office/spreadsheetml/2010/11/ac" url="\\Nas497274\sag\Marek różne pulpit\Umowy powyżej 3000 zł - 2022\ZP.2721.6.2022 Roczny\"/>
    </mc:Choice>
  </mc:AlternateContent>
  <xr:revisionPtr revIDLastSave="0" documentId="13_ncr:1_{1DFEA54E-4700-4F6D-AD3F-4AD479EBC58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C 02" sheetId="2" r:id="rId1"/>
  </sheets>
  <definedNames>
    <definedName name="_xlnm.Print_Area" localSheetId="0">'FC 02'!$A$1:$K$37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" i="2" l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P30" i="2" l="1"/>
  <c r="G29" i="2"/>
  <c r="K29" i="2" l="1"/>
  <c r="I29" i="2"/>
</calcChain>
</file>

<file path=xl/sharedStrings.xml><?xml version="1.0" encoding="utf-8"?>
<sst xmlns="http://schemas.openxmlformats.org/spreadsheetml/2006/main" count="81" uniqueCount="60">
  <si>
    <t>Dane wykonawcy:</t>
  </si>
  <si>
    <t xml:space="preserve">Lp. </t>
  </si>
  <si>
    <t>Nazwa asortymentu</t>
  </si>
  <si>
    <t>Wielkość opakowania</t>
  </si>
  <si>
    <t>Jed. Miary</t>
  </si>
  <si>
    <t xml:space="preserve">Ilość </t>
  </si>
  <si>
    <t>VAT %</t>
  </si>
  <si>
    <t>Wartość VAT</t>
  </si>
  <si>
    <t>Cena jednostkowa brutto</t>
  </si>
  <si>
    <t>1.</t>
  </si>
  <si>
    <t>100</t>
  </si>
  <si>
    <t>szt.</t>
  </si>
  <si>
    <t xml:space="preserve">Wartość brutto </t>
  </si>
  <si>
    <t>Termin realizacji dostawy cząstkowej zamówionej partii określa się na 21 dni kalendarzowych od momentu złożenia zamówienia drogą elektroniczną nadania e-mailem, faksem przez zamawiającego.</t>
  </si>
  <si>
    <t>FORMULARZ RZECZOWO CENOWY PAKIET NR 2</t>
  </si>
  <si>
    <t>MATERIAŁY JEDNORAZOWEGO UŻYTKU</t>
  </si>
  <si>
    <t>opk.</t>
  </si>
  <si>
    <t>RAZEM</t>
  </si>
  <si>
    <t>Wartość netto</t>
  </si>
  <si>
    <t>Cena jednostkowa netto</t>
  </si>
  <si>
    <r>
      <t>wartość oferty netto</t>
    </r>
    <r>
      <rPr>
        <i/>
        <sz val="11"/>
        <rFont val="Calibri"/>
        <family val="2"/>
        <charset val="238"/>
        <scheme val="minor"/>
      </rPr>
      <t xml:space="preserve"> (  słownie zł)…………………………………………………………………………</t>
    </r>
  </si>
  <si>
    <r>
      <t>podatek VAT</t>
    </r>
    <r>
      <rPr>
        <i/>
        <sz val="11"/>
        <rFont val="Calibri"/>
        <family val="2"/>
        <charset val="238"/>
        <scheme val="minor"/>
      </rPr>
      <t xml:space="preserve"> ( słownie zł)…………………………………………………………………………………..</t>
    </r>
  </si>
  <si>
    <r>
      <t xml:space="preserve">Wartość oferty brutto </t>
    </r>
    <r>
      <rPr>
        <i/>
        <sz val="11"/>
        <rFont val="Calibri"/>
        <family val="2"/>
        <charset val="238"/>
        <scheme val="minor"/>
      </rPr>
      <t>(słownie  zł)……………………………………………………………………….</t>
    </r>
  </si>
  <si>
    <t>Probówki okrągłodenne z PS (przezroczyste) bez etykiety. Korek wciskany. Sterylne. Wymiary 12x92  mm, poj. 5 ml.</t>
  </si>
  <si>
    <t>Probówki okrągłodenne z PS(przezroczyste) bez etykiety. Korek wciskany. Sterylne. Wymiary 16x100 mm, poj. 11 ml.</t>
  </si>
  <si>
    <t>Probówki okrągłodenne z PS(przezroczyste) bez etykiety. Korek wciskany, sterylne. Wymiary 16x150 mm, poj. 19 ml.</t>
  </si>
  <si>
    <t>Płytki Petriego radiosterylne f 90 mm z żebrami wentylacyjnymi.</t>
  </si>
  <si>
    <t>Płytki Petriego radiosterylne f 60 mm.</t>
  </si>
  <si>
    <t>Filtry ochronne do aspiratora indywidualnego Gilair - 3.</t>
  </si>
  <si>
    <t>op.</t>
  </si>
  <si>
    <t>Worki do autoklawu, poj. 33 l, wym. 600x780 mm, gruba folia, nie gorsze niż Sarstedt, ref. 86.1200.</t>
  </si>
  <si>
    <t>Eza 1 ul
plastikowa zielona, poj. 1 ul sterylne .Opis: uchwyt sztywny, sześcioboczny , tępo zakończony.</t>
  </si>
  <si>
    <t>5 szt.</t>
  </si>
  <si>
    <t>Płytki Petriego radiosterylne f 140 mm z żebrami wentylacyjnymi.</t>
  </si>
  <si>
    <t>Głaszczki typu hokej w kształcie litery L.</t>
  </si>
  <si>
    <t>Saszetki do warunków mikroaerofilnych.</t>
  </si>
  <si>
    <t xml:space="preserve">1 </t>
  </si>
  <si>
    <t>20 szt.</t>
  </si>
  <si>
    <t>Dodatkowe wymagania do PAKIETU 2:</t>
  </si>
  <si>
    <t>Butelki plastikowe z tiosiarczanem sodu jednorazowe, poj. 500 ml, do pobierania próbek wody. Butelka szeroka szyjka.</t>
  </si>
  <si>
    <t>Eza 10 ul
plastikowa niebieska, poj. 1 ul sterylne .Opis: uchwyt sztywny, sześcioboczny , tępo zakończony.</t>
  </si>
  <si>
    <t>Końcówki, poj. 1000 ul do pipet automatycznych sterylne z filtrem w statywie nie długie. Długość końcówki: 70 mm.</t>
  </si>
  <si>
    <t>Końcówki, poj. 200 ul do pipet automatycznych sterylne z filtrem w statywie.</t>
  </si>
  <si>
    <t>Sączek membranowy, biały, niesterylny, celulozowy, wielkość  porów 0,45 µm, f 47 mm.</t>
  </si>
  <si>
    <t>Sączki pomiarowe wykonane z mikrowłókien polipropylenowych lub z polichlorku winylu o sprawności filtracji powyżej 95% - f 25 mm.</t>
  </si>
  <si>
    <t>Filtry membranowe z azotanu celulozy pory 0,80 µm f 25 mm.</t>
  </si>
  <si>
    <t>Torebki foliowo-papierowe do sterylizacji wym. 90 mm x 230 mm.</t>
  </si>
  <si>
    <t>Worki do Stomachera z filtrem, wym. 190 x 300 mm.</t>
  </si>
  <si>
    <t>10x96 szt.</t>
  </si>
  <si>
    <t>1000 szt.</t>
  </si>
  <si>
    <t>50 szt.</t>
  </si>
  <si>
    <t>5x96 szt.</t>
  </si>
  <si>
    <t>100 szt.</t>
  </si>
  <si>
    <t>200 szt.</t>
  </si>
  <si>
    <t>960 szt.</t>
  </si>
  <si>
    <t>480 szt.</t>
  </si>
  <si>
    <t>178 szt.</t>
  </si>
  <si>
    <t>10 szt.</t>
  </si>
  <si>
    <t>Znak sprawy: ZP.2721.6.2022</t>
  </si>
  <si>
    <t xml:space="preserve">Załącznik nr 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</si>
</sst>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zł&quot;_-;\-* #,##0.00&quot; zł&quot;_-;_-* \-??&quot; zł&quot;_-;_-@_-"/>
    <numFmt numFmtId="165" formatCode="#,##0.00\ &quot;zł&quot;"/>
    <numFmt numFmtId="166" formatCode="[$-415]0.0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1">
    <xf numFmtId="0" fontId="0" fillId="0" borderId="0"/>
    <xf numFmtId="0" fontId="1" fillId="0" borderId="0"/>
    <xf numFmtId="164" fontId="1" fillId="0" borderId="0" applyFill="0" applyBorder="0" applyAlignment="0" applyProtection="0"/>
    <xf numFmtId="0" fontId="1" fillId="0" borderId="0"/>
    <xf numFmtId="0" fontId="5" fillId="0" borderId="0"/>
    <xf numFmtId="0" fontId="11" fillId="0" borderId="0"/>
    <xf numFmtId="0" fontId="1" fillId="0" borderId="0"/>
    <xf numFmtId="0" fontId="13" fillId="0" borderId="0"/>
    <xf numFmtId="0" fontId="14" fillId="0" borderId="0"/>
    <xf numFmtId="0" fontId="1" fillId="0" borderId="0"/>
    <xf numFmtId="0" fontId="15" fillId="0" borderId="0" applyNumberFormat="0" applyFill="0" applyBorder="0" applyProtection="0"/>
  </cellStyleXfs>
  <cellXfs count="5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2" fontId="1" fillId="0" borderId="0" xfId="1" applyNumberFormat="1" applyAlignment="1">
      <alignment horizontal="center"/>
    </xf>
    <xf numFmtId="9" fontId="1" fillId="0" borderId="0" xfId="1" applyNumberFormat="1"/>
    <xf numFmtId="0" fontId="1" fillId="0" borderId="0" xfId="1" applyAlignment="1">
      <alignment horizontal="center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 wrapText="1"/>
    </xf>
    <xf numFmtId="2" fontId="0" fillId="0" borderId="0" xfId="0" applyNumberFormat="1" applyAlignment="1">
      <alignment horizontal="center"/>
    </xf>
    <xf numFmtId="0" fontId="2" fillId="0" borderId="0" xfId="1" applyFont="1" applyAlignment="1">
      <alignment horizontal="center" vertical="center"/>
    </xf>
    <xf numFmtId="9" fontId="4" fillId="0" borderId="0" xfId="1" applyNumberFormat="1" applyFont="1"/>
    <xf numFmtId="0" fontId="3" fillId="0" borderId="0" xfId="1" applyFont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2" fontId="9" fillId="2" borderId="2" xfId="1" applyNumberFormat="1" applyFont="1" applyFill="1" applyBorder="1" applyAlignment="1">
      <alignment horizontal="center" vertical="center" wrapText="1"/>
    </xf>
    <xf numFmtId="9" fontId="9" fillId="2" borderId="2" xfId="1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2" fontId="8" fillId="0" borderId="2" xfId="2" applyNumberFormat="1" applyFont="1" applyFill="1" applyBorder="1" applyAlignment="1" applyProtection="1">
      <alignment horizontal="center" vertical="center"/>
    </xf>
    <xf numFmtId="49" fontId="6" fillId="0" borderId="2" xfId="3" applyNumberFormat="1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7" fillId="3" borderId="2" xfId="0" applyFont="1" applyFill="1" applyBorder="1"/>
    <xf numFmtId="165" fontId="7" fillId="3" borderId="2" xfId="0" applyNumberFormat="1" applyFont="1" applyFill="1" applyBorder="1"/>
    <xf numFmtId="9" fontId="8" fillId="0" borderId="2" xfId="1" applyNumberFormat="1" applyFont="1" applyBorder="1" applyAlignment="1">
      <alignment horizontal="center" vertical="center"/>
    </xf>
    <xf numFmtId="2" fontId="0" fillId="0" borderId="0" xfId="0" applyNumberFormat="1"/>
    <xf numFmtId="49" fontId="9" fillId="3" borderId="7" xfId="4" applyNumberFormat="1" applyFont="1" applyFill="1" applyBorder="1" applyAlignment="1">
      <alignment horizontal="right" vertical="center" wrapText="1"/>
    </xf>
    <xf numFmtId="165" fontId="9" fillId="3" borderId="5" xfId="4" applyNumberFormat="1" applyFont="1" applyFill="1" applyBorder="1" applyAlignment="1">
      <alignment horizontal="right" vertical="center" wrapTex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/>
    <xf numFmtId="0" fontId="8" fillId="0" borderId="0" xfId="1" applyFont="1" applyAlignment="1">
      <alignment horizontal="right"/>
    </xf>
    <xf numFmtId="9" fontId="8" fillId="0" borderId="0" xfId="1" applyNumberFormat="1" applyFont="1"/>
    <xf numFmtId="165" fontId="0" fillId="0" borderId="0" xfId="0" applyNumberFormat="1"/>
    <xf numFmtId="2" fontId="8" fillId="0" borderId="2" xfId="0" applyNumberFormat="1" applyFont="1" applyBorder="1" applyAlignment="1">
      <alignment horizontal="center" vertical="center"/>
    </xf>
    <xf numFmtId="2" fontId="8" fillId="3" borderId="2" xfId="3" applyNumberFormat="1" applyFont="1" applyFill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2" fontId="8" fillId="0" borderId="0" xfId="1" applyNumberFormat="1" applyFont="1"/>
    <xf numFmtId="9" fontId="0" fillId="0" borderId="0" xfId="0" applyNumberFormat="1"/>
    <xf numFmtId="166" fontId="12" fillId="3" borderId="2" xfId="5" applyNumberFormat="1" applyFont="1" applyFill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3" applyFont="1" applyBorder="1" applyAlignment="1">
      <alignment horizontal="left" vertical="center" wrapText="1"/>
    </xf>
    <xf numFmtId="0" fontId="13" fillId="0" borderId="10" xfId="3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166" fontId="12" fillId="3" borderId="6" xfId="5" applyNumberFormat="1" applyFont="1" applyFill="1" applyBorder="1" applyAlignment="1">
      <alignment horizontal="center" vertical="center"/>
    </xf>
    <xf numFmtId="0" fontId="12" fillId="0" borderId="10" xfId="3" applyFont="1" applyBorder="1" applyAlignment="1">
      <alignment horizontal="left" vertical="center" wrapText="1"/>
    </xf>
    <xf numFmtId="0" fontId="12" fillId="0" borderId="8" xfId="3" applyFont="1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3" fillId="0" borderId="0" xfId="1" applyFont="1" applyAlignment="1">
      <alignment horizontal="center"/>
    </xf>
    <xf numFmtId="49" fontId="9" fillId="3" borderId="3" xfId="4" applyNumberFormat="1" applyFont="1" applyFill="1" applyBorder="1" applyAlignment="1">
      <alignment horizontal="right" vertical="center" wrapText="1"/>
    </xf>
    <xf numFmtId="49" fontId="9" fillId="3" borderId="4" xfId="4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left"/>
    </xf>
  </cellXfs>
  <cellStyles count="11">
    <cellStyle name="Excel Built-in Normal" xfId="5" xr:uid="{00000000-0005-0000-0000-000000000000}"/>
    <cellStyle name="Normalny" xfId="0" builtinId="0"/>
    <cellStyle name="Normalny 2" xfId="7" xr:uid="{00000000-0005-0000-0000-000002000000}"/>
    <cellStyle name="Normalny 3" xfId="9" xr:uid="{00000000-0005-0000-0000-000003000000}"/>
    <cellStyle name="Normalny 4" xfId="10" xr:uid="{00000000-0005-0000-0000-000004000000}"/>
    <cellStyle name="Normalny_Arkusz2" xfId="3" xr:uid="{00000000-0005-0000-0000-000006000000}"/>
    <cellStyle name="Normalny_FC 01_Załącznik FC-01 odczynniki chemiczne" xfId="1" xr:uid="{00000000-0005-0000-0000-00000B000000}"/>
    <cellStyle name="Normalny_Załącznik FC -03 szkło laboratoryjne" xfId="4" xr:uid="{00000000-0005-0000-0000-00000F000000}"/>
    <cellStyle name="TableStyleLight1" xfId="6" xr:uid="{00000000-0005-0000-0000-000010000000}"/>
    <cellStyle name="TableStyleLight1 2" xfId="8" xr:uid="{00000000-0005-0000-0000-000011000000}"/>
    <cellStyle name="Walutowy_FC I Chemag" xfId="2" xr:uid="{00000000-0005-0000-0000-000012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A1:P37"/>
  <sheetViews>
    <sheetView tabSelected="1" zoomScale="90" zoomScaleNormal="90" zoomScaleSheetLayoutView="80" workbookViewId="0">
      <selection activeCell="G2" sqref="G2"/>
    </sheetView>
  </sheetViews>
  <sheetFormatPr defaultRowHeight="15" x14ac:dyDescent="0.25"/>
  <cols>
    <col min="1" max="1" width="3.7109375" customWidth="1"/>
    <col min="2" max="2" width="50.7109375" customWidth="1"/>
    <col min="3" max="3" width="11.7109375" customWidth="1"/>
    <col min="4" max="4" width="9.28515625" customWidth="1"/>
    <col min="5" max="5" width="5.5703125" bestFit="1" customWidth="1"/>
    <col min="6" max="6" width="13.7109375" customWidth="1"/>
    <col min="7" max="7" width="8.28515625" bestFit="1" customWidth="1"/>
    <col min="8" max="8" width="13.5703125" customWidth="1"/>
    <col min="9" max="9" width="11.7109375" customWidth="1"/>
    <col min="10" max="10" width="6.5703125" bestFit="1" customWidth="1"/>
    <col min="11" max="11" width="8.28515625" bestFit="1" customWidth="1"/>
    <col min="12" max="14" width="9.140625" customWidth="1"/>
    <col min="15" max="15" width="16.7109375" customWidth="1"/>
  </cols>
  <sheetData>
    <row r="1" spans="1:15" x14ac:dyDescent="0.25">
      <c r="A1" s="1"/>
      <c r="B1" s="2"/>
      <c r="C1" s="12"/>
      <c r="D1" s="4"/>
      <c r="E1" s="3"/>
      <c r="F1" s="3"/>
      <c r="G1" s="3"/>
      <c r="H1" s="5"/>
      <c r="I1" s="13" t="s">
        <v>59</v>
      </c>
      <c r="J1" s="7"/>
      <c r="K1" s="2"/>
    </row>
    <row r="2" spans="1:15" x14ac:dyDescent="0.25">
      <c r="A2" s="1"/>
      <c r="B2" s="8" t="s">
        <v>0</v>
      </c>
      <c r="C2" s="12"/>
      <c r="D2" s="4"/>
      <c r="E2" s="3"/>
      <c r="F2" s="3"/>
      <c r="G2" s="3"/>
      <c r="H2" s="5"/>
      <c r="I2" s="6"/>
      <c r="J2" s="7"/>
      <c r="K2" s="2"/>
    </row>
    <row r="3" spans="1:15" x14ac:dyDescent="0.25">
      <c r="A3" s="1"/>
      <c r="B3" s="8"/>
      <c r="C3" s="12"/>
      <c r="D3" s="4"/>
      <c r="E3" s="3"/>
      <c r="F3" s="3"/>
      <c r="G3" s="3"/>
      <c r="H3" s="5"/>
      <c r="I3" s="6"/>
      <c r="J3" s="7"/>
      <c r="K3" s="2"/>
    </row>
    <row r="4" spans="1:15" x14ac:dyDescent="0.25">
      <c r="A4" s="1"/>
      <c r="B4" s="8" t="s">
        <v>58</v>
      </c>
      <c r="C4" s="12"/>
      <c r="D4" s="4"/>
      <c r="E4" s="3"/>
      <c r="F4" s="3"/>
      <c r="G4" s="3"/>
      <c r="H4" s="5"/>
      <c r="I4" s="6"/>
      <c r="J4" s="7"/>
      <c r="K4" s="2"/>
    </row>
    <row r="5" spans="1:15" x14ac:dyDescent="0.25">
      <c r="A5" s="55" t="s">
        <v>14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5" x14ac:dyDescent="0.25">
      <c r="A6" s="55" t="s">
        <v>15</v>
      </c>
      <c r="B6" s="55"/>
      <c r="C6" s="55"/>
      <c r="D6" s="55"/>
      <c r="E6" s="55"/>
      <c r="F6" s="55"/>
      <c r="G6" s="55"/>
      <c r="H6" s="55"/>
      <c r="I6" s="55"/>
      <c r="J6" s="55"/>
      <c r="K6" s="55"/>
    </row>
    <row r="7" spans="1:15" x14ac:dyDescent="0.25">
      <c r="A7" s="9"/>
      <c r="B7" s="2"/>
      <c r="C7" s="14"/>
      <c r="D7" s="10"/>
      <c r="E7" s="10"/>
      <c r="F7" s="10"/>
      <c r="G7" s="10"/>
      <c r="H7" s="5"/>
      <c r="I7" s="6"/>
      <c r="J7" s="7"/>
      <c r="K7" s="2"/>
    </row>
    <row r="8" spans="1:15" ht="45" x14ac:dyDescent="0.25">
      <c r="A8" s="15" t="s">
        <v>1</v>
      </c>
      <c r="B8" s="16" t="s">
        <v>2</v>
      </c>
      <c r="C8" s="16" t="s">
        <v>3</v>
      </c>
      <c r="D8" s="16" t="s">
        <v>4</v>
      </c>
      <c r="E8" s="16" t="s">
        <v>5</v>
      </c>
      <c r="F8" s="17" t="s">
        <v>19</v>
      </c>
      <c r="G8" s="18" t="s">
        <v>18</v>
      </c>
      <c r="H8" s="17" t="s">
        <v>8</v>
      </c>
      <c r="I8" s="18" t="s">
        <v>12</v>
      </c>
      <c r="J8" s="16" t="s">
        <v>6</v>
      </c>
      <c r="K8" s="16" t="s">
        <v>7</v>
      </c>
    </row>
    <row r="9" spans="1:15" ht="30" customHeight="1" x14ac:dyDescent="0.25">
      <c r="A9" s="19">
        <v>1</v>
      </c>
      <c r="B9" s="48" t="s">
        <v>28</v>
      </c>
      <c r="C9" s="22" t="s">
        <v>36</v>
      </c>
      <c r="D9" s="21" t="s">
        <v>11</v>
      </c>
      <c r="E9" s="23">
        <v>10</v>
      </c>
      <c r="F9" s="39"/>
      <c r="G9" s="39"/>
      <c r="H9" s="20"/>
      <c r="I9" s="38"/>
      <c r="J9" s="26"/>
      <c r="K9" s="20"/>
    </row>
    <row r="10" spans="1:15" ht="45" customHeight="1" x14ac:dyDescent="0.25">
      <c r="A10" s="19">
        <f>A9+1</f>
        <v>2</v>
      </c>
      <c r="B10" s="48" t="s">
        <v>44</v>
      </c>
      <c r="C10" s="23" t="s">
        <v>37</v>
      </c>
      <c r="D10" s="21" t="s">
        <v>16</v>
      </c>
      <c r="E10" s="23">
        <v>20</v>
      </c>
      <c r="F10" s="39"/>
      <c r="G10" s="39"/>
      <c r="H10" s="20"/>
      <c r="I10" s="38"/>
      <c r="J10" s="26"/>
      <c r="K10" s="20"/>
    </row>
    <row r="11" spans="1:15" ht="30" customHeight="1" x14ac:dyDescent="0.25">
      <c r="A11" s="19">
        <f t="shared" ref="A11:A27" si="0">A10+1</f>
        <v>3</v>
      </c>
      <c r="B11" s="48" t="s">
        <v>45</v>
      </c>
      <c r="C11" s="23" t="s">
        <v>10</v>
      </c>
      <c r="D11" s="21" t="s">
        <v>11</v>
      </c>
      <c r="E11" s="23">
        <v>2</v>
      </c>
      <c r="F11" s="39"/>
      <c r="G11" s="39"/>
      <c r="H11" s="20"/>
      <c r="I11" s="38"/>
      <c r="J11" s="26"/>
      <c r="K11" s="20"/>
    </row>
    <row r="12" spans="1:15" ht="30" customHeight="1" x14ac:dyDescent="0.25">
      <c r="A12" s="19">
        <f t="shared" si="0"/>
        <v>4</v>
      </c>
      <c r="B12" s="48" t="s">
        <v>43</v>
      </c>
      <c r="C12" s="23">
        <v>100</v>
      </c>
      <c r="D12" s="21" t="s">
        <v>11</v>
      </c>
      <c r="E12" s="23">
        <v>9</v>
      </c>
      <c r="F12" s="39"/>
      <c r="G12" s="39"/>
      <c r="H12" s="20"/>
      <c r="I12" s="38"/>
      <c r="J12" s="26"/>
      <c r="K12" s="20"/>
    </row>
    <row r="13" spans="1:15" ht="45" customHeight="1" x14ac:dyDescent="0.25">
      <c r="A13" s="19">
        <f t="shared" si="0"/>
        <v>5</v>
      </c>
      <c r="B13" s="52" t="s">
        <v>39</v>
      </c>
      <c r="C13" s="49" t="s">
        <v>52</v>
      </c>
      <c r="D13" s="49" t="s">
        <v>16</v>
      </c>
      <c r="E13" s="50">
        <v>25</v>
      </c>
      <c r="F13" s="51"/>
      <c r="G13" s="39"/>
      <c r="H13" s="20"/>
      <c r="I13" s="38"/>
      <c r="J13" s="26"/>
      <c r="K13" s="20"/>
      <c r="L13" s="27"/>
    </row>
    <row r="14" spans="1:15" ht="45" customHeight="1" x14ac:dyDescent="0.25">
      <c r="A14" s="19">
        <f t="shared" si="0"/>
        <v>6</v>
      </c>
      <c r="B14" s="53" t="s">
        <v>31</v>
      </c>
      <c r="C14" s="40" t="s">
        <v>49</v>
      </c>
      <c r="D14" s="40" t="s">
        <v>16</v>
      </c>
      <c r="E14" s="41">
        <v>15</v>
      </c>
      <c r="F14" s="44"/>
      <c r="G14" s="39"/>
      <c r="H14" s="20"/>
      <c r="I14" s="38"/>
      <c r="J14" s="26"/>
      <c r="K14" s="20"/>
      <c r="L14" s="27"/>
    </row>
    <row r="15" spans="1:15" ht="45" customHeight="1" x14ac:dyDescent="0.25">
      <c r="A15" s="19">
        <f t="shared" si="0"/>
        <v>7</v>
      </c>
      <c r="B15" s="53" t="s">
        <v>40</v>
      </c>
      <c r="C15" s="40" t="s">
        <v>49</v>
      </c>
      <c r="D15" s="40" t="s">
        <v>16</v>
      </c>
      <c r="E15" s="41">
        <v>1</v>
      </c>
      <c r="F15" s="44"/>
      <c r="G15" s="39"/>
      <c r="H15" s="20"/>
      <c r="I15" s="38"/>
      <c r="J15" s="26"/>
      <c r="K15" s="20"/>
      <c r="L15" s="27"/>
      <c r="M15" s="27"/>
      <c r="N15" s="27"/>
      <c r="O15" s="43"/>
    </row>
    <row r="16" spans="1:15" ht="30" customHeight="1" x14ac:dyDescent="0.25">
      <c r="A16" s="19">
        <f t="shared" si="0"/>
        <v>8</v>
      </c>
      <c r="B16" s="53" t="s">
        <v>34</v>
      </c>
      <c r="C16" s="40" t="s">
        <v>32</v>
      </c>
      <c r="D16" s="40" t="s">
        <v>16</v>
      </c>
      <c r="E16" s="41">
        <v>50</v>
      </c>
      <c r="F16" s="44"/>
      <c r="G16" s="39"/>
      <c r="H16" s="20"/>
      <c r="I16" s="38"/>
      <c r="J16" s="26"/>
      <c r="K16" s="20"/>
      <c r="L16" s="27"/>
      <c r="M16" s="27"/>
      <c r="N16" s="27"/>
      <c r="O16" s="43"/>
    </row>
    <row r="17" spans="1:16" ht="45" customHeight="1" x14ac:dyDescent="0.25">
      <c r="A17" s="19">
        <f t="shared" si="0"/>
        <v>9</v>
      </c>
      <c r="B17" s="53" t="s">
        <v>41</v>
      </c>
      <c r="C17" s="40" t="s">
        <v>51</v>
      </c>
      <c r="D17" s="40" t="s">
        <v>16</v>
      </c>
      <c r="E17" s="41">
        <v>2</v>
      </c>
      <c r="F17" s="44"/>
      <c r="G17" s="39"/>
      <c r="H17" s="20"/>
      <c r="I17" s="38"/>
      <c r="J17" s="26"/>
      <c r="K17" s="20"/>
      <c r="L17" s="27"/>
      <c r="M17" s="27"/>
      <c r="N17" s="27"/>
    </row>
    <row r="18" spans="1:16" ht="49.5" customHeight="1" x14ac:dyDescent="0.25">
      <c r="A18" s="19">
        <f t="shared" si="0"/>
        <v>10</v>
      </c>
      <c r="B18" s="53" t="s">
        <v>42</v>
      </c>
      <c r="C18" s="40" t="s">
        <v>48</v>
      </c>
      <c r="D18" s="40" t="s">
        <v>16</v>
      </c>
      <c r="E18" s="41">
        <v>1</v>
      </c>
      <c r="F18" s="44"/>
      <c r="G18" s="39"/>
      <c r="H18" s="20"/>
      <c r="I18" s="38"/>
      <c r="J18" s="26"/>
      <c r="K18" s="20"/>
      <c r="L18" s="27"/>
    </row>
    <row r="19" spans="1:16" ht="30" customHeight="1" x14ac:dyDescent="0.25">
      <c r="A19" s="19">
        <f t="shared" si="0"/>
        <v>11</v>
      </c>
      <c r="B19" s="53" t="s">
        <v>46</v>
      </c>
      <c r="C19" s="40" t="s">
        <v>53</v>
      </c>
      <c r="D19" s="40" t="s">
        <v>29</v>
      </c>
      <c r="E19" s="41">
        <v>2</v>
      </c>
      <c r="F19" s="44"/>
      <c r="G19" s="39"/>
      <c r="H19" s="20"/>
      <c r="I19" s="38"/>
      <c r="J19" s="26"/>
      <c r="K19" s="20"/>
      <c r="L19" s="27"/>
    </row>
    <row r="20" spans="1:16" ht="30" customHeight="1" x14ac:dyDescent="0.25">
      <c r="A20" s="19">
        <f t="shared" si="0"/>
        <v>12</v>
      </c>
      <c r="B20" s="53" t="s">
        <v>27</v>
      </c>
      <c r="C20" s="40" t="s">
        <v>54</v>
      </c>
      <c r="D20" s="40" t="s">
        <v>16</v>
      </c>
      <c r="E20" s="41">
        <v>6</v>
      </c>
      <c r="F20" s="44"/>
      <c r="G20" s="39"/>
      <c r="H20" s="20"/>
      <c r="I20" s="38"/>
      <c r="J20" s="26"/>
      <c r="K20" s="20"/>
      <c r="L20" s="27"/>
    </row>
    <row r="21" spans="1:16" ht="30" customHeight="1" x14ac:dyDescent="0.25">
      <c r="A21" s="19">
        <f t="shared" si="0"/>
        <v>13</v>
      </c>
      <c r="B21" s="53" t="s">
        <v>26</v>
      </c>
      <c r="C21" s="40" t="s">
        <v>55</v>
      </c>
      <c r="D21" s="40" t="s">
        <v>16</v>
      </c>
      <c r="E21" s="41">
        <v>30</v>
      </c>
      <c r="F21" s="44"/>
      <c r="G21" s="39"/>
      <c r="H21" s="20"/>
      <c r="I21" s="38"/>
      <c r="J21" s="26"/>
      <c r="K21" s="20"/>
      <c r="L21" s="27"/>
    </row>
    <row r="22" spans="1:16" ht="30" customHeight="1" x14ac:dyDescent="0.25">
      <c r="A22" s="19">
        <f t="shared" si="0"/>
        <v>14</v>
      </c>
      <c r="B22" s="53" t="s">
        <v>33</v>
      </c>
      <c r="C22" s="40" t="s">
        <v>56</v>
      </c>
      <c r="D22" s="40" t="s">
        <v>16</v>
      </c>
      <c r="E22" s="41">
        <v>7</v>
      </c>
      <c r="F22" s="44"/>
      <c r="G22" s="39"/>
      <c r="H22" s="20"/>
      <c r="I22" s="38"/>
      <c r="J22" s="26"/>
      <c r="K22" s="20"/>
      <c r="L22" s="27"/>
    </row>
    <row r="23" spans="1:16" ht="45" customHeight="1" x14ac:dyDescent="0.25">
      <c r="A23" s="19">
        <f t="shared" si="0"/>
        <v>15</v>
      </c>
      <c r="B23" s="53" t="s">
        <v>25</v>
      </c>
      <c r="C23" s="45" t="s">
        <v>49</v>
      </c>
      <c r="D23" s="45" t="s">
        <v>16</v>
      </c>
      <c r="E23" s="46">
        <v>3</v>
      </c>
      <c r="F23" s="44"/>
      <c r="G23" s="39"/>
      <c r="H23" s="20"/>
      <c r="I23" s="38"/>
      <c r="J23" s="26"/>
      <c r="K23" s="20"/>
      <c r="L23" s="27"/>
    </row>
    <row r="24" spans="1:16" ht="45" customHeight="1" x14ac:dyDescent="0.25">
      <c r="A24" s="19">
        <f t="shared" si="0"/>
        <v>16</v>
      </c>
      <c r="B24" s="53" t="s">
        <v>24</v>
      </c>
      <c r="C24" s="45" t="s">
        <v>52</v>
      </c>
      <c r="D24" s="45" t="s">
        <v>16</v>
      </c>
      <c r="E24" s="46">
        <v>100</v>
      </c>
      <c r="F24" s="44"/>
      <c r="G24" s="39"/>
      <c r="H24" s="20"/>
      <c r="I24" s="38"/>
      <c r="J24" s="26"/>
      <c r="K24" s="20"/>
      <c r="L24" s="27"/>
    </row>
    <row r="25" spans="1:16" ht="45" customHeight="1" x14ac:dyDescent="0.25">
      <c r="A25" s="19">
        <f t="shared" si="0"/>
        <v>17</v>
      </c>
      <c r="B25" s="53" t="s">
        <v>23</v>
      </c>
      <c r="C25" s="45" t="s">
        <v>49</v>
      </c>
      <c r="D25" s="45" t="s">
        <v>16</v>
      </c>
      <c r="E25" s="46">
        <v>1</v>
      </c>
      <c r="F25" s="44"/>
      <c r="G25" s="39"/>
      <c r="H25" s="20"/>
      <c r="I25" s="38"/>
      <c r="J25" s="26"/>
      <c r="K25" s="20"/>
      <c r="L25" s="27"/>
    </row>
    <row r="26" spans="1:16" ht="30" customHeight="1" x14ac:dyDescent="0.25">
      <c r="A26" s="19">
        <f t="shared" si="0"/>
        <v>18</v>
      </c>
      <c r="B26" s="53" t="s">
        <v>35</v>
      </c>
      <c r="C26" s="40" t="s">
        <v>57</v>
      </c>
      <c r="D26" s="40" t="s">
        <v>16</v>
      </c>
      <c r="E26" s="41">
        <v>15</v>
      </c>
      <c r="F26" s="44"/>
      <c r="G26" s="39"/>
      <c r="H26" s="20"/>
      <c r="I26" s="38"/>
      <c r="J26" s="26"/>
      <c r="K26" s="20"/>
      <c r="L26" s="27"/>
    </row>
    <row r="27" spans="1:16" ht="30" customHeight="1" x14ac:dyDescent="0.25">
      <c r="A27" s="19">
        <f t="shared" si="0"/>
        <v>19</v>
      </c>
      <c r="B27" s="53" t="s">
        <v>47</v>
      </c>
      <c r="C27" s="40">
        <v>1</v>
      </c>
      <c r="D27" s="40" t="s">
        <v>11</v>
      </c>
      <c r="E27" s="41">
        <v>1000</v>
      </c>
      <c r="F27" s="44"/>
      <c r="G27" s="39"/>
      <c r="H27" s="20"/>
      <c r="I27" s="38"/>
      <c r="J27" s="26"/>
      <c r="K27" s="20"/>
      <c r="L27" s="27"/>
    </row>
    <row r="28" spans="1:16" ht="30" customHeight="1" x14ac:dyDescent="0.25">
      <c r="A28" s="19">
        <f>A27+1</f>
        <v>20</v>
      </c>
      <c r="B28" s="53" t="s">
        <v>30</v>
      </c>
      <c r="C28" s="40" t="s">
        <v>50</v>
      </c>
      <c r="D28" s="40" t="s">
        <v>16</v>
      </c>
      <c r="E28" s="41">
        <v>5</v>
      </c>
      <c r="F28" s="44"/>
      <c r="G28" s="39"/>
      <c r="H28" s="20"/>
      <c r="I28" s="38"/>
      <c r="J28" s="26"/>
      <c r="K28" s="20"/>
      <c r="L28" s="27"/>
    </row>
    <row r="29" spans="1:16" ht="15" customHeight="1" x14ac:dyDescent="0.25">
      <c r="A29" s="56" t="s">
        <v>17</v>
      </c>
      <c r="B29" s="57"/>
      <c r="C29" s="57"/>
      <c r="D29" s="57"/>
      <c r="E29" s="57"/>
      <c r="F29" s="28"/>
      <c r="G29" s="29">
        <f>SUM(G9:G28)</f>
        <v>0</v>
      </c>
      <c r="H29" s="24"/>
      <c r="I29" s="25">
        <f>SUM(I9:I28)</f>
        <v>0</v>
      </c>
      <c r="J29" s="25"/>
      <c r="K29" s="25">
        <f>SUM(K9:K28)</f>
        <v>0</v>
      </c>
    </row>
    <row r="30" spans="1:16" ht="15" customHeight="1" x14ac:dyDescent="0.25">
      <c r="I30" s="37"/>
      <c r="J30" s="43"/>
      <c r="N30" s="27"/>
      <c r="O30" s="27"/>
      <c r="P30" s="27">
        <f>O30+N30</f>
        <v>0</v>
      </c>
    </row>
    <row r="31" spans="1:16" ht="15" customHeight="1" x14ac:dyDescent="0.25">
      <c r="B31" s="58" t="s">
        <v>20</v>
      </c>
      <c r="C31" s="58"/>
      <c r="D31" s="58"/>
      <c r="E31" s="58"/>
      <c r="F31" s="58"/>
      <c r="G31" s="58"/>
      <c r="H31" s="58"/>
      <c r="I31" s="58"/>
      <c r="J31" s="58"/>
      <c r="K31" s="58"/>
    </row>
    <row r="32" spans="1:16" ht="15" customHeight="1" x14ac:dyDescent="0.25">
      <c r="B32" s="58" t="s">
        <v>21</v>
      </c>
      <c r="C32" s="58"/>
      <c r="D32" s="58"/>
      <c r="E32" s="58"/>
      <c r="F32" s="58"/>
      <c r="G32" s="58"/>
      <c r="H32" s="58"/>
      <c r="I32" s="58"/>
      <c r="J32" s="58"/>
      <c r="K32" s="58"/>
    </row>
    <row r="33" spans="1:14" ht="15" customHeight="1" x14ac:dyDescent="0.25">
      <c r="B33" s="58" t="s">
        <v>22</v>
      </c>
      <c r="C33" s="58"/>
      <c r="D33" s="58"/>
      <c r="E33" s="58"/>
      <c r="F33" s="58"/>
      <c r="G33" s="58"/>
      <c r="H33" s="58"/>
      <c r="I33" s="58"/>
      <c r="J33" s="58"/>
      <c r="K33" s="58"/>
      <c r="N33" s="27"/>
    </row>
    <row r="34" spans="1:14" ht="15" customHeight="1" x14ac:dyDescent="0.25">
      <c r="B34" s="35"/>
      <c r="C34" s="30"/>
      <c r="D34" s="34"/>
      <c r="E34" s="33"/>
      <c r="F34" s="33"/>
      <c r="G34" s="33"/>
      <c r="H34" s="11"/>
      <c r="I34" s="36"/>
      <c r="J34" s="33"/>
      <c r="K34" s="34"/>
    </row>
    <row r="35" spans="1:14" ht="15" customHeight="1" x14ac:dyDescent="0.25">
      <c r="B35" s="31" t="s">
        <v>38</v>
      </c>
      <c r="C35" s="32"/>
      <c r="D35" s="32"/>
      <c r="E35" s="32"/>
      <c r="F35" s="32"/>
      <c r="G35" s="32"/>
      <c r="H35" s="11"/>
      <c r="I35" s="42"/>
      <c r="J35" s="33"/>
      <c r="K35" s="34"/>
    </row>
    <row r="36" spans="1:14" ht="15" customHeight="1" x14ac:dyDescent="0.25"/>
    <row r="37" spans="1:14" ht="30" customHeight="1" x14ac:dyDescent="0.25">
      <c r="A37" s="47" t="s">
        <v>9</v>
      </c>
      <c r="B37" s="54" t="s">
        <v>13</v>
      </c>
      <c r="C37" s="54"/>
      <c r="D37" s="54"/>
      <c r="E37" s="54"/>
      <c r="F37" s="54"/>
      <c r="G37" s="54"/>
      <c r="H37" s="54"/>
      <c r="I37" s="54"/>
      <c r="J37" s="54"/>
      <c r="K37" s="54"/>
    </row>
  </sheetData>
  <mergeCells count="7">
    <mergeCell ref="B37:K37"/>
    <mergeCell ref="A5:K5"/>
    <mergeCell ref="A6:K6"/>
    <mergeCell ref="A29:E29"/>
    <mergeCell ref="B31:K31"/>
    <mergeCell ref="B32:K32"/>
    <mergeCell ref="B33:K33"/>
  </mergeCells>
  <pageMargins left="0.25" right="0.25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FC 02</vt:lpstr>
      <vt:lpstr>'FC 02'!Obszar_wydruku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MarekAG</dc:creator>
  <cp:lastModifiedBy>SEKRETARIAT2</cp:lastModifiedBy>
  <cp:lastPrinted>2022-10-03T10:44:21Z</cp:lastPrinted>
  <dcterms:created xsi:type="dcterms:W3CDTF">2016-09-19T08:44:04Z</dcterms:created>
  <dcterms:modified xsi:type="dcterms:W3CDTF">2022-10-05T07:26:07Z</dcterms:modified>
</cp:coreProperties>
</file>