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aulina Kozlowska\Usługi Leśne  2023\PN II\Kosztorysy ofertowe\"/>
    </mc:Choice>
  </mc:AlternateContent>
  <bookViews>
    <workbookView xWindow="330" yWindow="510" windowWidth="11190" windowHeight="10530"/>
  </bookViews>
  <sheets>
    <sheet name="Formularz oferty P6" sheetId="1" r:id="rId1"/>
  </sheets>
  <definedNames>
    <definedName name="_xlnm.Print_Area" localSheetId="0">'Formularz oferty P6'!$A$1:$O$228</definedName>
  </definedNames>
  <calcPr calcId="162913"/>
</workbook>
</file>

<file path=xl/calcChain.xml><?xml version="1.0" encoding="utf-8"?>
<calcChain xmlns="http://schemas.openxmlformats.org/spreadsheetml/2006/main">
  <c r="I54" i="1" l="1"/>
  <c r="K54" i="1" s="1"/>
  <c r="L54" i="1" s="1"/>
  <c r="I152" i="1"/>
  <c r="K152" i="1" s="1"/>
  <c r="L152" i="1" s="1"/>
  <c r="I151" i="1"/>
  <c r="K151" i="1" s="1"/>
  <c r="L151" i="1" s="1"/>
  <c r="I150" i="1"/>
  <c r="K150" i="1" s="1"/>
  <c r="L150" i="1" s="1"/>
  <c r="I149" i="1"/>
  <c r="K149" i="1" s="1"/>
  <c r="L149" i="1" s="1"/>
  <c r="I148" i="1"/>
  <c r="K148" i="1" s="1"/>
  <c r="L148" i="1" s="1"/>
  <c r="I147" i="1"/>
  <c r="K147" i="1" s="1"/>
  <c r="L147" i="1" s="1"/>
  <c r="I146" i="1"/>
  <c r="K146" i="1" s="1"/>
  <c r="L146" i="1" s="1"/>
  <c r="I145" i="1"/>
  <c r="K145" i="1" s="1"/>
  <c r="L145" i="1" s="1"/>
  <c r="I144" i="1"/>
  <c r="K144" i="1" s="1"/>
  <c r="L144" i="1" s="1"/>
  <c r="I143" i="1"/>
  <c r="K143" i="1" s="1"/>
  <c r="L143" i="1" s="1"/>
  <c r="I142" i="1"/>
  <c r="K142" i="1" s="1"/>
  <c r="L142" i="1" s="1"/>
  <c r="I141" i="1"/>
  <c r="K141" i="1" s="1"/>
  <c r="L141" i="1" s="1"/>
  <c r="I140" i="1"/>
  <c r="K140" i="1" s="1"/>
  <c r="L140" i="1" s="1"/>
  <c r="I139" i="1"/>
  <c r="K139" i="1" s="1"/>
  <c r="L139" i="1" s="1"/>
  <c r="I138" i="1"/>
  <c r="K138" i="1" s="1"/>
  <c r="L138" i="1" s="1"/>
  <c r="I137" i="1"/>
  <c r="K137" i="1" s="1"/>
  <c r="L137" i="1" s="1"/>
  <c r="I136" i="1"/>
  <c r="K136" i="1" s="1"/>
  <c r="L136" i="1" s="1"/>
  <c r="I135" i="1"/>
  <c r="K135" i="1" s="1"/>
  <c r="L135" i="1" s="1"/>
  <c r="I134" i="1"/>
  <c r="K134" i="1" s="1"/>
  <c r="L134" i="1" s="1"/>
  <c r="I133" i="1"/>
  <c r="K133" i="1" s="1"/>
  <c r="L133" i="1" s="1"/>
  <c r="I132" i="1"/>
  <c r="K132" i="1" s="1"/>
  <c r="L132" i="1" s="1"/>
  <c r="I131" i="1"/>
  <c r="K131" i="1" s="1"/>
  <c r="L131" i="1" s="1"/>
  <c r="I130" i="1"/>
  <c r="K130" i="1" s="1"/>
  <c r="L130" i="1" s="1"/>
  <c r="I129" i="1"/>
  <c r="K129" i="1" s="1"/>
  <c r="L129" i="1" s="1"/>
  <c r="I128" i="1"/>
  <c r="K128" i="1" s="1"/>
  <c r="L128" i="1" s="1"/>
  <c r="I127" i="1"/>
  <c r="K127" i="1" s="1"/>
  <c r="L127" i="1" s="1"/>
  <c r="I126" i="1"/>
  <c r="K126" i="1" s="1"/>
  <c r="L126" i="1" s="1"/>
  <c r="I125" i="1"/>
  <c r="K125" i="1" s="1"/>
  <c r="L125" i="1" s="1"/>
  <c r="I124" i="1"/>
  <c r="K124" i="1" s="1"/>
  <c r="L124" i="1" s="1"/>
  <c r="I123" i="1"/>
  <c r="K123" i="1" s="1"/>
  <c r="L123" i="1" s="1"/>
  <c r="I122" i="1"/>
  <c r="K122" i="1" s="1"/>
  <c r="L122" i="1" s="1"/>
  <c r="I121" i="1"/>
  <c r="I118" i="1"/>
  <c r="K118" i="1" s="1"/>
  <c r="L118" i="1" s="1"/>
  <c r="I113" i="1"/>
  <c r="K113" i="1" s="1"/>
  <c r="L113" i="1" s="1"/>
  <c r="I112" i="1"/>
  <c r="K112" i="1" s="1"/>
  <c r="L112" i="1" s="1"/>
  <c r="I107" i="1"/>
  <c r="K107" i="1" s="1"/>
  <c r="L107" i="1" s="1"/>
  <c r="I102" i="1"/>
  <c r="K102" i="1" s="1"/>
  <c r="L102" i="1" s="1"/>
  <c r="I101" i="1"/>
  <c r="K101" i="1" s="1"/>
  <c r="L101" i="1" s="1"/>
  <c r="I96" i="1"/>
  <c r="K96" i="1" s="1"/>
  <c r="L96" i="1" s="1"/>
  <c r="I87" i="1"/>
  <c r="K87" i="1" s="1"/>
  <c r="L87" i="1" s="1"/>
  <c r="I86" i="1"/>
  <c r="K86" i="1" s="1"/>
  <c r="L86" i="1" s="1"/>
  <c r="I85" i="1"/>
  <c r="K85" i="1" s="1"/>
  <c r="L85" i="1" s="1"/>
  <c r="I84" i="1"/>
  <c r="K84" i="1" s="1"/>
  <c r="L84" i="1" s="1"/>
  <c r="I83" i="1"/>
  <c r="K83" i="1" s="1"/>
  <c r="L83" i="1" s="1"/>
  <c r="I82" i="1"/>
  <c r="K82" i="1" s="1"/>
  <c r="L82" i="1" s="1"/>
  <c r="I81" i="1"/>
  <c r="K81" i="1" s="1"/>
  <c r="L81" i="1" s="1"/>
  <c r="I80" i="1"/>
  <c r="K80" i="1" s="1"/>
  <c r="L80" i="1" s="1"/>
  <c r="I79" i="1"/>
  <c r="K79" i="1" s="1"/>
  <c r="L79" i="1" s="1"/>
  <c r="I78" i="1"/>
  <c r="K78" i="1" s="1"/>
  <c r="L78" i="1" s="1"/>
  <c r="I77" i="1"/>
  <c r="K77" i="1" s="1"/>
  <c r="L77" i="1" s="1"/>
  <c r="I76" i="1"/>
  <c r="K76" i="1" s="1"/>
  <c r="L76" i="1" s="1"/>
  <c r="I75" i="1"/>
  <c r="K75" i="1" s="1"/>
  <c r="L75" i="1" s="1"/>
  <c r="I74" i="1"/>
  <c r="K74" i="1" s="1"/>
  <c r="L74" i="1" s="1"/>
  <c r="I73" i="1"/>
  <c r="K73" i="1" s="1"/>
  <c r="L73" i="1" s="1"/>
  <c r="I72" i="1"/>
  <c r="K72" i="1" s="1"/>
  <c r="L72" i="1" s="1"/>
  <c r="I71" i="1"/>
  <c r="K71" i="1" s="1"/>
  <c r="L71" i="1" s="1"/>
  <c r="I70" i="1"/>
  <c r="K70" i="1" s="1"/>
  <c r="L70" i="1" s="1"/>
  <c r="I69" i="1"/>
  <c r="K69" i="1" s="1"/>
  <c r="L69" i="1" s="1"/>
  <c r="I68" i="1"/>
  <c r="K68" i="1" s="1"/>
  <c r="L68" i="1" s="1"/>
  <c r="I67" i="1"/>
  <c r="K67" i="1" s="1"/>
  <c r="L67" i="1" s="1"/>
  <c r="I66" i="1"/>
  <c r="K66" i="1" s="1"/>
  <c r="L66" i="1" s="1"/>
  <c r="I65" i="1"/>
  <c r="K65" i="1" s="1"/>
  <c r="L65" i="1" s="1"/>
  <c r="I64" i="1"/>
  <c r="K64" i="1" s="1"/>
  <c r="L64" i="1" s="1"/>
  <c r="I63" i="1"/>
  <c r="K63" i="1" s="1"/>
  <c r="L63" i="1" s="1"/>
  <c r="I62" i="1"/>
  <c r="K62" i="1" s="1"/>
  <c r="L62" i="1" s="1"/>
  <c r="I61" i="1"/>
  <c r="K61" i="1" s="1"/>
  <c r="L61" i="1" s="1"/>
  <c r="I60" i="1"/>
  <c r="K60" i="1" s="1"/>
  <c r="L60" i="1" s="1"/>
  <c r="I59" i="1"/>
  <c r="K59" i="1" s="1"/>
  <c r="L59" i="1" s="1"/>
  <c r="I58" i="1"/>
  <c r="K58" i="1" s="1"/>
  <c r="L58" i="1" s="1"/>
  <c r="I57" i="1"/>
  <c r="K57" i="1" s="1"/>
  <c r="L57" i="1" s="1"/>
  <c r="I49" i="1"/>
  <c r="K49" i="1" s="1"/>
  <c r="L49" i="1" s="1"/>
  <c r="I44" i="1"/>
  <c r="K44" i="1" s="1"/>
  <c r="L44" i="1" s="1"/>
  <c r="I39" i="1"/>
  <c r="K39" i="1" s="1"/>
  <c r="L39" i="1" s="1"/>
  <c r="I34" i="1"/>
  <c r="K34" i="1" s="1"/>
  <c r="L34" i="1" s="1"/>
  <c r="F155" i="1" l="1"/>
  <c r="K121" i="1"/>
  <c r="L121" i="1" s="1"/>
  <c r="F156" i="1" s="1"/>
</calcChain>
</file>

<file path=xl/sharedStrings.xml><?xml version="1.0" encoding="utf-8"?>
<sst xmlns="http://schemas.openxmlformats.org/spreadsheetml/2006/main" count="498" uniqueCount="199">
  <si>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</si>
  <si>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</si>
  <si>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</si>
  <si>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</si>
  <si>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</si>
  <si>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</si>
  <si>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</si>
  <si>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</si>
  <si>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</si>
  <si>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</si>
  <si>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</si>
  <si>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</si>
  <si>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</si>
  <si>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</si>
  <si>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</si>
  <si>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3</t>
  </si>
  <si>
    <t>ZRYW-WYDŁ</t>
  </si>
  <si>
    <t>Dopłata do pozyskania drewna z tytułu wydłużonej zrywki za każde następne rozpoczęte 100m</t>
  </si>
  <si>
    <t xml:space="preserve">  4</t>
  </si>
  <si>
    <t>PODWOZ-DK</t>
  </si>
  <si>
    <t>Podwóz drewna do 1000 m</t>
  </si>
  <si>
    <t xml:space="preserve">  5</t>
  </si>
  <si>
    <t>PODWOZ-DA</t>
  </si>
  <si>
    <t>Podwóz drewna - za każde następne rozpoczęte 1000 m</t>
  </si>
  <si>
    <t xml:space="preserve"> 19</t>
  </si>
  <si>
    <t>WPOD-N</t>
  </si>
  <si>
    <t>Wycinanie podszytów i podrostów (teren równy lub falisty)</t>
  </si>
  <si>
    <t>HA</t>
  </si>
  <si>
    <t xml:space="preserve"> 66</t>
  </si>
  <si>
    <t>KOP-ROW</t>
  </si>
  <si>
    <t>Wykopy ziemne o różnych przekrojach</t>
  </si>
  <si>
    <t xml:space="preserve"> 70</t>
  </si>
  <si>
    <t>WYK-POGCZ</t>
  </si>
  <si>
    <t>Wyorywanie bruzd pługiem leśnym z pogłębiaczem na powierzchni pow. 0,5 ha</t>
  </si>
  <si>
    <t>KMTR</t>
  </si>
  <si>
    <t xml:space="preserve"> 88</t>
  </si>
  <si>
    <t>PIEL-C</t>
  </si>
  <si>
    <t>Pielęgnowanie międzyrzędów (przejazdy co drugi rząd)</t>
  </si>
  <si>
    <t xml:space="preserve"> 94</t>
  </si>
  <si>
    <t>SADZ 1R</t>
  </si>
  <si>
    <t>Sadzenie 1-latek z odkrytym systemem korzeniowym</t>
  </si>
  <si>
    <t>TSZT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</si>
  <si>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</si>
  <si>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</si>
  <si>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</si>
  <si>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</si>
  <si>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</si>
  <si>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</si>
  <si>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</si>
  <si>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</si>
  <si>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</si>
  <si>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</si>
  <si>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</si>
  <si>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</si>
  <si>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</si>
  <si>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</si>
  <si>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</si>
  <si>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</si>
  <si>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</si>
  <si>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</si>
  <si>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</si>
  <si>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</si>
  <si>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</si>
  <si>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</si>
  <si>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</si>
  <si>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</si>
  <si>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</si>
  <si>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</si>
  <si>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</si>
  <si>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127</t>
  </si>
  <si>
    <t>PUŁ-WT</t>
  </si>
  <si>
    <t>Wykładanie pułapek na szkodniki wtórne</t>
  </si>
  <si>
    <t>SZT</t>
  </si>
  <si>
    <t>136</t>
  </si>
  <si>
    <t>SZUK-OWA2</t>
  </si>
  <si>
    <t>Próbne poszukiwania owadów w ściole metodą dwóch drzew próbnych</t>
  </si>
  <si>
    <t>139</t>
  </si>
  <si>
    <t>GRODZ-SN</t>
  </si>
  <si>
    <t>Grodzenie upraw przed zwierzyną siatką</t>
  </si>
  <si>
    <t>HM</t>
  </si>
  <si>
    <t>143</t>
  </si>
  <si>
    <t>WYK-SLUPL</t>
  </si>
  <si>
    <t>Przygotowanie słupków liściastych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</si>
  <si>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</si>
  <si>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</si>
  <si>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</si>
  <si>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</si>
  <si>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</si>
  <si>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</si>
  <si>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</si>
  <si>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155</t>
  </si>
  <si>
    <t>ZAW-BUD</t>
  </si>
  <si>
    <t>Wywieszanie nowych budek lęgowych i schronów dla nietoperzy</t>
  </si>
  <si>
    <t>157</t>
  </si>
  <si>
    <t>CZYSZ-BUD</t>
  </si>
  <si>
    <t>Czyszczenie budek lęgowych i schronów dla nietoperzy</t>
  </si>
  <si>
    <t>163</t>
  </si>
  <si>
    <t>PPOŻ-PORZ</t>
  </si>
  <si>
    <t>Porządkowanie terenów na pasach przeciwpożarowych</t>
  </si>
  <si>
    <t>165</t>
  </si>
  <si>
    <t>DOZ DOG</t>
  </si>
  <si>
    <t>Prace wykonywane ręcznie przy dogaszaniu i dozorowaniu pożarzysk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</si>
  <si>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</si>
  <si>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</si>
  <si>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</si>
  <si>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</si>
  <si>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</si>
  <si>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</si>
  <si>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389</t>
  </si>
  <si>
    <t>GODZ MH8</t>
  </si>
  <si>
    <t>Prace wykonywane ciągnikiem (8% VAT)</t>
  </si>
  <si>
    <t>390</t>
  </si>
  <si>
    <t>GODZ MH23</t>
  </si>
  <si>
    <t>Prace wykonywane ciągnikiem (23% VAT)</t>
  </si>
  <si>
    <t xml:space="preserve">  2.03</t>
  </si>
  <si>
    <t>ZRYW BP</t>
  </si>
  <si>
    <t>Zrywka ZUL bez pozyskania</t>
  </si>
  <si>
    <t xml:space="preserve">  1</t>
  </si>
  <si>
    <t>CWD-P</t>
  </si>
  <si>
    <t>Całkowity wyrób drewna pilarką</t>
  </si>
  <si>
    <t xml:space="preserve"> 26</t>
  </si>
  <si>
    <t>OPR-UC</t>
  </si>
  <si>
    <t>Opryskiwanie upraw opryskiwaczem - ciągnikowym</t>
  </si>
  <si>
    <t>101</t>
  </si>
  <si>
    <t>SIEW-RCP</t>
  </si>
  <si>
    <t>Siew ciągły, przerywany lub kupkowy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</si>
  <si>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</si>
  <si>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</si>
  <si>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</si>
  <si>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</si>
  <si>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</si>
  <si>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</si>
  <si>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</si>
  <si>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Olesnica slaska</t>
  </si>
  <si>
    <t xml:space="preserve">56-400 Oleśnica; Spacerowa;6                   </t>
  </si>
  <si>
    <t>Leśnictwo: 14 Drożęcin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</si>
  <si>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</si>
  <si>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</si>
  <si>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</si>
  <si>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</si>
  <si>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</si>
  <si>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Leśnictwo: 15 Goszcz</t>
  </si>
  <si>
    <t>WYJ 1R</t>
  </si>
  <si>
    <t>Wyjęcie 1-latek</t>
  </si>
  <si>
    <t>WYJ 2-3L</t>
  </si>
  <si>
    <t>Wyjęcie 2-3 latek</t>
  </si>
  <si>
    <t>WYJ 4-5L</t>
  </si>
  <si>
    <t>Wyjęcie materiału 4-5 letniego</t>
  </si>
  <si>
    <t>ZAŁ-1</t>
  </si>
  <si>
    <t>Załadunek lub rozładunek 1latek</t>
  </si>
  <si>
    <t>ZAŁ-2</t>
  </si>
  <si>
    <t>Załadunek lub rozładunek 2-3latek</t>
  </si>
  <si>
    <t>ZAŁ4</t>
  </si>
  <si>
    <t>Załadunek lub rozładunek 4-5latek</t>
  </si>
  <si>
    <t>FORMULARZ OFERTOWY</t>
  </si>
  <si>
    <r>
      <rPr>
        <sz val="11"/>
        <rFont val="Cambria"/>
        <family val="1"/>
      </rPr>
      <t xml:space="preserve">1.           Za  wykonanie  przedmiotu  zamówienia  w  tym  Pakiecie  oferujemy  następujące  wynagrodzenie  brutto:  </t>
    </r>
    <r>
      <rPr>
        <u/>
        <sz val="11"/>
        <rFont val="Times New Roman"/>
        <family val="1"/>
      </rPr>
      <t xml:space="preserve">                                                                  
</t>
    </r>
    <r>
      <rPr>
        <sz val="11"/>
        <rFont val="Cambria"/>
        <family val="1"/>
      </rPr>
      <t xml:space="preserve">PLN.
</t>
    </r>
    <r>
      <rPr>
        <sz val="11"/>
        <rFont val="Cambria"/>
        <family val="1"/>
      </rPr>
      <t>2.           Wynagrodzenie  zaoferowane  w  pkt  1  powyżej  wynika  z  poniższego  Kosztorysu  Ofertowego  i  stanowi  sumę  wartości  całkowitych  brutto  za poszczególne pozycje (prace) tworzące ten Pakiet:</t>
    </r>
  </si>
  <si>
    <r>
      <rPr>
        <sz val="11"/>
        <rFont val="Cambria"/>
        <family val="1"/>
      </rPr>
      <t xml:space="preserve">Wartość  ww.  towaru  lub  usługi  objętego  obowiązkiem  podatkowym  Zamawiającego  bez  kwoty  podatku  od  towarów  i  usług  (VAT)  wynosi:
</t>
    </r>
    <r>
      <rPr>
        <u/>
        <sz val="11"/>
        <rFont val="Cambria"/>
        <family val="1"/>
      </rPr>
      <t>                                                                 </t>
    </r>
    <r>
      <rPr>
        <sz val="11"/>
        <rFont val="Cambria"/>
        <family val="1"/>
      </rPr>
      <t xml:space="preserve">PLN.
</t>
    </r>
    <r>
      <rPr>
        <sz val="11"/>
        <rFont val="Cambria"/>
        <family val="1"/>
      </rPr>
      <t>Stawka podatku od towaru i usług (VAT), k</t>
    </r>
  </si>
  <si>
    <r>
      <rPr>
        <sz val="11"/>
        <rFont val="Cambria"/>
        <family val="1"/>
      </rPr>
      <t>5.           Oświadczamy, że uważamy się za związanych niniejszą ofertą przez czas wskazany w specyfikacji warunków zamówienia.</t>
    </r>
  </si>
  <si>
    <r>
      <rPr>
        <sz val="11"/>
        <rFont val="Cambria"/>
        <family val="1"/>
      </rPr>
      <t>6.           Następujące zakresy rzeczowe wchodzące w przedmiot zamówienia zamierzamy zlecić następującym podwykonawcom:</t>
    </r>
  </si>
  <si>
    <r>
      <rPr>
        <sz val="11"/>
        <rFont val="Cambria"/>
        <family val="1"/>
      </rPr>
      <t>Podwykonawca</t>
    </r>
    <r>
      <rPr>
        <sz val="11"/>
        <rFont val="Times New Roman"/>
        <family val="1"/>
      </rPr>
      <t xml:space="preserve"> </t>
    </r>
    <r>
      <rPr>
        <sz val="11"/>
        <rFont val="Cambria"/>
        <family val="1"/>
      </rPr>
      <t>(firma lub nazwa, adres),</t>
    </r>
  </si>
  <si>
    <r>
      <rPr>
        <sz val="11"/>
        <rFont val="Cambria"/>
        <family val="1"/>
      </rPr>
      <t>Zakres rzeczowy</t>
    </r>
  </si>
  <si>
    <r>
      <rPr>
        <sz val="11"/>
        <rFont val="Cambria"/>
        <family val="1"/>
      </rPr>
      <t>Nazwy (firmy) podwykonawców, na których zasoby powołujemy się na zasadach określonych w art. 118 PZP, w celu wykazania spełniania</t>
    </r>
  </si>
  <si>
    <r>
      <rPr>
        <sz val="11"/>
        <rFont val="Cambria"/>
        <family val="1"/>
      </rPr>
      <t>warunków udziału w postępowaniu:</t>
    </r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</si>
  <si>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</si>
  <si>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r>
      <rPr>
        <sz val="11"/>
        <rFont val="Cambria"/>
        <family val="1"/>
      </rPr>
      <t>7.           Oświadczamy, że następujące usługi stanowiące przedmiot zamówienia wykonają poszczególni Wykonawcy wspólnie ubiegający się o udzielenie</t>
    </r>
  </si>
  <si>
    <r>
      <rPr>
        <sz val="11"/>
        <rFont val="Cambria"/>
        <family val="1"/>
      </rPr>
      <t>zamówienia</t>
    </r>
    <r>
      <rPr>
        <sz val="7"/>
        <rFont val="Cambria"/>
        <family val="1"/>
      </rPr>
      <t>1</t>
    </r>
    <r>
      <rPr>
        <sz val="11"/>
        <rFont val="Cambria"/>
        <family val="1"/>
      </rPr>
      <t>:</t>
    </r>
  </si>
  <si>
    <r>
      <rPr>
        <sz val="11"/>
        <rFont val="Cambria"/>
        <family val="1"/>
      </rPr>
      <t xml:space="preserve">Wykonawca wspólnie ubiegający się o udzielenie zamówienia
</t>
    </r>
    <r>
      <rPr>
        <sz val="11"/>
        <rFont val="Cambria"/>
        <family val="1"/>
      </rPr>
      <t>(nazwa/firma, adres)</t>
    </r>
  </si>
  <si>
    <r>
      <rPr>
        <sz val="11"/>
        <rFont val="Cambria"/>
        <family val="1"/>
      </rPr>
      <t xml:space="preserve">Zakres zamówienia, który zostanie wykonany przez danego
</t>
    </r>
    <r>
      <rPr>
        <sz val="11"/>
        <rFont val="Cambria"/>
        <family val="1"/>
      </rPr>
      <t>Wykonawcę wspólnie ubiegającego się o udzielenie zamówienia</t>
    </r>
  </si>
  <si>
    <r>
      <rPr>
        <sz val="11"/>
        <rFont val="Cambria"/>
        <family val="1"/>
      </rPr>
      <t>8.           Następujące informacje zawarte w naszej ofercie stanowią tajemnicę przedsiębiorstwa:</t>
    </r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</si>
  <si>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</si>
  <si>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r>
      <rPr>
        <sz val="11"/>
        <rFont val="Cambria"/>
        <family val="1"/>
      </rPr>
      <t>Uzasadnienie zastrzeżenia ww. informacji jako tajemnicy przedsiębiorstwa zostało załączone do naszej oferty.</t>
    </r>
  </si>
  <si>
    <r>
      <rPr>
        <sz val="11"/>
        <rFont val="Cambria"/>
        <family val="1"/>
      </rPr>
      <t>9.           Wszelką korespondencję w sprawie niniejszego postępowania należy kierować na:</t>
    </r>
  </si>
  <si>
    <t>______________________________________________________________________________________________________</t>
  </si>
  <si>
    <r>
      <rPr>
        <sz val="11"/>
        <rFont val="Cambria"/>
        <family val="1"/>
      </rPr>
      <t>e-mail:</t>
    </r>
    <r>
      <rPr>
        <sz val="11"/>
        <rFont val="Times New Roman"/>
        <family val="1"/>
      </rPr>
      <t xml:space="preserve"> </t>
    </r>
    <r>
      <rPr>
        <u/>
        <sz val="11"/>
        <rFont val="Times New Roman"/>
        <family val="1"/>
      </rPr>
      <t>                                                                                                    </t>
    </r>
  </si>
  <si>
    <r>
      <rPr>
        <sz val="5"/>
        <rFont val="Cambria"/>
        <family val="1"/>
      </rPr>
      <t xml:space="preserve">1   </t>
    </r>
    <r>
      <rPr>
        <sz val="8"/>
        <rFont val="Cambria"/>
        <family val="1"/>
      </rPr>
      <t>Oświadczenie, zgodnie z art. 117 ust. 4 PZP składają Wykonawcy wspólnie ubiegający się o udzielenie zamówienia oraz działający w formie spółki cywilnej.</t>
    </r>
  </si>
  <si>
    <r>
      <rPr>
        <sz val="11"/>
        <rFont val="Cambria"/>
        <family val="1"/>
      </rPr>
      <t>10. Oświadczamy, iż realizując zamówienie będziemy stosować przepisy rozporządzenia Parlamentu Europejskiego i Rady (UE) 2016/679 z dnia 27</t>
    </r>
    <r>
      <rPr>
        <sz val="11"/>
        <rFont val="Times New Roman"/>
        <family val="1"/>
      </rPr>
      <t xml:space="preserve"> </t>
    </r>
    <r>
      <rPr>
        <sz val="11"/>
        <rFont val="Cambria"/>
        <family val="1"/>
      </rPr>
      <t>kwietnia 2016 r. w sprawie ochrony osób fizycznych w związku z przetwarzaniem danych osobowych i w sprawie swobodnego przepływu takich danych oraz uchylenia dyrektywy 95/46/WE (ogólne rozporządzenie o ochronie danych, Dz. Urz. UE L 2016 r. nr. 119 s. 1 – „RODO”).</t>
    </r>
  </si>
  <si>
    <r>
      <rPr>
        <sz val="11"/>
        <rFont val="Cambria"/>
        <family val="1"/>
      </rPr>
  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  </r>
  </si>
  <si>
    <r>
      <rPr>
        <sz val="11"/>
        <rFont val="Cambria"/>
        <family val="1"/>
      </rPr>
      <t>12.        Oświadczamy, że Wykonawca jest: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</si>
  <si>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mikroprzedsiębiorstwem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</si>
  <si>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małym przedsiębiorstwem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</si>
  <si>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średnim przedsiębiorstwem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</si>
  <si>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dużym przedsiębiorstwem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</si>
  <si>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prowadzi jednoosobową działalność gospodarczą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</si>
  <si>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jest osobą fizyczną nieprowadzącą działalności gospodarczej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</si>
  <si>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inny rodzaj</t>
    </r>
  </si>
  <si>
    <r>
      <rPr>
        <sz val="11"/>
        <rFont val="Cambria"/>
        <family val="1"/>
      </rPr>
      <t>13.        Załącznikami do niniejszej oferty są:</t>
    </r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</si>
  <si>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</si>
  <si>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>____________</t>
  </si>
  <si>
    <r>
      <rPr>
        <sz val="11"/>
        <rFont val="Cambria"/>
        <family val="1"/>
      </rPr>
      <t>(podpis)</t>
    </r>
  </si>
  <si>
    <r>
      <rPr>
        <i/>
        <sz val="11"/>
        <rFont val="Cambria"/>
        <family val="1"/>
      </rPr>
      <t>Dokument musi być złożony pod rygorem nieważności</t>
    </r>
  </si>
  <si>
    <r>
      <rPr>
        <i/>
        <sz val="11"/>
        <rFont val="Cambria"/>
        <family val="1"/>
      </rPr>
      <t>w formie elektronicznej (tj. w postaci elektronicznej opatrzonej</t>
    </r>
    <r>
      <rPr>
        <i/>
        <sz val="11"/>
        <rFont val="Times New Roman"/>
        <family val="1"/>
      </rPr>
      <t xml:space="preserve"> </t>
    </r>
    <r>
      <rPr>
        <i/>
        <sz val="11"/>
        <rFont val="Cambria"/>
        <family val="1"/>
      </rPr>
      <t>kwalifikowanym podpisem elektronicznym)</t>
    </r>
  </si>
  <si>
    <r>
      <rPr>
        <sz val="11"/>
        <rFont val="Cambria"/>
        <family val="1"/>
      </rPr>
      <t>* - niepotrzebne skreślić</t>
    </r>
  </si>
  <si>
    <t xml:space="preserve">____________________________________________  PLN.   
</t>
  </si>
  <si>
    <t xml:space="preserve">Stawka podatku od towaru i usług (VAT), która zgodnie z naszą wiedzą będzie miała zastosowanie to __________   %             
</t>
  </si>
  <si>
    <r>
      <rPr>
        <sz val="11"/>
        <rFont val="Cambria"/>
        <family val="1"/>
      </rPr>
      <t>4.           Oświadczamy, że zapoznaliśmy się ze specyfikacją warunków zamówienia, w tym także ze wzorem umowy i uzyskaliśmy wszelkie informacje</t>
    </r>
  </si>
  <si>
    <r>
      <rPr>
        <sz val="11"/>
        <rFont val="Cambria"/>
        <family val="1"/>
      </rPr>
      <t>niezbędne do przygotowania niniejszej oferty. W przypadku wyboru naszej oferty zobowiązujemy się do zawarcia umowy zgodnej z niniejszą ofertą, na warunkach określonych w specyfikacji warunków zamówienia oraz w miejscu i terminie wyznaczonym przez Zamawiającego, a przed</t>
    </r>
    <r>
      <rPr>
        <sz val="11"/>
        <rFont val="Times New Roman"/>
        <family val="1"/>
      </rPr>
      <t xml:space="preserve"> </t>
    </r>
    <r>
      <rPr>
        <sz val="11"/>
        <rFont val="Cambria"/>
        <family val="1"/>
      </rPr>
      <t>zawarciem umowy wniesienia zabezpieczenia należytego wykonania umowy.</t>
    </r>
  </si>
  <si>
    <r>
      <t xml:space="preserve">3.           Informujemy, że wybór oferty nie </t>
    </r>
    <r>
      <rPr>
        <b/>
        <sz val="11"/>
        <rFont val="Cambria"/>
        <family val="1"/>
      </rPr>
      <t xml:space="preserve">będzie/będzie* </t>
    </r>
    <r>
      <rPr>
        <sz val="11"/>
        <rFont val="Cambria"/>
        <family val="1"/>
      </rPr>
      <t xml:space="preserve">prowadzić do powstania u Zamawiającego obowiązku podatkowego zgodnie z przepisami o podatku od towarów i usług. Nazwa (rodzaj) towaru lub usługi, których dostawa lub świadczenie będzie prowadzićdo powstania u Zamawiajacego obowiązku podatkowego zgodnie z przepisami  o podatku od towaru i usług(VAT):_____________________________________________________________________________. </t>
    </r>
  </si>
  <si>
    <r>
      <t xml:space="preserve">Wartość  ww.  towaru  lub  usługi  objętego  obowiązkiem  podatkowym  Zamawiającego  bez  kwoty  podatku  od  towarów  i  usług  (VAT)  wynosi:
</t>
    </r>
    <r>
      <rPr>
        <u/>
        <sz val="11"/>
        <rFont val="Cambria"/>
        <family val="1"/>
      </rPr>
      <t>                                                                 </t>
    </r>
    <r>
      <rPr>
        <sz val="11"/>
        <rFont val="Cambria"/>
        <family val="1"/>
      </rPr>
      <t xml:space="preserve">PLN.
</t>
    </r>
    <r>
      <rPr>
        <sz val="11"/>
        <rFont val="Cambria"/>
        <family val="1"/>
      </rPr>
      <t>Stawka podatku od towaru i usług (VAT), k</t>
    </r>
  </si>
  <si>
    <t>Kosztorys inwestorski na przetarg nieograniczony na „Wykonywanie usług z zakresu gospodarki leśnej na terenie Nadleśnictwa Olesnica slaska w roku 2023''  na Pakiet:6 (2/6), tego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</si>
</sst>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\-#,##0.00\ "/>
  </numFmts>
  <fonts count="3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4"/>
      <color rgb="FFFF0000"/>
      <name val="Arial"/>
    </font>
    <font>
      <b/>
      <sz val="12"/>
      <color rgb="FF333333"/>
      <name val="Arial"/>
    </font>
    <font>
      <sz val="9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sz val="10"/>
      <color rgb="FF000000"/>
      <name val="Arial"/>
    </font>
    <font>
      <sz val="10"/>
      <color rgb="FF000000"/>
      <name val="Times New Roman"/>
      <charset val="204"/>
    </font>
    <font>
      <sz val="11"/>
      <name val="Cambria"/>
      <family val="1"/>
    </font>
    <font>
      <u/>
      <sz val="11"/>
      <name val="Times New Roman"/>
      <family val="1"/>
    </font>
    <font>
      <b/>
      <sz val="11"/>
      <name val="Cambria"/>
      <family val="1"/>
    </font>
    <font>
      <u/>
      <sz val="11"/>
      <name val="Cambria"/>
      <family val="1"/>
    </font>
    <font>
      <sz val="11"/>
      <name val="Cambria"/>
    </font>
    <font>
      <sz val="11"/>
      <name val="Times New Roman"/>
      <family val="1"/>
    </font>
    <font>
      <sz val="11"/>
      <name val="Cambria"/>
      <family val="1"/>
      <charset val="238"/>
    </font>
    <font>
      <sz val="7"/>
      <name val="Cambria"/>
      <family val="1"/>
    </font>
    <font>
      <sz val="5"/>
      <name val="Cambria"/>
      <family val="1"/>
    </font>
    <font>
      <sz val="8"/>
      <name val="Cambria"/>
      <family val="1"/>
    </font>
    <font>
      <sz val="11"/>
      <name val="Wingdings"/>
      <charset val="2"/>
    </font>
    <font>
      <i/>
      <sz val="11"/>
      <name val="Cambria"/>
      <family val="1"/>
      <charset val="238"/>
    </font>
    <font>
      <i/>
      <sz val="11"/>
      <name val="Cambria"/>
      <family val="1"/>
    </font>
    <font>
      <i/>
      <sz val="11"/>
      <name val="Times New Roman"/>
      <family val="1"/>
    </font>
    <font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rgb="FFDBDBDB"/>
      </patternFill>
    </fill>
  </fills>
  <borders count="11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9" fontId="12" fillId="0" borderId="0" applyFont="0" applyFill="0" applyBorder="0" applyAlignment="0" applyProtection="0"/>
    <xf numFmtId="0" fontId="13" fillId="0" borderId="0"/>
    <xf numFmtId="0" fontId="13" fillId="0" borderId="0"/>
    <xf numFmtId="0" fontId="29" fillId="0" borderId="0"/>
  </cellStyleXfs>
  <cellXfs count="7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left" vertical="center" wrapText="1"/>
    </xf>
    <xf numFmtId="39" fontId="10" fillId="2" borderId="1" xfId="0" applyNumberFormat="1" applyFont="1" applyFill="1" applyBorder="1" applyAlignment="1">
      <alignment horizontal="right" vertical="center"/>
    </xf>
    <xf numFmtId="49" fontId="9" fillId="2" borderId="0" xfId="0" applyNumberFormat="1" applyFont="1" applyFill="1" applyAlignment="1">
      <alignment vertical="center"/>
    </xf>
    <xf numFmtId="9" fontId="1" fillId="2" borderId="0" xfId="1" applyFont="1" applyFill="1" applyAlignment="1">
      <alignment horizontal="left"/>
    </xf>
    <xf numFmtId="9" fontId="2" fillId="3" borderId="1" xfId="1" applyFont="1" applyFill="1" applyBorder="1" applyAlignment="1">
      <alignment horizontal="center" vertical="center" wrapText="1"/>
    </xf>
    <xf numFmtId="9" fontId="1" fillId="2" borderId="1" xfId="1" applyFont="1" applyFill="1" applyBorder="1" applyAlignment="1">
      <alignment horizontal="center" vertical="center"/>
    </xf>
    <xf numFmtId="9" fontId="0" fillId="0" borderId="0" xfId="1" applyFont="1"/>
    <xf numFmtId="39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13" fillId="0" borderId="0" xfId="3" applyFill="1" applyBorder="1" applyAlignment="1" applyProtection="1">
      <alignment horizontal="left" vertical="top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9" fontId="0" fillId="0" borderId="0" xfId="1" applyFont="1" applyProtection="1">
      <protection locked="0"/>
    </xf>
    <xf numFmtId="0" fontId="13" fillId="0" borderId="0" xfId="2" applyFill="1" applyBorder="1" applyAlignment="1" applyProtection="1">
      <alignment horizontal="left" vertical="top"/>
      <protection locked="0"/>
    </xf>
    <xf numFmtId="0" fontId="20" fillId="0" borderId="4" xfId="2" applyFont="1" applyFill="1" applyBorder="1" applyAlignment="1" applyProtection="1">
      <alignment vertical="top" wrapText="1"/>
      <protection locked="0"/>
    </xf>
    <xf numFmtId="0" fontId="13" fillId="0" borderId="4" xfId="2" applyFill="1" applyBorder="1" applyAlignment="1" applyProtection="1">
      <alignment vertical="top" wrapText="1"/>
      <protection locked="0"/>
    </xf>
    <xf numFmtId="0" fontId="20" fillId="0" borderId="0" xfId="2" applyFont="1" applyFill="1" applyBorder="1" applyAlignment="1" applyProtection="1">
      <alignment horizontal="left" vertical="top"/>
      <protection locked="0"/>
    </xf>
    <xf numFmtId="0" fontId="13" fillId="0" borderId="0" xfId="2" applyFill="1" applyBorder="1" applyAlignment="1" applyProtection="1">
      <alignment horizontal="center" vertical="top" wrapText="1"/>
      <protection locked="0"/>
    </xf>
    <xf numFmtId="0" fontId="13" fillId="0" borderId="0" xfId="2" applyFill="1" applyBorder="1" applyAlignment="1" applyProtection="1">
      <alignment horizontal="left" vertical="center"/>
      <protection locked="0"/>
    </xf>
    <xf numFmtId="0" fontId="0" fillId="0" borderId="0" xfId="0" applyAlignment="1" applyProtection="1">
      <alignment wrapText="1"/>
      <protection locked="0"/>
    </xf>
    <xf numFmtId="0" fontId="25" fillId="0" borderId="0" xfId="2" applyFont="1" applyFill="1" applyBorder="1" applyAlignment="1" applyProtection="1">
      <alignment horizontal="left" vertical="top"/>
      <protection locked="0"/>
    </xf>
    <xf numFmtId="0" fontId="13" fillId="0" borderId="0" xfId="3" applyFill="1" applyBorder="1" applyAlignment="1" applyProtection="1">
      <alignment horizontal="left" vertical="top" wrapText="1" indent="1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29" fillId="0" borderId="0" xfId="4" applyFill="1" applyBorder="1" applyAlignment="1">
      <alignment vertical="top"/>
    </xf>
    <xf numFmtId="0" fontId="29" fillId="0" borderId="0" xfId="4" applyFill="1" applyBorder="1" applyAlignment="1">
      <alignment vertical="top" wrapText="1"/>
    </xf>
    <xf numFmtId="49" fontId="5" fillId="2" borderId="0" xfId="0" applyNumberFormat="1" applyFont="1" applyFill="1" applyAlignment="1">
      <alignment horizontal="right" vertical="top"/>
    </xf>
    <xf numFmtId="0" fontId="6" fillId="2" borderId="2" xfId="0" applyFont="1" applyFill="1" applyBorder="1" applyAlignment="1">
      <alignment horizontal="left" vertical="center"/>
    </xf>
    <xf numFmtId="49" fontId="9" fillId="2" borderId="0" xfId="0" applyNumberFormat="1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vertical="top"/>
    </xf>
    <xf numFmtId="49" fontId="5" fillId="2" borderId="0" xfId="0" applyNumberFormat="1" applyFont="1" applyFill="1" applyAlignment="1">
      <alignment horizontal="left" vertical="center" wrapText="1"/>
    </xf>
    <xf numFmtId="0" fontId="13" fillId="0" borderId="0" xfId="2" applyFill="1" applyBorder="1" applyAlignment="1">
      <alignment horizontal="left" vertical="top" wrapText="1" indent="1"/>
    </xf>
    <xf numFmtId="0" fontId="14" fillId="0" borderId="0" xfId="3" applyFont="1" applyFill="1" applyBorder="1" applyAlignment="1" applyProtection="1">
      <alignment horizontal="left" vertical="top" wrapText="1" indent="1"/>
      <protection locked="0"/>
    </xf>
    <xf numFmtId="0" fontId="13" fillId="0" borderId="0" xfId="3" applyFill="1" applyBorder="1" applyAlignment="1" applyProtection="1">
      <alignment horizontal="left" vertical="top" wrapText="1" indent="1"/>
      <protection locked="0"/>
    </xf>
    <xf numFmtId="0" fontId="18" fillId="0" borderId="0" xfId="3" applyFont="1" applyFill="1" applyBorder="1" applyAlignment="1" applyProtection="1">
      <alignment horizontal="left" vertical="top" wrapText="1" indent="1"/>
      <protection locked="0"/>
    </xf>
    <xf numFmtId="49" fontId="4" fillId="3" borderId="1" xfId="0" applyNumberFormat="1" applyFont="1" applyFill="1" applyBorder="1" applyAlignment="1">
      <alignment horizontal="right" vertical="center"/>
    </xf>
    <xf numFmtId="39" fontId="4" fillId="2" borderId="1" xfId="0" applyNumberFormat="1" applyFont="1" applyFill="1" applyBorder="1" applyAlignment="1">
      <alignment horizontal="right" vertical="center"/>
    </xf>
    <xf numFmtId="164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right" vertical="center"/>
    </xf>
    <xf numFmtId="0" fontId="29" fillId="0" borderId="0" xfId="4" applyFill="1" applyBorder="1" applyAlignment="1">
      <alignment horizontal="left" vertical="top" wrapText="1"/>
    </xf>
    <xf numFmtId="0" fontId="13" fillId="0" borderId="0" xfId="3" applyFill="1" applyBorder="1" applyAlignment="1" applyProtection="1">
      <alignment horizontal="left" vertical="top" wrapText="1"/>
      <protection locked="0"/>
    </xf>
    <xf numFmtId="0" fontId="13" fillId="0" borderId="0" xfId="3" applyFill="1" applyBorder="1" applyAlignment="1" applyProtection="1">
      <alignment horizontal="left" vertical="top"/>
      <protection locked="0"/>
    </xf>
    <xf numFmtId="0" fontId="28" fillId="0" borderId="0" xfId="3" applyFont="1" applyFill="1" applyBorder="1" applyAlignment="1" applyProtection="1">
      <alignment horizontal="left" vertical="top" wrapText="1"/>
      <protection locked="0"/>
    </xf>
    <xf numFmtId="0" fontId="13" fillId="0" borderId="3" xfId="2" applyFill="1" applyBorder="1" applyAlignment="1" applyProtection="1">
      <alignment horizontal="center" vertical="center" wrapText="1"/>
      <protection locked="0"/>
    </xf>
    <xf numFmtId="0" fontId="13" fillId="0" borderId="4" xfId="2" applyFill="1" applyBorder="1" applyAlignment="1" applyProtection="1">
      <alignment horizontal="center" vertical="center" wrapText="1"/>
      <protection locked="0"/>
    </xf>
    <xf numFmtId="0" fontId="13" fillId="0" borderId="5" xfId="2" applyFill="1" applyBorder="1" applyAlignment="1" applyProtection="1">
      <alignment horizontal="center" vertical="center" wrapText="1"/>
      <protection locked="0"/>
    </xf>
    <xf numFmtId="0" fontId="20" fillId="0" borderId="6" xfId="2" applyFont="1" applyFill="1" applyBorder="1" applyAlignment="1" applyProtection="1">
      <alignment horizontal="center" vertical="center" wrapText="1"/>
      <protection locked="0"/>
    </xf>
    <xf numFmtId="0" fontId="20" fillId="0" borderId="7" xfId="2" applyFont="1" applyFill="1" applyBorder="1" applyAlignment="1" applyProtection="1">
      <alignment horizontal="center" vertical="center" wrapText="1"/>
      <protection locked="0"/>
    </xf>
    <xf numFmtId="0" fontId="20" fillId="0" borderId="8" xfId="2" applyFont="1" applyFill="1" applyBorder="1" applyAlignment="1" applyProtection="1">
      <alignment horizontal="center" vertical="center" wrapText="1"/>
      <protection locked="0"/>
    </xf>
    <xf numFmtId="0" fontId="13" fillId="0" borderId="3" xfId="2" applyFill="1" applyBorder="1" applyAlignment="1" applyProtection="1">
      <alignment horizontal="left" vertical="top" wrapText="1"/>
      <protection locked="0"/>
    </xf>
    <xf numFmtId="0" fontId="13" fillId="0" borderId="4" xfId="2" applyFill="1" applyBorder="1" applyAlignment="1" applyProtection="1">
      <alignment horizontal="left" vertical="top" wrapText="1"/>
      <protection locked="0"/>
    </xf>
    <xf numFmtId="0" fontId="13" fillId="0" borderId="9" xfId="2" applyFill="1" applyBorder="1" applyAlignment="1" applyProtection="1">
      <alignment horizontal="center" vertical="top" wrapText="1"/>
      <protection locked="0"/>
    </xf>
    <xf numFmtId="0" fontId="20" fillId="0" borderId="0" xfId="2" applyFont="1" applyFill="1" applyBorder="1" applyAlignment="1" applyProtection="1">
      <alignment horizontal="center" vertical="top" wrapText="1"/>
      <protection locked="0"/>
    </xf>
    <xf numFmtId="0" fontId="13" fillId="4" borderId="10" xfId="2" applyFill="1" applyBorder="1" applyAlignment="1" applyProtection="1">
      <alignment horizontal="center" vertical="top" wrapText="1"/>
      <protection locked="0"/>
    </xf>
    <xf numFmtId="0" fontId="13" fillId="4" borderId="9" xfId="2" applyFill="1" applyBorder="1" applyAlignment="1" applyProtection="1">
      <alignment horizontal="center" vertical="top" wrapText="1"/>
      <protection locked="0"/>
    </xf>
    <xf numFmtId="0" fontId="13" fillId="0" borderId="0" xfId="2" applyFill="1" applyBorder="1" applyAlignment="1" applyProtection="1">
      <alignment horizontal="center" vertical="top" wrapText="1"/>
      <protection locked="0"/>
    </xf>
    <xf numFmtId="0" fontId="13" fillId="0" borderId="0" xfId="2" applyFill="1" applyBorder="1" applyAlignment="1" applyProtection="1">
      <alignment horizontal="left" vertical="top" wrapText="1"/>
      <protection locked="0"/>
    </xf>
    <xf numFmtId="0" fontId="13" fillId="0" borderId="0" xfId="2" applyFill="1" applyBorder="1" applyAlignment="1" applyProtection="1">
      <alignment horizontal="left" wrapText="1"/>
      <protection locked="0"/>
    </xf>
  </cellXfs>
  <cellStyles count="5">
    <cellStyle name="Normalny" xfId="0" builtinId="0"/>
    <cellStyle name="Normalny 2" xfId="2"/>
    <cellStyle name="Normalny 3" xfId="4"/>
    <cellStyle name="Normalny_Kosztorys inwestorski" xfId="3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228"/>
  <sheetViews>
    <sheetView tabSelected="1" view="pageBreakPreview" topLeftCell="A13" zoomScale="110" zoomScaleNormal="80" zoomScaleSheetLayoutView="110" workbookViewId="0">
      <selection activeCell="I24" sqref="I24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7109375" customWidth="1"/>
    <col min="7" max="7" width="10.140625" customWidth="1"/>
    <col min="8" max="8" width="11.140625" customWidth="1"/>
    <col min="9" max="9" width="12.7109375" customWidth="1"/>
    <col min="10" max="10" width="6.85546875" style="17" customWidth="1"/>
    <col min="11" max="11" width="9.5703125" customWidth="1"/>
    <col min="12" max="12" width="13.28515625" customWidth="1"/>
    <col min="13" max="13" width="1.5703125" customWidth="1"/>
    <col min="14" max="14" width="0.140625" customWidth="1"/>
    <col min="15" max="15" width="4.7109375" customWidth="1"/>
  </cols>
  <sheetData>
    <row r="1" spans="2:13" s="1" customFormat="1" ht="5.25" customHeight="1" x14ac:dyDescent="0.2">
      <c r="J1" s="14"/>
    </row>
    <row r="2" spans="2:13" s="1" customFormat="1" ht="17.100000000000001" customHeight="1" x14ac:dyDescent="0.2">
      <c r="I2" s="36" t="s">
        <v>128</v>
      </c>
      <c r="J2" s="36"/>
      <c r="K2" s="36"/>
      <c r="L2" s="36"/>
      <c r="M2" s="36"/>
    </row>
    <row r="3" spans="2:13" s="1" customFormat="1" ht="28.9" customHeight="1" x14ac:dyDescent="0.2">
      <c r="J3" s="14"/>
    </row>
    <row r="4" spans="2:13" s="1" customFormat="1" ht="2.65" customHeight="1" x14ac:dyDescent="0.2">
      <c r="B4" s="37"/>
      <c r="C4" s="37"/>
      <c r="J4" s="14"/>
    </row>
    <row r="5" spans="2:13" s="1" customFormat="1" ht="28.9" customHeight="1" x14ac:dyDescent="0.2">
      <c r="J5" s="14"/>
    </row>
    <row r="6" spans="2:13" s="1" customFormat="1" ht="2.65" customHeight="1" x14ac:dyDescent="0.2">
      <c r="B6" s="37"/>
      <c r="C6" s="37"/>
      <c r="J6" s="14"/>
    </row>
    <row r="7" spans="2:13" s="1" customFormat="1" ht="28.9" customHeight="1" x14ac:dyDescent="0.2">
      <c r="J7" s="14"/>
    </row>
    <row r="8" spans="2:13" s="1" customFormat="1" ht="5.25" customHeight="1" x14ac:dyDescent="0.2">
      <c r="B8" s="37"/>
      <c r="C8" s="37"/>
      <c r="J8" s="14"/>
    </row>
    <row r="9" spans="2:13" s="1" customFormat="1" ht="4.1500000000000004" customHeight="1" x14ac:dyDescent="0.2">
      <c r="J9" s="14"/>
    </row>
    <row r="10" spans="2:13" s="1" customFormat="1" ht="6.95" customHeight="1" x14ac:dyDescent="0.2">
      <c r="B10" s="42" t="s">
        <v>129</v>
      </c>
      <c r="C10" s="42"/>
      <c r="J10" s="14"/>
    </row>
    <row r="11" spans="2:13" s="1" customFormat="1" ht="12.4" customHeight="1" x14ac:dyDescent="0.2">
      <c r="B11" s="42"/>
      <c r="C11" s="42"/>
      <c r="G11" s="41" t="s">
        <v>130</v>
      </c>
      <c r="H11" s="41"/>
      <c r="I11" s="41"/>
      <c r="J11" s="41"/>
      <c r="K11" s="41"/>
      <c r="L11" s="41"/>
    </row>
    <row r="12" spans="2:13" s="1" customFormat="1" ht="7.9" customHeight="1" x14ac:dyDescent="0.2">
      <c r="G12" s="41"/>
      <c r="H12" s="41"/>
      <c r="I12" s="41"/>
      <c r="J12" s="41"/>
      <c r="K12" s="41"/>
      <c r="L12" s="41"/>
    </row>
    <row r="13" spans="2:13" s="1" customFormat="1" ht="14.45" customHeight="1" x14ac:dyDescent="0.2">
      <c r="J13" s="14"/>
    </row>
    <row r="14" spans="2:13" s="1" customFormat="1" ht="24" customHeight="1" x14ac:dyDescent="0.2">
      <c r="E14" s="39" t="s">
        <v>154</v>
      </c>
      <c r="F14" s="39"/>
      <c r="G14" s="39"/>
      <c r="J14" s="14"/>
    </row>
    <row r="15" spans="2:13" s="1" customFormat="1" ht="24" customHeight="1" x14ac:dyDescent="0.2">
      <c r="E15" s="40"/>
      <c r="F15" s="40"/>
      <c r="G15" s="40"/>
      <c r="J15" s="14"/>
    </row>
    <row r="16" spans="2:13" s="1" customFormat="1" ht="34.700000000000003" customHeight="1" x14ac:dyDescent="0.2">
      <c r="J16" s="14"/>
    </row>
    <row r="17" spans="2:13" s="1" customFormat="1" ht="20.65" customHeight="1" x14ac:dyDescent="0.2">
      <c r="B17" s="13" t="s">
        <v>131</v>
      </c>
      <c r="C17" s="13"/>
      <c r="J17" s="14"/>
    </row>
    <row r="18" spans="2:13" s="1" customFormat="1" ht="2.65" customHeight="1" x14ac:dyDescent="0.2">
      <c r="J18" s="14"/>
    </row>
    <row r="19" spans="2:13" s="1" customFormat="1" ht="20.65" customHeight="1" x14ac:dyDescent="0.2">
      <c r="B19" s="13" t="s">
        <v>132</v>
      </c>
      <c r="C19" s="13"/>
      <c r="J19" s="14"/>
    </row>
    <row r="20" spans="2:13" s="1" customFormat="1" ht="2.65" customHeight="1" x14ac:dyDescent="0.2">
      <c r="J20" s="14"/>
    </row>
    <row r="21" spans="2:13" s="1" customFormat="1" ht="20.65" customHeight="1" x14ac:dyDescent="0.2">
      <c r="B21" s="13" t="s">
        <v>133</v>
      </c>
      <c r="C21" s="13"/>
      <c r="J21" s="14"/>
    </row>
    <row r="22" spans="2:13" s="1" customFormat="1" ht="2.65" customHeight="1" x14ac:dyDescent="0.2">
      <c r="J22" s="14"/>
    </row>
    <row r="23" spans="2:13" s="1" customFormat="1" ht="20.65" customHeight="1" x14ac:dyDescent="0.2">
      <c r="B23" s="13" t="s">
        <v>134</v>
      </c>
      <c r="C23" s="13"/>
      <c r="J23" s="14"/>
    </row>
    <row r="24" spans="2:13" s="1" customFormat="1" ht="34.700000000000003" customHeight="1" x14ac:dyDescent="0.2">
      <c r="J24" s="14"/>
    </row>
    <row r="25" spans="2:13" s="1" customFormat="1" ht="50.1" customHeight="1" x14ac:dyDescent="0.2">
      <c r="B25" s="43" t="s">
        <v>198</v>
      </c>
      <c r="C25" s="43"/>
      <c r="D25" s="43"/>
      <c r="E25" s="43"/>
      <c r="F25" s="43"/>
      <c r="G25" s="43"/>
      <c r="H25" s="43"/>
      <c r="I25" s="43"/>
      <c r="J25" s="43"/>
    </row>
    <row r="26" spans="2:13" s="1" customFormat="1" ht="58.15" customHeight="1" x14ac:dyDescent="0.2">
      <c r="B26" s="44" t="s">
        <v>155</v>
      </c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2:13" s="1" customFormat="1" ht="1.5" customHeight="1" x14ac:dyDescent="0.2">
      <c r="J27" s="14"/>
    </row>
    <row r="28" spans="2:13" s="1" customFormat="1" ht="20.65" customHeight="1" x14ac:dyDescent="0.2">
      <c r="B28" s="38" t="s">
        <v>135</v>
      </c>
      <c r="C28" s="38"/>
      <c r="D28" s="38"/>
      <c r="E28" s="38"/>
      <c r="F28" s="38"/>
      <c r="G28" s="38"/>
      <c r="H28" s="38"/>
      <c r="I28" s="38"/>
      <c r="J28" s="14"/>
    </row>
    <row r="29" spans="2:13" s="1" customFormat="1" ht="2.1" customHeight="1" x14ac:dyDescent="0.2">
      <c r="J29" s="14"/>
    </row>
    <row r="30" spans="2:13" s="1" customFormat="1" ht="1.5" customHeight="1" x14ac:dyDescent="0.2">
      <c r="J30" s="14"/>
    </row>
    <row r="31" spans="2:13" s="1" customFormat="1" ht="18.2" customHeight="1" x14ac:dyDescent="0.2">
      <c r="B31" s="38" t="s">
        <v>136</v>
      </c>
      <c r="C31" s="38"/>
      <c r="D31" s="38"/>
      <c r="E31" s="38"/>
      <c r="F31" s="38"/>
      <c r="G31" s="38"/>
      <c r="H31" s="38"/>
      <c r="I31" s="38"/>
      <c r="J31" s="14"/>
    </row>
    <row r="32" spans="2:13" s="1" customFormat="1" ht="5.25" customHeight="1" x14ac:dyDescent="0.2">
      <c r="J32" s="14"/>
    </row>
    <row r="33" spans="2:12" s="1" customFormat="1" ht="35.65" customHeight="1" x14ac:dyDescent="0.2">
      <c r="B33" s="2" t="s">
        <v>0</v>
      </c>
      <c r="C33" s="3" t="s">
        <v>1</v>
      </c>
      <c r="D33" s="4" t="s">
        <v>2</v>
      </c>
      <c r="E33" s="4" t="s">
        <v>3</v>
      </c>
      <c r="F33" s="4" t="s">
        <v>4</v>
      </c>
      <c r="G33" s="4" t="s">
        <v>5</v>
      </c>
      <c r="H33" s="4" t="s">
        <v>6</v>
      </c>
      <c r="I33" s="3" t="s">
        <v>7</v>
      </c>
      <c r="J33" s="15" t="s">
        <v>8</v>
      </c>
      <c r="K33" s="4" t="s">
        <v>9</v>
      </c>
      <c r="L33" s="3" t="s">
        <v>10</v>
      </c>
    </row>
    <row r="34" spans="2:12" s="1" customFormat="1" ht="19.7" customHeight="1" x14ac:dyDescent="0.2">
      <c r="B34" s="5">
        <v>1</v>
      </c>
      <c r="C34" s="6" t="s">
        <v>11</v>
      </c>
      <c r="D34" s="6" t="s">
        <v>12</v>
      </c>
      <c r="E34" s="7" t="s">
        <v>13</v>
      </c>
      <c r="F34" s="6" t="s">
        <v>14</v>
      </c>
      <c r="G34" s="8">
        <v>1130</v>
      </c>
      <c r="H34" s="18"/>
      <c r="I34" s="8">
        <f>G34*H34</f>
        <v>0</v>
      </c>
      <c r="J34" s="16">
        <v>0.08</v>
      </c>
      <c r="K34" s="8">
        <f>I34*J34</f>
        <v>0</v>
      </c>
      <c r="L34" s="8">
        <f>K34+I34</f>
        <v>0</v>
      </c>
    </row>
    <row r="35" spans="2:12" s="1" customFormat="1" ht="1.5" customHeight="1" x14ac:dyDescent="0.2">
      <c r="J35" s="14"/>
    </row>
    <row r="36" spans="2:12" s="1" customFormat="1" ht="18.2" customHeight="1" x14ac:dyDescent="0.2">
      <c r="B36" s="38" t="s">
        <v>137</v>
      </c>
      <c r="C36" s="38"/>
      <c r="D36" s="38"/>
      <c r="E36" s="38"/>
      <c r="F36" s="38"/>
      <c r="G36" s="38"/>
      <c r="H36" s="38"/>
      <c r="I36" s="38"/>
      <c r="J36" s="14"/>
    </row>
    <row r="37" spans="2:12" s="1" customFormat="1" ht="5.25" customHeight="1" x14ac:dyDescent="0.2">
      <c r="J37" s="14"/>
    </row>
    <row r="38" spans="2:12" s="1" customFormat="1" ht="35.65" customHeight="1" x14ac:dyDescent="0.2">
      <c r="B38" s="2" t="s">
        <v>0</v>
      </c>
      <c r="C38" s="3" t="s">
        <v>1</v>
      </c>
      <c r="D38" s="4" t="s">
        <v>2</v>
      </c>
      <c r="E38" s="4" t="s">
        <v>3</v>
      </c>
      <c r="F38" s="4" t="s">
        <v>4</v>
      </c>
      <c r="G38" s="4" t="s">
        <v>5</v>
      </c>
      <c r="H38" s="4" t="s">
        <v>6</v>
      </c>
      <c r="I38" s="3" t="s">
        <v>7</v>
      </c>
      <c r="J38" s="15" t="s">
        <v>8</v>
      </c>
      <c r="K38" s="4" t="s">
        <v>9</v>
      </c>
      <c r="L38" s="3" t="s">
        <v>10</v>
      </c>
    </row>
    <row r="39" spans="2:12" s="1" customFormat="1" ht="19.7" customHeight="1" x14ac:dyDescent="0.2">
      <c r="B39" s="5">
        <v>2</v>
      </c>
      <c r="C39" s="6" t="s">
        <v>11</v>
      </c>
      <c r="D39" s="6" t="s">
        <v>12</v>
      </c>
      <c r="E39" s="7" t="s">
        <v>13</v>
      </c>
      <c r="F39" s="6" t="s">
        <v>14</v>
      </c>
      <c r="G39" s="8">
        <v>1302</v>
      </c>
      <c r="H39" s="18"/>
      <c r="I39" s="8">
        <f>G39*H39</f>
        <v>0</v>
      </c>
      <c r="J39" s="16">
        <v>0.08</v>
      </c>
      <c r="K39" s="8">
        <f>I39*J39</f>
        <v>0</v>
      </c>
      <c r="L39" s="8">
        <f>K39+I39</f>
        <v>0</v>
      </c>
    </row>
    <row r="40" spans="2:12" s="1" customFormat="1" ht="1.5" customHeight="1" x14ac:dyDescent="0.2">
      <c r="J40" s="14"/>
    </row>
    <row r="41" spans="2:12" s="1" customFormat="1" ht="18.2" customHeight="1" x14ac:dyDescent="0.2">
      <c r="B41" s="38" t="s">
        <v>138</v>
      </c>
      <c r="C41" s="38"/>
      <c r="D41" s="38"/>
      <c r="E41" s="38"/>
      <c r="F41" s="38"/>
      <c r="G41" s="38"/>
      <c r="H41" s="38"/>
      <c r="I41" s="38"/>
      <c r="J41" s="14"/>
    </row>
    <row r="42" spans="2:12" s="1" customFormat="1" ht="5.25" customHeight="1" x14ac:dyDescent="0.2">
      <c r="J42" s="14"/>
    </row>
    <row r="43" spans="2:12" s="1" customFormat="1" ht="35.65" customHeight="1" x14ac:dyDescent="0.2">
      <c r="B43" s="2" t="s">
        <v>0</v>
      </c>
      <c r="C43" s="3" t="s">
        <v>1</v>
      </c>
      <c r="D43" s="4" t="s">
        <v>2</v>
      </c>
      <c r="E43" s="4" t="s">
        <v>3</v>
      </c>
      <c r="F43" s="4" t="s">
        <v>4</v>
      </c>
      <c r="G43" s="4" t="s">
        <v>5</v>
      </c>
      <c r="H43" s="4" t="s">
        <v>6</v>
      </c>
      <c r="I43" s="3" t="s">
        <v>7</v>
      </c>
      <c r="J43" s="15" t="s">
        <v>8</v>
      </c>
      <c r="K43" s="4" t="s">
        <v>9</v>
      </c>
      <c r="L43" s="3" t="s">
        <v>10</v>
      </c>
    </row>
    <row r="44" spans="2:12" s="1" customFormat="1" ht="19.7" customHeight="1" x14ac:dyDescent="0.2">
      <c r="B44" s="5">
        <v>3</v>
      </c>
      <c r="C44" s="6" t="s">
        <v>11</v>
      </c>
      <c r="D44" s="6" t="s">
        <v>12</v>
      </c>
      <c r="E44" s="7" t="s">
        <v>13</v>
      </c>
      <c r="F44" s="6" t="s">
        <v>14</v>
      </c>
      <c r="G44" s="8">
        <v>2032</v>
      </c>
      <c r="H44" s="18"/>
      <c r="I44" s="8">
        <f>G44*H44</f>
        <v>0</v>
      </c>
      <c r="J44" s="16">
        <v>0.08</v>
      </c>
      <c r="K44" s="8">
        <f>I44*J44</f>
        <v>0</v>
      </c>
      <c r="L44" s="8">
        <f>K44+I44</f>
        <v>0</v>
      </c>
    </row>
    <row r="45" spans="2:12" s="1" customFormat="1" ht="1.5" customHeight="1" x14ac:dyDescent="0.2">
      <c r="J45" s="14"/>
    </row>
    <row r="46" spans="2:12" s="1" customFormat="1" ht="18.2" customHeight="1" x14ac:dyDescent="0.2">
      <c r="B46" s="38" t="s">
        <v>139</v>
      </c>
      <c r="C46" s="38"/>
      <c r="D46" s="38"/>
      <c r="E46" s="38"/>
      <c r="F46" s="38"/>
      <c r="G46" s="38"/>
      <c r="H46" s="38"/>
      <c r="I46" s="38"/>
      <c r="J46" s="14"/>
    </row>
    <row r="47" spans="2:12" s="1" customFormat="1" ht="5.25" customHeight="1" x14ac:dyDescent="0.2">
      <c r="J47" s="14"/>
    </row>
    <row r="48" spans="2:12" s="1" customFormat="1" ht="35.65" customHeight="1" x14ac:dyDescent="0.2">
      <c r="B48" s="2" t="s">
        <v>0</v>
      </c>
      <c r="C48" s="3" t="s">
        <v>1</v>
      </c>
      <c r="D48" s="4" t="s">
        <v>2</v>
      </c>
      <c r="E48" s="4" t="s">
        <v>3</v>
      </c>
      <c r="F48" s="4" t="s">
        <v>4</v>
      </c>
      <c r="G48" s="4" t="s">
        <v>5</v>
      </c>
      <c r="H48" s="4" t="s">
        <v>6</v>
      </c>
      <c r="I48" s="3" t="s">
        <v>7</v>
      </c>
      <c r="J48" s="15" t="s">
        <v>8</v>
      </c>
      <c r="K48" s="4" t="s">
        <v>9</v>
      </c>
      <c r="L48" s="3" t="s">
        <v>10</v>
      </c>
    </row>
    <row r="49" spans="2:12" s="1" customFormat="1" ht="19.7" customHeight="1" x14ac:dyDescent="0.2">
      <c r="B49" s="5">
        <v>4</v>
      </c>
      <c r="C49" s="6" t="s">
        <v>11</v>
      </c>
      <c r="D49" s="6" t="s">
        <v>12</v>
      </c>
      <c r="E49" s="7" t="s">
        <v>13</v>
      </c>
      <c r="F49" s="6" t="s">
        <v>14</v>
      </c>
      <c r="G49" s="8">
        <v>1560</v>
      </c>
      <c r="H49" s="18"/>
      <c r="I49" s="8">
        <f>G49*H49</f>
        <v>0</v>
      </c>
      <c r="J49" s="16">
        <v>0.08</v>
      </c>
      <c r="K49" s="8">
        <f>I49*J49</f>
        <v>0</v>
      </c>
      <c r="L49" s="8">
        <f>K49+I49</f>
        <v>0</v>
      </c>
    </row>
    <row r="50" spans="2:12" s="1" customFormat="1" ht="1.5" customHeight="1" x14ac:dyDescent="0.2">
      <c r="J50" s="14"/>
    </row>
    <row r="51" spans="2:12" s="1" customFormat="1" ht="18.2" customHeight="1" x14ac:dyDescent="0.2">
      <c r="B51" s="38" t="s">
        <v>140</v>
      </c>
      <c r="C51" s="38"/>
      <c r="D51" s="38"/>
      <c r="E51" s="38"/>
      <c r="F51" s="38"/>
      <c r="G51" s="38"/>
      <c r="H51" s="38"/>
      <c r="I51" s="38"/>
      <c r="J51" s="14"/>
    </row>
    <row r="52" spans="2:12" s="1" customFormat="1" ht="5.25" customHeight="1" x14ac:dyDescent="0.2">
      <c r="J52" s="14"/>
    </row>
    <row r="53" spans="2:12" s="1" customFormat="1" ht="35.65" customHeight="1" x14ac:dyDescent="0.2">
      <c r="B53" s="2" t="s">
        <v>0</v>
      </c>
      <c r="C53" s="3" t="s">
        <v>1</v>
      </c>
      <c r="D53" s="4" t="s">
        <v>2</v>
      </c>
      <c r="E53" s="4" t="s">
        <v>3</v>
      </c>
      <c r="F53" s="4" t="s">
        <v>4</v>
      </c>
      <c r="G53" s="4" t="s">
        <v>5</v>
      </c>
      <c r="H53" s="4" t="s">
        <v>6</v>
      </c>
      <c r="I53" s="3" t="s">
        <v>7</v>
      </c>
      <c r="J53" s="15" t="s">
        <v>8</v>
      </c>
      <c r="K53" s="4" t="s">
        <v>9</v>
      </c>
      <c r="L53" s="3" t="s">
        <v>10</v>
      </c>
    </row>
    <row r="54" spans="2:12" s="1" customFormat="1" ht="19.7" customHeight="1" x14ac:dyDescent="0.2">
      <c r="B54" s="5">
        <v>5</v>
      </c>
      <c r="C54" s="6" t="s">
        <v>11</v>
      </c>
      <c r="D54" s="6" t="s">
        <v>12</v>
      </c>
      <c r="E54" s="7" t="s">
        <v>13</v>
      </c>
      <c r="F54" s="6" t="s">
        <v>14</v>
      </c>
      <c r="G54" s="8">
        <v>420</v>
      </c>
      <c r="H54" s="18"/>
      <c r="I54" s="8">
        <f>G54*H54</f>
        <v>0</v>
      </c>
      <c r="J54" s="16">
        <v>0.08</v>
      </c>
      <c r="K54" s="8">
        <f>I54*J54</f>
        <v>0</v>
      </c>
      <c r="L54" s="8">
        <f>K54+I54</f>
        <v>0</v>
      </c>
    </row>
    <row r="55" spans="2:12" s="1" customFormat="1" ht="7.5" customHeight="1" x14ac:dyDescent="0.2">
      <c r="J55" s="14"/>
    </row>
    <row r="56" spans="2:12" s="1" customFormat="1" ht="35.65" customHeight="1" x14ac:dyDescent="0.2">
      <c r="B56" s="2" t="s">
        <v>0</v>
      </c>
      <c r="C56" s="3" t="s">
        <v>1</v>
      </c>
      <c r="D56" s="4" t="s">
        <v>2</v>
      </c>
      <c r="E56" s="4" t="s">
        <v>3</v>
      </c>
      <c r="F56" s="4" t="s">
        <v>4</v>
      </c>
      <c r="G56" s="4" t="s">
        <v>5</v>
      </c>
      <c r="H56" s="4" t="s">
        <v>6</v>
      </c>
      <c r="I56" s="3" t="s">
        <v>7</v>
      </c>
      <c r="J56" s="15" t="s">
        <v>8</v>
      </c>
      <c r="K56" s="4" t="s">
        <v>9</v>
      </c>
      <c r="L56" s="3" t="s">
        <v>10</v>
      </c>
    </row>
    <row r="57" spans="2:12" s="1" customFormat="1" ht="28.9" customHeight="1" x14ac:dyDescent="0.2">
      <c r="B57" s="5">
        <v>6</v>
      </c>
      <c r="C57" s="6" t="s">
        <v>15</v>
      </c>
      <c r="D57" s="6" t="s">
        <v>16</v>
      </c>
      <c r="E57" s="7" t="s">
        <v>17</v>
      </c>
      <c r="F57" s="6" t="s">
        <v>14</v>
      </c>
      <c r="G57" s="8">
        <v>200</v>
      </c>
      <c r="H57" s="18"/>
      <c r="I57" s="8">
        <f t="shared" ref="I57:I87" si="0">G57*H57</f>
        <v>0</v>
      </c>
      <c r="J57" s="16">
        <v>0.08</v>
      </c>
      <c r="K57" s="8">
        <f t="shared" ref="K57:K87" si="1">I57*J57</f>
        <v>0</v>
      </c>
      <c r="L57" s="8">
        <f t="shared" ref="L57:L87" si="2">K57+I57</f>
        <v>0</v>
      </c>
    </row>
    <row r="58" spans="2:12" s="1" customFormat="1" ht="19.7" customHeight="1" x14ac:dyDescent="0.2">
      <c r="B58" s="5">
        <v>7</v>
      </c>
      <c r="C58" s="6" t="s">
        <v>18</v>
      </c>
      <c r="D58" s="6" t="s">
        <v>19</v>
      </c>
      <c r="E58" s="7" t="s">
        <v>20</v>
      </c>
      <c r="F58" s="6" t="s">
        <v>14</v>
      </c>
      <c r="G58" s="8">
        <v>100</v>
      </c>
      <c r="H58" s="18"/>
      <c r="I58" s="8">
        <f t="shared" si="0"/>
        <v>0</v>
      </c>
      <c r="J58" s="16">
        <v>0.08</v>
      </c>
      <c r="K58" s="8">
        <f t="shared" si="1"/>
        <v>0</v>
      </c>
      <c r="L58" s="8">
        <f t="shared" si="2"/>
        <v>0</v>
      </c>
    </row>
    <row r="59" spans="2:12" s="1" customFormat="1" ht="19.7" customHeight="1" x14ac:dyDescent="0.2">
      <c r="B59" s="5">
        <v>8</v>
      </c>
      <c r="C59" s="6" t="s">
        <v>21</v>
      </c>
      <c r="D59" s="6" t="s">
        <v>22</v>
      </c>
      <c r="E59" s="7" t="s">
        <v>23</v>
      </c>
      <c r="F59" s="6" t="s">
        <v>14</v>
      </c>
      <c r="G59" s="8">
        <v>100</v>
      </c>
      <c r="H59" s="18"/>
      <c r="I59" s="8">
        <f t="shared" si="0"/>
        <v>0</v>
      </c>
      <c r="J59" s="16">
        <v>0.08</v>
      </c>
      <c r="K59" s="8">
        <f t="shared" si="1"/>
        <v>0</v>
      </c>
      <c r="L59" s="8">
        <f t="shared" si="2"/>
        <v>0</v>
      </c>
    </row>
    <row r="60" spans="2:12" s="1" customFormat="1" ht="19.7" customHeight="1" x14ac:dyDescent="0.2">
      <c r="B60" s="5">
        <v>9</v>
      </c>
      <c r="C60" s="6" t="s">
        <v>24</v>
      </c>
      <c r="D60" s="6" t="s">
        <v>25</v>
      </c>
      <c r="E60" s="7" t="s">
        <v>26</v>
      </c>
      <c r="F60" s="6" t="s">
        <v>27</v>
      </c>
      <c r="G60" s="8">
        <v>0.15</v>
      </c>
      <c r="H60" s="18"/>
      <c r="I60" s="8">
        <f t="shared" si="0"/>
        <v>0</v>
      </c>
      <c r="J60" s="16">
        <v>0.08</v>
      </c>
      <c r="K60" s="8">
        <f t="shared" si="1"/>
        <v>0</v>
      </c>
      <c r="L60" s="8">
        <f t="shared" si="2"/>
        <v>0</v>
      </c>
    </row>
    <row r="61" spans="2:12" s="1" customFormat="1" ht="19.7" customHeight="1" x14ac:dyDescent="0.2">
      <c r="B61" s="5">
        <v>10</v>
      </c>
      <c r="C61" s="6" t="s">
        <v>28</v>
      </c>
      <c r="D61" s="6" t="s">
        <v>29</v>
      </c>
      <c r="E61" s="7" t="s">
        <v>30</v>
      </c>
      <c r="F61" s="6" t="s">
        <v>14</v>
      </c>
      <c r="G61" s="8">
        <v>22</v>
      </c>
      <c r="H61" s="18"/>
      <c r="I61" s="8">
        <f t="shared" si="0"/>
        <v>0</v>
      </c>
      <c r="J61" s="16">
        <v>0.08</v>
      </c>
      <c r="K61" s="8">
        <f t="shared" si="1"/>
        <v>0</v>
      </c>
      <c r="L61" s="8">
        <f t="shared" si="2"/>
        <v>0</v>
      </c>
    </row>
    <row r="62" spans="2:12" s="1" customFormat="1" ht="28.9" customHeight="1" x14ac:dyDescent="0.2">
      <c r="B62" s="5">
        <v>11</v>
      </c>
      <c r="C62" s="6" t="s">
        <v>31</v>
      </c>
      <c r="D62" s="6" t="s">
        <v>32</v>
      </c>
      <c r="E62" s="7" t="s">
        <v>33</v>
      </c>
      <c r="F62" s="6" t="s">
        <v>34</v>
      </c>
      <c r="G62" s="8">
        <v>7.26</v>
      </c>
      <c r="H62" s="18"/>
      <c r="I62" s="8">
        <f t="shared" si="0"/>
        <v>0</v>
      </c>
      <c r="J62" s="16">
        <v>0.08</v>
      </c>
      <c r="K62" s="8">
        <f t="shared" si="1"/>
        <v>0</v>
      </c>
      <c r="L62" s="8">
        <f t="shared" si="2"/>
        <v>0</v>
      </c>
    </row>
    <row r="63" spans="2:12" s="1" customFormat="1" ht="19.7" customHeight="1" x14ac:dyDescent="0.2">
      <c r="B63" s="5">
        <v>12</v>
      </c>
      <c r="C63" s="6" t="s">
        <v>35</v>
      </c>
      <c r="D63" s="6" t="s">
        <v>36</v>
      </c>
      <c r="E63" s="7" t="s">
        <v>37</v>
      </c>
      <c r="F63" s="6" t="s">
        <v>27</v>
      </c>
      <c r="G63" s="8">
        <v>0.5</v>
      </c>
      <c r="H63" s="18"/>
      <c r="I63" s="8">
        <f t="shared" si="0"/>
        <v>0</v>
      </c>
      <c r="J63" s="16">
        <v>0.08</v>
      </c>
      <c r="K63" s="8">
        <f t="shared" si="1"/>
        <v>0</v>
      </c>
      <c r="L63" s="8">
        <f t="shared" si="2"/>
        <v>0</v>
      </c>
    </row>
    <row r="64" spans="2:12" s="1" customFormat="1" ht="19.7" customHeight="1" x14ac:dyDescent="0.2">
      <c r="B64" s="5">
        <v>13</v>
      </c>
      <c r="C64" s="6" t="s">
        <v>38</v>
      </c>
      <c r="D64" s="6" t="s">
        <v>39</v>
      </c>
      <c r="E64" s="7" t="s">
        <v>40</v>
      </c>
      <c r="F64" s="6" t="s">
        <v>41</v>
      </c>
      <c r="G64" s="8">
        <v>1.9</v>
      </c>
      <c r="H64" s="18"/>
      <c r="I64" s="8">
        <f t="shared" si="0"/>
        <v>0</v>
      </c>
      <c r="J64" s="16">
        <v>0.08</v>
      </c>
      <c r="K64" s="8">
        <f t="shared" si="1"/>
        <v>0</v>
      </c>
      <c r="L64" s="8">
        <f t="shared" si="2"/>
        <v>0</v>
      </c>
    </row>
    <row r="65" spans="2:12" s="1" customFormat="1" ht="19.7" customHeight="1" x14ac:dyDescent="0.2">
      <c r="B65" s="5">
        <v>14</v>
      </c>
      <c r="C65" s="6" t="s">
        <v>42</v>
      </c>
      <c r="D65" s="6" t="s">
        <v>43</v>
      </c>
      <c r="E65" s="7" t="s">
        <v>44</v>
      </c>
      <c r="F65" s="6" t="s">
        <v>41</v>
      </c>
      <c r="G65" s="8">
        <v>24.62</v>
      </c>
      <c r="H65" s="18"/>
      <c r="I65" s="8">
        <f t="shared" si="0"/>
        <v>0</v>
      </c>
      <c r="J65" s="16">
        <v>0.08</v>
      </c>
      <c r="K65" s="8">
        <f t="shared" si="1"/>
        <v>0</v>
      </c>
      <c r="L65" s="8">
        <f t="shared" si="2"/>
        <v>0</v>
      </c>
    </row>
    <row r="66" spans="2:12" s="1" customFormat="1" ht="28.9" customHeight="1" x14ac:dyDescent="0.2">
      <c r="B66" s="5">
        <v>15</v>
      </c>
      <c r="C66" s="6" t="s">
        <v>45</v>
      </c>
      <c r="D66" s="6" t="s">
        <v>46</v>
      </c>
      <c r="E66" s="7" t="s">
        <v>47</v>
      </c>
      <c r="F66" s="6" t="s">
        <v>41</v>
      </c>
      <c r="G66" s="8">
        <v>2.2999999999999998</v>
      </c>
      <c r="H66" s="18"/>
      <c r="I66" s="8">
        <f t="shared" si="0"/>
        <v>0</v>
      </c>
      <c r="J66" s="16">
        <v>0.08</v>
      </c>
      <c r="K66" s="8">
        <f t="shared" si="1"/>
        <v>0</v>
      </c>
      <c r="L66" s="8">
        <f t="shared" si="2"/>
        <v>0</v>
      </c>
    </row>
    <row r="67" spans="2:12" s="1" customFormat="1" ht="19.7" customHeight="1" x14ac:dyDescent="0.2">
      <c r="B67" s="5">
        <v>16</v>
      </c>
      <c r="C67" s="6" t="s">
        <v>48</v>
      </c>
      <c r="D67" s="6" t="s">
        <v>49</v>
      </c>
      <c r="E67" s="7" t="s">
        <v>50</v>
      </c>
      <c r="F67" s="6" t="s">
        <v>41</v>
      </c>
      <c r="G67" s="8">
        <v>51.34</v>
      </c>
      <c r="H67" s="18"/>
      <c r="I67" s="8">
        <f t="shared" si="0"/>
        <v>0</v>
      </c>
      <c r="J67" s="16">
        <v>0.08</v>
      </c>
      <c r="K67" s="8">
        <f t="shared" si="1"/>
        <v>0</v>
      </c>
      <c r="L67" s="8">
        <f t="shared" si="2"/>
        <v>0</v>
      </c>
    </row>
    <row r="68" spans="2:12" s="1" customFormat="1" ht="19.7" customHeight="1" x14ac:dyDescent="0.2">
      <c r="B68" s="5">
        <v>17</v>
      </c>
      <c r="C68" s="6" t="s">
        <v>51</v>
      </c>
      <c r="D68" s="6" t="s">
        <v>52</v>
      </c>
      <c r="E68" s="7" t="s">
        <v>53</v>
      </c>
      <c r="F68" s="6" t="s">
        <v>41</v>
      </c>
      <c r="G68" s="8">
        <v>80.16</v>
      </c>
      <c r="H68" s="18"/>
      <c r="I68" s="8">
        <f t="shared" si="0"/>
        <v>0</v>
      </c>
      <c r="J68" s="16">
        <v>0.08</v>
      </c>
      <c r="K68" s="8">
        <f t="shared" si="1"/>
        <v>0</v>
      </c>
      <c r="L68" s="8">
        <f t="shared" si="2"/>
        <v>0</v>
      </c>
    </row>
    <row r="69" spans="2:12" s="1" customFormat="1" ht="28.9" customHeight="1" x14ac:dyDescent="0.2">
      <c r="B69" s="5">
        <v>18</v>
      </c>
      <c r="C69" s="6" t="s">
        <v>54</v>
      </c>
      <c r="D69" s="6" t="s">
        <v>55</v>
      </c>
      <c r="E69" s="7" t="s">
        <v>56</v>
      </c>
      <c r="F69" s="6" t="s">
        <v>27</v>
      </c>
      <c r="G69" s="8">
        <v>23.32</v>
      </c>
      <c r="H69" s="18"/>
      <c r="I69" s="8">
        <f t="shared" si="0"/>
        <v>0</v>
      </c>
      <c r="J69" s="16">
        <v>0.08</v>
      </c>
      <c r="K69" s="8">
        <f t="shared" si="1"/>
        <v>0</v>
      </c>
      <c r="L69" s="8">
        <f t="shared" si="2"/>
        <v>0</v>
      </c>
    </row>
    <row r="70" spans="2:12" s="1" customFormat="1" ht="28.9" customHeight="1" x14ac:dyDescent="0.2">
      <c r="B70" s="5">
        <v>19</v>
      </c>
      <c r="C70" s="6" t="s">
        <v>57</v>
      </c>
      <c r="D70" s="6" t="s">
        <v>58</v>
      </c>
      <c r="E70" s="7" t="s">
        <v>59</v>
      </c>
      <c r="F70" s="6" t="s">
        <v>27</v>
      </c>
      <c r="G70" s="8">
        <v>8.89</v>
      </c>
      <c r="H70" s="18"/>
      <c r="I70" s="8">
        <f t="shared" si="0"/>
        <v>0</v>
      </c>
      <c r="J70" s="16">
        <v>0.08</v>
      </c>
      <c r="K70" s="8">
        <f t="shared" si="1"/>
        <v>0</v>
      </c>
      <c r="L70" s="8">
        <f t="shared" si="2"/>
        <v>0</v>
      </c>
    </row>
    <row r="71" spans="2:12" s="1" customFormat="1" ht="19.7" customHeight="1" x14ac:dyDescent="0.2">
      <c r="B71" s="5">
        <v>20</v>
      </c>
      <c r="C71" s="6" t="s">
        <v>60</v>
      </c>
      <c r="D71" s="6" t="s">
        <v>61</v>
      </c>
      <c r="E71" s="7" t="s">
        <v>62</v>
      </c>
      <c r="F71" s="6" t="s">
        <v>27</v>
      </c>
      <c r="G71" s="8">
        <v>13.81</v>
      </c>
      <c r="H71" s="18"/>
      <c r="I71" s="8">
        <f t="shared" si="0"/>
        <v>0</v>
      </c>
      <c r="J71" s="16">
        <v>0.08</v>
      </c>
      <c r="K71" s="8">
        <f t="shared" si="1"/>
        <v>0</v>
      </c>
      <c r="L71" s="8">
        <f t="shared" si="2"/>
        <v>0</v>
      </c>
    </row>
    <row r="72" spans="2:12" s="1" customFormat="1" ht="19.7" customHeight="1" x14ac:dyDescent="0.2">
      <c r="B72" s="5">
        <v>21</v>
      </c>
      <c r="C72" s="6" t="s">
        <v>63</v>
      </c>
      <c r="D72" s="6" t="s">
        <v>64</v>
      </c>
      <c r="E72" s="7" t="s">
        <v>65</v>
      </c>
      <c r="F72" s="6" t="s">
        <v>27</v>
      </c>
      <c r="G72" s="8">
        <v>12.08</v>
      </c>
      <c r="H72" s="18"/>
      <c r="I72" s="8">
        <f t="shared" si="0"/>
        <v>0</v>
      </c>
      <c r="J72" s="16">
        <v>0.08</v>
      </c>
      <c r="K72" s="8">
        <f t="shared" si="1"/>
        <v>0</v>
      </c>
      <c r="L72" s="8">
        <f t="shared" si="2"/>
        <v>0</v>
      </c>
    </row>
    <row r="73" spans="2:12" s="1" customFormat="1" ht="28.9" customHeight="1" x14ac:dyDescent="0.2">
      <c r="B73" s="5">
        <v>22</v>
      </c>
      <c r="C73" s="6" t="s">
        <v>66</v>
      </c>
      <c r="D73" s="6" t="s">
        <v>67</v>
      </c>
      <c r="E73" s="7" t="s">
        <v>68</v>
      </c>
      <c r="F73" s="6" t="s">
        <v>27</v>
      </c>
      <c r="G73" s="8">
        <v>43</v>
      </c>
      <c r="H73" s="18"/>
      <c r="I73" s="8">
        <f t="shared" si="0"/>
        <v>0</v>
      </c>
      <c r="J73" s="16">
        <v>0.08</v>
      </c>
      <c r="K73" s="8">
        <f t="shared" si="1"/>
        <v>0</v>
      </c>
      <c r="L73" s="8">
        <f t="shared" si="2"/>
        <v>0</v>
      </c>
    </row>
    <row r="74" spans="2:12" s="1" customFormat="1" ht="19.7" customHeight="1" x14ac:dyDescent="0.2">
      <c r="B74" s="5">
        <v>23</v>
      </c>
      <c r="C74" s="6" t="s">
        <v>69</v>
      </c>
      <c r="D74" s="6" t="s">
        <v>70</v>
      </c>
      <c r="E74" s="7" t="s">
        <v>71</v>
      </c>
      <c r="F74" s="6" t="s">
        <v>72</v>
      </c>
      <c r="G74" s="8">
        <v>12</v>
      </c>
      <c r="H74" s="18"/>
      <c r="I74" s="8">
        <f t="shared" si="0"/>
        <v>0</v>
      </c>
      <c r="J74" s="16">
        <v>0.08</v>
      </c>
      <c r="K74" s="8">
        <f t="shared" si="1"/>
        <v>0</v>
      </c>
      <c r="L74" s="8">
        <f t="shared" si="2"/>
        <v>0</v>
      </c>
    </row>
    <row r="75" spans="2:12" s="1" customFormat="1" ht="28.9" customHeight="1" x14ac:dyDescent="0.2">
      <c r="B75" s="5">
        <v>24</v>
      </c>
      <c r="C75" s="6" t="s">
        <v>73</v>
      </c>
      <c r="D75" s="6" t="s">
        <v>74</v>
      </c>
      <c r="E75" s="7" t="s">
        <v>75</v>
      </c>
      <c r="F75" s="6" t="s">
        <v>72</v>
      </c>
      <c r="G75" s="8">
        <v>4</v>
      </c>
      <c r="H75" s="18"/>
      <c r="I75" s="8">
        <f t="shared" si="0"/>
        <v>0</v>
      </c>
      <c r="J75" s="16">
        <v>0.08</v>
      </c>
      <c r="K75" s="8">
        <f t="shared" si="1"/>
        <v>0</v>
      </c>
      <c r="L75" s="8">
        <f t="shared" si="2"/>
        <v>0</v>
      </c>
    </row>
    <row r="76" spans="2:12" s="1" customFormat="1" ht="19.7" customHeight="1" x14ac:dyDescent="0.2">
      <c r="B76" s="5">
        <v>25</v>
      </c>
      <c r="C76" s="6" t="s">
        <v>76</v>
      </c>
      <c r="D76" s="6" t="s">
        <v>77</v>
      </c>
      <c r="E76" s="7" t="s">
        <v>78</v>
      </c>
      <c r="F76" s="6" t="s">
        <v>79</v>
      </c>
      <c r="G76" s="8">
        <v>8.4</v>
      </c>
      <c r="H76" s="18"/>
      <c r="I76" s="8">
        <f t="shared" si="0"/>
        <v>0</v>
      </c>
      <c r="J76" s="16">
        <v>0.23</v>
      </c>
      <c r="K76" s="8">
        <f t="shared" si="1"/>
        <v>0</v>
      </c>
      <c r="L76" s="8">
        <f t="shared" si="2"/>
        <v>0</v>
      </c>
    </row>
    <row r="77" spans="2:12" s="1" customFormat="1" ht="19.7" customHeight="1" x14ac:dyDescent="0.2">
      <c r="B77" s="5">
        <v>26</v>
      </c>
      <c r="C77" s="6" t="s">
        <v>80</v>
      </c>
      <c r="D77" s="6" t="s">
        <v>81</v>
      </c>
      <c r="E77" s="7" t="s">
        <v>82</v>
      </c>
      <c r="F77" s="6" t="s">
        <v>72</v>
      </c>
      <c r="G77" s="8">
        <v>195</v>
      </c>
      <c r="H77" s="18"/>
      <c r="I77" s="8">
        <f t="shared" si="0"/>
        <v>0</v>
      </c>
      <c r="J77" s="16">
        <v>0.23</v>
      </c>
      <c r="K77" s="8">
        <f t="shared" si="1"/>
        <v>0</v>
      </c>
      <c r="L77" s="8">
        <f t="shared" si="2"/>
        <v>0</v>
      </c>
    </row>
    <row r="78" spans="2:12" s="1" customFormat="1" ht="19.7" customHeight="1" x14ac:dyDescent="0.2">
      <c r="B78" s="5">
        <v>27</v>
      </c>
      <c r="C78" s="6" t="s">
        <v>83</v>
      </c>
      <c r="D78" s="6" t="s">
        <v>84</v>
      </c>
      <c r="E78" s="7" t="s">
        <v>85</v>
      </c>
      <c r="F78" s="6" t="s">
        <v>79</v>
      </c>
      <c r="G78" s="8">
        <v>6.58</v>
      </c>
      <c r="H78" s="18"/>
      <c r="I78" s="8">
        <f t="shared" si="0"/>
        <v>0</v>
      </c>
      <c r="J78" s="16">
        <v>0.23</v>
      </c>
      <c r="K78" s="8">
        <f t="shared" si="1"/>
        <v>0</v>
      </c>
      <c r="L78" s="8">
        <f t="shared" si="2"/>
        <v>0</v>
      </c>
    </row>
    <row r="79" spans="2:12" s="1" customFormat="1" ht="19.7" customHeight="1" x14ac:dyDescent="0.2">
      <c r="B79" s="5">
        <v>28</v>
      </c>
      <c r="C79" s="6" t="s">
        <v>86</v>
      </c>
      <c r="D79" s="6" t="s">
        <v>87</v>
      </c>
      <c r="E79" s="7" t="s">
        <v>88</v>
      </c>
      <c r="F79" s="6" t="s">
        <v>89</v>
      </c>
      <c r="G79" s="8">
        <v>30</v>
      </c>
      <c r="H79" s="18"/>
      <c r="I79" s="8">
        <f t="shared" si="0"/>
        <v>0</v>
      </c>
      <c r="J79" s="16">
        <v>0.23</v>
      </c>
      <c r="K79" s="8">
        <f t="shared" si="1"/>
        <v>0</v>
      </c>
      <c r="L79" s="8">
        <f t="shared" si="2"/>
        <v>0</v>
      </c>
    </row>
    <row r="80" spans="2:12" s="1" customFormat="1" ht="28.9" customHeight="1" x14ac:dyDescent="0.2">
      <c r="B80" s="5">
        <v>29</v>
      </c>
      <c r="C80" s="6" t="s">
        <v>90</v>
      </c>
      <c r="D80" s="6" t="s">
        <v>91</v>
      </c>
      <c r="E80" s="7" t="s">
        <v>92</v>
      </c>
      <c r="F80" s="6" t="s">
        <v>72</v>
      </c>
      <c r="G80" s="8">
        <v>100</v>
      </c>
      <c r="H80" s="18"/>
      <c r="I80" s="8">
        <f t="shared" si="0"/>
        <v>0</v>
      </c>
      <c r="J80" s="16">
        <v>0.08</v>
      </c>
      <c r="K80" s="8">
        <f t="shared" si="1"/>
        <v>0</v>
      </c>
      <c r="L80" s="8">
        <f t="shared" si="2"/>
        <v>0</v>
      </c>
    </row>
    <row r="81" spans="2:12" s="1" customFormat="1" ht="19.7" customHeight="1" x14ac:dyDescent="0.2">
      <c r="B81" s="5">
        <v>30</v>
      </c>
      <c r="C81" s="6" t="s">
        <v>93</v>
      </c>
      <c r="D81" s="6" t="s">
        <v>94</v>
      </c>
      <c r="E81" s="7" t="s">
        <v>95</v>
      </c>
      <c r="F81" s="6" t="s">
        <v>72</v>
      </c>
      <c r="G81" s="8">
        <v>250</v>
      </c>
      <c r="H81" s="18"/>
      <c r="I81" s="8">
        <f t="shared" si="0"/>
        <v>0</v>
      </c>
      <c r="J81" s="16">
        <v>0.08</v>
      </c>
      <c r="K81" s="8">
        <f t="shared" si="1"/>
        <v>0</v>
      </c>
      <c r="L81" s="8">
        <f t="shared" si="2"/>
        <v>0</v>
      </c>
    </row>
    <row r="82" spans="2:12" s="1" customFormat="1" ht="19.7" customHeight="1" x14ac:dyDescent="0.2">
      <c r="B82" s="5">
        <v>31</v>
      </c>
      <c r="C82" s="6" t="s">
        <v>96</v>
      </c>
      <c r="D82" s="6" t="s">
        <v>97</v>
      </c>
      <c r="E82" s="7" t="s">
        <v>98</v>
      </c>
      <c r="F82" s="6" t="s">
        <v>27</v>
      </c>
      <c r="G82" s="8">
        <v>1</v>
      </c>
      <c r="H82" s="18"/>
      <c r="I82" s="8">
        <f t="shared" si="0"/>
        <v>0</v>
      </c>
      <c r="J82" s="16">
        <v>0.08</v>
      </c>
      <c r="K82" s="8">
        <f t="shared" si="1"/>
        <v>0</v>
      </c>
      <c r="L82" s="8">
        <f t="shared" si="2"/>
        <v>0</v>
      </c>
    </row>
    <row r="83" spans="2:12" s="1" customFormat="1" ht="28.9" customHeight="1" x14ac:dyDescent="0.2">
      <c r="B83" s="5">
        <v>32</v>
      </c>
      <c r="C83" s="6" t="s">
        <v>99</v>
      </c>
      <c r="D83" s="6" t="s">
        <v>100</v>
      </c>
      <c r="E83" s="7" t="s">
        <v>101</v>
      </c>
      <c r="F83" s="6" t="s">
        <v>89</v>
      </c>
      <c r="G83" s="8">
        <v>30</v>
      </c>
      <c r="H83" s="18"/>
      <c r="I83" s="8">
        <f t="shared" si="0"/>
        <v>0</v>
      </c>
      <c r="J83" s="16">
        <v>0.08</v>
      </c>
      <c r="K83" s="8">
        <f t="shared" si="1"/>
        <v>0</v>
      </c>
      <c r="L83" s="8">
        <f t="shared" si="2"/>
        <v>0</v>
      </c>
    </row>
    <row r="84" spans="2:12" s="1" customFormat="1" ht="19.7" customHeight="1" x14ac:dyDescent="0.2">
      <c r="B84" s="5">
        <v>33</v>
      </c>
      <c r="C84" s="6" t="s">
        <v>102</v>
      </c>
      <c r="D84" s="6" t="s">
        <v>103</v>
      </c>
      <c r="E84" s="7" t="s">
        <v>104</v>
      </c>
      <c r="F84" s="6" t="s">
        <v>89</v>
      </c>
      <c r="G84" s="8">
        <v>119</v>
      </c>
      <c r="H84" s="18"/>
      <c r="I84" s="8">
        <f t="shared" si="0"/>
        <v>0</v>
      </c>
      <c r="J84" s="16">
        <v>0.08</v>
      </c>
      <c r="K84" s="8">
        <f t="shared" si="1"/>
        <v>0</v>
      </c>
      <c r="L84" s="8">
        <f t="shared" si="2"/>
        <v>0</v>
      </c>
    </row>
    <row r="85" spans="2:12" s="1" customFormat="1" ht="19.7" customHeight="1" x14ac:dyDescent="0.2">
      <c r="B85" s="5">
        <v>34</v>
      </c>
      <c r="C85" s="6" t="s">
        <v>105</v>
      </c>
      <c r="D85" s="6" t="s">
        <v>106</v>
      </c>
      <c r="E85" s="7" t="s">
        <v>107</v>
      </c>
      <c r="F85" s="6" t="s">
        <v>89</v>
      </c>
      <c r="G85" s="8">
        <v>45</v>
      </c>
      <c r="H85" s="18"/>
      <c r="I85" s="8">
        <f t="shared" si="0"/>
        <v>0</v>
      </c>
      <c r="J85" s="16">
        <v>0.08</v>
      </c>
      <c r="K85" s="8">
        <f t="shared" si="1"/>
        <v>0</v>
      </c>
      <c r="L85" s="8">
        <f t="shared" si="2"/>
        <v>0</v>
      </c>
    </row>
    <row r="86" spans="2:12" s="1" customFormat="1" ht="19.7" customHeight="1" x14ac:dyDescent="0.2">
      <c r="B86" s="5">
        <v>35</v>
      </c>
      <c r="C86" s="6" t="s">
        <v>108</v>
      </c>
      <c r="D86" s="6" t="s">
        <v>109</v>
      </c>
      <c r="E86" s="7" t="s">
        <v>110</v>
      </c>
      <c r="F86" s="6" t="s">
        <v>89</v>
      </c>
      <c r="G86" s="8">
        <v>66</v>
      </c>
      <c r="H86" s="18"/>
      <c r="I86" s="8">
        <f t="shared" si="0"/>
        <v>0</v>
      </c>
      <c r="J86" s="16">
        <v>0.08</v>
      </c>
      <c r="K86" s="8">
        <f t="shared" si="1"/>
        <v>0</v>
      </c>
      <c r="L86" s="8">
        <f t="shared" si="2"/>
        <v>0</v>
      </c>
    </row>
    <row r="87" spans="2:12" s="1" customFormat="1" ht="19.7" customHeight="1" x14ac:dyDescent="0.2">
      <c r="B87" s="5">
        <v>36</v>
      </c>
      <c r="C87" s="6" t="s">
        <v>111</v>
      </c>
      <c r="D87" s="6" t="s">
        <v>112</v>
      </c>
      <c r="E87" s="7" t="s">
        <v>113</v>
      </c>
      <c r="F87" s="6" t="s">
        <v>89</v>
      </c>
      <c r="G87" s="8">
        <v>9</v>
      </c>
      <c r="H87" s="18"/>
      <c r="I87" s="8">
        <f t="shared" si="0"/>
        <v>0</v>
      </c>
      <c r="J87" s="16">
        <v>0.23</v>
      </c>
      <c r="K87" s="8">
        <f t="shared" si="1"/>
        <v>0</v>
      </c>
      <c r="L87" s="8">
        <f t="shared" si="2"/>
        <v>0</v>
      </c>
    </row>
    <row r="88" spans="2:12" s="1" customFormat="1" ht="30.4" customHeight="1" x14ac:dyDescent="0.2">
      <c r="J88" s="14"/>
    </row>
    <row r="89" spans="2:12" s="1" customFormat="1" ht="1.5" customHeight="1" x14ac:dyDescent="0.2">
      <c r="J89" s="14"/>
    </row>
    <row r="90" spans="2:12" s="1" customFormat="1" ht="20.65" customHeight="1" x14ac:dyDescent="0.2">
      <c r="B90" s="38" t="s">
        <v>141</v>
      </c>
      <c r="C90" s="38"/>
      <c r="D90" s="38"/>
      <c r="E90" s="38"/>
      <c r="F90" s="38"/>
      <c r="G90" s="38"/>
      <c r="H90" s="38"/>
      <c r="I90" s="38"/>
      <c r="J90" s="14"/>
    </row>
    <row r="91" spans="2:12" s="1" customFormat="1" ht="2.1" customHeight="1" x14ac:dyDescent="0.2">
      <c r="J91" s="14"/>
    </row>
    <row r="92" spans="2:12" s="1" customFormat="1" ht="1.5" customHeight="1" x14ac:dyDescent="0.2">
      <c r="J92" s="14"/>
    </row>
    <row r="93" spans="2:12" s="1" customFormat="1" ht="18.2" customHeight="1" x14ac:dyDescent="0.2">
      <c r="B93" s="38" t="s">
        <v>136</v>
      </c>
      <c r="C93" s="38"/>
      <c r="D93" s="38"/>
      <c r="E93" s="38"/>
      <c r="F93" s="38"/>
      <c r="G93" s="38"/>
      <c r="H93" s="38"/>
      <c r="I93" s="38"/>
      <c r="J93" s="14"/>
    </row>
    <row r="94" spans="2:12" s="1" customFormat="1" ht="5.25" customHeight="1" x14ac:dyDescent="0.2">
      <c r="J94" s="14"/>
    </row>
    <row r="95" spans="2:12" s="1" customFormat="1" ht="35.65" customHeight="1" x14ac:dyDescent="0.2">
      <c r="B95" s="2" t="s">
        <v>0</v>
      </c>
      <c r="C95" s="3" t="s">
        <v>1</v>
      </c>
      <c r="D95" s="4" t="s">
        <v>2</v>
      </c>
      <c r="E95" s="4" t="s">
        <v>3</v>
      </c>
      <c r="F95" s="4" t="s">
        <v>4</v>
      </c>
      <c r="G95" s="4" t="s">
        <v>5</v>
      </c>
      <c r="H95" s="4" t="s">
        <v>6</v>
      </c>
      <c r="I95" s="3" t="s">
        <v>7</v>
      </c>
      <c r="J95" s="15" t="s">
        <v>8</v>
      </c>
      <c r="K95" s="4" t="s">
        <v>9</v>
      </c>
      <c r="L95" s="3" t="s">
        <v>10</v>
      </c>
    </row>
    <row r="96" spans="2:12" s="1" customFormat="1" ht="19.7" customHeight="1" x14ac:dyDescent="0.2">
      <c r="B96" s="5">
        <v>37</v>
      </c>
      <c r="C96" s="6" t="s">
        <v>11</v>
      </c>
      <c r="D96" s="6" t="s">
        <v>12</v>
      </c>
      <c r="E96" s="7" t="s">
        <v>13</v>
      </c>
      <c r="F96" s="6" t="s">
        <v>14</v>
      </c>
      <c r="G96" s="8">
        <v>1082</v>
      </c>
      <c r="H96" s="18"/>
      <c r="I96" s="8">
        <f>G96*H96</f>
        <v>0</v>
      </c>
      <c r="J96" s="16">
        <v>0.08</v>
      </c>
      <c r="K96" s="8">
        <f>I96*J96</f>
        <v>0</v>
      </c>
      <c r="L96" s="8">
        <f>K96+I96</f>
        <v>0</v>
      </c>
    </row>
    <row r="97" spans="2:12" s="1" customFormat="1" ht="1.5" customHeight="1" x14ac:dyDescent="0.2">
      <c r="J97" s="14"/>
    </row>
    <row r="98" spans="2:12" s="1" customFormat="1" ht="18.2" customHeight="1" x14ac:dyDescent="0.2">
      <c r="B98" s="38" t="s">
        <v>137</v>
      </c>
      <c r="C98" s="38"/>
      <c r="D98" s="38"/>
      <c r="E98" s="38"/>
      <c r="F98" s="38"/>
      <c r="G98" s="38"/>
      <c r="H98" s="38"/>
      <c r="I98" s="38"/>
      <c r="J98" s="14"/>
    </row>
    <row r="99" spans="2:12" s="1" customFormat="1" ht="5.25" customHeight="1" x14ac:dyDescent="0.2">
      <c r="J99" s="14"/>
    </row>
    <row r="100" spans="2:12" s="1" customFormat="1" ht="35.65" customHeight="1" x14ac:dyDescent="0.2">
      <c r="B100" s="2" t="s">
        <v>0</v>
      </c>
      <c r="C100" s="3" t="s">
        <v>1</v>
      </c>
      <c r="D100" s="4" t="s">
        <v>2</v>
      </c>
      <c r="E100" s="4" t="s">
        <v>3</v>
      </c>
      <c r="F100" s="4" t="s">
        <v>4</v>
      </c>
      <c r="G100" s="4" t="s">
        <v>5</v>
      </c>
      <c r="H100" s="4" t="s">
        <v>6</v>
      </c>
      <c r="I100" s="3" t="s">
        <v>7</v>
      </c>
      <c r="J100" s="15" t="s">
        <v>8</v>
      </c>
      <c r="K100" s="4" t="s">
        <v>9</v>
      </c>
      <c r="L100" s="3" t="s">
        <v>10</v>
      </c>
    </row>
    <row r="101" spans="2:12" s="1" customFormat="1" ht="19.7" customHeight="1" x14ac:dyDescent="0.2">
      <c r="B101" s="5">
        <v>38</v>
      </c>
      <c r="C101" s="6" t="s">
        <v>11</v>
      </c>
      <c r="D101" s="6" t="s">
        <v>12</v>
      </c>
      <c r="E101" s="7" t="s">
        <v>13</v>
      </c>
      <c r="F101" s="6" t="s">
        <v>14</v>
      </c>
      <c r="G101" s="8">
        <v>278</v>
      </c>
      <c r="H101" s="18"/>
      <c r="I101" s="8">
        <f t="shared" ref="I101:I102" si="3">G101*H101</f>
        <v>0</v>
      </c>
      <c r="J101" s="16">
        <v>0.08</v>
      </c>
      <c r="K101" s="8">
        <f>I101*J101</f>
        <v>0</v>
      </c>
      <c r="L101" s="8">
        <f>K101+I101</f>
        <v>0</v>
      </c>
    </row>
    <row r="102" spans="2:12" s="1" customFormat="1" ht="19.7" customHeight="1" x14ac:dyDescent="0.2">
      <c r="B102" s="5">
        <v>39</v>
      </c>
      <c r="C102" s="6" t="s">
        <v>114</v>
      </c>
      <c r="D102" s="6" t="s">
        <v>115</v>
      </c>
      <c r="E102" s="7" t="s">
        <v>116</v>
      </c>
      <c r="F102" s="6" t="s">
        <v>14</v>
      </c>
      <c r="G102" s="8">
        <v>433</v>
      </c>
      <c r="H102" s="18"/>
      <c r="I102" s="8">
        <f t="shared" si="3"/>
        <v>0</v>
      </c>
      <c r="J102" s="16">
        <v>0.08</v>
      </c>
      <c r="K102" s="8">
        <f>I102*J102</f>
        <v>0</v>
      </c>
      <c r="L102" s="8">
        <f>K102+I102</f>
        <v>0</v>
      </c>
    </row>
    <row r="103" spans="2:12" s="1" customFormat="1" ht="1.5" customHeight="1" x14ac:dyDescent="0.2">
      <c r="J103" s="14"/>
    </row>
    <row r="104" spans="2:12" s="1" customFormat="1" ht="18.2" customHeight="1" x14ac:dyDescent="0.2">
      <c r="B104" s="38" t="s">
        <v>138</v>
      </c>
      <c r="C104" s="38"/>
      <c r="D104" s="38"/>
      <c r="E104" s="38"/>
      <c r="F104" s="38"/>
      <c r="G104" s="38"/>
      <c r="H104" s="38"/>
      <c r="I104" s="38"/>
      <c r="J104" s="14"/>
    </row>
    <row r="105" spans="2:12" s="1" customFormat="1" ht="5.25" customHeight="1" x14ac:dyDescent="0.2">
      <c r="J105" s="14"/>
    </row>
    <row r="106" spans="2:12" s="1" customFormat="1" ht="35.65" customHeight="1" x14ac:dyDescent="0.2">
      <c r="B106" s="2" t="s">
        <v>0</v>
      </c>
      <c r="C106" s="3" t="s">
        <v>1</v>
      </c>
      <c r="D106" s="4" t="s">
        <v>2</v>
      </c>
      <c r="E106" s="4" t="s">
        <v>3</v>
      </c>
      <c r="F106" s="4" t="s">
        <v>4</v>
      </c>
      <c r="G106" s="4" t="s">
        <v>5</v>
      </c>
      <c r="H106" s="4" t="s">
        <v>6</v>
      </c>
      <c r="I106" s="3" t="s">
        <v>7</v>
      </c>
      <c r="J106" s="15" t="s">
        <v>8</v>
      </c>
      <c r="K106" s="4" t="s">
        <v>9</v>
      </c>
      <c r="L106" s="3" t="s">
        <v>10</v>
      </c>
    </row>
    <row r="107" spans="2:12" s="1" customFormat="1" ht="19.7" customHeight="1" x14ac:dyDescent="0.2">
      <c r="B107" s="5">
        <v>40</v>
      </c>
      <c r="C107" s="6" t="s">
        <v>11</v>
      </c>
      <c r="D107" s="6" t="s">
        <v>12</v>
      </c>
      <c r="E107" s="7" t="s">
        <v>13</v>
      </c>
      <c r="F107" s="6" t="s">
        <v>14</v>
      </c>
      <c r="G107" s="8">
        <v>1966</v>
      </c>
      <c r="H107" s="18"/>
      <c r="I107" s="8">
        <f>G107*H107</f>
        <v>0</v>
      </c>
      <c r="J107" s="16">
        <v>0.08</v>
      </c>
      <c r="K107" s="8">
        <f>I107*J107</f>
        <v>0</v>
      </c>
      <c r="L107" s="8">
        <f>K107+I107</f>
        <v>0</v>
      </c>
    </row>
    <row r="108" spans="2:12" s="1" customFormat="1" ht="1.5" customHeight="1" x14ac:dyDescent="0.2">
      <c r="J108" s="14"/>
    </row>
    <row r="109" spans="2:12" s="1" customFormat="1" ht="18.2" customHeight="1" x14ac:dyDescent="0.2">
      <c r="B109" s="38" t="s">
        <v>139</v>
      </c>
      <c r="C109" s="38"/>
      <c r="D109" s="38"/>
      <c r="E109" s="38"/>
      <c r="F109" s="38"/>
      <c r="G109" s="38"/>
      <c r="H109" s="38"/>
      <c r="I109" s="38"/>
      <c r="J109" s="14"/>
    </row>
    <row r="110" spans="2:12" s="1" customFormat="1" ht="5.25" customHeight="1" x14ac:dyDescent="0.2">
      <c r="J110" s="14"/>
    </row>
    <row r="111" spans="2:12" s="1" customFormat="1" ht="35.65" customHeight="1" x14ac:dyDescent="0.2">
      <c r="B111" s="2" t="s">
        <v>0</v>
      </c>
      <c r="C111" s="3" t="s">
        <v>1</v>
      </c>
      <c r="D111" s="4" t="s">
        <v>2</v>
      </c>
      <c r="E111" s="4" t="s">
        <v>3</v>
      </c>
      <c r="F111" s="4" t="s">
        <v>4</v>
      </c>
      <c r="G111" s="4" t="s">
        <v>5</v>
      </c>
      <c r="H111" s="4" t="s">
        <v>6</v>
      </c>
      <c r="I111" s="3" t="s">
        <v>7</v>
      </c>
      <c r="J111" s="15" t="s">
        <v>8</v>
      </c>
      <c r="K111" s="4" t="s">
        <v>9</v>
      </c>
      <c r="L111" s="3" t="s">
        <v>10</v>
      </c>
    </row>
    <row r="112" spans="2:12" s="1" customFormat="1" ht="19.7" customHeight="1" x14ac:dyDescent="0.2">
      <c r="B112" s="5">
        <v>41</v>
      </c>
      <c r="C112" s="6" t="s">
        <v>117</v>
      </c>
      <c r="D112" s="6" t="s">
        <v>118</v>
      </c>
      <c r="E112" s="7" t="s">
        <v>119</v>
      </c>
      <c r="F112" s="6" t="s">
        <v>14</v>
      </c>
      <c r="G112" s="8">
        <v>119</v>
      </c>
      <c r="H112" s="18"/>
      <c r="I112" s="8">
        <f t="shared" ref="I112:I113" si="4">G112*H112</f>
        <v>0</v>
      </c>
      <c r="J112" s="16">
        <v>0.08</v>
      </c>
      <c r="K112" s="8">
        <f t="shared" ref="K112:K113" si="5">I112*J112</f>
        <v>0</v>
      </c>
      <c r="L112" s="8">
        <f t="shared" ref="L112:L113" si="6">K112+I112</f>
        <v>0</v>
      </c>
    </row>
    <row r="113" spans="2:12" s="1" customFormat="1" ht="19.7" customHeight="1" x14ac:dyDescent="0.2">
      <c r="B113" s="5">
        <v>42</v>
      </c>
      <c r="C113" s="6" t="s">
        <v>11</v>
      </c>
      <c r="D113" s="6" t="s">
        <v>12</v>
      </c>
      <c r="E113" s="7" t="s">
        <v>13</v>
      </c>
      <c r="F113" s="6" t="s">
        <v>14</v>
      </c>
      <c r="G113" s="8">
        <v>1407</v>
      </c>
      <c r="H113" s="18"/>
      <c r="I113" s="8">
        <f t="shared" si="4"/>
        <v>0</v>
      </c>
      <c r="J113" s="16">
        <v>0.08</v>
      </c>
      <c r="K113" s="8">
        <f t="shared" si="5"/>
        <v>0</v>
      </c>
      <c r="L113" s="8">
        <f t="shared" si="6"/>
        <v>0</v>
      </c>
    </row>
    <row r="114" spans="2:12" s="1" customFormat="1" ht="1.5" customHeight="1" x14ac:dyDescent="0.2">
      <c r="J114" s="14"/>
    </row>
    <row r="115" spans="2:12" s="1" customFormat="1" ht="18.2" customHeight="1" x14ac:dyDescent="0.2">
      <c r="B115" s="38" t="s">
        <v>140</v>
      </c>
      <c r="C115" s="38"/>
      <c r="D115" s="38"/>
      <c r="E115" s="38"/>
      <c r="F115" s="38"/>
      <c r="G115" s="38"/>
      <c r="H115" s="38"/>
      <c r="I115" s="38"/>
      <c r="J115" s="14"/>
    </row>
    <row r="116" spans="2:12" s="1" customFormat="1" ht="5.25" customHeight="1" x14ac:dyDescent="0.2">
      <c r="J116" s="14"/>
    </row>
    <row r="117" spans="2:12" s="1" customFormat="1" ht="35.65" customHeight="1" x14ac:dyDescent="0.2">
      <c r="B117" s="2" t="s">
        <v>0</v>
      </c>
      <c r="C117" s="3" t="s">
        <v>1</v>
      </c>
      <c r="D117" s="4" t="s">
        <v>2</v>
      </c>
      <c r="E117" s="4" t="s">
        <v>3</v>
      </c>
      <c r="F117" s="4" t="s">
        <v>4</v>
      </c>
      <c r="G117" s="4" t="s">
        <v>5</v>
      </c>
      <c r="H117" s="4" t="s">
        <v>6</v>
      </c>
      <c r="I117" s="3" t="s">
        <v>7</v>
      </c>
      <c r="J117" s="15" t="s">
        <v>8</v>
      </c>
      <c r="K117" s="4" t="s">
        <v>9</v>
      </c>
      <c r="L117" s="3" t="s">
        <v>10</v>
      </c>
    </row>
    <row r="118" spans="2:12" s="1" customFormat="1" ht="19.7" customHeight="1" x14ac:dyDescent="0.2">
      <c r="B118" s="5">
        <v>43</v>
      </c>
      <c r="C118" s="6" t="s">
        <v>11</v>
      </c>
      <c r="D118" s="6" t="s">
        <v>12</v>
      </c>
      <c r="E118" s="7" t="s">
        <v>13</v>
      </c>
      <c r="F118" s="6" t="s">
        <v>14</v>
      </c>
      <c r="G118" s="8">
        <v>195</v>
      </c>
      <c r="H118" s="18"/>
      <c r="I118" s="8">
        <f>G118*H118</f>
        <v>0</v>
      </c>
      <c r="J118" s="16">
        <v>0.08</v>
      </c>
      <c r="K118" s="8">
        <f>I118*J118</f>
        <v>0</v>
      </c>
      <c r="L118" s="8">
        <f>K118+I118</f>
        <v>0</v>
      </c>
    </row>
    <row r="119" spans="2:12" s="1" customFormat="1" ht="7.5" customHeight="1" x14ac:dyDescent="0.2">
      <c r="J119" s="14"/>
    </row>
    <row r="120" spans="2:12" s="1" customFormat="1" ht="35.65" customHeight="1" x14ac:dyDescent="0.2">
      <c r="B120" s="2" t="s">
        <v>0</v>
      </c>
      <c r="C120" s="3" t="s">
        <v>1</v>
      </c>
      <c r="D120" s="4" t="s">
        <v>2</v>
      </c>
      <c r="E120" s="4" t="s">
        <v>3</v>
      </c>
      <c r="F120" s="4" t="s">
        <v>4</v>
      </c>
      <c r="G120" s="4" t="s">
        <v>5</v>
      </c>
      <c r="H120" s="4" t="s">
        <v>6</v>
      </c>
      <c r="I120" s="3" t="s">
        <v>7</v>
      </c>
      <c r="J120" s="15" t="s">
        <v>8</v>
      </c>
      <c r="K120" s="4" t="s">
        <v>9</v>
      </c>
      <c r="L120" s="3" t="s">
        <v>10</v>
      </c>
    </row>
    <row r="121" spans="2:12" s="1" customFormat="1" ht="28.9" customHeight="1" x14ac:dyDescent="0.2">
      <c r="B121" s="5">
        <v>44</v>
      </c>
      <c r="C121" s="6" t="s">
        <v>15</v>
      </c>
      <c r="D121" s="6" t="s">
        <v>16</v>
      </c>
      <c r="E121" s="7" t="s">
        <v>17</v>
      </c>
      <c r="F121" s="6" t="s">
        <v>14</v>
      </c>
      <c r="G121" s="8">
        <v>200</v>
      </c>
      <c r="H121" s="18"/>
      <c r="I121" s="8">
        <f t="shared" ref="I121:I152" si="7">G121*H121</f>
        <v>0</v>
      </c>
      <c r="J121" s="16">
        <v>0.08</v>
      </c>
      <c r="K121" s="8">
        <f t="shared" ref="K121:K152" si="8">I121*J121</f>
        <v>0</v>
      </c>
      <c r="L121" s="8">
        <f t="shared" ref="L121:L152" si="9">K121+I121</f>
        <v>0</v>
      </c>
    </row>
    <row r="122" spans="2:12" s="1" customFormat="1" ht="19.7" customHeight="1" x14ac:dyDescent="0.2">
      <c r="B122" s="5">
        <v>45</v>
      </c>
      <c r="C122" s="6" t="s">
        <v>18</v>
      </c>
      <c r="D122" s="6" t="s">
        <v>19</v>
      </c>
      <c r="E122" s="7" t="s">
        <v>20</v>
      </c>
      <c r="F122" s="6" t="s">
        <v>14</v>
      </c>
      <c r="G122" s="8">
        <v>100</v>
      </c>
      <c r="H122" s="18"/>
      <c r="I122" s="8">
        <f t="shared" si="7"/>
        <v>0</v>
      </c>
      <c r="J122" s="16">
        <v>0.08</v>
      </c>
      <c r="K122" s="8">
        <f t="shared" si="8"/>
        <v>0</v>
      </c>
      <c r="L122" s="8">
        <f t="shared" si="9"/>
        <v>0</v>
      </c>
    </row>
    <row r="123" spans="2:12" s="1" customFormat="1" ht="19.7" customHeight="1" x14ac:dyDescent="0.2">
      <c r="B123" s="5">
        <v>46</v>
      </c>
      <c r="C123" s="6" t="s">
        <v>21</v>
      </c>
      <c r="D123" s="6" t="s">
        <v>22</v>
      </c>
      <c r="E123" s="7" t="s">
        <v>23</v>
      </c>
      <c r="F123" s="6" t="s">
        <v>14</v>
      </c>
      <c r="G123" s="8">
        <v>100</v>
      </c>
      <c r="H123" s="18"/>
      <c r="I123" s="8">
        <f t="shared" si="7"/>
        <v>0</v>
      </c>
      <c r="J123" s="16">
        <v>0.08</v>
      </c>
      <c r="K123" s="8">
        <f t="shared" si="8"/>
        <v>0</v>
      </c>
      <c r="L123" s="8">
        <f t="shared" si="9"/>
        <v>0</v>
      </c>
    </row>
    <row r="124" spans="2:12" s="1" customFormat="1" ht="19.7" customHeight="1" x14ac:dyDescent="0.2">
      <c r="B124" s="5">
        <v>47</v>
      </c>
      <c r="C124" s="6" t="s">
        <v>120</v>
      </c>
      <c r="D124" s="6" t="s">
        <v>121</v>
      </c>
      <c r="E124" s="7" t="s">
        <v>122</v>
      </c>
      <c r="F124" s="6" t="s">
        <v>27</v>
      </c>
      <c r="G124" s="8">
        <v>6.94</v>
      </c>
      <c r="H124" s="18"/>
      <c r="I124" s="8">
        <f t="shared" si="7"/>
        <v>0</v>
      </c>
      <c r="J124" s="16">
        <v>0.08</v>
      </c>
      <c r="K124" s="8">
        <f t="shared" si="8"/>
        <v>0</v>
      </c>
      <c r="L124" s="8">
        <f t="shared" si="9"/>
        <v>0</v>
      </c>
    </row>
    <row r="125" spans="2:12" s="1" customFormat="1" ht="28.9" customHeight="1" x14ac:dyDescent="0.2">
      <c r="B125" s="5">
        <v>48</v>
      </c>
      <c r="C125" s="6" t="s">
        <v>31</v>
      </c>
      <c r="D125" s="6" t="s">
        <v>32</v>
      </c>
      <c r="E125" s="7" t="s">
        <v>33</v>
      </c>
      <c r="F125" s="6" t="s">
        <v>34</v>
      </c>
      <c r="G125" s="8">
        <v>22.54</v>
      </c>
      <c r="H125" s="18"/>
      <c r="I125" s="8">
        <f t="shared" si="7"/>
        <v>0</v>
      </c>
      <c r="J125" s="16">
        <v>0.08</v>
      </c>
      <c r="K125" s="8">
        <f t="shared" si="8"/>
        <v>0</v>
      </c>
      <c r="L125" s="8">
        <f t="shared" si="9"/>
        <v>0</v>
      </c>
    </row>
    <row r="126" spans="2:12" s="1" customFormat="1" ht="19.7" customHeight="1" x14ac:dyDescent="0.2">
      <c r="B126" s="5">
        <v>49</v>
      </c>
      <c r="C126" s="6" t="s">
        <v>35</v>
      </c>
      <c r="D126" s="6" t="s">
        <v>36</v>
      </c>
      <c r="E126" s="7" t="s">
        <v>37</v>
      </c>
      <c r="F126" s="6" t="s">
        <v>27</v>
      </c>
      <c r="G126" s="8">
        <v>0.5</v>
      </c>
      <c r="H126" s="18"/>
      <c r="I126" s="8">
        <f t="shared" si="7"/>
        <v>0</v>
      </c>
      <c r="J126" s="16">
        <v>0.08</v>
      </c>
      <c r="K126" s="8">
        <f t="shared" si="8"/>
        <v>0</v>
      </c>
      <c r="L126" s="8">
        <f t="shared" si="9"/>
        <v>0</v>
      </c>
    </row>
    <row r="127" spans="2:12" s="1" customFormat="1" ht="19.7" customHeight="1" x14ac:dyDescent="0.2">
      <c r="B127" s="5">
        <v>50</v>
      </c>
      <c r="C127" s="6" t="s">
        <v>38</v>
      </c>
      <c r="D127" s="6" t="s">
        <v>39</v>
      </c>
      <c r="E127" s="7" t="s">
        <v>40</v>
      </c>
      <c r="F127" s="6" t="s">
        <v>41</v>
      </c>
      <c r="G127" s="8">
        <v>10</v>
      </c>
      <c r="H127" s="18"/>
      <c r="I127" s="8">
        <f t="shared" si="7"/>
        <v>0</v>
      </c>
      <c r="J127" s="16">
        <v>0.08</v>
      </c>
      <c r="K127" s="8">
        <f t="shared" si="8"/>
        <v>0</v>
      </c>
      <c r="L127" s="8">
        <f t="shared" si="9"/>
        <v>0</v>
      </c>
    </row>
    <row r="128" spans="2:12" s="1" customFormat="1" ht="19.7" customHeight="1" x14ac:dyDescent="0.2">
      <c r="B128" s="5">
        <v>51</v>
      </c>
      <c r="C128" s="6" t="s">
        <v>42</v>
      </c>
      <c r="D128" s="6" t="s">
        <v>43</v>
      </c>
      <c r="E128" s="7" t="s">
        <v>44</v>
      </c>
      <c r="F128" s="6" t="s">
        <v>41</v>
      </c>
      <c r="G128" s="8">
        <v>29.96</v>
      </c>
      <c r="H128" s="18"/>
      <c r="I128" s="8">
        <f t="shared" si="7"/>
        <v>0</v>
      </c>
      <c r="J128" s="16">
        <v>0.08</v>
      </c>
      <c r="K128" s="8">
        <f t="shared" si="8"/>
        <v>0</v>
      </c>
      <c r="L128" s="8">
        <f t="shared" si="9"/>
        <v>0</v>
      </c>
    </row>
    <row r="129" spans="2:12" s="1" customFormat="1" ht="19.7" customHeight="1" x14ac:dyDescent="0.2">
      <c r="B129" s="5">
        <v>52</v>
      </c>
      <c r="C129" s="6" t="s">
        <v>123</v>
      </c>
      <c r="D129" s="6" t="s">
        <v>124</v>
      </c>
      <c r="E129" s="7" t="s">
        <v>125</v>
      </c>
      <c r="F129" s="6" t="s">
        <v>34</v>
      </c>
      <c r="G129" s="8">
        <v>17.329999999999998</v>
      </c>
      <c r="H129" s="18"/>
      <c r="I129" s="8">
        <f t="shared" si="7"/>
        <v>0</v>
      </c>
      <c r="J129" s="16">
        <v>0.08</v>
      </c>
      <c r="K129" s="8">
        <f t="shared" si="8"/>
        <v>0</v>
      </c>
      <c r="L129" s="8">
        <f t="shared" si="9"/>
        <v>0</v>
      </c>
    </row>
    <row r="130" spans="2:12" s="1" customFormat="1" ht="19.7" customHeight="1" x14ac:dyDescent="0.2">
      <c r="B130" s="5">
        <v>53</v>
      </c>
      <c r="C130" s="6" t="s">
        <v>51</v>
      </c>
      <c r="D130" s="6" t="s">
        <v>52</v>
      </c>
      <c r="E130" s="7" t="s">
        <v>53</v>
      </c>
      <c r="F130" s="6" t="s">
        <v>41</v>
      </c>
      <c r="G130" s="8">
        <v>39.96</v>
      </c>
      <c r="H130" s="18"/>
      <c r="I130" s="8">
        <f t="shared" si="7"/>
        <v>0</v>
      </c>
      <c r="J130" s="16">
        <v>0.08</v>
      </c>
      <c r="K130" s="8">
        <f t="shared" si="8"/>
        <v>0</v>
      </c>
      <c r="L130" s="8">
        <f t="shared" si="9"/>
        <v>0</v>
      </c>
    </row>
    <row r="131" spans="2:12" s="1" customFormat="1" ht="28.9" customHeight="1" x14ac:dyDescent="0.2">
      <c r="B131" s="5">
        <v>54</v>
      </c>
      <c r="C131" s="6" t="s">
        <v>54</v>
      </c>
      <c r="D131" s="6" t="s">
        <v>55</v>
      </c>
      <c r="E131" s="7" t="s">
        <v>56</v>
      </c>
      <c r="F131" s="6" t="s">
        <v>27</v>
      </c>
      <c r="G131" s="8">
        <v>20.04</v>
      </c>
      <c r="H131" s="18"/>
      <c r="I131" s="8">
        <f t="shared" si="7"/>
        <v>0</v>
      </c>
      <c r="J131" s="16">
        <v>0.08</v>
      </c>
      <c r="K131" s="8">
        <f t="shared" si="8"/>
        <v>0</v>
      </c>
      <c r="L131" s="8">
        <f t="shared" si="9"/>
        <v>0</v>
      </c>
    </row>
    <row r="132" spans="2:12" s="1" customFormat="1" ht="28.9" customHeight="1" x14ac:dyDescent="0.2">
      <c r="B132" s="5">
        <v>55</v>
      </c>
      <c r="C132" s="6" t="s">
        <v>57</v>
      </c>
      <c r="D132" s="6" t="s">
        <v>58</v>
      </c>
      <c r="E132" s="7" t="s">
        <v>59</v>
      </c>
      <c r="F132" s="6" t="s">
        <v>27</v>
      </c>
      <c r="G132" s="8">
        <v>1.03</v>
      </c>
      <c r="H132" s="18"/>
      <c r="I132" s="8">
        <f t="shared" si="7"/>
        <v>0</v>
      </c>
      <c r="J132" s="16">
        <v>0.08</v>
      </c>
      <c r="K132" s="8">
        <f t="shared" si="8"/>
        <v>0</v>
      </c>
      <c r="L132" s="8">
        <f t="shared" si="9"/>
        <v>0</v>
      </c>
    </row>
    <row r="133" spans="2:12" s="1" customFormat="1" ht="19.7" customHeight="1" x14ac:dyDescent="0.2">
      <c r="B133" s="5">
        <v>56</v>
      </c>
      <c r="C133" s="6" t="s">
        <v>60</v>
      </c>
      <c r="D133" s="6" t="s">
        <v>61</v>
      </c>
      <c r="E133" s="7" t="s">
        <v>62</v>
      </c>
      <c r="F133" s="6" t="s">
        <v>27</v>
      </c>
      <c r="G133" s="8">
        <v>1.2</v>
      </c>
      <c r="H133" s="18"/>
      <c r="I133" s="8">
        <f t="shared" si="7"/>
        <v>0</v>
      </c>
      <c r="J133" s="16">
        <v>0.08</v>
      </c>
      <c r="K133" s="8">
        <f t="shared" si="8"/>
        <v>0</v>
      </c>
      <c r="L133" s="8">
        <f t="shared" si="9"/>
        <v>0</v>
      </c>
    </row>
    <row r="134" spans="2:12" s="1" customFormat="1" ht="19.7" customHeight="1" x14ac:dyDescent="0.2">
      <c r="B134" s="5">
        <v>57</v>
      </c>
      <c r="C134" s="6" t="s">
        <v>63</v>
      </c>
      <c r="D134" s="6" t="s">
        <v>64</v>
      </c>
      <c r="E134" s="7" t="s">
        <v>65</v>
      </c>
      <c r="F134" s="6" t="s">
        <v>27</v>
      </c>
      <c r="G134" s="8">
        <v>3.15</v>
      </c>
      <c r="H134" s="18"/>
      <c r="I134" s="8">
        <f t="shared" si="7"/>
        <v>0</v>
      </c>
      <c r="J134" s="16">
        <v>0.08</v>
      </c>
      <c r="K134" s="8">
        <f t="shared" si="8"/>
        <v>0</v>
      </c>
      <c r="L134" s="8">
        <f t="shared" si="9"/>
        <v>0</v>
      </c>
    </row>
    <row r="135" spans="2:12" s="1" customFormat="1" ht="28.9" customHeight="1" x14ac:dyDescent="0.2">
      <c r="B135" s="5">
        <v>58</v>
      </c>
      <c r="C135" s="6" t="s">
        <v>66</v>
      </c>
      <c r="D135" s="6" t="s">
        <v>67</v>
      </c>
      <c r="E135" s="7" t="s">
        <v>68</v>
      </c>
      <c r="F135" s="6" t="s">
        <v>27</v>
      </c>
      <c r="G135" s="8">
        <v>12.53</v>
      </c>
      <c r="H135" s="18"/>
      <c r="I135" s="8">
        <f t="shared" si="7"/>
        <v>0</v>
      </c>
      <c r="J135" s="16">
        <v>0.08</v>
      </c>
      <c r="K135" s="8">
        <f t="shared" si="8"/>
        <v>0</v>
      </c>
      <c r="L135" s="8">
        <f t="shared" si="9"/>
        <v>0</v>
      </c>
    </row>
    <row r="136" spans="2:12" s="1" customFormat="1" ht="19.7" customHeight="1" x14ac:dyDescent="0.2">
      <c r="B136" s="5">
        <v>59</v>
      </c>
      <c r="C136" s="6" t="s">
        <v>69</v>
      </c>
      <c r="D136" s="6" t="s">
        <v>70</v>
      </c>
      <c r="E136" s="7" t="s">
        <v>71</v>
      </c>
      <c r="F136" s="6" t="s">
        <v>72</v>
      </c>
      <c r="G136" s="8">
        <v>3</v>
      </c>
      <c r="H136" s="18"/>
      <c r="I136" s="8">
        <f t="shared" si="7"/>
        <v>0</v>
      </c>
      <c r="J136" s="16">
        <v>0.08</v>
      </c>
      <c r="K136" s="8">
        <f t="shared" si="8"/>
        <v>0</v>
      </c>
      <c r="L136" s="8">
        <f t="shared" si="9"/>
        <v>0</v>
      </c>
    </row>
    <row r="137" spans="2:12" s="1" customFormat="1" ht="28.9" customHeight="1" x14ac:dyDescent="0.2">
      <c r="B137" s="5">
        <v>60</v>
      </c>
      <c r="C137" s="6" t="s">
        <v>73</v>
      </c>
      <c r="D137" s="6" t="s">
        <v>74</v>
      </c>
      <c r="E137" s="7" t="s">
        <v>75</v>
      </c>
      <c r="F137" s="6" t="s">
        <v>72</v>
      </c>
      <c r="G137" s="8">
        <v>3</v>
      </c>
      <c r="H137" s="18"/>
      <c r="I137" s="8">
        <f t="shared" si="7"/>
        <v>0</v>
      </c>
      <c r="J137" s="16">
        <v>0.08</v>
      </c>
      <c r="K137" s="8">
        <f t="shared" si="8"/>
        <v>0</v>
      </c>
      <c r="L137" s="8">
        <f t="shared" si="9"/>
        <v>0</v>
      </c>
    </row>
    <row r="138" spans="2:12" s="1" customFormat="1" ht="19.7" customHeight="1" x14ac:dyDescent="0.2">
      <c r="B138" s="5">
        <v>61</v>
      </c>
      <c r="C138" s="6" t="s">
        <v>76</v>
      </c>
      <c r="D138" s="6" t="s">
        <v>77</v>
      </c>
      <c r="E138" s="7" t="s">
        <v>78</v>
      </c>
      <c r="F138" s="6" t="s">
        <v>79</v>
      </c>
      <c r="G138" s="8">
        <v>24.5</v>
      </c>
      <c r="H138" s="18"/>
      <c r="I138" s="8">
        <f t="shared" si="7"/>
        <v>0</v>
      </c>
      <c r="J138" s="16">
        <v>0.23</v>
      </c>
      <c r="K138" s="8">
        <f t="shared" si="8"/>
        <v>0</v>
      </c>
      <c r="L138" s="8">
        <f t="shared" si="9"/>
        <v>0</v>
      </c>
    </row>
    <row r="139" spans="2:12" s="1" customFormat="1" ht="19.7" customHeight="1" x14ac:dyDescent="0.2">
      <c r="B139" s="5">
        <v>62</v>
      </c>
      <c r="C139" s="6" t="s">
        <v>80</v>
      </c>
      <c r="D139" s="6" t="s">
        <v>81</v>
      </c>
      <c r="E139" s="7" t="s">
        <v>82</v>
      </c>
      <c r="F139" s="6" t="s">
        <v>72</v>
      </c>
      <c r="G139" s="8">
        <v>570</v>
      </c>
      <c r="H139" s="18"/>
      <c r="I139" s="8">
        <f t="shared" si="7"/>
        <v>0</v>
      </c>
      <c r="J139" s="16">
        <v>0.23</v>
      </c>
      <c r="K139" s="8">
        <f t="shared" si="8"/>
        <v>0</v>
      </c>
      <c r="L139" s="8">
        <f t="shared" si="9"/>
        <v>0</v>
      </c>
    </row>
    <row r="140" spans="2:12" s="1" customFormat="1" ht="19.7" customHeight="1" x14ac:dyDescent="0.2">
      <c r="B140" s="5">
        <v>63</v>
      </c>
      <c r="C140" s="6" t="s">
        <v>86</v>
      </c>
      <c r="D140" s="6" t="s">
        <v>87</v>
      </c>
      <c r="E140" s="7" t="s">
        <v>88</v>
      </c>
      <c r="F140" s="6" t="s">
        <v>89</v>
      </c>
      <c r="G140" s="8">
        <v>50</v>
      </c>
      <c r="H140" s="18"/>
      <c r="I140" s="8">
        <f t="shared" si="7"/>
        <v>0</v>
      </c>
      <c r="J140" s="16">
        <v>0.23</v>
      </c>
      <c r="K140" s="8">
        <f t="shared" si="8"/>
        <v>0</v>
      </c>
      <c r="L140" s="8">
        <f t="shared" si="9"/>
        <v>0</v>
      </c>
    </row>
    <row r="141" spans="2:12" s="1" customFormat="1" ht="19.7" customHeight="1" x14ac:dyDescent="0.2">
      <c r="B141" s="5">
        <v>64</v>
      </c>
      <c r="C141" s="6" t="s">
        <v>96</v>
      </c>
      <c r="D141" s="6" t="s">
        <v>97</v>
      </c>
      <c r="E141" s="7" t="s">
        <v>98</v>
      </c>
      <c r="F141" s="6" t="s">
        <v>27</v>
      </c>
      <c r="G141" s="8">
        <v>2</v>
      </c>
      <c r="H141" s="18"/>
      <c r="I141" s="8">
        <f t="shared" si="7"/>
        <v>0</v>
      </c>
      <c r="J141" s="16">
        <v>0.08</v>
      </c>
      <c r="K141" s="8">
        <f t="shared" si="8"/>
        <v>0</v>
      </c>
      <c r="L141" s="8">
        <f t="shared" si="9"/>
        <v>0</v>
      </c>
    </row>
    <row r="142" spans="2:12" s="1" customFormat="1" ht="28.9" customHeight="1" x14ac:dyDescent="0.2">
      <c r="B142" s="5">
        <v>65</v>
      </c>
      <c r="C142" s="6" t="s">
        <v>99</v>
      </c>
      <c r="D142" s="6" t="s">
        <v>100</v>
      </c>
      <c r="E142" s="7" t="s">
        <v>101</v>
      </c>
      <c r="F142" s="6" t="s">
        <v>89</v>
      </c>
      <c r="G142" s="8">
        <v>30</v>
      </c>
      <c r="H142" s="18"/>
      <c r="I142" s="8">
        <f t="shared" si="7"/>
        <v>0</v>
      </c>
      <c r="J142" s="16">
        <v>0.08</v>
      </c>
      <c r="K142" s="8">
        <f t="shared" si="8"/>
        <v>0</v>
      </c>
      <c r="L142" s="8">
        <f t="shared" si="9"/>
        <v>0</v>
      </c>
    </row>
    <row r="143" spans="2:12" s="1" customFormat="1" ht="19.7" customHeight="1" x14ac:dyDescent="0.2">
      <c r="B143" s="5">
        <v>66</v>
      </c>
      <c r="C143" s="6" t="s">
        <v>102</v>
      </c>
      <c r="D143" s="6" t="s">
        <v>103</v>
      </c>
      <c r="E143" s="7" t="s">
        <v>104</v>
      </c>
      <c r="F143" s="6" t="s">
        <v>89</v>
      </c>
      <c r="G143" s="8">
        <v>146</v>
      </c>
      <c r="H143" s="18"/>
      <c r="I143" s="8">
        <f t="shared" si="7"/>
        <v>0</v>
      </c>
      <c r="J143" s="16">
        <v>0.08</v>
      </c>
      <c r="K143" s="8">
        <f t="shared" si="8"/>
        <v>0</v>
      </c>
      <c r="L143" s="8">
        <f t="shared" si="9"/>
        <v>0</v>
      </c>
    </row>
    <row r="144" spans="2:12" s="1" customFormat="1" ht="19.7" customHeight="1" x14ac:dyDescent="0.2">
      <c r="B144" s="5">
        <v>67</v>
      </c>
      <c r="C144" s="6" t="s">
        <v>105</v>
      </c>
      <c r="D144" s="6" t="s">
        <v>106</v>
      </c>
      <c r="E144" s="7" t="s">
        <v>107</v>
      </c>
      <c r="F144" s="6" t="s">
        <v>89</v>
      </c>
      <c r="G144" s="8">
        <v>45</v>
      </c>
      <c r="H144" s="18"/>
      <c r="I144" s="8">
        <f t="shared" si="7"/>
        <v>0</v>
      </c>
      <c r="J144" s="16">
        <v>0.08</v>
      </c>
      <c r="K144" s="8">
        <f t="shared" si="8"/>
        <v>0</v>
      </c>
      <c r="L144" s="8">
        <f t="shared" si="9"/>
        <v>0</v>
      </c>
    </row>
    <row r="145" spans="2:16" s="1" customFormat="1" ht="19.7" customHeight="1" x14ac:dyDescent="0.2">
      <c r="B145" s="5">
        <v>68</v>
      </c>
      <c r="C145" s="6" t="s">
        <v>108</v>
      </c>
      <c r="D145" s="6" t="s">
        <v>109</v>
      </c>
      <c r="E145" s="7" t="s">
        <v>110</v>
      </c>
      <c r="F145" s="6" t="s">
        <v>89</v>
      </c>
      <c r="G145" s="8">
        <v>74</v>
      </c>
      <c r="H145" s="18"/>
      <c r="I145" s="8">
        <f t="shared" si="7"/>
        <v>0</v>
      </c>
      <c r="J145" s="16">
        <v>0.08</v>
      </c>
      <c r="K145" s="8">
        <f t="shared" si="8"/>
        <v>0</v>
      </c>
      <c r="L145" s="8">
        <f t="shared" si="9"/>
        <v>0</v>
      </c>
    </row>
    <row r="146" spans="2:16" s="1" customFormat="1" ht="19.7" customHeight="1" x14ac:dyDescent="0.2">
      <c r="B146" s="5">
        <v>69</v>
      </c>
      <c r="C146" s="6" t="s">
        <v>111</v>
      </c>
      <c r="D146" s="6" t="s">
        <v>112</v>
      </c>
      <c r="E146" s="7" t="s">
        <v>113</v>
      </c>
      <c r="F146" s="6" t="s">
        <v>89</v>
      </c>
      <c r="G146" s="8">
        <v>11</v>
      </c>
      <c r="H146" s="18"/>
      <c r="I146" s="8">
        <f t="shared" si="7"/>
        <v>0</v>
      </c>
      <c r="J146" s="16">
        <v>0.23</v>
      </c>
      <c r="K146" s="8">
        <f t="shared" si="8"/>
        <v>0</v>
      </c>
      <c r="L146" s="8">
        <f t="shared" si="9"/>
        <v>0</v>
      </c>
    </row>
    <row r="147" spans="2:16" s="1" customFormat="1" ht="19.7" customHeight="1" x14ac:dyDescent="0.2">
      <c r="B147" s="9">
        <v>70</v>
      </c>
      <c r="C147" s="10" t="s">
        <v>99</v>
      </c>
      <c r="D147" s="10" t="s">
        <v>142</v>
      </c>
      <c r="E147" s="11" t="s">
        <v>143</v>
      </c>
      <c r="F147" s="10" t="s">
        <v>41</v>
      </c>
      <c r="G147" s="12">
        <v>2</v>
      </c>
      <c r="H147" s="18"/>
      <c r="I147" s="8">
        <f t="shared" si="7"/>
        <v>0</v>
      </c>
      <c r="J147" s="16">
        <v>0.08</v>
      </c>
      <c r="K147" s="8">
        <f t="shared" si="8"/>
        <v>0</v>
      </c>
      <c r="L147" s="8">
        <f t="shared" si="9"/>
        <v>0</v>
      </c>
    </row>
    <row r="148" spans="2:16" s="1" customFormat="1" ht="19.7" customHeight="1" x14ac:dyDescent="0.2">
      <c r="B148" s="9">
        <v>71</v>
      </c>
      <c r="C148" s="10" t="s">
        <v>102</v>
      </c>
      <c r="D148" s="10" t="s">
        <v>144</v>
      </c>
      <c r="E148" s="11" t="s">
        <v>145</v>
      </c>
      <c r="F148" s="10" t="s">
        <v>41</v>
      </c>
      <c r="G148" s="12">
        <v>50</v>
      </c>
      <c r="H148" s="18"/>
      <c r="I148" s="8">
        <f t="shared" si="7"/>
        <v>0</v>
      </c>
      <c r="J148" s="16">
        <v>0.08</v>
      </c>
      <c r="K148" s="8">
        <f t="shared" si="8"/>
        <v>0</v>
      </c>
      <c r="L148" s="8">
        <f t="shared" si="9"/>
        <v>0</v>
      </c>
    </row>
    <row r="149" spans="2:16" s="1" customFormat="1" ht="19.7" customHeight="1" x14ac:dyDescent="0.2">
      <c r="B149" s="9">
        <v>72</v>
      </c>
      <c r="C149" s="10" t="s">
        <v>105</v>
      </c>
      <c r="D149" s="10" t="s">
        <v>146</v>
      </c>
      <c r="E149" s="11" t="s">
        <v>147</v>
      </c>
      <c r="F149" s="10" t="s">
        <v>41</v>
      </c>
      <c r="G149" s="12">
        <v>10</v>
      </c>
      <c r="H149" s="18"/>
      <c r="I149" s="8">
        <f t="shared" si="7"/>
        <v>0</v>
      </c>
      <c r="J149" s="16">
        <v>0.08</v>
      </c>
      <c r="K149" s="8">
        <f t="shared" si="8"/>
        <v>0</v>
      </c>
      <c r="L149" s="8">
        <f t="shared" si="9"/>
        <v>0</v>
      </c>
    </row>
    <row r="150" spans="2:16" s="1" customFormat="1" ht="19.7" customHeight="1" x14ac:dyDescent="0.2">
      <c r="B150" s="9">
        <v>73</v>
      </c>
      <c r="C150" s="10" t="s">
        <v>108</v>
      </c>
      <c r="D150" s="10" t="s">
        <v>148</v>
      </c>
      <c r="E150" s="11" t="s">
        <v>149</v>
      </c>
      <c r="F150" s="10" t="s">
        <v>41</v>
      </c>
      <c r="G150" s="12">
        <v>2</v>
      </c>
      <c r="H150" s="18"/>
      <c r="I150" s="8">
        <f t="shared" si="7"/>
        <v>0</v>
      </c>
      <c r="J150" s="16">
        <v>0.08</v>
      </c>
      <c r="K150" s="8">
        <f t="shared" si="8"/>
        <v>0</v>
      </c>
      <c r="L150" s="8">
        <f t="shared" si="9"/>
        <v>0</v>
      </c>
    </row>
    <row r="151" spans="2:16" s="1" customFormat="1" ht="19.7" customHeight="1" x14ac:dyDescent="0.2">
      <c r="B151" s="9">
        <v>74</v>
      </c>
      <c r="C151" s="10" t="s">
        <v>111</v>
      </c>
      <c r="D151" s="10" t="s">
        <v>150</v>
      </c>
      <c r="E151" s="11" t="s">
        <v>151</v>
      </c>
      <c r="F151" s="10" t="s">
        <v>41</v>
      </c>
      <c r="G151" s="12">
        <v>50</v>
      </c>
      <c r="H151" s="18"/>
      <c r="I151" s="8">
        <f t="shared" si="7"/>
        <v>0</v>
      </c>
      <c r="J151" s="16">
        <v>0.08</v>
      </c>
      <c r="K151" s="8">
        <f t="shared" si="8"/>
        <v>0</v>
      </c>
      <c r="L151" s="8">
        <f t="shared" si="9"/>
        <v>0</v>
      </c>
    </row>
    <row r="152" spans="2:16" s="1" customFormat="1" ht="19.7" customHeight="1" x14ac:dyDescent="0.2">
      <c r="B152" s="9">
        <v>75</v>
      </c>
      <c r="C152" s="10" t="s">
        <v>99</v>
      </c>
      <c r="D152" s="10" t="s">
        <v>152</v>
      </c>
      <c r="E152" s="11" t="s">
        <v>153</v>
      </c>
      <c r="F152" s="10" t="s">
        <v>41</v>
      </c>
      <c r="G152" s="12">
        <v>10</v>
      </c>
      <c r="H152" s="18"/>
      <c r="I152" s="8">
        <f t="shared" si="7"/>
        <v>0</v>
      </c>
      <c r="J152" s="16">
        <v>0.08</v>
      </c>
      <c r="K152" s="8">
        <f t="shared" si="8"/>
        <v>0</v>
      </c>
      <c r="L152" s="8">
        <f t="shared" si="9"/>
        <v>0</v>
      </c>
    </row>
    <row r="153" spans="2:16" s="1" customFormat="1" ht="30.4" customHeight="1" x14ac:dyDescent="0.2">
      <c r="J153" s="14"/>
    </row>
    <row r="154" spans="2:16" s="1" customFormat="1" ht="55.9" customHeight="1" x14ac:dyDescent="0.2">
      <c r="J154" s="14"/>
    </row>
    <row r="155" spans="2:16" s="1" customFormat="1" ht="21.4" customHeight="1" x14ac:dyDescent="0.2">
      <c r="B155" s="48" t="s">
        <v>126</v>
      </c>
      <c r="C155" s="48"/>
      <c r="D155" s="48"/>
      <c r="E155" s="48"/>
      <c r="F155" s="49">
        <f>SUM(I121:I152,I118,I112:I113,I107,I101:I102,I96,I57:I87,I54,I49,I44,I39,I34)</f>
        <v>0</v>
      </c>
      <c r="G155" s="49"/>
      <c r="H155" s="49"/>
      <c r="I155" s="49"/>
      <c r="J155" s="49"/>
      <c r="K155" s="49"/>
      <c r="L155" s="49"/>
    </row>
    <row r="156" spans="2:16" s="1" customFormat="1" ht="21.4" customHeight="1" x14ac:dyDescent="0.2">
      <c r="B156" s="48" t="s">
        <v>127</v>
      </c>
      <c r="C156" s="48"/>
      <c r="D156" s="48"/>
      <c r="E156" s="48"/>
      <c r="F156" s="50">
        <f>SUM(L121:L152,L118,L112:L113,L107,L101:L102,L96,L57:L87,L54,L49,L44,L39,L34)</f>
        <v>0</v>
      </c>
      <c r="G156" s="51"/>
      <c r="H156" s="51"/>
      <c r="I156" s="51"/>
      <c r="J156" s="51"/>
      <c r="K156" s="51"/>
      <c r="L156" s="51"/>
    </row>
    <row r="157" spans="2:16" ht="50.25" customHeight="1" x14ac:dyDescent="0.2">
      <c r="B157" s="45" t="s">
        <v>196</v>
      </c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19"/>
      <c r="N157" s="19"/>
      <c r="O157" s="19"/>
    </row>
    <row r="158" spans="2:16" x14ac:dyDescent="0.2">
      <c r="B158" s="45" t="s">
        <v>197</v>
      </c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19"/>
      <c r="N158" s="19"/>
      <c r="O158" s="19"/>
    </row>
    <row r="159" spans="2:16" x14ac:dyDescent="0.2"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19"/>
      <c r="N159" s="19"/>
      <c r="O159" s="19"/>
    </row>
    <row r="160" spans="2:16" x14ac:dyDescent="0.2">
      <c r="B160" s="46" t="s">
        <v>156</v>
      </c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33"/>
      <c r="N160" s="33"/>
      <c r="O160" s="33"/>
      <c r="P160" s="33"/>
    </row>
    <row r="161" spans="2:16" x14ac:dyDescent="0.2">
      <c r="B161" s="53" t="s">
        <v>192</v>
      </c>
      <c r="C161" s="54"/>
      <c r="D161" s="54"/>
      <c r="E161" s="54"/>
      <c r="F161" s="54"/>
      <c r="G161" s="54"/>
      <c r="H161" s="54"/>
      <c r="I161" s="54"/>
      <c r="J161" s="54"/>
      <c r="K161" s="54"/>
      <c r="L161" s="54"/>
      <c r="M161" s="54"/>
      <c r="N161" s="54"/>
      <c r="O161" s="54"/>
      <c r="P161" s="33"/>
    </row>
    <row r="162" spans="2:16" x14ac:dyDescent="0.2">
      <c r="B162" s="55" t="s">
        <v>193</v>
      </c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</row>
    <row r="163" spans="2:16" x14ac:dyDescent="0.2">
      <c r="B163" s="55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</row>
    <row r="164" spans="2:16" ht="14.25" x14ac:dyDescent="0.2">
      <c r="B164" s="34" t="s">
        <v>194</v>
      </c>
      <c r="C164" s="35"/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</row>
    <row r="165" spans="2:16" ht="53.25" customHeight="1" x14ac:dyDescent="0.2">
      <c r="B165" s="52" t="s">
        <v>195</v>
      </c>
      <c r="C165" s="52"/>
      <c r="D165" s="52"/>
      <c r="E165" s="52"/>
      <c r="F165" s="52"/>
      <c r="G165" s="52"/>
      <c r="H165" s="52"/>
      <c r="I165" s="52"/>
      <c r="J165" s="52"/>
      <c r="K165" s="52"/>
      <c r="L165" s="52"/>
      <c r="M165" s="35"/>
      <c r="N165" s="35"/>
      <c r="O165" s="35"/>
      <c r="P165" s="35"/>
    </row>
    <row r="166" spans="2:16" x14ac:dyDescent="0.2"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1"/>
      <c r="N166" s="21"/>
      <c r="O166" s="21"/>
    </row>
    <row r="167" spans="2:16" x14ac:dyDescent="0.2"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1"/>
      <c r="N167" s="21"/>
      <c r="O167" s="21"/>
    </row>
    <row r="168" spans="2:16" ht="14.25" x14ac:dyDescent="0.2">
      <c r="B168" s="47" t="s">
        <v>157</v>
      </c>
      <c r="C168" s="47"/>
      <c r="D168" s="47"/>
      <c r="E168" s="47"/>
      <c r="F168" s="47"/>
      <c r="G168" s="47"/>
      <c r="H168" s="47"/>
      <c r="I168" s="47"/>
      <c r="J168" s="47"/>
      <c r="K168" s="47"/>
      <c r="L168" s="47"/>
      <c r="M168" s="21"/>
      <c r="N168" s="21"/>
      <c r="O168" s="21"/>
    </row>
    <row r="169" spans="2:16" x14ac:dyDescent="0.2">
      <c r="B169" s="21"/>
      <c r="C169" s="21"/>
      <c r="D169" s="21"/>
      <c r="E169" s="21"/>
      <c r="F169" s="22"/>
      <c r="G169" s="22"/>
      <c r="H169" s="21"/>
      <c r="I169" s="21"/>
      <c r="J169" s="23"/>
      <c r="K169" s="21"/>
      <c r="L169" s="21"/>
      <c r="M169" s="21"/>
      <c r="N169" s="21"/>
      <c r="O169" s="21"/>
    </row>
    <row r="170" spans="2:16" x14ac:dyDescent="0.2">
      <c r="B170" s="21"/>
      <c r="C170" s="21"/>
      <c r="D170" s="21"/>
      <c r="E170" s="21"/>
      <c r="F170" s="22"/>
      <c r="G170" s="22"/>
      <c r="H170" s="21"/>
      <c r="I170" s="21"/>
      <c r="J170" s="23"/>
      <c r="K170" s="21"/>
      <c r="L170" s="21"/>
      <c r="M170" s="21"/>
      <c r="N170" s="21"/>
      <c r="O170" s="21"/>
    </row>
    <row r="171" spans="2:16" ht="14.25" x14ac:dyDescent="0.2">
      <c r="B171" s="24" t="s">
        <v>158</v>
      </c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1"/>
      <c r="O171" s="21"/>
    </row>
    <row r="172" spans="2:16" x14ac:dyDescent="0.2">
      <c r="B172" s="21"/>
      <c r="C172" s="21"/>
      <c r="D172" s="21"/>
      <c r="E172" s="21"/>
      <c r="F172" s="22"/>
      <c r="G172" s="22"/>
      <c r="H172" s="21"/>
      <c r="I172" s="21"/>
      <c r="J172" s="23"/>
      <c r="K172" s="21"/>
      <c r="L172" s="21"/>
      <c r="M172" s="21"/>
      <c r="N172" s="21"/>
      <c r="O172" s="21"/>
    </row>
    <row r="173" spans="2:16" ht="14.25" x14ac:dyDescent="0.2">
      <c r="B173" s="56" t="s">
        <v>159</v>
      </c>
      <c r="C173" s="57"/>
      <c r="D173" s="57"/>
      <c r="E173" s="57"/>
      <c r="F173" s="58"/>
      <c r="G173" s="59" t="s">
        <v>160</v>
      </c>
      <c r="H173" s="60"/>
      <c r="I173" s="60"/>
      <c r="J173" s="60"/>
      <c r="K173" s="60"/>
      <c r="L173" s="61"/>
      <c r="M173" s="25"/>
      <c r="N173" s="21"/>
      <c r="O173" s="21"/>
    </row>
    <row r="174" spans="2:16" x14ac:dyDescent="0.2">
      <c r="B174" s="62"/>
      <c r="C174" s="63"/>
      <c r="D174" s="63"/>
      <c r="E174" s="63"/>
      <c r="F174" s="63"/>
      <c r="G174" s="64"/>
      <c r="H174" s="64"/>
      <c r="I174" s="64"/>
      <c r="J174" s="64"/>
      <c r="K174" s="64"/>
      <c r="L174" s="64"/>
      <c r="M174" s="26"/>
      <c r="N174" s="21"/>
      <c r="O174" s="21"/>
    </row>
    <row r="175" spans="2:16" x14ac:dyDescent="0.2">
      <c r="B175" s="62"/>
      <c r="C175" s="63"/>
      <c r="D175" s="63"/>
      <c r="E175" s="63"/>
      <c r="F175" s="63"/>
      <c r="G175" s="64"/>
      <c r="H175" s="64"/>
      <c r="I175" s="64"/>
      <c r="J175" s="64"/>
      <c r="K175" s="64"/>
      <c r="L175" s="64"/>
      <c r="M175" s="26"/>
      <c r="N175" s="21"/>
      <c r="O175" s="21"/>
    </row>
    <row r="176" spans="2:16" x14ac:dyDescent="0.2">
      <c r="B176" s="62"/>
      <c r="C176" s="63"/>
      <c r="D176" s="63"/>
      <c r="E176" s="63"/>
      <c r="F176" s="63"/>
      <c r="G176" s="64"/>
      <c r="H176" s="64"/>
      <c r="I176" s="64"/>
      <c r="J176" s="64"/>
      <c r="K176" s="64"/>
      <c r="L176" s="64"/>
      <c r="M176" s="26"/>
      <c r="N176" s="21"/>
      <c r="O176" s="21"/>
    </row>
    <row r="177" spans="2:15" x14ac:dyDescent="0.2">
      <c r="B177" s="62"/>
      <c r="C177" s="63"/>
      <c r="D177" s="63"/>
      <c r="E177" s="63"/>
      <c r="F177" s="63"/>
      <c r="G177" s="64"/>
      <c r="H177" s="64"/>
      <c r="I177" s="64"/>
      <c r="J177" s="64"/>
      <c r="K177" s="64"/>
      <c r="L177" s="64"/>
      <c r="M177" s="26"/>
      <c r="N177" s="21"/>
      <c r="O177" s="21"/>
    </row>
    <row r="178" spans="2:15" x14ac:dyDescent="0.2">
      <c r="B178" s="21"/>
      <c r="C178" s="21"/>
      <c r="D178" s="21"/>
      <c r="E178" s="21"/>
      <c r="F178" s="22"/>
      <c r="G178" s="22"/>
      <c r="H178" s="21"/>
      <c r="I178" s="21"/>
      <c r="J178" s="23"/>
      <c r="K178" s="21"/>
      <c r="L178" s="21"/>
      <c r="M178" s="21"/>
      <c r="N178" s="21"/>
      <c r="O178" s="21"/>
    </row>
    <row r="179" spans="2:15" x14ac:dyDescent="0.2">
      <c r="B179" s="21"/>
      <c r="C179" s="21"/>
      <c r="D179" s="21"/>
      <c r="E179" s="21"/>
      <c r="F179" s="22"/>
      <c r="G179" s="22"/>
      <c r="H179" s="21"/>
      <c r="I179" s="21"/>
      <c r="J179" s="23"/>
      <c r="K179" s="21"/>
      <c r="L179" s="21"/>
      <c r="M179" s="21"/>
      <c r="N179" s="21"/>
      <c r="O179" s="21"/>
    </row>
    <row r="180" spans="2:15" ht="14.25" x14ac:dyDescent="0.2">
      <c r="B180" s="24" t="s">
        <v>161</v>
      </c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</row>
    <row r="181" spans="2:15" ht="14.25" x14ac:dyDescent="0.2">
      <c r="B181" s="27" t="s">
        <v>162</v>
      </c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</row>
    <row r="182" spans="2:15" x14ac:dyDescent="0.2">
      <c r="B182" s="65" t="s">
        <v>163</v>
      </c>
      <c r="C182" s="65"/>
      <c r="D182" s="65"/>
      <c r="E182" s="65"/>
      <c r="F182" s="65"/>
      <c r="G182" s="65"/>
      <c r="H182" s="65"/>
      <c r="I182" s="65"/>
      <c r="J182" s="65"/>
      <c r="K182" s="65"/>
      <c r="L182" s="65"/>
      <c r="M182" s="24"/>
      <c r="N182" s="24"/>
      <c r="O182" s="24"/>
    </row>
    <row r="183" spans="2:15" x14ac:dyDescent="0.2">
      <c r="B183" s="65"/>
      <c r="C183" s="65"/>
      <c r="D183" s="65"/>
      <c r="E183" s="65"/>
      <c r="F183" s="65"/>
      <c r="G183" s="65"/>
      <c r="H183" s="65"/>
      <c r="I183" s="65"/>
      <c r="J183" s="65"/>
      <c r="K183" s="65"/>
      <c r="L183" s="65"/>
      <c r="M183" s="24"/>
      <c r="N183" s="24"/>
      <c r="O183" s="24"/>
    </row>
    <row r="184" spans="2:15" x14ac:dyDescent="0.2">
      <c r="B184" s="65"/>
      <c r="C184" s="65"/>
      <c r="D184" s="65"/>
      <c r="E184" s="65"/>
      <c r="F184" s="65"/>
      <c r="G184" s="65"/>
      <c r="H184" s="65"/>
      <c r="I184" s="65"/>
      <c r="J184" s="65"/>
      <c r="K184" s="65"/>
      <c r="L184" s="65"/>
      <c r="M184" s="24"/>
      <c r="N184" s="24"/>
      <c r="O184" s="24"/>
    </row>
    <row r="185" spans="2:15" x14ac:dyDescent="0.2">
      <c r="B185" s="65"/>
      <c r="C185" s="65"/>
      <c r="D185" s="65"/>
      <c r="E185" s="65"/>
      <c r="F185" s="65"/>
      <c r="G185" s="65"/>
      <c r="H185" s="65"/>
      <c r="I185" s="65"/>
      <c r="J185" s="65"/>
      <c r="K185" s="65"/>
      <c r="L185" s="65"/>
      <c r="M185" s="24"/>
      <c r="N185" s="24"/>
      <c r="O185" s="24"/>
    </row>
    <row r="186" spans="2:15" ht="14.25" x14ac:dyDescent="0.2">
      <c r="B186" s="24" t="s">
        <v>164</v>
      </c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</row>
    <row r="187" spans="2:15" ht="14.25" x14ac:dyDescent="0.2">
      <c r="B187" s="24" t="s">
        <v>165</v>
      </c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</row>
    <row r="188" spans="2:15" x14ac:dyDescent="0.2">
      <c r="B188" s="21"/>
      <c r="C188" s="21"/>
      <c r="D188" s="21"/>
      <c r="E188" s="21"/>
      <c r="F188" s="22"/>
      <c r="G188" s="22"/>
      <c r="H188" s="21"/>
      <c r="I188" s="21"/>
      <c r="J188" s="23"/>
      <c r="K188" s="21"/>
      <c r="L188" s="21"/>
      <c r="M188" s="21"/>
      <c r="N188" s="21"/>
      <c r="O188" s="21"/>
    </row>
    <row r="189" spans="2:15" x14ac:dyDescent="0.2">
      <c r="B189" s="66" t="s">
        <v>166</v>
      </c>
      <c r="C189" s="66"/>
      <c r="D189" s="66"/>
      <c r="E189" s="66"/>
      <c r="F189" s="66"/>
      <c r="G189" s="67" t="s">
        <v>167</v>
      </c>
      <c r="H189" s="67"/>
      <c r="I189" s="67"/>
      <c r="J189" s="67"/>
      <c r="K189" s="67"/>
      <c r="L189" s="67"/>
      <c r="M189" s="67"/>
      <c r="N189" s="67"/>
      <c r="O189" s="67"/>
    </row>
    <row r="190" spans="2:15" x14ac:dyDescent="0.2">
      <c r="B190" s="64"/>
      <c r="C190" s="64"/>
      <c r="D190" s="64"/>
      <c r="E190" s="64"/>
      <c r="F190" s="64"/>
      <c r="G190" s="64"/>
      <c r="H190" s="64"/>
      <c r="I190" s="64"/>
      <c r="J190" s="64"/>
      <c r="K190" s="64"/>
      <c r="L190" s="64"/>
      <c r="M190" s="64"/>
      <c r="N190" s="64"/>
      <c r="O190" s="64"/>
    </row>
    <row r="191" spans="2:15" x14ac:dyDescent="0.2">
      <c r="B191" s="64"/>
      <c r="C191" s="64"/>
      <c r="D191" s="64"/>
      <c r="E191" s="64"/>
      <c r="F191" s="64"/>
      <c r="G191" s="64"/>
      <c r="H191" s="64"/>
      <c r="I191" s="64"/>
      <c r="J191" s="64"/>
      <c r="K191" s="64"/>
      <c r="L191" s="64"/>
      <c r="M191" s="64"/>
      <c r="N191" s="64"/>
      <c r="O191" s="64"/>
    </row>
    <row r="192" spans="2:15" x14ac:dyDescent="0.2">
      <c r="B192" s="64"/>
      <c r="C192" s="64"/>
      <c r="D192" s="64"/>
      <c r="E192" s="64"/>
      <c r="F192" s="64"/>
      <c r="G192" s="64"/>
      <c r="H192" s="64"/>
      <c r="I192" s="64"/>
      <c r="J192" s="64"/>
      <c r="K192" s="64"/>
      <c r="L192" s="64"/>
      <c r="M192" s="64"/>
      <c r="N192" s="64"/>
      <c r="O192" s="64"/>
    </row>
    <row r="193" spans="2:15" x14ac:dyDescent="0.2">
      <c r="B193" s="64"/>
      <c r="C193" s="64"/>
      <c r="D193" s="64"/>
      <c r="E193" s="64"/>
      <c r="F193" s="64"/>
      <c r="G193" s="64"/>
      <c r="H193" s="64"/>
      <c r="I193" s="64"/>
      <c r="J193" s="64"/>
      <c r="K193" s="64"/>
      <c r="L193" s="64"/>
      <c r="M193" s="64"/>
      <c r="N193" s="64"/>
      <c r="O193" s="64"/>
    </row>
    <row r="194" spans="2:15" x14ac:dyDescent="0.2">
      <c r="B194" s="21"/>
      <c r="C194" s="21"/>
      <c r="D194" s="21"/>
      <c r="E194" s="21"/>
      <c r="F194" s="22"/>
      <c r="G194" s="22"/>
      <c r="H194" s="21"/>
      <c r="I194" s="21"/>
      <c r="J194" s="23"/>
      <c r="K194" s="21"/>
      <c r="L194" s="21"/>
      <c r="M194" s="21"/>
      <c r="N194" s="21"/>
      <c r="O194" s="21"/>
    </row>
    <row r="195" spans="2:15" x14ac:dyDescent="0.2">
      <c r="B195" s="21"/>
      <c r="C195" s="21"/>
      <c r="D195" s="21"/>
      <c r="E195" s="21"/>
      <c r="F195" s="22"/>
      <c r="G195" s="22"/>
      <c r="H195" s="21"/>
      <c r="I195" s="21"/>
      <c r="J195" s="23"/>
      <c r="K195" s="21"/>
      <c r="L195" s="21"/>
      <c r="M195" s="21"/>
      <c r="N195" s="21"/>
      <c r="O195" s="21"/>
    </row>
    <row r="196" spans="2:15" ht="14.25" x14ac:dyDescent="0.2">
      <c r="B196" s="24" t="s">
        <v>168</v>
      </c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</row>
    <row r="197" spans="2:15" x14ac:dyDescent="0.2">
      <c r="B197" s="68" t="s">
        <v>169</v>
      </c>
      <c r="C197" s="68"/>
      <c r="D197" s="68"/>
      <c r="E197" s="68"/>
      <c r="F197" s="68"/>
      <c r="G197" s="68"/>
      <c r="H197" s="68"/>
      <c r="I197" s="68"/>
      <c r="J197" s="68"/>
      <c r="K197" s="68"/>
      <c r="L197" s="68"/>
      <c r="M197" s="24"/>
      <c r="N197" s="24"/>
      <c r="O197" s="24"/>
    </row>
    <row r="198" spans="2:15" x14ac:dyDescent="0.2">
      <c r="B198" s="68"/>
      <c r="C198" s="68"/>
      <c r="D198" s="68"/>
      <c r="E198" s="68"/>
      <c r="F198" s="68"/>
      <c r="G198" s="68"/>
      <c r="H198" s="68"/>
      <c r="I198" s="68"/>
      <c r="J198" s="68"/>
      <c r="K198" s="68"/>
      <c r="L198" s="68"/>
      <c r="M198" s="24"/>
      <c r="N198" s="24"/>
      <c r="O198" s="24"/>
    </row>
    <row r="199" spans="2:15" x14ac:dyDescent="0.2">
      <c r="B199" s="68"/>
      <c r="C199" s="68"/>
      <c r="D199" s="68"/>
      <c r="E199" s="68"/>
      <c r="F199" s="68"/>
      <c r="G199" s="68"/>
      <c r="H199" s="68"/>
      <c r="I199" s="68"/>
      <c r="J199" s="68"/>
      <c r="K199" s="68"/>
      <c r="L199" s="68"/>
      <c r="M199" s="24"/>
      <c r="N199" s="24"/>
      <c r="O199" s="24"/>
    </row>
    <row r="200" spans="2:15" x14ac:dyDescent="0.2">
      <c r="B200" s="68"/>
      <c r="C200" s="68"/>
      <c r="D200" s="68"/>
      <c r="E200" s="68"/>
      <c r="F200" s="68"/>
      <c r="G200" s="68"/>
      <c r="H200" s="68"/>
      <c r="I200" s="68"/>
      <c r="J200" s="68"/>
      <c r="K200" s="68"/>
      <c r="L200" s="68"/>
      <c r="M200" s="24"/>
      <c r="N200" s="24"/>
      <c r="O200" s="24"/>
    </row>
    <row r="201" spans="2:15" x14ac:dyDescent="0.2">
      <c r="B201" s="68"/>
      <c r="C201" s="68"/>
      <c r="D201" s="68"/>
      <c r="E201" s="68"/>
      <c r="F201" s="68"/>
      <c r="G201" s="68"/>
      <c r="H201" s="68"/>
      <c r="I201" s="68"/>
      <c r="J201" s="68"/>
      <c r="K201" s="68"/>
      <c r="L201" s="68"/>
      <c r="M201" s="24"/>
      <c r="N201" s="24"/>
      <c r="O201" s="24"/>
    </row>
    <row r="202" spans="2:15" x14ac:dyDescent="0.2">
      <c r="B202" s="68"/>
      <c r="C202" s="68"/>
      <c r="D202" s="68"/>
      <c r="E202" s="68"/>
      <c r="F202" s="68"/>
      <c r="G202" s="68"/>
      <c r="H202" s="68"/>
      <c r="I202" s="68"/>
      <c r="J202" s="68"/>
      <c r="K202" s="68"/>
      <c r="L202" s="68"/>
      <c r="M202" s="24"/>
      <c r="N202" s="24"/>
      <c r="O202" s="24"/>
    </row>
    <row r="203" spans="2:15" x14ac:dyDescent="0.2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4"/>
      <c r="N203" s="24"/>
      <c r="O203" s="24"/>
    </row>
    <row r="204" spans="2:15" ht="14.25" x14ac:dyDescent="0.2">
      <c r="B204" s="27" t="s">
        <v>170</v>
      </c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</row>
    <row r="205" spans="2:15" ht="14.25" x14ac:dyDescent="0.2">
      <c r="B205" s="27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</row>
    <row r="206" spans="2:15" ht="14.25" x14ac:dyDescent="0.2">
      <c r="B206" s="24" t="s">
        <v>171</v>
      </c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</row>
    <row r="207" spans="2:15" x14ac:dyDescent="0.2">
      <c r="B207" s="70" t="s">
        <v>172</v>
      </c>
      <c r="C207" s="70"/>
      <c r="D207" s="70"/>
      <c r="E207" s="70"/>
      <c r="F207" s="70"/>
      <c r="G207" s="70"/>
      <c r="H207" s="70"/>
      <c r="I207" s="70"/>
      <c r="J207" s="70"/>
      <c r="K207" s="70"/>
      <c r="L207" s="70"/>
      <c r="M207" s="24"/>
      <c r="N207" s="24"/>
      <c r="O207" s="24"/>
    </row>
    <row r="208" spans="2:15" ht="15" x14ac:dyDescent="0.2">
      <c r="B208" s="29" t="s">
        <v>173</v>
      </c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</row>
    <row r="209" spans="2:15" x14ac:dyDescent="0.2">
      <c r="B209" s="24" t="s">
        <v>174</v>
      </c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</row>
    <row r="210" spans="2:15" x14ac:dyDescent="0.2">
      <c r="B210" s="68" t="s">
        <v>175</v>
      </c>
      <c r="C210" s="68"/>
      <c r="D210" s="68"/>
      <c r="E210" s="68"/>
      <c r="F210" s="68"/>
      <c r="G210" s="68"/>
      <c r="H210" s="68"/>
      <c r="I210" s="68"/>
      <c r="J210" s="68"/>
      <c r="K210" s="68"/>
      <c r="L210" s="68"/>
      <c r="M210" s="30"/>
      <c r="N210" s="30"/>
      <c r="O210" s="30"/>
    </row>
    <row r="211" spans="2:15" x14ac:dyDescent="0.2">
      <c r="B211" s="68" t="s">
        <v>176</v>
      </c>
      <c r="C211" s="68"/>
      <c r="D211" s="68"/>
      <c r="E211" s="68"/>
      <c r="F211" s="68"/>
      <c r="G211" s="68"/>
      <c r="H211" s="68"/>
      <c r="I211" s="68"/>
      <c r="J211" s="68"/>
      <c r="K211" s="68"/>
      <c r="L211" s="68"/>
      <c r="M211" s="30"/>
      <c r="N211" s="30"/>
      <c r="O211" s="30"/>
    </row>
    <row r="212" spans="2:15" ht="14.25" x14ac:dyDescent="0.2">
      <c r="B212" s="24" t="s">
        <v>177</v>
      </c>
      <c r="C212" s="21"/>
      <c r="D212" s="21"/>
      <c r="E212" s="21"/>
      <c r="F212" s="22"/>
      <c r="G212" s="22"/>
      <c r="H212" s="21"/>
      <c r="I212" s="21"/>
      <c r="J212" s="23"/>
      <c r="K212" s="21"/>
      <c r="L212" s="21"/>
      <c r="M212" s="21"/>
      <c r="N212" s="21"/>
      <c r="O212" s="21"/>
    </row>
    <row r="213" spans="2:15" ht="14.25" x14ac:dyDescent="0.2">
      <c r="B213" s="24" t="s">
        <v>178</v>
      </c>
      <c r="C213" s="21"/>
      <c r="D213" s="21"/>
      <c r="E213" s="21"/>
      <c r="F213" s="22"/>
      <c r="G213" s="22"/>
      <c r="H213" s="21"/>
      <c r="I213" s="21"/>
      <c r="J213" s="23"/>
      <c r="K213" s="21"/>
      <c r="L213" s="21"/>
      <c r="M213" s="21"/>
      <c r="N213" s="21"/>
      <c r="O213" s="21"/>
    </row>
    <row r="214" spans="2:15" ht="14.25" x14ac:dyDescent="0.2">
      <c r="B214" s="24" t="s">
        <v>179</v>
      </c>
      <c r="C214" s="21"/>
      <c r="D214" s="21"/>
      <c r="E214" s="21"/>
      <c r="F214" s="22"/>
      <c r="G214" s="22"/>
      <c r="H214" s="21"/>
      <c r="I214" s="21"/>
      <c r="J214" s="23"/>
      <c r="K214" s="21"/>
      <c r="L214" s="21"/>
      <c r="M214" s="21"/>
      <c r="N214" s="21"/>
      <c r="O214" s="21"/>
    </row>
    <row r="215" spans="2:15" ht="14.25" x14ac:dyDescent="0.2">
      <c r="B215" s="24" t="s">
        <v>180</v>
      </c>
      <c r="C215" s="21"/>
      <c r="D215" s="21"/>
      <c r="E215" s="21"/>
      <c r="F215" s="22"/>
      <c r="G215" s="22"/>
      <c r="H215" s="21"/>
      <c r="I215" s="21"/>
      <c r="J215" s="23"/>
      <c r="K215" s="21"/>
      <c r="L215" s="21"/>
      <c r="M215" s="21"/>
      <c r="N215" s="21"/>
      <c r="O215" s="21"/>
    </row>
    <row r="216" spans="2:15" ht="14.25" x14ac:dyDescent="0.2">
      <c r="B216" s="24" t="s">
        <v>181</v>
      </c>
      <c r="C216" s="21"/>
      <c r="D216" s="21"/>
      <c r="E216" s="21"/>
      <c r="F216" s="22"/>
      <c r="G216" s="22"/>
      <c r="H216" s="21"/>
      <c r="I216" s="21"/>
      <c r="J216" s="23"/>
      <c r="K216" s="21"/>
      <c r="L216" s="21"/>
      <c r="M216" s="21"/>
      <c r="N216" s="21"/>
      <c r="O216" s="21"/>
    </row>
    <row r="217" spans="2:15" ht="14.25" x14ac:dyDescent="0.2">
      <c r="B217" s="24" t="s">
        <v>182</v>
      </c>
      <c r="C217" s="21"/>
      <c r="D217" s="21"/>
      <c r="E217" s="21"/>
      <c r="F217" s="22"/>
      <c r="G217" s="22"/>
      <c r="H217" s="21"/>
      <c r="I217" s="21"/>
      <c r="J217" s="23"/>
      <c r="K217" s="21"/>
      <c r="L217" s="21"/>
      <c r="M217" s="21"/>
      <c r="N217" s="21"/>
      <c r="O217" s="21"/>
    </row>
    <row r="218" spans="2:15" ht="14.25" x14ac:dyDescent="0.2">
      <c r="B218" s="24" t="s">
        <v>183</v>
      </c>
      <c r="C218" s="21"/>
      <c r="D218" s="21"/>
      <c r="E218" s="21"/>
      <c r="F218" s="22"/>
      <c r="G218" s="22"/>
      <c r="H218" s="21"/>
      <c r="I218" s="21"/>
      <c r="J218" s="23"/>
      <c r="K218" s="21"/>
      <c r="L218" s="21"/>
      <c r="M218" s="21"/>
      <c r="N218" s="21"/>
      <c r="O218" s="21"/>
    </row>
    <row r="219" spans="2:15" ht="14.25" x14ac:dyDescent="0.2">
      <c r="B219" s="24" t="s">
        <v>184</v>
      </c>
      <c r="C219" s="21"/>
      <c r="D219" s="21"/>
      <c r="E219" s="21"/>
      <c r="F219" s="22"/>
      <c r="G219" s="22"/>
      <c r="H219" s="21"/>
      <c r="I219" s="21"/>
      <c r="J219" s="23"/>
      <c r="K219" s="21"/>
      <c r="L219" s="21"/>
      <c r="M219" s="21"/>
      <c r="N219" s="21"/>
      <c r="O219" s="21"/>
    </row>
    <row r="220" spans="2:15" ht="14.25" x14ac:dyDescent="0.2">
      <c r="B220" s="24" t="s">
        <v>185</v>
      </c>
      <c r="C220" s="21"/>
      <c r="D220" s="21"/>
      <c r="E220" s="21"/>
      <c r="F220" s="22"/>
      <c r="G220" s="22"/>
      <c r="H220" s="21"/>
      <c r="I220" s="21"/>
      <c r="J220" s="23"/>
      <c r="K220" s="21"/>
      <c r="L220" s="21"/>
      <c r="M220" s="21"/>
      <c r="N220" s="21"/>
      <c r="O220" s="21"/>
    </row>
    <row r="221" spans="2:15" x14ac:dyDescent="0.2">
      <c r="B221" s="69" t="s">
        <v>186</v>
      </c>
      <c r="C221" s="69"/>
      <c r="D221" s="69"/>
      <c r="E221" s="69"/>
      <c r="F221" s="22"/>
      <c r="G221" s="22"/>
      <c r="H221" s="21"/>
      <c r="I221" s="21"/>
      <c r="J221" s="23"/>
      <c r="K221" s="21"/>
      <c r="L221" s="21"/>
      <c r="M221" s="21"/>
      <c r="N221" s="21"/>
      <c r="O221" s="21"/>
    </row>
    <row r="222" spans="2:15" x14ac:dyDescent="0.2">
      <c r="B222" s="69"/>
      <c r="C222" s="69"/>
      <c r="D222" s="69"/>
      <c r="E222" s="69"/>
      <c r="F222" s="22"/>
      <c r="G222" s="22"/>
      <c r="H222" s="21"/>
      <c r="I222" s="21" t="s">
        <v>187</v>
      </c>
      <c r="J222" s="23"/>
      <c r="K222" s="21"/>
      <c r="L222" s="21"/>
      <c r="M222" s="21"/>
      <c r="N222" s="21"/>
      <c r="O222" s="21"/>
    </row>
    <row r="223" spans="2:15" x14ac:dyDescent="0.2">
      <c r="B223" s="69"/>
      <c r="C223" s="69"/>
      <c r="D223" s="69"/>
      <c r="E223" s="69"/>
      <c r="F223" s="22"/>
      <c r="G223" s="22"/>
      <c r="H223" s="21"/>
      <c r="I223" s="21"/>
      <c r="J223" s="23"/>
      <c r="K223" s="21"/>
      <c r="L223" s="21"/>
      <c r="M223" s="21"/>
      <c r="N223" s="21"/>
      <c r="O223" s="21"/>
    </row>
    <row r="224" spans="2:15" x14ac:dyDescent="0.2">
      <c r="B224" s="69"/>
      <c r="C224" s="69"/>
      <c r="D224" s="69"/>
      <c r="E224" s="69"/>
      <c r="F224" s="22"/>
      <c r="G224" s="22"/>
      <c r="H224" s="21"/>
      <c r="I224" s="21"/>
      <c r="J224" s="23"/>
      <c r="K224" s="21"/>
      <c r="L224" s="21"/>
      <c r="M224" s="21"/>
      <c r="N224" s="21"/>
      <c r="O224" s="21"/>
    </row>
    <row r="225" spans="2:15" ht="14.25" x14ac:dyDescent="0.2">
      <c r="B225" s="21"/>
      <c r="C225" s="21"/>
      <c r="D225" s="21"/>
      <c r="E225" s="21"/>
      <c r="F225" s="22"/>
      <c r="G225" s="22"/>
      <c r="H225" s="21"/>
      <c r="I225" s="27" t="s">
        <v>188</v>
      </c>
      <c r="J225" s="23"/>
      <c r="K225" s="21"/>
      <c r="L225" s="21"/>
      <c r="M225" s="21"/>
      <c r="N225" s="21"/>
      <c r="O225" s="21"/>
    </row>
    <row r="226" spans="2:15" ht="14.25" x14ac:dyDescent="0.2">
      <c r="B226" s="31" t="s">
        <v>189</v>
      </c>
      <c r="C226" s="21"/>
      <c r="D226" s="21"/>
      <c r="E226" s="21"/>
      <c r="F226" s="22"/>
      <c r="G226" s="22"/>
      <c r="H226" s="21"/>
      <c r="I226" s="21"/>
      <c r="J226" s="23"/>
      <c r="K226" s="21"/>
      <c r="L226" s="21"/>
      <c r="M226" s="21"/>
      <c r="N226" s="21"/>
      <c r="O226" s="21"/>
    </row>
    <row r="227" spans="2:15" ht="15" x14ac:dyDescent="0.2">
      <c r="B227" s="24" t="s">
        <v>190</v>
      </c>
      <c r="C227" s="21"/>
      <c r="D227" s="21"/>
      <c r="E227" s="21"/>
      <c r="F227" s="22"/>
      <c r="G227" s="22"/>
      <c r="H227" s="21"/>
      <c r="I227" s="21"/>
      <c r="J227" s="23"/>
      <c r="K227" s="21"/>
      <c r="L227" s="21"/>
      <c r="M227" s="21"/>
      <c r="N227" s="21"/>
      <c r="O227" s="21"/>
    </row>
    <row r="228" spans="2:15" ht="14.25" x14ac:dyDescent="0.2">
      <c r="B228" s="24" t="s">
        <v>191</v>
      </c>
      <c r="C228" s="21"/>
      <c r="D228" s="21"/>
      <c r="E228" s="21"/>
      <c r="F228" s="22"/>
      <c r="G228" s="22"/>
      <c r="H228" s="21"/>
      <c r="I228" s="21"/>
      <c r="J228" s="23"/>
      <c r="K228" s="21"/>
      <c r="L228" s="21"/>
      <c r="M228" s="21"/>
      <c r="N228" s="21"/>
      <c r="O228" s="21"/>
    </row>
  </sheetData>
  <sheetProtection sheet="1" objects="1" scenarios="1"/>
  <mergeCells count="59">
    <mergeCell ref="B221:E224"/>
    <mergeCell ref="B193:F193"/>
    <mergeCell ref="G193:O193"/>
    <mergeCell ref="B197:L202"/>
    <mergeCell ref="B207:L207"/>
    <mergeCell ref="B210:L210"/>
    <mergeCell ref="B191:F191"/>
    <mergeCell ref="G191:O191"/>
    <mergeCell ref="B192:F192"/>
    <mergeCell ref="G192:O192"/>
    <mergeCell ref="B211:L211"/>
    <mergeCell ref="B182:L185"/>
    <mergeCell ref="B189:F189"/>
    <mergeCell ref="G189:O189"/>
    <mergeCell ref="B190:F190"/>
    <mergeCell ref="G190:O190"/>
    <mergeCell ref="B175:F175"/>
    <mergeCell ref="G175:L175"/>
    <mergeCell ref="B176:F176"/>
    <mergeCell ref="G176:L176"/>
    <mergeCell ref="B177:F177"/>
    <mergeCell ref="G177:L177"/>
    <mergeCell ref="B162:P163"/>
    <mergeCell ref="B160:L160"/>
    <mergeCell ref="B173:F173"/>
    <mergeCell ref="G173:L173"/>
    <mergeCell ref="B174:F174"/>
    <mergeCell ref="G174:L174"/>
    <mergeCell ref="B90:I90"/>
    <mergeCell ref="B26:M26"/>
    <mergeCell ref="B157:L157"/>
    <mergeCell ref="B158:L158"/>
    <mergeCell ref="B168:L168"/>
    <mergeCell ref="B156:E156"/>
    <mergeCell ref="B93:I93"/>
    <mergeCell ref="B98:I98"/>
    <mergeCell ref="F155:L155"/>
    <mergeCell ref="F156:L156"/>
    <mergeCell ref="B104:I104"/>
    <mergeCell ref="B109:I109"/>
    <mergeCell ref="B115:I115"/>
    <mergeCell ref="B155:E155"/>
    <mergeCell ref="B165:L165"/>
    <mergeCell ref="B161:O161"/>
    <mergeCell ref="I2:M2"/>
    <mergeCell ref="B4:C4"/>
    <mergeCell ref="B41:I41"/>
    <mergeCell ref="B46:I46"/>
    <mergeCell ref="B51:I51"/>
    <mergeCell ref="B6:C6"/>
    <mergeCell ref="B8:C8"/>
    <mergeCell ref="E14:G14"/>
    <mergeCell ref="E15:G15"/>
    <mergeCell ref="G11:L12"/>
    <mergeCell ref="B10:C11"/>
    <mergeCell ref="B25:J25"/>
    <mergeCell ref="B28:I28"/>
    <mergeCell ref="B31:I31"/>
    <mergeCell ref="B36:I36"/>
  </mergeCells>
  <pageMargins left="0.7" right="0.7" top="0.75" bottom="0.75" header="0.3" footer="0.3"/>
  <pageSetup paperSize="9" scale="9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Formularz oferty P6</vt:lpstr>
      <vt:lpstr>'Formularz oferty P6'!Obszar_wydruku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Paulina Kozłowska</cp:lastModifiedBy>
  <cp:lastPrinted>2022-10-28T06:12:13Z</cp:lastPrinted>
  <dcterms:created xsi:type="dcterms:W3CDTF">2022-10-17T07:45:01Z</dcterms:created>
  <dcterms:modified xsi:type="dcterms:W3CDTF">2022-11-18T12:26:40Z</dcterms:modified>
</cp:coreProperties>
</file>