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3\2023.11.07_dostawa art. biurowych_M.Krawczyk\"/>
    </mc:Choice>
  </mc:AlternateContent>
  <xr:revisionPtr revIDLastSave="0" documentId="13_ncr:1_{B251973F-956D-4829-BBAD-8AC5EB20B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a-c" sheetId="10" r:id="rId1"/>
  </sheets>
  <definedNames>
    <definedName name="_xlnm._FilterDatabase" localSheetId="0" hidden="1">'formularz a-c'!$A$9:$H$104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0" l="1"/>
  <c r="J98" i="10"/>
  <c r="J97" i="10"/>
  <c r="J100" i="10"/>
  <c r="J96" i="10"/>
  <c r="J95" i="10"/>
  <c r="J94" i="10"/>
  <c r="J93" i="10"/>
  <c r="J92" i="10"/>
  <c r="J91" i="10"/>
  <c r="J90" i="10"/>
  <c r="J89" i="10"/>
  <c r="J88" i="10"/>
  <c r="J87" i="10"/>
  <c r="J86" i="10"/>
  <c r="J101" i="10" l="1"/>
  <c r="J75" i="10" l="1"/>
  <c r="J83" i="10" l="1"/>
  <c r="J82" i="10"/>
  <c r="J81" i="10"/>
  <c r="J80" i="10"/>
  <c r="J85" i="10"/>
  <c r="J84" i="10"/>
  <c r="J79" i="10"/>
  <c r="J78" i="10"/>
  <c r="J77" i="10"/>
  <c r="J76" i="10"/>
  <c r="J74" i="10"/>
  <c r="J73" i="10"/>
  <c r="J55" i="10"/>
  <c r="J61" i="10"/>
  <c r="J60" i="10"/>
  <c r="J59" i="10"/>
  <c r="J58" i="10"/>
  <c r="J57" i="10"/>
  <c r="J56" i="10"/>
  <c r="J43" i="10"/>
  <c r="J71" i="10"/>
  <c r="J72" i="10"/>
  <c r="J54" i="10"/>
  <c r="J53" i="10"/>
  <c r="J52" i="10"/>
  <c r="J51" i="10"/>
  <c r="J50" i="10"/>
  <c r="J49" i="10"/>
  <c r="J48" i="10"/>
  <c r="J47" i="10"/>
  <c r="J70" i="10"/>
  <c r="J69" i="10"/>
  <c r="J68" i="10"/>
  <c r="J46" i="10"/>
  <c r="J41" i="10"/>
  <c r="J45" i="10"/>
  <c r="J44" i="10"/>
  <c r="J37" i="10"/>
  <c r="J36" i="10"/>
  <c r="J10" i="10"/>
  <c r="J67" i="10" l="1"/>
  <c r="J66" i="10"/>
  <c r="J65" i="10"/>
  <c r="J42" i="10"/>
  <c r="J64" i="10"/>
  <c r="J63" i="10" l="1"/>
  <c r="J62" i="10"/>
  <c r="J24" i="10"/>
  <c r="J39" i="10"/>
  <c r="J40" i="10"/>
  <c r="J38" i="10"/>
  <c r="J32" i="10"/>
  <c r="J35" i="10"/>
  <c r="J34" i="10"/>
  <c r="J33" i="10"/>
  <c r="J31" i="10"/>
  <c r="J27" i="10"/>
  <c r="J26" i="10"/>
  <c r="J25" i="10"/>
  <c r="J23" i="10"/>
  <c r="J22" i="10"/>
  <c r="J21" i="10"/>
  <c r="J30" i="10"/>
  <c r="J29" i="10"/>
  <c r="J28" i="10"/>
  <c r="J16" i="10"/>
  <c r="J19" i="10"/>
  <c r="J15" i="10"/>
  <c r="J20" i="10" l="1"/>
  <c r="J18" i="10"/>
  <c r="J17" i="10"/>
  <c r="J14" i="10"/>
  <c r="J13" i="10"/>
  <c r="J12" i="10"/>
  <c r="J11" i="10"/>
  <c r="J102" i="10" l="1"/>
  <c r="J103" i="10" s="1"/>
  <c r="J104" i="10" s="1"/>
</calcChain>
</file>

<file path=xl/sharedStrings.xml><?xml version="1.0" encoding="utf-8"?>
<sst xmlns="http://schemas.openxmlformats.org/spreadsheetml/2006/main" count="292" uniqueCount="184">
  <si>
    <t>L.p.</t>
  </si>
  <si>
    <t xml:space="preserve">fastykuła A4 </t>
  </si>
  <si>
    <t xml:space="preserve">koperta biała DL-SK </t>
  </si>
  <si>
    <t>korektor w taśmie</t>
  </si>
  <si>
    <t>rozszywacz biurowy</t>
  </si>
  <si>
    <t>segregator A4  50 mm</t>
  </si>
  <si>
    <t>szt.</t>
  </si>
  <si>
    <t>op.</t>
  </si>
  <si>
    <t>foliopis</t>
  </si>
  <si>
    <t>koperta C4 HK</t>
  </si>
  <si>
    <t>koperta C5 HK</t>
  </si>
  <si>
    <t>teczka z tektury litej bezkwasowej  (wymiary 320x250x35mm)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</si>
  <si>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</si>
  <si>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metalowy z plastikową obudową; przeznaczony do wszystkich rodzajów zszywek, posiadający blokadę.</t>
  </si>
  <si>
    <t>ARTYKUŁY BIUROWE</t>
  </si>
  <si>
    <t>długopis</t>
  </si>
  <si>
    <t xml:space="preserve">klej biurowy w sztyfcie </t>
  </si>
  <si>
    <t>wykonana z papieru;  format: C5-HK;  w kolorze białym, z granatowym poddrukiem, z paskiem samoklejącym;  gramatura: min.90g/m2;   w opakowaniu: 500szt.</t>
  </si>
  <si>
    <t>pudło archiwizacyjne</t>
  </si>
  <si>
    <t>segregator A4 75 mm</t>
  </si>
  <si>
    <t>wykonana z papieru; format: DL-SK; w kolorze: białym; gramatura: min.75g/m2; bez okienka, samoklejąca; w opakowaniu: 1000 szt.</t>
  </si>
  <si>
    <t>format: A4; wykonana z folii PP; antystatyczna, multiperforowana, folia krystaliczna o grubości min.55mic.; otwierana z góry; opakowanie: 100 szt.</t>
  </si>
  <si>
    <t>kieszeń samoprzylepna na dokumenty A4</t>
  </si>
  <si>
    <t>wykonana z papieru ;  format: C4-HK; w kolorze białym, z granatowym poddrukiem, gramatura: min. 100g/m2;  samoklejąca z paskiem;  nieprzezroczysta; w opakowaniu 250szt.</t>
  </si>
  <si>
    <t>kieszeń na dokumenty format; A4 220x302 pionowa; chroni dokumrnty przed kurzem i zniszczeniem, opakowanie: 10szt.</t>
  </si>
  <si>
    <t>cena jednostkowa netto</t>
  </si>
  <si>
    <t xml:space="preserve">ilość </t>
  </si>
  <si>
    <t>długopis żelowy</t>
  </si>
  <si>
    <t>dziurkacz</t>
  </si>
  <si>
    <t>marker pernamentny</t>
  </si>
  <si>
    <t>pernamentny, idealny do pisania po niemal każdej gładkiej powierzchni np.CD, DVD,folii, szkle, metalu, wodoodporny; szybkoschnący; grubość linii pisania do max. 0,6mm;  kolor  czarny</t>
  </si>
  <si>
    <t>grafit do ołówka automatycznego</t>
  </si>
  <si>
    <t>gumka wielofunkcyjna dwustronna niebiesko/biała; przeznaczona do ścierania wkładu grafitowego ze wszystkich rodzajów papieru oraz długopisów;  wykonana z  miękkiego tworzywa;  wymiary: długość 41mm±5mm; szerokość 18mm±2mm; grubość 11mm±2mm.</t>
  </si>
  <si>
    <t>wykonane z materiału z domieszką kauczuku; średnica:150mm±10mm; opakowanie 1kg.</t>
  </si>
  <si>
    <t>gumka recepturka</t>
  </si>
  <si>
    <t>na dokumenty formatu: A4 (wymiary 220x320),wykonane z twardej litej tektury o grubości kartonu 800g/m2, łączonej ze sobą za pomocą dwóch białych tasiemek;opakowanie 20 szt .</t>
  </si>
  <si>
    <t>na dokumenty formatu: A4 (wymiary 220x320),wykonane z twardej tektury o grubości kartonu min.: 1,9 mm, łączonej ze sobą za pomocą dwóch białych tasiemek;opakowanie 20 szt .</t>
  </si>
  <si>
    <t>gumka do mazania</t>
  </si>
  <si>
    <t>klej biurowy w płynie</t>
  </si>
  <si>
    <t>klips archiwizacyjny</t>
  </si>
  <si>
    <t>karteczki klejone, papierowe, rozmiar: 76mm x 76mm±1mm; każda karteczka nasączona klejem wzdłuż jednej krawędzi; w bloczku 100 karteczek; w kolorze żółtym.</t>
  </si>
  <si>
    <t>karteczki samoprzylepne</t>
  </si>
  <si>
    <t xml:space="preserve">kostka papierowa </t>
  </si>
  <si>
    <t>format: A4; wykonana z folii PP lub PVC/PCV; grubość min.180mic; antystatyczne; multiperforowane; perforowany brzeg; otwierana z góry za pomocą klapki; z poszerzanymi bokami; opakowanie: 10szt.</t>
  </si>
  <si>
    <t>koszulka A4 poszerzana z klapką</t>
  </si>
  <si>
    <t>Koszulka A4 krystaliczna</t>
  </si>
  <si>
    <t>korektor w piórze z metalową końcówką; w środku pisaka kulka ułatwiająca mieszanie; szybkoschnący; miękka obudowa ułatwiająca dozowanie płynu; pojemność: min.12ml.</t>
  </si>
  <si>
    <t>korektor w piórze</t>
  </si>
  <si>
    <t>linijka</t>
  </si>
  <si>
    <t>Zakładki indeksujące -plastikowe. Możliwe jest wielokrotne odklejanie i ponowne przyklejanie zakładek, jak i pisanie po nich. opakowanie=zestaw składający się z zakładek w min. 4 kolorach x 24 sztuki każdego koloru, w rozmiarze 12 x 43mm (+/-2mm)</t>
  </si>
  <si>
    <t>naboje do pióra</t>
  </si>
  <si>
    <t>taśma pakowa,przeźroczysta wykonana z folii PP, szer. 48mm (+/-3 mm) x min. 45m długości.</t>
  </si>
  <si>
    <t>taśma pakowa,szara wykonana z folii PP, szer. 48mm (+/-3 mm) x min. 45m długości.</t>
  </si>
  <si>
    <t>ołówek automatyczny</t>
  </si>
  <si>
    <t>nożyczki biurowe</t>
  </si>
  <si>
    <t>metalowy nóż do otwierania korespondencji; długość noża wraz z uchwytem 18cm - 20cm; rękojeść pokryta wytrzymałym tworzywem sztucznym; ostrze wykonane ze stali nierdzewnej.</t>
  </si>
  <si>
    <t>nóż do kopert</t>
  </si>
  <si>
    <t>teczka z tektury litej bezkwasowej  (wymiary 320x230x50mm)</t>
  </si>
  <si>
    <t>teczka wiązana biała</t>
  </si>
  <si>
    <t>przeznaczona na dokumenty formatu A4; wykonana z kartonu o gramaturze min. 240g/m2; wielkość zewnętrzna: wys. 320 mmxszer.przód 237mm (+/- 5mm w obydwóch wymiarach); możliwość rozszerzenia  grzbietu do 25-30 mm (4 zgięcia); z przodu miejsce na opis; wiązanie za pomocą dwóch mocnych tasiemek w kolorze białym;  wewnątrz trzy klapki zabezpieczające dokumenty.</t>
  </si>
  <si>
    <t>blok makulaturowy A5</t>
  </si>
  <si>
    <t xml:space="preserve">format A5; gramatura nie mniejsza niż 70g/m2, kartki w kolorze białym w kratkę o wymiarze 5x5mm; klejony po krótszym boku; zawierający min. 100 kartek </t>
  </si>
  <si>
    <t>ołówek z gumką</t>
  </si>
  <si>
    <t>koszulka A4</t>
  </si>
  <si>
    <t>format: A4; wykonana z folii PP lub PVC/PCV; grubość min.100mic.±10mic.; multiperforowana; otwierana z prawej strony za pomocą klapki; opakowanie: 10 szt.</t>
  </si>
  <si>
    <t>format: A4 - poszerzony; rozmiar min. 238x304 mm; wykonana z folii PP lub PVC/PCV; antystatyczna; folia o grubości min.120mic.; multiperforowana; otwierana z góry; opakowanie: 25szt.</t>
  </si>
  <si>
    <t>koszulka A4 poszerzana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</si>
  <si>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</si>
  <si>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rozmiar:  min. 530mm x 400mm; wykonana z przezroczystej folii PCV; antypoślizgowy spód; zaokrąglone krawędzie.</t>
  </si>
  <si>
    <t>podkładka na dokumenty z klipsem i okładką A4</t>
  </si>
  <si>
    <t>podkładka na biurko</t>
  </si>
  <si>
    <t>szt</t>
  </si>
  <si>
    <t>przekładka do segregatora 
z nadrukiem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</si>
  <si>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</si>
  <si>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</si>
  <si>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>ofertówka A4</t>
  </si>
  <si>
    <t xml:space="preserve">format: A4; wykonana ze sztywnej folii PP; otwierana z góry oraz z prawej strony, w kształcie litery L; posiadająca wcięcie na palec oraz zaokrąglony minimum jeden narożnik; folia przezroczysta o grubości min.180 mic; opakowanie: min. 25szt. </t>
  </si>
  <si>
    <t>teczka do podpisu</t>
  </si>
  <si>
    <t>format: A4; wykonana z twardego kartonu o grubości min. 1,9 mm i gramaturze  min. 1200 g/m2 pokrytego folią polipropylenową lub folią PVC; grzbiet harmonijkowy; min.10 wewnętrznych przegródek; posiada  otwór do podglądu jej zawartości; gramatura przekładek: ok. 450g/m2; kolor: minimum 3 kolory.</t>
  </si>
  <si>
    <t>teczka lakierowana      z gumką</t>
  </si>
  <si>
    <t>segregator A4  35 mm</t>
  </si>
  <si>
    <t>listewka dociskowa oraz podkładka dociskowa wykonane z polipropylenu; wąsy metalowe; 4 dziurki; w opakowaniu - 25szt.; kolor minimum 4 kolory dowolny do ustalenia przy zamówieniu.</t>
  </si>
  <si>
    <t>wąsy do segregatora</t>
  </si>
  <si>
    <t>zszywacz</t>
  </si>
  <si>
    <t>zszywki rozmiar 24/6</t>
  </si>
  <si>
    <t>zszywki  rozmiar 24/10</t>
  </si>
  <si>
    <t>galwanizowane; okrągłe;  zaokrąglone; wielkość: 28mm±2mm; w opakowaniu 100szt.</t>
  </si>
  <si>
    <t>spinacze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</si>
  <si>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</si>
  <si>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>skoroszyt twardy A4</t>
  </si>
  <si>
    <t>zeszyt A5</t>
  </si>
  <si>
    <t>zeszyt A4</t>
  </si>
  <si>
    <t>nazwa artykułu</t>
  </si>
  <si>
    <t>opis artykułu (wymagania minimalne, jakie musi spełniać dany produkt )</t>
  </si>
  <si>
    <t>zakreślacz fluorescencyjny</t>
  </si>
  <si>
    <t>zakładki indeksujące neonowe</t>
  </si>
  <si>
    <t>typu Fellows lub równoważny,zakres równoważności:  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</si>
  <si>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typu Donau lub równoważny,zakres równoważności:  karteczki białe  klejone, rozmiar: 85mm x 85mm±2mm; bloczek o wysokości min. 40mm;  </t>
  </si>
  <si>
    <t>naboje przeznaczone do pióra typu Pelikan lub równoważny,zakres równoważności:  krótkie w kolorze niebieskim; w opak.min. 5 szt.</t>
  </si>
  <si>
    <t xml:space="preserve">typu Pentel lub równoważny,zakres równoważności:  ołówek automatyczny  z wkładem o grubości 0,5 mm, wyposażony w mechanizm teleskopowy; metalowa końcówka; plastikowy lub metalowy klips; kolor: czarny zamówieniu;  miękka gumowana obudowa ze żłobieniami w strefie uchwytu,gumka chroniona skuwką. </t>
  </si>
  <si>
    <t>typu Stabilo Boss lub równoważny,zakres równoważności:  zakreślacz fluorescencyjny; z tuszem na bazie wody; duża odporność na wysychanie;  nie rozmazuje się; gumowe boki obudowy zapobiegają wyślizgiwaniu się zakreślacza z dłoni; końcówka ścięta; szerokość lini od 1mm do 5 mm;  kolory: pomarańczowy, żółty, różowy, zielony.</t>
  </si>
  <si>
    <t>typu Donau lub równoważny,zakres równoważności:  zakładki indeksujące papierowe. Możliwe jest wielokrotne odklejanie i ponowne przyklejanie zakładek, jak i pisanie po nich. opakowanie=zestaw składający się z zakładek w min. 4 kolorach, w rozmiarze 20 x 50mm (+/-2mm), 4 kol.x50szt.</t>
  </si>
  <si>
    <t>typu Grand lub równoważny,zakres równoważności:  rozmiar: 24/6; wykonane z wysokiej jakości stali zgodnie z normą DIN 7405 lub równoważną, ilość zszywanych kartek o gramaturze 80g/m2: do 30, opakowanie: 1 000 szt.</t>
  </si>
  <si>
    <t>typu Grand lub równoważny,zakres równoważności:  rozmiar: 24/10; wykonane z wysokiej jakości stali zgodnie z normą DIN 7405 lub równoważną, ilość zszywanych kartek o gramaturze 80g/m2: do 30, opakowanie: 1 000 szt.</t>
  </si>
  <si>
    <t>Zeszyt A4: 96 kartek, oprawa twarda.</t>
  </si>
  <si>
    <t>przeznaczona na dokumenty formatu A4, wykonana z tektury bezkwasowej o pH powyżej 7.5 i gramaturze  240g/m2,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dokumenty.</t>
  </si>
  <si>
    <t>przeznaczona na dokumenty formatu A4, wykonana z tektury bezkwasowej o pH powyżej 7.5 i gramaturze 240g/m2, kolor biały-dotyczy całej teczki,  wiązanie za pomocą dwóch mocnych tasiemek- tasiemka wykonana z neutralnych chemicznie włókien bawełnianych niebarwionych, szerokość 10 mm, długość min. 25 cm,  w wewnątrz trzy klapki zabezpieczające dokumenty.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</si>
  <si>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mix kolorów.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</si>
  <si>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mix kolorów.</t>
  </si>
  <si>
    <t>typu Esselte lub równoważny,zakres równoważności:  pudło archiwizacyjne o mocnej, podwójnej konstrukcji dna i ścian bocznych,na dokumenty,katalogi lub segregatory formatu A4 wym.  390x310x560 mm, wygodne uchwyty do przenoszenia.</t>
  </si>
  <si>
    <t>typu Esselte lub równoważny,zakres równoważności: pudło archiwizacyjne na dokumenty, możliwość ustawienia pudła w pionie i w poziomie; wykonane z trójwarstwowej tektury o gramaturze min. 390g/m2,  wymiary dł.297mm x wys. 340 mm x szer. 120mm, otwory na grzbiecie ułatwiające wyjmowanie.</t>
  </si>
  <si>
    <t>typu Esselte lub równoważny,zakres równoważności:  pudło archiwizacyjne na dokumenty, możliwość ustawienia pudła w pionie i w poziomie; wykonane z trójwarstwowej tektury o gramaturze min. 390g/m2,  wymiary dł.297mm x wys. 340 mm x szer. 100mm, otwory na grzbiecie ułatwiające wyjmowanie.</t>
  </si>
  <si>
    <t>typu Esselte lub równoważny,zakres równoważności:  pudło archiwizacyjne na dokumenty, możliwość ustawienia pudła w pionie i w poziomie; miejsce na zapis zawartości, wykonane z trójwarstwowej tektury o gramaturze min. 390g/m2,  wymiary dł.297mm x wys. 340 mm x szer. 80mm, otwory na grzbiecie ułatwiające wyjmowanie.</t>
  </si>
  <si>
    <t>łatwo się temperuje, grafit odporny na złamania; twardość  HB; posiadający gumkę do ścierania dla HB; twardość trwale umieszczona przez producenta na ołówku.</t>
  </si>
  <si>
    <t>odpowiednie do tablic korkowych, uchwyty w różnych kolorach. Idealne do zaznaczania miejsc na mapie; mix kolorów; 100 szt w opakowaniu.</t>
  </si>
  <si>
    <t>wykonane ze stali nierdzewnej; rączka  z gumowym wykończeniem, wyprofilowana rękojeść; długość: 20cm-21cm; na nożyczkach trwale naniesiona nazwa producenta lub marka.</t>
  </si>
  <si>
    <t>typu Pentel N 850,lub równoważny,zakres równoważności:  do oznaczania rozmajtych powierzchni , wodoodporny; szybkoschnący; odporny na ścieranie i działanie wysokiej temp., dobrze kryjący, grubość linii pisania: 1,5 mm, końcówka okrągła,  kolor czarny.</t>
  </si>
  <si>
    <t>typu Donau ub równoważny,zakres równoważności:  przeznaczony do klejenia papieru, tektury, fotografii oraz tekstyliów, nietoksyczny, na bazie PVP, szybkoschnący; nie marszczy papieru; bezbarwny po nałożeniu; bezzapachowy; usuwalny za pomocą wody; bezpieczny dla środowiska;pojemność 50ml.</t>
  </si>
  <si>
    <t>typu Donau lub równoważny,zakres równoważności:  przeznaczony do klejenia papieru, tektury, fotografii oraz tekstyliów, nietoksyczny, na bazie PVP, szybkoschnący; nie marszczy papieru; bezbarwny po nałożeniu; bezzapachowy; usuwalny za pomocą wody; bezpieczny dla środowiska;  gramatura: 25g±1g.</t>
  </si>
  <si>
    <t xml:space="preserve">karteczki klejone, papierowe; rozmiar: 51mm x 76mm±1mm; każda karteczka nasączona klejem wzdłuż jednej krawędzi; w bloczku 100 karteczek;  w kolorze żółtym. </t>
  </si>
  <si>
    <t>etykiety adresowe samoprzylepne, uniwersalne, kolor biały; do drukarek laserowych, atramentowych i kserokopiarek;  posiadające ochronę typu QCT lub równoważny,zakres równoważności:  zabezpieczającą przed wypływaniem kleju; gramatura papieru min.70g/m2; białość min: 150CIE, kształt prostokątny lub prostokątny z zaokrąglonymi rogami; opakowanie zawiera 100 arkuszy formatu A4. Wymiary etykiet 297*210.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</si>
  <si>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obudowie. </t>
  </si>
  <si>
    <t xml:space="preserve">oznaczenie oferowanego artykułu </t>
  </si>
  <si>
    <t xml:space="preserve">nazwa producenta oferowanego artykułu </t>
  </si>
  <si>
    <t>jed.miary</t>
  </si>
  <si>
    <t>wartość netto:</t>
  </si>
  <si>
    <t>podatek VAT 23%</t>
  </si>
  <si>
    <t>wartość netto          (7*8)</t>
  </si>
  <si>
    <t>cena oferty brutto:</t>
  </si>
  <si>
    <t>FORMULARZ ASORTYMENTOWO-CENOWY NA DOSTAWĘ ARTYKUŁÓW BIUROWYCH DLA POTRZEB GDDKiA O/KRAKÓW</t>
  </si>
  <si>
    <t>Zał. nr 2</t>
  </si>
  <si>
    <t>cienkopis</t>
  </si>
  <si>
    <t>etykiety adresowe samoprzylepne</t>
  </si>
  <si>
    <t>klipsy biurowe</t>
  </si>
  <si>
    <t>kołonotatnik A5</t>
  </si>
  <si>
    <t>koperta C4 HK-RBD</t>
  </si>
  <si>
    <t xml:space="preserve">koperta C6 </t>
  </si>
  <si>
    <t>koperta RTG</t>
  </si>
  <si>
    <t xml:space="preserve">koperty  na płyty CD/DVD </t>
  </si>
  <si>
    <t>notatnik z gumką A5</t>
  </si>
  <si>
    <t xml:space="preserve">pinezki </t>
  </si>
  <si>
    <t>pinezki do tablicy</t>
  </si>
  <si>
    <t xml:space="preserve">podkładka na dokumenty z klipsem </t>
  </si>
  <si>
    <t>pojemnik na długopisy</t>
  </si>
  <si>
    <t>szuflada na dokumenty</t>
  </si>
  <si>
    <t xml:space="preserve">taśma </t>
  </si>
  <si>
    <t xml:space="preserve">teczka  skrzydłowa </t>
  </si>
  <si>
    <t>temperówka metalowa z pojemnikiem</t>
  </si>
  <si>
    <t>zszywki  rozmiar No10</t>
  </si>
  <si>
    <t>typu Pentel lub równoważne,zakres równoważności:  grafity Hi Polymer 0,5 mm,doskonałe połączenie syntetycznej żywicy grafitu i węgla tworząc w ten sposób wyjątkowe trwałe i jednocześnie elastyczne układy ołówkowe.</t>
  </si>
  <si>
    <t>karteczki klejone, papierowe; rozmiar: 38mm x 51mm±1mm; każda karteczka nasączona klejem wzdłuż jednej krawędzi;  w bloczku 100 karteczek; w kolorze żółtym.</t>
  </si>
  <si>
    <t>typu Donau lub równoważny,zakres równoważności:  przeznaczony do klejenia papieru, tektury, fotografii oraz tekstyliów, nietoksyczny, na bazie PVP, szybkoschnący; nie marszczy papieru; bezbarwny po nałożeniu; bezzapachowy; usuwalny za pomocą wody; bezpieczny dla środowiska;  gramatura: 8g±1g.</t>
  </si>
  <si>
    <t>metalowe klipsy/klipy do spinania dokumentów; szerokość klipów 15mm; kolor: czarny opakowanie zbiorcze: 12szt.</t>
  </si>
  <si>
    <t>metalowe klipsy/klipy do spinania dokumentów; szerokość klipów 19mm; kolor: czarny opakowanie zbiorcze: 12szt.</t>
  </si>
  <si>
    <t>metalowe klipsy/klipy do spinania dokumentów; szerokość klipów 25mm; kolor: czarny opakowanie zbiorcze: 12szt.</t>
  </si>
  <si>
    <t>metalowe klipsy/klipy do spinania dokumentów; szerokość klipów 32mm; kolor: czarny opakowanie zbiorcze: 12szt.</t>
  </si>
  <si>
    <t>metalowe klipsy/klipy do spinania dokumentów; szerokość klipów 41mm; kolor: czarny opakowanie zbiorcze: 12szt.</t>
  </si>
  <si>
    <t>metalowe klipsy/klipy do spinania dokumentów; szerokość klipów 51mm; kolor: czarny opakowanie zbiorcze: 12szt.</t>
  </si>
  <si>
    <t>kołonotatnik, boczna spirala,  format A5,  w twardej oprawie min. 300 g/m2, kratka, perforacja, podwójne dziurkowanie lub większa ilość dziurek , min.  90 kart.</t>
  </si>
  <si>
    <t>wykonana z papieru, wymiary: 229x324x40mm, poszerzana dnem i bokami w kolorze białym; z samoklejącym paskiem;  w opakowaniu: 250 szt.</t>
  </si>
  <si>
    <t>wykonana z papieru, wymiary 114x162 mm;  w kolorze białym;  gramatura: min 80 g/m2, w opakowaniu 1000 szt.</t>
  </si>
  <si>
    <t>koperta o wymiarach370x450 mm;  w kolorze brązowym;  gramatura: min 100 g/m2, w opakowaniu 250 szt.</t>
  </si>
  <si>
    <t>białe, papierowe z przeźroczystym okienkiem ułatwiającym identyfikację, średnika okienka: 100mm, gramatura: 80/m2 płyty opakowanie 50 szt.</t>
  </si>
  <si>
    <t xml:space="preserve"> wykonana z plastiku; przezroczysta;długość skali: 30cm nieścieralna skala; podziałka co 1 mm.</t>
  </si>
  <si>
    <t>metalowa, aluminiowa, długość skali: 30cm.; nieścieralna skala; podziałka co 1 mm.</t>
  </si>
  <si>
    <t>Notes A5 z twardą okładką typu Grand lub równoważny, min.120 kartek, wyposażony w gumkę służącą do zamknięcia notatnika, z materiałową zakładką indeksującą, liniatura:w kratkę</t>
  </si>
  <si>
    <t>pinezki metalowe z płaską główką; galwanizowane w pudełeczku 50 szt.</t>
  </si>
  <si>
    <t>format A5; wykonana ze sztywnej tektury, pokrytej dwustronnie folią PCV, u góry przymocowany sprężysty, metalowy klips zaciskowy.</t>
  </si>
  <si>
    <t>lakierowany metal, kolor: srebrny, wymiary: 101x90,5 mm</t>
  </si>
  <si>
    <r>
      <t>format: A4,opakowanie 12 przekładek; nadruk numeryczny od 1 do 12, posiadające dodatkowo stronę opisową; perforowane - wzmocniony obszar perforacji; wykonane z białego kartonu o gramaturze: min. 160g/m</t>
    </r>
    <r>
      <rPr>
        <vertAlign val="superscript"/>
        <sz val="8"/>
        <rFont val="Verdana"/>
        <family val="2"/>
        <charset val="238"/>
      </rPr>
      <t>2.</t>
    </r>
  </si>
  <si>
    <t>format: A4; grubość kartonu: min. 1,8 mm; szerokość grzbietu: 35mm; wykonany z tektury pokrytej obustronnie folią polipropylenową, 2 ringowy; na grzbiecie wzmocniony niklowym pierścieniem otwór na palec; na grzbiecie dwustronna etykieta znajdująca się w przezroczystej kieszeni, dolne krawędzie wzmocnione metalową listwą; mix kolorów.</t>
  </si>
  <si>
    <t>wykonana z polistyrenu, cechującego się niezwykłą trwałością oraz solidnością; wymiary 254x60x 346 mm ; możliwość łączenia szufladek w pionie, miejsce na umieszczenie etykiet,  kolor przezroczysty.</t>
  </si>
  <si>
    <t>taśma biurowa,wymiar: 19mm x 33m; wykonana z polipropylenu; samoprzylepna; krystaliczna o wysokiej przezroczystości; z paskiem ułatwiającym otwarcie.</t>
  </si>
  <si>
    <t>taśma dwustronna,wymiar: 50mm (+/-2mm) x 10m; wykonana z polipropylenu; samoprzylepna, odporna na wilgoć; zabezpieczona warstwą papieru.</t>
  </si>
  <si>
    <t>przeznaczona na dokumenty formatu A4; wykonana z kartonu powlekana folią polipropylenową; kolor: niebieski i popielaty; zamknięcie: dwa rzepy; grubość tektury: 2mm+/-0,1 mm; szerokość grzbietu min.20mm;</t>
  </si>
  <si>
    <r>
      <t>przeznaczona na dokumenty formatu A4; wykonana z barwionego i lakierowanego kartonu; gramatura: 380g/m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>±30g/m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>; zamknięcie za pomocą gumki; wewnątrz trzy klapki zabezpieczające dokumenty; kolor: minimum 4 kolory dowolny do ustalenia przy zamówieniu.</t>
    </r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</si>
  <si>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</si>
  <si>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zeszyt formatu A5, 96 kartkowy, kratka, twarda oprawa.</t>
  </si>
  <si>
    <t xml:space="preserve">typu Leitz lub równoważny,zakres równoważności:  zszywa do 25 kartek; zszywki 24/ 6 , pojemność magazynka 100 zszywek; zszywanie klasyczne i tapicerskie; głębokość wsunięcia kartki min.58 mm, wskaźnik naładowania zszywacza; kolorystyka obudowy dowolna, nazwa producenta i model trwale naniesiony przez producenta na obudowie. 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</si>
  <si>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dni,informacje typu grubość lub model trwale naniesione przez producenta na obudowie, kolor tuszu: niebieski 60 szt, czarny 60 szt, czerwony 60 szt,zielony 60 szt.</t>
  </si>
  <si>
    <t>długopis typu Bic Orange lub równoważny,  zakres równoważności: plastikowa obudowa, końcówka 0,7mm +/-0,1 mm, długość linii pisania 3500m, wentylowana nasadka, kolor tuszu: niebieski 200 szt, czarny 180 szt, czerwony 50 szt,zielony 20 szt.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</si>
  <si>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 170 szt, czarny 170 szt.</t>
  </si>
  <si>
    <t>długopis żelowy lub cienkopis lub pióro kulkowe typu PILOT Green Tecpoint V5 lub równoważny, zakres równoważności: ekologiczny (tj.obudowa wykonana z materiałów przetworzonych), maksymalna grubość linii pisania - 0,3 mm, długość linii pisania - min.800 m, tusz żelowy lub pigmentowy,  kolor tuszu: niebieski 100 szt, czarny 100 szt, czerwony 50 szt, zielony 50 szt.</t>
  </si>
  <si>
    <t>typu Grand lub równoważny,zakres równoważności:  rozmiar: No10; wykonane z wysokiej jakości stali zgodnie z normą DIN 7405 lub równoważną, ilość zszywanych kartek o gramaturze 80g/m2: do 15, opakowanie: 1 000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</si>
</sst>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theme="3" tint="0.3999755851924192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zcionka tekstu podstawowego"/>
      <charset val="238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vertAlign val="superscript"/>
      <sz val="8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9">
    <xf numFmtId="0" fontId="0" fillId="0" borderId="0"/>
    <xf numFmtId="0" fontId="10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44" fontId="11" fillId="0" borderId="0" applyFont="0" applyFill="0" applyBorder="0" applyAlignment="0" applyProtection="0"/>
    <xf numFmtId="0" fontId="12" fillId="0" borderId="0"/>
    <xf numFmtId="0" fontId="12" fillId="0" borderId="0"/>
    <xf numFmtId="0" fontId="9" fillId="0" borderId="0"/>
    <xf numFmtId="44" fontId="11" fillId="0" borderId="0" applyFont="0" applyFill="0" applyBorder="0" applyAlignment="0" applyProtection="0"/>
    <xf numFmtId="0" fontId="8" fillId="0" borderId="0"/>
    <xf numFmtId="0" fontId="7" fillId="0" borderId="0"/>
    <xf numFmtId="44" fontId="11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7" fillId="0" borderId="0" xfId="0" applyFont="1"/>
    <xf numFmtId="0" fontId="15" fillId="0" borderId="0" xfId="0" applyFont="1"/>
    <xf numFmtId="0" fontId="19" fillId="0" borderId="0" xfId="0" applyFont="1"/>
    <xf numFmtId="4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4" fontId="23" fillId="0" borderId="0" xfId="40" applyFont="1" applyFill="1" applyAlignment="1">
      <alignment horizontal="right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2" fontId="27" fillId="0" borderId="1" xfId="4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2" fontId="27" fillId="0" borderId="1" xfId="4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44" fontId="28" fillId="0" borderId="1" xfId="4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textRotation="90" wrapText="1"/>
    </xf>
    <xf numFmtId="2" fontId="31" fillId="0" borderId="1" xfId="40" applyNumberFormat="1" applyFont="1" applyBorder="1" applyAlignment="1">
      <alignment horizontal="center" vertical="center"/>
    </xf>
    <xf numFmtId="0" fontId="20" fillId="0" borderId="0" xfId="0" applyFont="1"/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 applyAlignment="1">
      <alignment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119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2 3" xfId="8" xr:uid="{00000000-0005-0000-0000-000003000000}"/>
    <cellStyle name="Normalny 3" xfId="3" xr:uid="{00000000-0005-0000-0000-000004000000}"/>
    <cellStyle name="Normalny 3 2" xfId="9" xr:uid="{00000000-0005-0000-0000-000005000000}"/>
    <cellStyle name="Normalny 3 2 2" xfId="20" xr:uid="{00000000-0005-0000-0000-000006000000}"/>
    <cellStyle name="Normalny 3 2 2 2" xfId="77" xr:uid="{00000000-0005-0000-0000-000007000000}"/>
    <cellStyle name="Normalny 3 2 3" xfId="28" xr:uid="{00000000-0005-0000-0000-000008000000}"/>
    <cellStyle name="Normalny 3 2 3 2" xfId="85" xr:uid="{00000000-0005-0000-0000-000009000000}"/>
    <cellStyle name="Normalny 3 2 4" xfId="47" xr:uid="{00000000-0005-0000-0000-00000A000000}"/>
    <cellStyle name="Normalny 3 2 4 2" xfId="102" xr:uid="{00000000-0005-0000-0000-00000B000000}"/>
    <cellStyle name="Normalny 3 2 5" xfId="55" xr:uid="{00000000-0005-0000-0000-00000C000000}"/>
    <cellStyle name="Normalny 3 2 5 2" xfId="110" xr:uid="{00000000-0005-0000-0000-00000D000000}"/>
    <cellStyle name="Normalny 3 2 6" xfId="67" xr:uid="{00000000-0005-0000-0000-00000E000000}"/>
    <cellStyle name="Normalny 3 3" xfId="11" xr:uid="{00000000-0005-0000-0000-00000F000000}"/>
    <cellStyle name="Normalny 3 3 2" xfId="22" xr:uid="{00000000-0005-0000-0000-000010000000}"/>
    <cellStyle name="Normalny 3 3 2 2" xfId="79" xr:uid="{00000000-0005-0000-0000-000011000000}"/>
    <cellStyle name="Normalny 3 3 3" xfId="29" xr:uid="{00000000-0005-0000-0000-000012000000}"/>
    <cellStyle name="Normalny 3 3 3 2" xfId="86" xr:uid="{00000000-0005-0000-0000-000013000000}"/>
    <cellStyle name="Normalny 3 3 4" xfId="49" xr:uid="{00000000-0005-0000-0000-000014000000}"/>
    <cellStyle name="Normalny 3 3 4 2" xfId="104" xr:uid="{00000000-0005-0000-0000-000015000000}"/>
    <cellStyle name="Normalny 3 3 5" xfId="56" xr:uid="{00000000-0005-0000-0000-000016000000}"/>
    <cellStyle name="Normalny 3 3 5 2" xfId="111" xr:uid="{00000000-0005-0000-0000-000017000000}"/>
    <cellStyle name="Normalny 3 3 6" xfId="69" xr:uid="{00000000-0005-0000-0000-000018000000}"/>
    <cellStyle name="Normalny 3 4" xfId="17" xr:uid="{00000000-0005-0000-0000-000019000000}"/>
    <cellStyle name="Normalny 3 4 2" xfId="74" xr:uid="{00000000-0005-0000-0000-00001A000000}"/>
    <cellStyle name="Normalny 3 5" xfId="27" xr:uid="{00000000-0005-0000-0000-00001B000000}"/>
    <cellStyle name="Normalny 3 5 2" xfId="84" xr:uid="{00000000-0005-0000-0000-00001C000000}"/>
    <cellStyle name="Normalny 3 6" xfId="44" xr:uid="{00000000-0005-0000-0000-00001D000000}"/>
    <cellStyle name="Normalny 3 6 2" xfId="99" xr:uid="{00000000-0005-0000-0000-00001E000000}"/>
    <cellStyle name="Normalny 3 7" xfId="54" xr:uid="{00000000-0005-0000-0000-00001F000000}"/>
    <cellStyle name="Normalny 3 7 2" xfId="109" xr:uid="{00000000-0005-0000-0000-000020000000}"/>
    <cellStyle name="Normalny 3 8" xfId="64" xr:uid="{00000000-0005-0000-0000-000021000000}"/>
    <cellStyle name="Normalny 4" xfId="4" xr:uid="{00000000-0005-0000-0000-000022000000}"/>
    <cellStyle name="Normalny 5" xfId="5" xr:uid="{00000000-0005-0000-0000-000023000000}"/>
    <cellStyle name="Normalny 5 2" xfId="7" xr:uid="{00000000-0005-0000-0000-000024000000}"/>
    <cellStyle name="Normalny 5 3" xfId="12" xr:uid="{00000000-0005-0000-0000-000025000000}"/>
    <cellStyle name="Normalny 5 3 2" xfId="23" xr:uid="{00000000-0005-0000-0000-000026000000}"/>
    <cellStyle name="Normalny 5 3 2 2" xfId="80" xr:uid="{00000000-0005-0000-0000-000027000000}"/>
    <cellStyle name="Normalny 5 3 3" xfId="31" xr:uid="{00000000-0005-0000-0000-000028000000}"/>
    <cellStyle name="Normalny 5 3 3 2" xfId="88" xr:uid="{00000000-0005-0000-0000-000029000000}"/>
    <cellStyle name="Normalny 5 3 4" xfId="50" xr:uid="{00000000-0005-0000-0000-00002A000000}"/>
    <cellStyle name="Normalny 5 3 4 2" xfId="105" xr:uid="{00000000-0005-0000-0000-00002B000000}"/>
    <cellStyle name="Normalny 5 3 5" xfId="58" xr:uid="{00000000-0005-0000-0000-00002C000000}"/>
    <cellStyle name="Normalny 5 3 5 2" xfId="113" xr:uid="{00000000-0005-0000-0000-00002D000000}"/>
    <cellStyle name="Normalny 5 3 6" xfId="70" xr:uid="{00000000-0005-0000-0000-00002E000000}"/>
    <cellStyle name="Normalny 5 4" xfId="14" xr:uid="{00000000-0005-0000-0000-00002F000000}"/>
    <cellStyle name="Normalny 5 4 2" xfId="25" xr:uid="{00000000-0005-0000-0000-000030000000}"/>
    <cellStyle name="Normalny 5 4 2 2" xfId="82" xr:uid="{00000000-0005-0000-0000-000031000000}"/>
    <cellStyle name="Normalny 5 4 3" xfId="32" xr:uid="{00000000-0005-0000-0000-000032000000}"/>
    <cellStyle name="Normalny 5 4 3 2" xfId="89" xr:uid="{00000000-0005-0000-0000-000033000000}"/>
    <cellStyle name="Normalny 5 4 4" xfId="52" xr:uid="{00000000-0005-0000-0000-000034000000}"/>
    <cellStyle name="Normalny 5 4 4 2" xfId="107" xr:uid="{00000000-0005-0000-0000-000035000000}"/>
    <cellStyle name="Normalny 5 4 5" xfId="59" xr:uid="{00000000-0005-0000-0000-000036000000}"/>
    <cellStyle name="Normalny 5 4 5 2" xfId="114" xr:uid="{00000000-0005-0000-0000-000037000000}"/>
    <cellStyle name="Normalny 5 4 6" xfId="72" xr:uid="{00000000-0005-0000-0000-000038000000}"/>
    <cellStyle name="Normalny 5 5" xfId="18" xr:uid="{00000000-0005-0000-0000-000039000000}"/>
    <cellStyle name="Normalny 5 5 2" xfId="75" xr:uid="{00000000-0005-0000-0000-00003A000000}"/>
    <cellStyle name="Normalny 5 6" xfId="30" xr:uid="{00000000-0005-0000-0000-00003B000000}"/>
    <cellStyle name="Normalny 5 6 2" xfId="87" xr:uid="{00000000-0005-0000-0000-00003C000000}"/>
    <cellStyle name="Normalny 5 7" xfId="45" xr:uid="{00000000-0005-0000-0000-00003D000000}"/>
    <cellStyle name="Normalny 5 7 2" xfId="100" xr:uid="{00000000-0005-0000-0000-00003E000000}"/>
    <cellStyle name="Normalny 5 8" xfId="57" xr:uid="{00000000-0005-0000-0000-00003F000000}"/>
    <cellStyle name="Normalny 5 8 2" xfId="112" xr:uid="{00000000-0005-0000-0000-000040000000}"/>
    <cellStyle name="Normalny 5 9" xfId="65" xr:uid="{00000000-0005-0000-0000-000041000000}"/>
    <cellStyle name="Normalny 6" xfId="16" xr:uid="{00000000-0005-0000-0000-000042000000}"/>
    <cellStyle name="Normalny 6 2" xfId="43" xr:uid="{00000000-0005-0000-0000-000043000000}"/>
    <cellStyle name="Normalny 6 2 2" xfId="98" xr:uid="{00000000-0005-0000-0000-000044000000}"/>
    <cellStyle name="Normalny 7" xfId="41" xr:uid="{00000000-0005-0000-0000-000045000000}"/>
    <cellStyle name="Tekst objaśnienia 2" xfId="42" xr:uid="{00000000-0005-0000-0000-000046000000}"/>
    <cellStyle name="Walutowy 2" xfId="6" xr:uid="{00000000-0005-0000-0000-000047000000}"/>
    <cellStyle name="Walutowy 2 2" xfId="19" xr:uid="{00000000-0005-0000-0000-000048000000}"/>
    <cellStyle name="Walutowy 2 2 2" xfId="76" xr:uid="{00000000-0005-0000-0000-000049000000}"/>
    <cellStyle name="Walutowy 2 3" xfId="33" xr:uid="{00000000-0005-0000-0000-00004A000000}"/>
    <cellStyle name="Walutowy 2 3 2" xfId="90" xr:uid="{00000000-0005-0000-0000-00004B000000}"/>
    <cellStyle name="Walutowy 2 4" xfId="37" xr:uid="{00000000-0005-0000-0000-00004C000000}"/>
    <cellStyle name="Walutowy 2 4 2" xfId="94" xr:uid="{00000000-0005-0000-0000-00004D000000}"/>
    <cellStyle name="Walutowy 2 5" xfId="46" xr:uid="{00000000-0005-0000-0000-00004E000000}"/>
    <cellStyle name="Walutowy 2 5 2" xfId="101" xr:uid="{00000000-0005-0000-0000-00004F000000}"/>
    <cellStyle name="Walutowy 2 6" xfId="60" xr:uid="{00000000-0005-0000-0000-000050000000}"/>
    <cellStyle name="Walutowy 2 6 2" xfId="115" xr:uid="{00000000-0005-0000-0000-000051000000}"/>
    <cellStyle name="Walutowy 2 7" xfId="66" xr:uid="{00000000-0005-0000-0000-000052000000}"/>
    <cellStyle name="Walutowy 3" xfId="10" xr:uid="{00000000-0005-0000-0000-000053000000}"/>
    <cellStyle name="Walutowy 3 2" xfId="21" xr:uid="{00000000-0005-0000-0000-000054000000}"/>
    <cellStyle name="Walutowy 3 2 2" xfId="78" xr:uid="{00000000-0005-0000-0000-000055000000}"/>
    <cellStyle name="Walutowy 3 3" xfId="34" xr:uid="{00000000-0005-0000-0000-000056000000}"/>
    <cellStyle name="Walutowy 3 3 2" xfId="91" xr:uid="{00000000-0005-0000-0000-000057000000}"/>
    <cellStyle name="Walutowy 3 4" xfId="38" xr:uid="{00000000-0005-0000-0000-000058000000}"/>
    <cellStyle name="Walutowy 3 4 2" xfId="95" xr:uid="{00000000-0005-0000-0000-000059000000}"/>
    <cellStyle name="Walutowy 3 5" xfId="48" xr:uid="{00000000-0005-0000-0000-00005A000000}"/>
    <cellStyle name="Walutowy 3 5 2" xfId="103" xr:uid="{00000000-0005-0000-0000-00005B000000}"/>
    <cellStyle name="Walutowy 3 6" xfId="61" xr:uid="{00000000-0005-0000-0000-00005C000000}"/>
    <cellStyle name="Walutowy 3 6 2" xfId="116" xr:uid="{00000000-0005-0000-0000-00005D000000}"/>
    <cellStyle name="Walutowy 3 7" xfId="68" xr:uid="{00000000-0005-0000-0000-00005E000000}"/>
    <cellStyle name="Walutowy 4" xfId="13" xr:uid="{00000000-0005-0000-0000-00005F000000}"/>
    <cellStyle name="Walutowy 4 2" xfId="24" xr:uid="{00000000-0005-0000-0000-000060000000}"/>
    <cellStyle name="Walutowy 4 2 2" xfId="81" xr:uid="{00000000-0005-0000-0000-000061000000}"/>
    <cellStyle name="Walutowy 4 3" xfId="35" xr:uid="{00000000-0005-0000-0000-000062000000}"/>
    <cellStyle name="Walutowy 4 3 2" xfId="92" xr:uid="{00000000-0005-0000-0000-000063000000}"/>
    <cellStyle name="Walutowy 4 4" xfId="39" xr:uid="{00000000-0005-0000-0000-000064000000}"/>
    <cellStyle name="Walutowy 4 4 2" xfId="96" xr:uid="{00000000-0005-0000-0000-000065000000}"/>
    <cellStyle name="Walutowy 4 5" xfId="51" xr:uid="{00000000-0005-0000-0000-000066000000}"/>
    <cellStyle name="Walutowy 4 5 2" xfId="106" xr:uid="{00000000-0005-0000-0000-000067000000}"/>
    <cellStyle name="Walutowy 4 6" xfId="62" xr:uid="{00000000-0005-0000-0000-000068000000}"/>
    <cellStyle name="Walutowy 4 6 2" xfId="117" xr:uid="{00000000-0005-0000-0000-000069000000}"/>
    <cellStyle name="Walutowy 4 7" xfId="71" xr:uid="{00000000-0005-0000-0000-00006A000000}"/>
    <cellStyle name="Walutowy 5" xfId="15" xr:uid="{00000000-0005-0000-0000-00006B000000}"/>
    <cellStyle name="Walutowy 5 2" xfId="26" xr:uid="{00000000-0005-0000-0000-00006C000000}"/>
    <cellStyle name="Walutowy 5 2 2" xfId="83" xr:uid="{00000000-0005-0000-0000-00006D000000}"/>
    <cellStyle name="Walutowy 5 3" xfId="36" xr:uid="{00000000-0005-0000-0000-00006E000000}"/>
    <cellStyle name="Walutowy 5 3 2" xfId="93" xr:uid="{00000000-0005-0000-0000-00006F000000}"/>
    <cellStyle name="Walutowy 5 4" xfId="40" xr:uid="{00000000-0005-0000-0000-000070000000}"/>
    <cellStyle name="Walutowy 5 4 2" xfId="97" xr:uid="{00000000-0005-0000-0000-000071000000}"/>
    <cellStyle name="Walutowy 5 5" xfId="53" xr:uid="{00000000-0005-0000-0000-000072000000}"/>
    <cellStyle name="Walutowy 5 5 2" xfId="108" xr:uid="{00000000-0005-0000-0000-000073000000}"/>
    <cellStyle name="Walutowy 5 6" xfId="63" xr:uid="{00000000-0005-0000-0000-000074000000}"/>
    <cellStyle name="Walutowy 5 6 2" xfId="118" xr:uid="{00000000-0005-0000-0000-000075000000}"/>
    <cellStyle name="Walutowy 5 7" xfId="73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81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84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104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81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84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104</xdr:row>
      <xdr:rowOff>0</xdr:rowOff>
    </xdr:from>
    <xdr:ext cx="341842" cy="2264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297370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0583" y="1247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16</xdr:row>
      <xdr:rowOff>31750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583" y="483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10583" y="51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10583" y="493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27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10583" y="126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12</xdr:row>
      <xdr:rowOff>31750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13</xdr:row>
      <xdr:rowOff>31750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0583" y="42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0583" y="465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15</xdr:row>
      <xdr:rowOff>31750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0583" y="52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13</xdr:row>
      <xdr:rowOff>200025</xdr:rowOff>
    </xdr:from>
    <xdr:ext cx="704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390525" y="4391025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86</xdr:row>
      <xdr:rowOff>38100</xdr:rowOff>
    </xdr:from>
    <xdr:ext cx="341842" cy="2264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89</xdr:row>
      <xdr:rowOff>38100</xdr:rowOff>
    </xdr:from>
    <xdr:ext cx="341842" cy="226460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90</xdr:row>
      <xdr:rowOff>38100</xdr:rowOff>
    </xdr:from>
    <xdr:ext cx="341842" cy="226460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91</xdr:row>
      <xdr:rowOff>38100</xdr:rowOff>
    </xdr:from>
    <xdr:ext cx="341842" cy="226460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92</xdr:row>
      <xdr:rowOff>38100</xdr:rowOff>
    </xdr:from>
    <xdr:ext cx="341842" cy="226460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93</xdr:row>
      <xdr:rowOff>38100</xdr:rowOff>
    </xdr:from>
    <xdr:ext cx="341842" cy="226460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94</xdr:row>
      <xdr:rowOff>38100</xdr:rowOff>
    </xdr:from>
    <xdr:ext cx="341842" cy="226460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95</xdr:row>
      <xdr:rowOff>38100</xdr:rowOff>
    </xdr:from>
    <xdr:ext cx="341842" cy="226460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10583" y="25431750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96</xdr:row>
      <xdr:rowOff>38100</xdr:rowOff>
    </xdr:from>
    <xdr:ext cx="341842" cy="226460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10583" y="30565725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97</xdr:row>
      <xdr:rowOff>38100</xdr:rowOff>
    </xdr:from>
    <xdr:ext cx="341842" cy="226460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10583" y="30565725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98</xdr:row>
      <xdr:rowOff>38100</xdr:rowOff>
    </xdr:from>
    <xdr:ext cx="341842" cy="226460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10583" y="30565725"/>
          <a:ext cx="341842" cy="2264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13</xdr:row>
      <xdr:rowOff>200025</xdr:rowOff>
    </xdr:from>
    <xdr:ext cx="70431" cy="264560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76275" y="1581150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15</xdr:row>
      <xdr:rowOff>200025</xdr:rowOff>
    </xdr:from>
    <xdr:ext cx="70431" cy="264560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76275" y="1962150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66675</xdr:colOff>
      <xdr:row>14</xdr:row>
      <xdr:rowOff>200025</xdr:rowOff>
    </xdr:from>
    <xdr:ext cx="70431" cy="264560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76275" y="1762125"/>
          <a:ext cx="70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L109"/>
  <sheetViews>
    <sheetView showZeros="0" tabSelected="1" topLeftCell="B58" zoomScaleNormal="100" workbookViewId="0">
      <selection activeCell="D13" sqref="D13"/>
    </sheetView>
  </sheetViews>
  <sheetFormatPr defaultRowHeight="14.25"/>
  <cols>
    <col min="1" max="1" width="3.375" hidden="1" customWidth="1"/>
    <col min="2" max="2" width="4.25" customWidth="1"/>
    <col min="3" max="3" width="16.5" customWidth="1"/>
    <col min="4" max="4" width="95.875" customWidth="1"/>
    <col min="5" max="5" width="10.25" customWidth="1"/>
    <col min="6" max="6" width="10.625" customWidth="1"/>
    <col min="7" max="7" width="6.5" customWidth="1"/>
    <col min="8" max="8" width="7.875" customWidth="1"/>
    <col min="9" max="9" width="14.75" customWidth="1"/>
    <col min="10" max="10" width="13.25" customWidth="1"/>
    <col min="11" max="11" width="9.5" bestFit="1" customWidth="1"/>
    <col min="12" max="12" width="11" bestFit="1" customWidth="1"/>
  </cols>
  <sheetData>
    <row r="1" spans="1:12" ht="13.9" customHeight="1">
      <c r="A1" s="37"/>
      <c r="B1" s="37"/>
      <c r="C1" s="37"/>
      <c r="D1" s="37"/>
      <c r="E1" s="6"/>
      <c r="F1" s="6"/>
      <c r="G1" s="6"/>
      <c r="H1" s="6"/>
    </row>
    <row r="2" spans="1:12">
      <c r="A2" s="7"/>
      <c r="B2" s="7"/>
      <c r="C2" s="7"/>
      <c r="D2" s="38" t="s">
        <v>129</v>
      </c>
      <c r="E2" s="38"/>
      <c r="F2" s="7"/>
      <c r="G2" s="7"/>
      <c r="H2" s="7"/>
    </row>
    <row r="3" spans="1:12">
      <c r="A3" s="8" t="s">
        <v>14</v>
      </c>
      <c r="B3" s="8"/>
      <c r="C3" s="8"/>
      <c r="D3" s="38"/>
      <c r="E3" s="38"/>
      <c r="F3" s="8"/>
      <c r="G3" s="8"/>
      <c r="H3" s="8"/>
    </row>
    <row r="4" spans="1:12" ht="15">
      <c r="A4" s="4"/>
      <c r="B4" s="4"/>
      <c r="C4" s="4"/>
      <c r="D4" s="20"/>
      <c r="E4" s="4"/>
      <c r="F4" s="4"/>
      <c r="G4" s="4"/>
      <c r="H4" s="4"/>
      <c r="J4" s="26" t="s">
        <v>130</v>
      </c>
    </row>
    <row r="5" spans="1:12" ht="15">
      <c r="A5" s="4"/>
      <c r="B5" s="4"/>
      <c r="C5" s="4"/>
      <c r="D5" s="38"/>
      <c r="E5" s="38"/>
      <c r="F5" s="22"/>
      <c r="G5" s="22"/>
      <c r="H5" s="4"/>
      <c r="J5" s="26"/>
    </row>
    <row r="6" spans="1:12">
      <c r="A6" s="4"/>
      <c r="B6" s="4"/>
      <c r="C6" s="4"/>
      <c r="D6" s="4"/>
      <c r="E6" s="4"/>
      <c r="F6" s="4"/>
      <c r="G6" s="4"/>
      <c r="H6" s="4"/>
    </row>
    <row r="7" spans="1:12">
      <c r="A7" s="5"/>
      <c r="B7" s="5"/>
      <c r="C7" s="5"/>
      <c r="D7" s="5"/>
      <c r="E7" s="5"/>
      <c r="F7" s="5"/>
      <c r="G7" s="5"/>
      <c r="H7" s="5"/>
    </row>
    <row r="8" spans="1:12" ht="45">
      <c r="A8" s="2" t="s">
        <v>0</v>
      </c>
      <c r="B8" s="17" t="s">
        <v>0</v>
      </c>
      <c r="C8" s="39" t="s">
        <v>92</v>
      </c>
      <c r="D8" s="18" t="s">
        <v>93</v>
      </c>
      <c r="E8" s="23" t="s">
        <v>123</v>
      </c>
      <c r="F8" s="23" t="s">
        <v>122</v>
      </c>
      <c r="G8" s="24" t="s">
        <v>124</v>
      </c>
      <c r="H8" s="24" t="s">
        <v>26</v>
      </c>
      <c r="I8" s="23" t="s">
        <v>25</v>
      </c>
      <c r="J8" s="27" t="s">
        <v>127</v>
      </c>
      <c r="L8" s="11"/>
    </row>
    <row r="9" spans="1:12">
      <c r="A9" s="3">
        <v>1</v>
      </c>
      <c r="B9" s="13">
        <v>1</v>
      </c>
      <c r="C9" s="40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</row>
    <row r="10" spans="1:12" ht="28.5" customHeight="1">
      <c r="A10" s="3"/>
      <c r="B10" s="41">
        <v>1</v>
      </c>
      <c r="C10" s="28" t="s">
        <v>60</v>
      </c>
      <c r="D10" s="28" t="s">
        <v>61</v>
      </c>
      <c r="E10" s="14"/>
      <c r="F10" s="14"/>
      <c r="G10" s="36" t="s">
        <v>6</v>
      </c>
      <c r="H10" s="32">
        <v>20</v>
      </c>
      <c r="I10" s="19"/>
      <c r="J10" s="19">
        <f t="shared" ref="J10" si="0">H10*I10</f>
        <v>0</v>
      </c>
    </row>
    <row r="11" spans="1:12" ht="48" customHeight="1">
      <c r="A11" s="3"/>
      <c r="B11" s="41">
        <v>2</v>
      </c>
      <c r="C11" s="28" t="s">
        <v>131</v>
      </c>
      <c r="D11" s="28" t="s">
        <v>179</v>
      </c>
      <c r="E11" s="14"/>
      <c r="F11" s="14"/>
      <c r="G11" s="36" t="s">
        <v>6</v>
      </c>
      <c r="H11" s="32">
        <v>240</v>
      </c>
      <c r="I11" s="19"/>
      <c r="J11" s="19">
        <f t="shared" ref="J11:J30" si="1">H11*I11</f>
        <v>0</v>
      </c>
    </row>
    <row r="12" spans="1:12" ht="21">
      <c r="A12" s="3"/>
      <c r="B12" s="41">
        <v>3</v>
      </c>
      <c r="C12" s="28" t="s">
        <v>15</v>
      </c>
      <c r="D12" s="28" t="s">
        <v>180</v>
      </c>
      <c r="E12" s="14"/>
      <c r="F12" s="14"/>
      <c r="G12" s="36" t="s">
        <v>6</v>
      </c>
      <c r="H12" s="32">
        <v>450</v>
      </c>
      <c r="I12" s="19"/>
      <c r="J12" s="19">
        <f t="shared" si="1"/>
        <v>0</v>
      </c>
    </row>
    <row r="13" spans="1:12" ht="52.5">
      <c r="A13" s="3"/>
      <c r="B13" s="41">
        <v>4</v>
      </c>
      <c r="C13" s="28" t="s">
        <v>27</v>
      </c>
      <c r="D13" s="28" t="s">
        <v>181</v>
      </c>
      <c r="E13" s="14"/>
      <c r="F13" s="14"/>
      <c r="G13" s="36" t="s">
        <v>71</v>
      </c>
      <c r="H13" s="32">
        <v>340</v>
      </c>
      <c r="I13" s="19"/>
      <c r="J13" s="19">
        <f t="shared" si="1"/>
        <v>0</v>
      </c>
    </row>
    <row r="14" spans="1:12" ht="46.5" customHeight="1">
      <c r="A14" s="3"/>
      <c r="B14" s="41">
        <v>5</v>
      </c>
      <c r="C14" s="28" t="s">
        <v>27</v>
      </c>
      <c r="D14" s="34" t="s">
        <v>182</v>
      </c>
      <c r="E14" s="14"/>
      <c r="F14" s="14"/>
      <c r="G14" s="36" t="s">
        <v>6</v>
      </c>
      <c r="H14" s="32">
        <v>300</v>
      </c>
      <c r="I14" s="19"/>
      <c r="J14" s="19">
        <f t="shared" si="1"/>
        <v>0</v>
      </c>
    </row>
    <row r="15" spans="1:12" ht="53.25" customHeight="1">
      <c r="A15" s="3"/>
      <c r="B15" s="41">
        <v>6</v>
      </c>
      <c r="C15" s="29" t="s">
        <v>28</v>
      </c>
      <c r="D15" s="28" t="s">
        <v>121</v>
      </c>
      <c r="E15" s="14"/>
      <c r="F15" s="14"/>
      <c r="G15" s="36" t="s">
        <v>6</v>
      </c>
      <c r="H15" s="32">
        <v>34</v>
      </c>
      <c r="I15" s="19"/>
      <c r="J15" s="19">
        <f t="shared" ref="J15:J16" si="2">H15*I15</f>
        <v>0</v>
      </c>
    </row>
    <row r="16" spans="1:12" ht="49.5" customHeight="1">
      <c r="A16" s="3"/>
      <c r="B16" s="41">
        <v>7</v>
      </c>
      <c r="C16" s="33" t="s">
        <v>132</v>
      </c>
      <c r="D16" s="28" t="s">
        <v>120</v>
      </c>
      <c r="E16" s="14"/>
      <c r="F16" s="14"/>
      <c r="G16" s="36" t="s">
        <v>7</v>
      </c>
      <c r="H16" s="32">
        <v>40</v>
      </c>
      <c r="I16" s="19"/>
      <c r="J16" s="19">
        <f t="shared" si="2"/>
        <v>0</v>
      </c>
    </row>
    <row r="17" spans="1:10" ht="28.5" customHeight="1">
      <c r="A17" s="3"/>
      <c r="B17" s="41">
        <v>8</v>
      </c>
      <c r="C17" s="28" t="s">
        <v>8</v>
      </c>
      <c r="D17" s="28" t="s">
        <v>30</v>
      </c>
      <c r="E17" s="14"/>
      <c r="F17" s="14"/>
      <c r="G17" s="36" t="s">
        <v>6</v>
      </c>
      <c r="H17" s="32">
        <v>52</v>
      </c>
      <c r="I17" s="19"/>
      <c r="J17" s="19">
        <f t="shared" si="1"/>
        <v>0</v>
      </c>
    </row>
    <row r="18" spans="1:10" ht="32.25" customHeight="1">
      <c r="A18" s="3"/>
      <c r="B18" s="41">
        <v>9</v>
      </c>
      <c r="C18" s="28" t="s">
        <v>1</v>
      </c>
      <c r="D18" s="28" t="s">
        <v>36</v>
      </c>
      <c r="E18" s="14"/>
      <c r="F18" s="14"/>
      <c r="G18" s="36" t="s">
        <v>6</v>
      </c>
      <c r="H18" s="32">
        <v>320</v>
      </c>
      <c r="I18" s="19"/>
      <c r="J18" s="19">
        <f t="shared" si="1"/>
        <v>0</v>
      </c>
    </row>
    <row r="19" spans="1:10" ht="33" customHeight="1">
      <c r="A19" s="3"/>
      <c r="B19" s="41">
        <v>10</v>
      </c>
      <c r="C19" s="28" t="s">
        <v>1</v>
      </c>
      <c r="D19" s="28" t="s">
        <v>35</v>
      </c>
      <c r="E19" s="14"/>
      <c r="F19" s="14"/>
      <c r="G19" s="36" t="s">
        <v>6</v>
      </c>
      <c r="H19" s="32">
        <v>300</v>
      </c>
      <c r="I19" s="19"/>
      <c r="J19" s="19">
        <f t="shared" si="1"/>
        <v>0</v>
      </c>
    </row>
    <row r="20" spans="1:10" ht="32.25" customHeight="1">
      <c r="A20" s="3"/>
      <c r="B20" s="41">
        <v>11</v>
      </c>
      <c r="C20" s="28" t="s">
        <v>31</v>
      </c>
      <c r="D20" s="28" t="s">
        <v>149</v>
      </c>
      <c r="E20" s="14"/>
      <c r="F20" s="14"/>
      <c r="G20" s="36" t="s">
        <v>6</v>
      </c>
      <c r="H20" s="32">
        <v>60</v>
      </c>
      <c r="I20" s="19"/>
      <c r="J20" s="19">
        <f t="shared" si="1"/>
        <v>0</v>
      </c>
    </row>
    <row r="21" spans="1:10" ht="36.75" customHeight="1">
      <c r="A21" s="3"/>
      <c r="B21" s="41">
        <v>12</v>
      </c>
      <c r="C21" s="28" t="s">
        <v>37</v>
      </c>
      <c r="D21" s="28" t="s">
        <v>32</v>
      </c>
      <c r="E21" s="14"/>
      <c r="F21" s="14"/>
      <c r="G21" s="36" t="s">
        <v>6</v>
      </c>
      <c r="H21" s="32">
        <v>115</v>
      </c>
      <c r="I21" s="19"/>
      <c r="J21" s="19">
        <f t="shared" si="1"/>
        <v>0</v>
      </c>
    </row>
    <row r="22" spans="1:10">
      <c r="A22" s="3"/>
      <c r="B22" s="41">
        <v>13</v>
      </c>
      <c r="C22" s="28" t="s">
        <v>34</v>
      </c>
      <c r="D22" s="28" t="s">
        <v>33</v>
      </c>
      <c r="E22" s="14"/>
      <c r="F22" s="14"/>
      <c r="G22" s="36" t="s">
        <v>7</v>
      </c>
      <c r="H22" s="32">
        <v>16</v>
      </c>
      <c r="I22" s="19"/>
      <c r="J22" s="19">
        <f t="shared" si="1"/>
        <v>0</v>
      </c>
    </row>
    <row r="23" spans="1:10" ht="34.5" customHeight="1">
      <c r="A23" s="3"/>
      <c r="B23" s="41">
        <v>14</v>
      </c>
      <c r="C23" s="28" t="s">
        <v>41</v>
      </c>
      <c r="D23" s="28" t="s">
        <v>150</v>
      </c>
      <c r="E23" s="14"/>
      <c r="F23" s="14"/>
      <c r="G23" s="36" t="s">
        <v>6</v>
      </c>
      <c r="H23" s="32">
        <v>420</v>
      </c>
      <c r="I23" s="19"/>
      <c r="J23" s="19">
        <f t="shared" si="1"/>
        <v>0</v>
      </c>
    </row>
    <row r="24" spans="1:10" ht="30" customHeight="1">
      <c r="A24" s="3"/>
      <c r="B24" s="41">
        <v>15</v>
      </c>
      <c r="C24" s="28" t="s">
        <v>41</v>
      </c>
      <c r="D24" s="28" t="s">
        <v>119</v>
      </c>
      <c r="E24" s="14"/>
      <c r="F24" s="14"/>
      <c r="G24" s="36" t="s">
        <v>6</v>
      </c>
      <c r="H24" s="32">
        <v>285</v>
      </c>
      <c r="I24" s="19"/>
      <c r="J24" s="19">
        <f t="shared" si="1"/>
        <v>0</v>
      </c>
    </row>
    <row r="25" spans="1:10" ht="30" customHeight="1">
      <c r="A25" s="3"/>
      <c r="B25" s="41">
        <v>16</v>
      </c>
      <c r="C25" s="28" t="s">
        <v>41</v>
      </c>
      <c r="D25" s="28" t="s">
        <v>40</v>
      </c>
      <c r="E25" s="14"/>
      <c r="F25" s="14"/>
      <c r="G25" s="36" t="s">
        <v>6</v>
      </c>
      <c r="H25" s="32">
        <v>350</v>
      </c>
      <c r="I25" s="19"/>
      <c r="J25" s="19">
        <f t="shared" ref="J25:J27" si="3">H25*I25</f>
        <v>0</v>
      </c>
    </row>
    <row r="26" spans="1:10" ht="31.5">
      <c r="A26" s="3"/>
      <c r="B26" s="41">
        <v>17</v>
      </c>
      <c r="C26" s="28" t="s">
        <v>22</v>
      </c>
      <c r="D26" s="28" t="s">
        <v>24</v>
      </c>
      <c r="E26" s="14"/>
      <c r="F26" s="14"/>
      <c r="G26" s="36" t="s">
        <v>7</v>
      </c>
      <c r="H26" s="32">
        <v>5</v>
      </c>
      <c r="I26" s="19"/>
      <c r="J26" s="19">
        <f t="shared" si="3"/>
        <v>0</v>
      </c>
    </row>
    <row r="27" spans="1:10" ht="43.5" customHeight="1">
      <c r="A27" s="3"/>
      <c r="B27" s="41">
        <v>18</v>
      </c>
      <c r="C27" s="28" t="s">
        <v>16</v>
      </c>
      <c r="D27" s="28" t="s">
        <v>118</v>
      </c>
      <c r="E27" s="14"/>
      <c r="F27" s="14"/>
      <c r="G27" s="36" t="s">
        <v>6</v>
      </c>
      <c r="H27" s="32">
        <v>52</v>
      </c>
      <c r="I27" s="19"/>
      <c r="J27" s="19">
        <f t="shared" si="3"/>
        <v>0</v>
      </c>
    </row>
    <row r="28" spans="1:10" ht="42.75" customHeight="1">
      <c r="A28" s="3"/>
      <c r="B28" s="41">
        <v>19</v>
      </c>
      <c r="C28" s="28" t="s">
        <v>16</v>
      </c>
      <c r="D28" s="28" t="s">
        <v>151</v>
      </c>
      <c r="E28" s="14"/>
      <c r="F28" s="14"/>
      <c r="G28" s="36" t="s">
        <v>6</v>
      </c>
      <c r="H28" s="32">
        <v>85</v>
      </c>
      <c r="I28" s="19"/>
      <c r="J28" s="19">
        <f t="shared" si="1"/>
        <v>0</v>
      </c>
    </row>
    <row r="29" spans="1:10" ht="44.25" customHeight="1">
      <c r="A29" s="3"/>
      <c r="B29" s="41">
        <v>20</v>
      </c>
      <c r="C29" s="28" t="s">
        <v>38</v>
      </c>
      <c r="D29" s="28" t="s">
        <v>117</v>
      </c>
      <c r="E29" s="14"/>
      <c r="F29" s="14"/>
      <c r="G29" s="36" t="s">
        <v>6</v>
      </c>
      <c r="H29" s="32">
        <v>29</v>
      </c>
      <c r="I29" s="19"/>
      <c r="J29" s="19">
        <f t="shared" si="1"/>
        <v>0</v>
      </c>
    </row>
    <row r="30" spans="1:10" ht="42.75" customHeight="1">
      <c r="A30" s="3"/>
      <c r="B30" s="41">
        <v>21</v>
      </c>
      <c r="C30" s="28" t="s">
        <v>39</v>
      </c>
      <c r="D30" s="28" t="s">
        <v>96</v>
      </c>
      <c r="E30" s="14"/>
      <c r="F30" s="14"/>
      <c r="G30" s="36" t="s">
        <v>7</v>
      </c>
      <c r="H30" s="32">
        <v>30</v>
      </c>
      <c r="I30" s="19"/>
      <c r="J30" s="19">
        <f t="shared" si="1"/>
        <v>0</v>
      </c>
    </row>
    <row r="31" spans="1:10">
      <c r="A31" s="3"/>
      <c r="B31" s="41">
        <v>22</v>
      </c>
      <c r="C31" s="30" t="s">
        <v>133</v>
      </c>
      <c r="D31" s="28" t="s">
        <v>152</v>
      </c>
      <c r="E31" s="14"/>
      <c r="F31" s="14"/>
      <c r="G31" s="36" t="s">
        <v>7</v>
      </c>
      <c r="H31" s="32">
        <v>15</v>
      </c>
      <c r="I31" s="19"/>
      <c r="J31" s="19">
        <f t="shared" ref="J31:J33" si="4">H31*I31</f>
        <v>0</v>
      </c>
    </row>
    <row r="32" spans="1:10">
      <c r="A32" s="3"/>
      <c r="B32" s="41">
        <v>23</v>
      </c>
      <c r="C32" s="30" t="s">
        <v>133</v>
      </c>
      <c r="D32" s="28" t="s">
        <v>153</v>
      </c>
      <c r="E32" s="14"/>
      <c r="F32" s="14"/>
      <c r="G32" s="36" t="s">
        <v>7</v>
      </c>
      <c r="H32" s="32">
        <v>63</v>
      </c>
      <c r="I32" s="19"/>
      <c r="J32" s="19">
        <f t="shared" si="4"/>
        <v>0</v>
      </c>
    </row>
    <row r="33" spans="1:10">
      <c r="A33" s="3"/>
      <c r="B33" s="41">
        <v>24</v>
      </c>
      <c r="C33" s="30" t="s">
        <v>133</v>
      </c>
      <c r="D33" s="28" t="s">
        <v>154</v>
      </c>
      <c r="E33" s="14"/>
      <c r="F33" s="14"/>
      <c r="G33" s="36" t="s">
        <v>7</v>
      </c>
      <c r="H33" s="32">
        <v>74</v>
      </c>
      <c r="I33" s="19"/>
      <c r="J33" s="19">
        <f t="shared" si="4"/>
        <v>0</v>
      </c>
    </row>
    <row r="34" spans="1:10">
      <c r="A34" s="3"/>
      <c r="B34" s="41">
        <v>25</v>
      </c>
      <c r="C34" s="30" t="s">
        <v>133</v>
      </c>
      <c r="D34" s="28" t="s">
        <v>155</v>
      </c>
      <c r="E34" s="14"/>
      <c r="F34" s="14"/>
      <c r="G34" s="36" t="s">
        <v>7</v>
      </c>
      <c r="H34" s="32">
        <v>30</v>
      </c>
      <c r="I34" s="19"/>
      <c r="J34" s="19">
        <f t="shared" ref="J34:J39" si="5">H34*I34</f>
        <v>0</v>
      </c>
    </row>
    <row r="35" spans="1:10">
      <c r="A35" s="3"/>
      <c r="B35" s="41">
        <v>26</v>
      </c>
      <c r="C35" s="30" t="s">
        <v>133</v>
      </c>
      <c r="D35" s="28" t="s">
        <v>156</v>
      </c>
      <c r="E35" s="14"/>
      <c r="F35" s="14"/>
      <c r="G35" s="36" t="s">
        <v>7</v>
      </c>
      <c r="H35" s="32">
        <v>60</v>
      </c>
      <c r="I35" s="19"/>
      <c r="J35" s="19">
        <f t="shared" si="5"/>
        <v>0</v>
      </c>
    </row>
    <row r="36" spans="1:10">
      <c r="A36" s="3"/>
      <c r="B36" s="41">
        <v>27</v>
      </c>
      <c r="C36" s="30" t="s">
        <v>133</v>
      </c>
      <c r="D36" s="28" t="s">
        <v>157</v>
      </c>
      <c r="E36" s="14"/>
      <c r="F36" s="14"/>
      <c r="G36" s="36" t="s">
        <v>7</v>
      </c>
      <c r="H36" s="32">
        <v>10</v>
      </c>
      <c r="I36" s="19"/>
      <c r="J36" s="19">
        <f t="shared" si="5"/>
        <v>0</v>
      </c>
    </row>
    <row r="37" spans="1:10" ht="21">
      <c r="A37" s="3"/>
      <c r="B37" s="41">
        <v>28</v>
      </c>
      <c r="C37" s="28" t="s">
        <v>134</v>
      </c>
      <c r="D37" s="28" t="s">
        <v>158</v>
      </c>
      <c r="E37" s="14"/>
      <c r="F37" s="14"/>
      <c r="G37" s="36" t="s">
        <v>6</v>
      </c>
      <c r="H37" s="32">
        <v>30</v>
      </c>
      <c r="I37" s="19"/>
      <c r="J37" s="19">
        <f t="shared" si="5"/>
        <v>0</v>
      </c>
    </row>
    <row r="38" spans="1:10" ht="21">
      <c r="A38" s="3"/>
      <c r="B38" s="41">
        <v>29</v>
      </c>
      <c r="C38" s="28" t="s">
        <v>2</v>
      </c>
      <c r="D38" s="28" t="s">
        <v>20</v>
      </c>
      <c r="E38" s="14"/>
      <c r="F38" s="14"/>
      <c r="G38" s="36" t="s">
        <v>7</v>
      </c>
      <c r="H38" s="32">
        <v>10</v>
      </c>
      <c r="I38" s="19"/>
      <c r="J38" s="19">
        <f t="shared" si="5"/>
        <v>0</v>
      </c>
    </row>
    <row r="39" spans="1:10" ht="31.5" customHeight="1">
      <c r="A39" s="3"/>
      <c r="B39" s="41">
        <v>30</v>
      </c>
      <c r="C39" s="28" t="s">
        <v>9</v>
      </c>
      <c r="D39" s="28" t="s">
        <v>23</v>
      </c>
      <c r="E39" s="14"/>
      <c r="F39" s="14"/>
      <c r="G39" s="36" t="s">
        <v>7</v>
      </c>
      <c r="H39" s="32">
        <v>7</v>
      </c>
      <c r="I39" s="19"/>
      <c r="J39" s="19">
        <f t="shared" si="5"/>
        <v>0</v>
      </c>
    </row>
    <row r="40" spans="1:10" ht="28.5" customHeight="1">
      <c r="A40" s="3"/>
      <c r="B40" s="41">
        <v>31</v>
      </c>
      <c r="C40" s="28" t="s">
        <v>135</v>
      </c>
      <c r="D40" s="28" t="s">
        <v>159</v>
      </c>
      <c r="E40" s="14"/>
      <c r="F40" s="14"/>
      <c r="G40" s="36" t="s">
        <v>7</v>
      </c>
      <c r="H40" s="32">
        <v>11</v>
      </c>
      <c r="I40" s="19"/>
      <c r="J40" s="19">
        <f t="shared" ref="J40:J63" si="6">H40*I40</f>
        <v>0</v>
      </c>
    </row>
    <row r="41" spans="1:10" ht="30" customHeight="1">
      <c r="A41" s="3"/>
      <c r="B41" s="41">
        <v>32</v>
      </c>
      <c r="C41" s="28" t="s">
        <v>10</v>
      </c>
      <c r="D41" s="28" t="s">
        <v>17</v>
      </c>
      <c r="E41" s="14"/>
      <c r="F41" s="14"/>
      <c r="G41" s="36" t="s">
        <v>7</v>
      </c>
      <c r="H41" s="32">
        <v>14</v>
      </c>
      <c r="I41" s="19"/>
      <c r="J41" s="19">
        <f t="shared" ref="J41" si="7">H41*I41</f>
        <v>0</v>
      </c>
    </row>
    <row r="42" spans="1:10" ht="23.25" customHeight="1">
      <c r="A42" s="3"/>
      <c r="B42" s="41">
        <v>33</v>
      </c>
      <c r="C42" s="28" t="s">
        <v>136</v>
      </c>
      <c r="D42" s="28" t="s">
        <v>160</v>
      </c>
      <c r="E42" s="14"/>
      <c r="F42" s="14"/>
      <c r="G42" s="36" t="s">
        <v>7</v>
      </c>
      <c r="H42" s="32">
        <v>5</v>
      </c>
      <c r="I42" s="19"/>
      <c r="J42" s="19">
        <f t="shared" ref="J42:J43" si="8">H42*I42</f>
        <v>0</v>
      </c>
    </row>
    <row r="43" spans="1:10" ht="24.75" customHeight="1">
      <c r="A43" s="3"/>
      <c r="B43" s="41">
        <v>34</v>
      </c>
      <c r="C43" s="28" t="s">
        <v>137</v>
      </c>
      <c r="D43" s="28" t="s">
        <v>161</v>
      </c>
      <c r="E43" s="14"/>
      <c r="F43" s="14"/>
      <c r="G43" s="36" t="s">
        <v>7</v>
      </c>
      <c r="H43" s="32">
        <v>3</v>
      </c>
      <c r="I43" s="19"/>
      <c r="J43" s="19">
        <f t="shared" si="8"/>
        <v>0</v>
      </c>
    </row>
    <row r="44" spans="1:10" ht="32.25" customHeight="1">
      <c r="A44" s="3"/>
      <c r="B44" s="41">
        <v>35</v>
      </c>
      <c r="C44" s="31" t="s">
        <v>138</v>
      </c>
      <c r="D44" s="31" t="s">
        <v>162</v>
      </c>
      <c r="E44" s="14"/>
      <c r="F44" s="14"/>
      <c r="G44" s="36" t="s">
        <v>7</v>
      </c>
      <c r="H44" s="32">
        <v>14</v>
      </c>
      <c r="I44" s="19"/>
      <c r="J44" s="19">
        <f t="shared" ref="J44:J45" si="9">H44*I44</f>
        <v>0</v>
      </c>
    </row>
    <row r="45" spans="1:10" ht="27.75" customHeight="1">
      <c r="A45" s="3"/>
      <c r="B45" s="41">
        <v>36</v>
      </c>
      <c r="C45" s="28" t="s">
        <v>42</v>
      </c>
      <c r="D45" s="28" t="s">
        <v>97</v>
      </c>
      <c r="E45" s="14"/>
      <c r="F45" s="14"/>
      <c r="G45" s="36" t="s">
        <v>7</v>
      </c>
      <c r="H45" s="32">
        <v>57</v>
      </c>
      <c r="I45" s="19"/>
      <c r="J45" s="19">
        <f t="shared" si="9"/>
        <v>0</v>
      </c>
    </row>
    <row r="46" spans="1:10" ht="33" customHeight="1">
      <c r="A46" s="3"/>
      <c r="B46" s="41">
        <v>37</v>
      </c>
      <c r="C46" s="28" t="s">
        <v>47</v>
      </c>
      <c r="D46" s="28" t="s">
        <v>46</v>
      </c>
      <c r="E46" s="14"/>
      <c r="F46" s="14"/>
      <c r="G46" s="36" t="s">
        <v>6</v>
      </c>
      <c r="H46" s="32">
        <v>26</v>
      </c>
      <c r="I46" s="19"/>
      <c r="J46" s="19">
        <f t="shared" ref="J46:J61" si="10">H46*I46</f>
        <v>0</v>
      </c>
    </row>
    <row r="47" spans="1:10" ht="48" customHeight="1">
      <c r="A47" s="3"/>
      <c r="B47" s="41">
        <v>38</v>
      </c>
      <c r="C47" s="28" t="s">
        <v>3</v>
      </c>
      <c r="D47" s="28" t="s">
        <v>12</v>
      </c>
      <c r="E47" s="14"/>
      <c r="F47" s="14"/>
      <c r="G47" s="36" t="s">
        <v>6</v>
      </c>
      <c r="H47" s="32">
        <v>98</v>
      </c>
      <c r="I47" s="19"/>
      <c r="J47" s="19">
        <f t="shared" si="10"/>
        <v>0</v>
      </c>
    </row>
    <row r="48" spans="1:10" ht="29.25" customHeight="1">
      <c r="A48" s="3"/>
      <c r="B48" s="41">
        <v>39</v>
      </c>
      <c r="C48" s="28" t="s">
        <v>44</v>
      </c>
      <c r="D48" s="28" t="s">
        <v>43</v>
      </c>
      <c r="E48" s="14"/>
      <c r="F48" s="14"/>
      <c r="G48" s="36" t="s">
        <v>7</v>
      </c>
      <c r="H48" s="32">
        <v>33</v>
      </c>
      <c r="I48" s="19"/>
      <c r="J48" s="19">
        <f t="shared" si="10"/>
        <v>0</v>
      </c>
    </row>
    <row r="49" spans="1:10" ht="30" customHeight="1">
      <c r="A49" s="3"/>
      <c r="B49" s="41">
        <v>40</v>
      </c>
      <c r="C49" s="28" t="s">
        <v>45</v>
      </c>
      <c r="D49" s="28" t="s">
        <v>21</v>
      </c>
      <c r="E49" s="14"/>
      <c r="F49" s="14"/>
      <c r="G49" s="36" t="s">
        <v>7</v>
      </c>
      <c r="H49" s="32">
        <v>160</v>
      </c>
      <c r="I49" s="21"/>
      <c r="J49" s="19">
        <f t="shared" si="10"/>
        <v>0</v>
      </c>
    </row>
    <row r="50" spans="1:10" ht="33.75" customHeight="1">
      <c r="A50" s="3"/>
      <c r="B50" s="41">
        <v>41</v>
      </c>
      <c r="C50" s="28" t="s">
        <v>63</v>
      </c>
      <c r="D50" s="28" t="s">
        <v>64</v>
      </c>
      <c r="E50" s="14"/>
      <c r="F50" s="14"/>
      <c r="G50" s="36" t="s">
        <v>7</v>
      </c>
      <c r="H50" s="32">
        <v>31</v>
      </c>
      <c r="I50" s="21"/>
      <c r="J50" s="19">
        <f t="shared" si="10"/>
        <v>0</v>
      </c>
    </row>
    <row r="51" spans="1:10" ht="32.25" customHeight="1">
      <c r="A51" s="3"/>
      <c r="B51" s="41">
        <v>42</v>
      </c>
      <c r="C51" s="28" t="s">
        <v>66</v>
      </c>
      <c r="D51" s="28" t="s">
        <v>65</v>
      </c>
      <c r="E51" s="14"/>
      <c r="F51" s="14"/>
      <c r="G51" s="36" t="s">
        <v>7</v>
      </c>
      <c r="H51" s="32">
        <v>45</v>
      </c>
      <c r="I51" s="21"/>
      <c r="J51" s="19">
        <f t="shared" si="10"/>
        <v>0</v>
      </c>
    </row>
    <row r="52" spans="1:10">
      <c r="A52" s="3"/>
      <c r="B52" s="41">
        <v>43</v>
      </c>
      <c r="C52" s="30" t="s">
        <v>48</v>
      </c>
      <c r="D52" s="28" t="s">
        <v>163</v>
      </c>
      <c r="E52" s="14"/>
      <c r="F52" s="14"/>
      <c r="G52" s="36" t="s">
        <v>6</v>
      </c>
      <c r="H52" s="32">
        <v>33</v>
      </c>
      <c r="I52" s="19"/>
      <c r="J52" s="19">
        <f t="shared" si="10"/>
        <v>0</v>
      </c>
    </row>
    <row r="53" spans="1:10">
      <c r="A53" s="3"/>
      <c r="B53" s="41">
        <v>44</v>
      </c>
      <c r="C53" s="30" t="s">
        <v>48</v>
      </c>
      <c r="D53" s="28" t="s">
        <v>164</v>
      </c>
      <c r="E53" s="14"/>
      <c r="F53" s="14"/>
      <c r="G53" s="36" t="s">
        <v>6</v>
      </c>
      <c r="H53" s="32">
        <v>38</v>
      </c>
      <c r="I53" s="19"/>
      <c r="J53" s="19">
        <f t="shared" si="10"/>
        <v>0</v>
      </c>
    </row>
    <row r="54" spans="1:10" ht="31.5">
      <c r="A54" s="3"/>
      <c r="B54" s="41">
        <v>45</v>
      </c>
      <c r="C54" s="28" t="s">
        <v>29</v>
      </c>
      <c r="D54" s="28" t="s">
        <v>116</v>
      </c>
      <c r="E54" s="14"/>
      <c r="F54" s="14"/>
      <c r="G54" s="36" t="s">
        <v>6</v>
      </c>
      <c r="H54" s="32">
        <v>122</v>
      </c>
      <c r="I54" s="19"/>
      <c r="J54" s="19">
        <f t="shared" si="10"/>
        <v>0</v>
      </c>
    </row>
    <row r="55" spans="1:10" ht="21">
      <c r="A55" s="3"/>
      <c r="B55" s="41">
        <v>46</v>
      </c>
      <c r="C55" s="28" t="s">
        <v>50</v>
      </c>
      <c r="D55" s="35" t="s">
        <v>98</v>
      </c>
      <c r="E55" s="14"/>
      <c r="F55" s="14"/>
      <c r="G55" s="36" t="s">
        <v>7</v>
      </c>
      <c r="H55" s="32">
        <v>5</v>
      </c>
      <c r="I55" s="19"/>
      <c r="J55" s="19">
        <f t="shared" si="10"/>
        <v>0</v>
      </c>
    </row>
    <row r="56" spans="1:10" ht="29.25" customHeight="1">
      <c r="A56" s="3"/>
      <c r="B56" s="41">
        <v>47</v>
      </c>
      <c r="C56" s="28" t="s">
        <v>139</v>
      </c>
      <c r="D56" s="28" t="s">
        <v>165</v>
      </c>
      <c r="E56" s="14"/>
      <c r="F56" s="14"/>
      <c r="G56" s="36" t="s">
        <v>6</v>
      </c>
      <c r="H56" s="32">
        <v>50</v>
      </c>
      <c r="I56" s="19"/>
      <c r="J56" s="19">
        <f t="shared" si="10"/>
        <v>0</v>
      </c>
    </row>
    <row r="57" spans="1:10" ht="27.75" customHeight="1">
      <c r="A57" s="3"/>
      <c r="B57" s="41">
        <v>48</v>
      </c>
      <c r="C57" s="28" t="s">
        <v>54</v>
      </c>
      <c r="D57" s="30" t="s">
        <v>115</v>
      </c>
      <c r="E57" s="14"/>
      <c r="F57" s="14"/>
      <c r="G57" s="36" t="s">
        <v>6</v>
      </c>
      <c r="H57" s="32">
        <v>57</v>
      </c>
      <c r="I57" s="19"/>
      <c r="J57" s="19">
        <f t="shared" si="10"/>
        <v>0</v>
      </c>
    </row>
    <row r="58" spans="1:10" ht="29.25" customHeight="1">
      <c r="A58" s="3"/>
      <c r="B58" s="41">
        <v>49</v>
      </c>
      <c r="C58" s="28" t="s">
        <v>56</v>
      </c>
      <c r="D58" s="30" t="s">
        <v>55</v>
      </c>
      <c r="E58" s="14"/>
      <c r="F58" s="14"/>
      <c r="G58" s="36" t="s">
        <v>6</v>
      </c>
      <c r="H58" s="32">
        <v>27</v>
      </c>
      <c r="I58" s="19"/>
      <c r="J58" s="19">
        <f t="shared" si="10"/>
        <v>0</v>
      </c>
    </row>
    <row r="59" spans="1:10">
      <c r="A59" s="3"/>
      <c r="B59" s="41">
        <v>50</v>
      </c>
      <c r="C59" s="28" t="s">
        <v>140</v>
      </c>
      <c r="D59" s="28" t="s">
        <v>166</v>
      </c>
      <c r="E59" s="14"/>
      <c r="F59" s="14"/>
      <c r="G59" s="36" t="s">
        <v>7</v>
      </c>
      <c r="H59" s="32">
        <v>12</v>
      </c>
      <c r="I59" s="19"/>
      <c r="J59" s="19">
        <f t="shared" si="10"/>
        <v>0</v>
      </c>
    </row>
    <row r="60" spans="1:10" ht="21">
      <c r="A60" s="3"/>
      <c r="B60" s="41">
        <v>51</v>
      </c>
      <c r="C60" s="28" t="s">
        <v>141</v>
      </c>
      <c r="D60" s="28" t="s">
        <v>114</v>
      </c>
      <c r="E60" s="14"/>
      <c r="F60" s="14"/>
      <c r="G60" s="36" t="s">
        <v>7</v>
      </c>
      <c r="H60" s="32">
        <v>40</v>
      </c>
      <c r="I60" s="19"/>
      <c r="J60" s="19">
        <f t="shared" si="10"/>
        <v>0</v>
      </c>
    </row>
    <row r="61" spans="1:10" ht="41.25" customHeight="1">
      <c r="A61" s="3"/>
      <c r="B61" s="41">
        <v>52</v>
      </c>
      <c r="C61" s="28" t="s">
        <v>53</v>
      </c>
      <c r="D61" s="30" t="s">
        <v>99</v>
      </c>
      <c r="E61" s="14"/>
      <c r="F61" s="14"/>
      <c r="G61" s="36" t="s">
        <v>6</v>
      </c>
      <c r="H61" s="32">
        <v>109</v>
      </c>
      <c r="I61" s="19"/>
      <c r="J61" s="19">
        <f t="shared" si="10"/>
        <v>0</v>
      </c>
    </row>
    <row r="62" spans="1:10" ht="36" customHeight="1">
      <c r="A62" s="3"/>
      <c r="B62" s="41">
        <v>53</v>
      </c>
      <c r="C62" s="28" t="s">
        <v>62</v>
      </c>
      <c r="D62" s="30" t="s">
        <v>113</v>
      </c>
      <c r="E62" s="14"/>
      <c r="F62" s="14"/>
      <c r="G62" s="36" t="s">
        <v>6</v>
      </c>
      <c r="H62" s="32">
        <v>170</v>
      </c>
      <c r="I62" s="19"/>
      <c r="J62" s="19">
        <f t="shared" si="6"/>
        <v>0</v>
      </c>
    </row>
    <row r="63" spans="1:10" ht="32.25" customHeight="1">
      <c r="A63" s="3"/>
      <c r="B63" s="41">
        <v>54</v>
      </c>
      <c r="C63" s="28" t="s">
        <v>75</v>
      </c>
      <c r="D63" s="28" t="s">
        <v>76</v>
      </c>
      <c r="E63" s="14"/>
      <c r="F63" s="14"/>
      <c r="G63" s="36" t="s">
        <v>7</v>
      </c>
      <c r="H63" s="32">
        <v>14</v>
      </c>
      <c r="I63" s="19"/>
      <c r="J63" s="19">
        <f t="shared" si="6"/>
        <v>0</v>
      </c>
    </row>
    <row r="64" spans="1:10" ht="40.5" customHeight="1">
      <c r="A64" s="3"/>
      <c r="B64" s="41">
        <v>55</v>
      </c>
      <c r="C64" s="28" t="s">
        <v>69</v>
      </c>
      <c r="D64" s="28" t="s">
        <v>67</v>
      </c>
      <c r="E64" s="14"/>
      <c r="F64" s="14"/>
      <c r="G64" s="36" t="s">
        <v>71</v>
      </c>
      <c r="H64" s="32">
        <v>29</v>
      </c>
      <c r="I64" s="19"/>
      <c r="J64" s="19">
        <f t="shared" ref="J64:J67" si="11">H64*I64</f>
        <v>0</v>
      </c>
    </row>
    <row r="65" spans="1:12" ht="27.75" customHeight="1">
      <c r="A65" s="3"/>
      <c r="B65" s="41">
        <v>56</v>
      </c>
      <c r="C65" s="28" t="s">
        <v>70</v>
      </c>
      <c r="D65" s="28" t="s">
        <v>68</v>
      </c>
      <c r="E65" s="14"/>
      <c r="F65" s="14"/>
      <c r="G65" s="36" t="s">
        <v>71</v>
      </c>
      <c r="H65" s="32">
        <v>105</v>
      </c>
      <c r="I65" s="19"/>
      <c r="J65" s="19">
        <f t="shared" si="11"/>
        <v>0</v>
      </c>
    </row>
    <row r="66" spans="1:12" ht="29.25" customHeight="1">
      <c r="A66" s="3"/>
      <c r="B66" s="41">
        <v>57</v>
      </c>
      <c r="C66" s="28" t="s">
        <v>142</v>
      </c>
      <c r="D66" s="28" t="s">
        <v>167</v>
      </c>
      <c r="E66" s="14"/>
      <c r="F66" s="14"/>
      <c r="G66" s="36" t="s">
        <v>6</v>
      </c>
      <c r="H66" s="32">
        <v>8</v>
      </c>
      <c r="I66" s="19"/>
      <c r="J66" s="19">
        <f t="shared" si="11"/>
        <v>0</v>
      </c>
    </row>
    <row r="67" spans="1:12" ht="21">
      <c r="A67" s="3"/>
      <c r="B67" s="41">
        <v>58</v>
      </c>
      <c r="C67" s="28" t="s">
        <v>143</v>
      </c>
      <c r="D67" s="28" t="s">
        <v>168</v>
      </c>
      <c r="E67" s="14"/>
      <c r="F67" s="14"/>
      <c r="G67" s="36" t="s">
        <v>6</v>
      </c>
      <c r="H67" s="32">
        <v>29</v>
      </c>
      <c r="I67" s="19"/>
      <c r="J67" s="19">
        <f t="shared" si="11"/>
        <v>0</v>
      </c>
    </row>
    <row r="68" spans="1:12" ht="42.75" customHeight="1">
      <c r="A68" s="3"/>
      <c r="B68" s="41">
        <v>59</v>
      </c>
      <c r="C68" s="28" t="s">
        <v>18</v>
      </c>
      <c r="D68" s="28" t="s">
        <v>112</v>
      </c>
      <c r="E68" s="14"/>
      <c r="F68" s="14"/>
      <c r="G68" s="36" t="s">
        <v>6</v>
      </c>
      <c r="H68" s="32">
        <v>140</v>
      </c>
      <c r="I68" s="19"/>
      <c r="J68" s="19">
        <f t="shared" ref="J68:J76" si="12">H68*I68</f>
        <v>0</v>
      </c>
    </row>
    <row r="69" spans="1:12" ht="39.75" customHeight="1">
      <c r="A69" s="3"/>
      <c r="B69" s="41">
        <v>60</v>
      </c>
      <c r="C69" s="28" t="s">
        <v>18</v>
      </c>
      <c r="D69" s="28" t="s">
        <v>111</v>
      </c>
      <c r="E69" s="14"/>
      <c r="F69" s="14"/>
      <c r="G69" s="36" t="s">
        <v>6</v>
      </c>
      <c r="H69" s="32">
        <v>320</v>
      </c>
      <c r="I69" s="19"/>
      <c r="J69" s="19">
        <f t="shared" si="12"/>
        <v>0</v>
      </c>
    </row>
    <row r="70" spans="1:12" ht="39" customHeight="1">
      <c r="A70" s="3"/>
      <c r="B70" s="41">
        <v>61</v>
      </c>
      <c r="C70" s="28" t="s">
        <v>18</v>
      </c>
      <c r="D70" s="28" t="s">
        <v>110</v>
      </c>
      <c r="E70" s="14"/>
      <c r="F70" s="14"/>
      <c r="G70" s="36" t="s">
        <v>6</v>
      </c>
      <c r="H70" s="32">
        <v>600</v>
      </c>
      <c r="I70" s="19"/>
      <c r="J70" s="19">
        <f t="shared" si="12"/>
        <v>0</v>
      </c>
    </row>
    <row r="71" spans="1:12" ht="21">
      <c r="A71" s="3"/>
      <c r="B71" s="41">
        <v>62</v>
      </c>
      <c r="C71" s="28" t="s">
        <v>18</v>
      </c>
      <c r="D71" s="28" t="s">
        <v>109</v>
      </c>
      <c r="E71" s="14"/>
      <c r="F71" s="14"/>
      <c r="G71" s="36" t="s">
        <v>6</v>
      </c>
      <c r="H71" s="32">
        <v>170</v>
      </c>
      <c r="I71" s="19"/>
      <c r="J71" s="19">
        <f t="shared" si="12"/>
        <v>0</v>
      </c>
    </row>
    <row r="72" spans="1:12" ht="42">
      <c r="A72" s="3"/>
      <c r="B72" s="41">
        <v>63</v>
      </c>
      <c r="C72" s="28" t="s">
        <v>73</v>
      </c>
      <c r="D72" s="28" t="s">
        <v>74</v>
      </c>
      <c r="E72" s="14"/>
      <c r="F72" s="14"/>
      <c r="G72" s="36" t="s">
        <v>7</v>
      </c>
      <c r="H72" s="32">
        <v>61</v>
      </c>
      <c r="I72" s="19"/>
      <c r="J72" s="19">
        <f t="shared" si="12"/>
        <v>0</v>
      </c>
    </row>
    <row r="73" spans="1:12" ht="31.5">
      <c r="A73" s="3"/>
      <c r="B73" s="41">
        <v>64</v>
      </c>
      <c r="C73" s="28" t="s">
        <v>72</v>
      </c>
      <c r="D73" s="28" t="s">
        <v>169</v>
      </c>
      <c r="E73" s="14"/>
      <c r="F73" s="14"/>
      <c r="G73" s="36" t="s">
        <v>71</v>
      </c>
      <c r="H73" s="32">
        <v>15</v>
      </c>
      <c r="I73" s="19"/>
      <c r="J73" s="19">
        <f t="shared" si="12"/>
        <v>0</v>
      </c>
    </row>
    <row r="74" spans="1:12" ht="24.75" customHeight="1">
      <c r="A74" s="3"/>
      <c r="B74" s="41">
        <v>65</v>
      </c>
      <c r="C74" s="28" t="s">
        <v>4</v>
      </c>
      <c r="D74" s="28" t="s">
        <v>13</v>
      </c>
      <c r="E74" s="14"/>
      <c r="F74" s="14"/>
      <c r="G74" s="36" t="s">
        <v>6</v>
      </c>
      <c r="H74" s="32">
        <v>87</v>
      </c>
      <c r="I74" s="19"/>
      <c r="J74" s="19">
        <f t="shared" si="12"/>
        <v>0</v>
      </c>
    </row>
    <row r="75" spans="1:12" ht="45" customHeight="1">
      <c r="A75" s="3"/>
      <c r="B75" s="41">
        <v>66</v>
      </c>
      <c r="C75" s="28" t="s">
        <v>80</v>
      </c>
      <c r="D75" s="28" t="s">
        <v>170</v>
      </c>
      <c r="E75" s="14"/>
      <c r="F75" s="14"/>
      <c r="G75" s="36" t="s">
        <v>6</v>
      </c>
      <c r="H75" s="32">
        <v>15</v>
      </c>
      <c r="I75" s="19"/>
      <c r="J75" s="19">
        <f t="shared" si="12"/>
        <v>0</v>
      </c>
    </row>
    <row r="76" spans="1:12" ht="57.75" customHeight="1">
      <c r="A76" s="3"/>
      <c r="B76" s="41">
        <v>67</v>
      </c>
      <c r="C76" s="28" t="s">
        <v>5</v>
      </c>
      <c r="D76" s="28" t="s">
        <v>108</v>
      </c>
      <c r="E76" s="14"/>
      <c r="F76" s="14"/>
      <c r="G76" s="36" t="s">
        <v>6</v>
      </c>
      <c r="H76" s="32">
        <v>115</v>
      </c>
      <c r="I76" s="19"/>
      <c r="J76" s="19">
        <f t="shared" si="12"/>
        <v>0</v>
      </c>
    </row>
    <row r="77" spans="1:12" ht="45" customHeight="1">
      <c r="A77" s="1">
        <v>35</v>
      </c>
      <c r="B77" s="41">
        <v>68</v>
      </c>
      <c r="C77" s="28" t="s">
        <v>19</v>
      </c>
      <c r="D77" s="28" t="s">
        <v>107</v>
      </c>
      <c r="E77" s="14"/>
      <c r="F77" s="14"/>
      <c r="G77" s="36" t="s">
        <v>6</v>
      </c>
      <c r="H77" s="32">
        <v>430</v>
      </c>
      <c r="I77" s="19"/>
      <c r="J77" s="19">
        <f t="shared" ref="J77:J83" si="13">H77*I77</f>
        <v>0</v>
      </c>
      <c r="K77" s="10"/>
      <c r="L77" s="10"/>
    </row>
    <row r="78" spans="1:12" ht="45.75" customHeight="1">
      <c r="A78" s="1">
        <v>36</v>
      </c>
      <c r="B78" s="41">
        <v>69</v>
      </c>
      <c r="C78" s="28" t="s">
        <v>89</v>
      </c>
      <c r="D78" s="28" t="s">
        <v>88</v>
      </c>
      <c r="E78" s="14"/>
      <c r="F78" s="14"/>
      <c r="G78" s="36" t="s">
        <v>7</v>
      </c>
      <c r="H78" s="32">
        <v>20</v>
      </c>
      <c r="I78" s="19"/>
      <c r="J78" s="19">
        <f t="shared" si="13"/>
        <v>0</v>
      </c>
      <c r="L78" s="10"/>
    </row>
    <row r="79" spans="1:12" ht="30.75" customHeight="1">
      <c r="A79" s="1">
        <v>58</v>
      </c>
      <c r="B79" s="41">
        <v>70</v>
      </c>
      <c r="C79" s="28" t="s">
        <v>144</v>
      </c>
      <c r="D79" s="28" t="s">
        <v>171</v>
      </c>
      <c r="E79" s="14"/>
      <c r="F79" s="14"/>
      <c r="G79" s="36" t="s">
        <v>6</v>
      </c>
      <c r="H79" s="32">
        <v>94</v>
      </c>
      <c r="I79" s="19"/>
      <c r="J79" s="19">
        <f t="shared" si="13"/>
        <v>0</v>
      </c>
      <c r="L79" s="10"/>
    </row>
    <row r="80" spans="1:12" ht="23.25" customHeight="1">
      <c r="A80" s="1"/>
      <c r="B80" s="41">
        <v>71</v>
      </c>
      <c r="C80" s="28" t="s">
        <v>87</v>
      </c>
      <c r="D80" s="28" t="s">
        <v>86</v>
      </c>
      <c r="E80" s="14"/>
      <c r="F80" s="14"/>
      <c r="G80" s="36" t="s">
        <v>7</v>
      </c>
      <c r="H80" s="32">
        <v>235</v>
      </c>
      <c r="I80" s="19"/>
      <c r="J80" s="19">
        <f t="shared" si="13"/>
        <v>0</v>
      </c>
      <c r="L80" s="10"/>
    </row>
    <row r="81" spans="1:12" ht="22.5" customHeight="1">
      <c r="A81" s="1"/>
      <c r="B81" s="41">
        <v>72</v>
      </c>
      <c r="C81" s="28" t="s">
        <v>145</v>
      </c>
      <c r="D81" s="28" t="s">
        <v>51</v>
      </c>
      <c r="E81" s="14"/>
      <c r="F81" s="14"/>
      <c r="G81" s="36" t="s">
        <v>6</v>
      </c>
      <c r="H81" s="32">
        <v>42</v>
      </c>
      <c r="I81" s="19"/>
      <c r="J81" s="19">
        <f t="shared" si="13"/>
        <v>0</v>
      </c>
      <c r="L81" s="10"/>
    </row>
    <row r="82" spans="1:12" ht="18.75" customHeight="1">
      <c r="A82" s="1"/>
      <c r="B82" s="41">
        <v>73</v>
      </c>
      <c r="C82" s="28" t="s">
        <v>145</v>
      </c>
      <c r="D82" s="28" t="s">
        <v>52</v>
      </c>
      <c r="E82" s="14"/>
      <c r="F82" s="14"/>
      <c r="G82" s="36" t="s">
        <v>6</v>
      </c>
      <c r="H82" s="32">
        <v>65</v>
      </c>
      <c r="I82" s="19"/>
      <c r="J82" s="19">
        <f t="shared" si="13"/>
        <v>0</v>
      </c>
      <c r="L82" s="10"/>
    </row>
    <row r="83" spans="1:12" ht="30.75" customHeight="1">
      <c r="A83" s="1"/>
      <c r="B83" s="41">
        <v>74</v>
      </c>
      <c r="C83" s="28" t="s">
        <v>145</v>
      </c>
      <c r="D83" s="28" t="s">
        <v>172</v>
      </c>
      <c r="E83" s="14"/>
      <c r="F83" s="14"/>
      <c r="G83" s="36" t="s">
        <v>6</v>
      </c>
      <c r="H83" s="32">
        <v>90</v>
      </c>
      <c r="I83" s="19"/>
      <c r="J83" s="19">
        <f t="shared" si="13"/>
        <v>0</v>
      </c>
      <c r="L83" s="10"/>
    </row>
    <row r="84" spans="1:12" ht="30.75" customHeight="1">
      <c r="A84" s="1"/>
      <c r="B84" s="41">
        <v>75</v>
      </c>
      <c r="C84" s="28" t="s">
        <v>145</v>
      </c>
      <c r="D84" s="28" t="s">
        <v>173</v>
      </c>
      <c r="E84" s="14"/>
      <c r="F84" s="14"/>
      <c r="G84" s="36" t="s">
        <v>6</v>
      </c>
      <c r="H84" s="32">
        <v>37</v>
      </c>
      <c r="I84" s="19"/>
      <c r="J84" s="19">
        <f t="shared" ref="J84:J85" si="14">H84*I84</f>
        <v>0</v>
      </c>
      <c r="L84" s="10"/>
    </row>
    <row r="85" spans="1:12" ht="51.75" customHeight="1">
      <c r="A85" s="1"/>
      <c r="B85" s="41">
        <v>76</v>
      </c>
      <c r="C85" s="28" t="s">
        <v>58</v>
      </c>
      <c r="D85" s="28" t="s">
        <v>59</v>
      </c>
      <c r="E85" s="14"/>
      <c r="F85" s="14"/>
      <c r="G85" s="36" t="s">
        <v>6</v>
      </c>
      <c r="H85" s="32">
        <v>1100</v>
      </c>
      <c r="I85" s="19"/>
      <c r="J85" s="19">
        <f t="shared" si="14"/>
        <v>0</v>
      </c>
      <c r="L85" s="10"/>
    </row>
    <row r="86" spans="1:12" ht="49.5" customHeight="1">
      <c r="A86" s="1"/>
      <c r="B86" s="41">
        <v>77</v>
      </c>
      <c r="C86" s="28" t="s">
        <v>11</v>
      </c>
      <c r="D86" s="28" t="s">
        <v>106</v>
      </c>
      <c r="E86" s="14"/>
      <c r="F86" s="14"/>
      <c r="G86" s="36" t="s">
        <v>6</v>
      </c>
      <c r="H86" s="32">
        <v>1000</v>
      </c>
      <c r="I86" s="19"/>
      <c r="J86" s="19">
        <f t="shared" ref="J86:J100" si="15">H86*I86</f>
        <v>0</v>
      </c>
      <c r="L86" s="10"/>
    </row>
    <row r="87" spans="1:12" ht="64.5" customHeight="1">
      <c r="A87" s="1"/>
      <c r="B87" s="41">
        <v>78</v>
      </c>
      <c r="C87" s="28" t="s">
        <v>57</v>
      </c>
      <c r="D87" s="28" t="s">
        <v>105</v>
      </c>
      <c r="E87" s="14"/>
      <c r="F87" s="14"/>
      <c r="G87" s="36" t="s">
        <v>6</v>
      </c>
      <c r="H87" s="32">
        <v>1000</v>
      </c>
      <c r="I87" s="19"/>
      <c r="J87" s="19">
        <f t="shared" si="15"/>
        <v>0</v>
      </c>
      <c r="L87" s="10"/>
    </row>
    <row r="88" spans="1:12" ht="36.75" customHeight="1">
      <c r="A88" s="1"/>
      <c r="B88" s="41">
        <v>79</v>
      </c>
      <c r="C88" s="28" t="s">
        <v>146</v>
      </c>
      <c r="D88" s="28" t="s">
        <v>174</v>
      </c>
      <c r="E88" s="14"/>
      <c r="F88" s="14"/>
      <c r="G88" s="36" t="s">
        <v>71</v>
      </c>
      <c r="H88" s="32">
        <v>67</v>
      </c>
      <c r="I88" s="19"/>
      <c r="J88" s="19">
        <f t="shared" si="15"/>
        <v>0</v>
      </c>
      <c r="L88" s="10"/>
    </row>
    <row r="89" spans="1:12" ht="36.75" customHeight="1">
      <c r="A89" s="1"/>
      <c r="B89" s="41">
        <v>80</v>
      </c>
      <c r="C89" s="28" t="s">
        <v>79</v>
      </c>
      <c r="D89" s="28" t="s">
        <v>175</v>
      </c>
      <c r="E89" s="14"/>
      <c r="F89" s="14"/>
      <c r="G89" s="36" t="s">
        <v>6</v>
      </c>
      <c r="H89" s="32">
        <v>340</v>
      </c>
      <c r="I89" s="19"/>
      <c r="J89" s="19">
        <f t="shared" si="15"/>
        <v>0</v>
      </c>
      <c r="L89" s="10"/>
    </row>
    <row r="90" spans="1:12" ht="36.75" customHeight="1">
      <c r="A90" s="1"/>
      <c r="B90" s="41">
        <v>81</v>
      </c>
      <c r="C90" s="28" t="s">
        <v>77</v>
      </c>
      <c r="D90" s="28" t="s">
        <v>78</v>
      </c>
      <c r="E90" s="14"/>
      <c r="F90" s="14"/>
      <c r="G90" s="36" t="s">
        <v>6</v>
      </c>
      <c r="H90" s="32">
        <v>31</v>
      </c>
      <c r="I90" s="19"/>
      <c r="J90" s="19">
        <f t="shared" si="15"/>
        <v>0</v>
      </c>
      <c r="L90" s="10"/>
    </row>
    <row r="91" spans="1:12" ht="53.25" customHeight="1">
      <c r="A91" s="1"/>
      <c r="B91" s="41">
        <v>82</v>
      </c>
      <c r="C91" s="28" t="s">
        <v>147</v>
      </c>
      <c r="D91" s="28" t="s">
        <v>176</v>
      </c>
      <c r="E91" s="14"/>
      <c r="F91" s="14"/>
      <c r="G91" s="36" t="s">
        <v>6</v>
      </c>
      <c r="H91" s="32">
        <v>60</v>
      </c>
      <c r="I91" s="19"/>
      <c r="J91" s="19">
        <f t="shared" si="15"/>
        <v>0</v>
      </c>
      <c r="L91" s="10"/>
    </row>
    <row r="92" spans="1:12" ht="36.75" customHeight="1">
      <c r="A92" s="1"/>
      <c r="B92" s="41">
        <v>83</v>
      </c>
      <c r="C92" s="28" t="s">
        <v>82</v>
      </c>
      <c r="D92" s="28" t="s">
        <v>81</v>
      </c>
      <c r="E92" s="14"/>
      <c r="F92" s="14"/>
      <c r="G92" s="36" t="s">
        <v>7</v>
      </c>
      <c r="H92" s="32">
        <v>150</v>
      </c>
      <c r="I92" s="19"/>
      <c r="J92" s="19">
        <f t="shared" si="15"/>
        <v>0</v>
      </c>
      <c r="L92" s="10"/>
    </row>
    <row r="93" spans="1:12" ht="36.75" customHeight="1">
      <c r="A93" s="1"/>
      <c r="B93" s="41">
        <v>84</v>
      </c>
      <c r="C93" s="28" t="s">
        <v>94</v>
      </c>
      <c r="D93" s="28" t="s">
        <v>100</v>
      </c>
      <c r="E93" s="14"/>
      <c r="F93" s="14"/>
      <c r="G93" s="36" t="s">
        <v>6</v>
      </c>
      <c r="H93" s="32">
        <v>310</v>
      </c>
      <c r="I93" s="19"/>
      <c r="J93" s="19">
        <f t="shared" si="15"/>
        <v>0</v>
      </c>
      <c r="L93" s="10"/>
    </row>
    <row r="94" spans="1:12" ht="36.75" customHeight="1">
      <c r="A94" s="1"/>
      <c r="B94" s="41">
        <v>85</v>
      </c>
      <c r="C94" s="30" t="s">
        <v>95</v>
      </c>
      <c r="D94" s="28" t="s">
        <v>49</v>
      </c>
      <c r="E94" s="14"/>
      <c r="F94" s="14"/>
      <c r="G94" s="36" t="s">
        <v>7</v>
      </c>
      <c r="H94" s="32">
        <v>25</v>
      </c>
      <c r="I94" s="19"/>
      <c r="J94" s="19">
        <f t="shared" si="15"/>
        <v>0</v>
      </c>
      <c r="L94" s="10"/>
    </row>
    <row r="95" spans="1:12" ht="36.75" customHeight="1">
      <c r="A95" s="1"/>
      <c r="B95" s="41">
        <v>86</v>
      </c>
      <c r="C95" s="30" t="s">
        <v>95</v>
      </c>
      <c r="D95" s="28" t="s">
        <v>101</v>
      </c>
      <c r="E95" s="14"/>
      <c r="F95" s="14"/>
      <c r="G95" s="36" t="s">
        <v>7</v>
      </c>
      <c r="H95" s="32">
        <v>95</v>
      </c>
      <c r="I95" s="19"/>
      <c r="J95" s="19">
        <f t="shared" si="15"/>
        <v>0</v>
      </c>
      <c r="L95" s="10"/>
    </row>
    <row r="96" spans="1:12" ht="36.75" customHeight="1">
      <c r="A96" s="1"/>
      <c r="B96" s="41">
        <v>87</v>
      </c>
      <c r="C96" s="28" t="s">
        <v>90</v>
      </c>
      <c r="D96" s="28" t="s">
        <v>177</v>
      </c>
      <c r="E96" s="14"/>
      <c r="F96" s="14"/>
      <c r="G96" s="36" t="s">
        <v>6</v>
      </c>
      <c r="H96" s="32">
        <v>37</v>
      </c>
      <c r="I96" s="19"/>
      <c r="J96" s="19">
        <f t="shared" si="15"/>
        <v>0</v>
      </c>
      <c r="L96" s="10"/>
    </row>
    <row r="97" spans="1:12" ht="36.75" customHeight="1">
      <c r="A97" s="1"/>
      <c r="B97" s="41">
        <v>88</v>
      </c>
      <c r="C97" s="28" t="s">
        <v>91</v>
      </c>
      <c r="D97" s="28" t="s">
        <v>104</v>
      </c>
      <c r="E97" s="14"/>
      <c r="F97" s="14"/>
      <c r="G97" s="36" t="s">
        <v>6</v>
      </c>
      <c r="H97" s="32">
        <v>12</v>
      </c>
      <c r="I97" s="19"/>
      <c r="J97" s="19">
        <f t="shared" ref="J97:J99" si="16">H97*I97</f>
        <v>0</v>
      </c>
      <c r="L97" s="10"/>
    </row>
    <row r="98" spans="1:12" ht="36.75" customHeight="1">
      <c r="A98" s="1"/>
      <c r="B98" s="41">
        <v>89</v>
      </c>
      <c r="C98" s="28" t="s">
        <v>83</v>
      </c>
      <c r="D98" s="28" t="s">
        <v>178</v>
      </c>
      <c r="E98" s="14"/>
      <c r="F98" s="14"/>
      <c r="G98" s="36" t="s">
        <v>6</v>
      </c>
      <c r="H98" s="32">
        <v>18</v>
      </c>
      <c r="I98" s="19"/>
      <c r="J98" s="19">
        <f t="shared" si="16"/>
        <v>0</v>
      </c>
      <c r="L98" s="10"/>
    </row>
    <row r="99" spans="1:12" ht="36.75" customHeight="1">
      <c r="A99" s="1"/>
      <c r="B99" s="41">
        <v>90</v>
      </c>
      <c r="C99" s="28" t="s">
        <v>84</v>
      </c>
      <c r="D99" s="28" t="s">
        <v>102</v>
      </c>
      <c r="E99" s="14"/>
      <c r="F99" s="14"/>
      <c r="G99" s="36" t="s">
        <v>7</v>
      </c>
      <c r="H99" s="32">
        <v>360</v>
      </c>
      <c r="I99" s="19"/>
      <c r="J99" s="19">
        <f t="shared" si="16"/>
        <v>0</v>
      </c>
      <c r="L99" s="10"/>
    </row>
    <row r="100" spans="1:12" ht="36.75" customHeight="1">
      <c r="A100" s="1"/>
      <c r="B100" s="41">
        <v>91</v>
      </c>
      <c r="C100" s="30" t="s">
        <v>85</v>
      </c>
      <c r="D100" s="28" t="s">
        <v>103</v>
      </c>
      <c r="E100" s="14"/>
      <c r="F100" s="14"/>
      <c r="G100" s="36" t="s">
        <v>7</v>
      </c>
      <c r="H100" s="32">
        <v>25</v>
      </c>
      <c r="I100" s="19"/>
      <c r="J100" s="19">
        <f t="shared" si="15"/>
        <v>0</v>
      </c>
      <c r="L100" s="10"/>
    </row>
    <row r="101" spans="1:12" ht="36.75" customHeight="1">
      <c r="A101" s="1"/>
      <c r="B101" s="41">
        <v>92</v>
      </c>
      <c r="C101" s="30" t="s">
        <v>148</v>
      </c>
      <c r="D101" s="28" t="s">
        <v>183</v>
      </c>
      <c r="E101" s="14"/>
      <c r="F101" s="14"/>
      <c r="G101" s="36" t="s">
        <v>7</v>
      </c>
      <c r="H101" s="32">
        <v>30</v>
      </c>
      <c r="I101" s="19"/>
      <c r="J101" s="19">
        <f t="shared" ref="J101" si="17">H101*I101</f>
        <v>0</v>
      </c>
      <c r="L101" s="10"/>
    </row>
    <row r="102" spans="1:12" ht="36.75" customHeight="1">
      <c r="A102" s="1"/>
      <c r="B102" s="42"/>
      <c r="C102" s="43"/>
      <c r="D102" s="43"/>
      <c r="E102" s="43"/>
      <c r="F102" s="43"/>
      <c r="G102" s="43"/>
      <c r="H102" s="43"/>
      <c r="I102" s="25" t="s">
        <v>125</v>
      </c>
      <c r="J102" s="25">
        <f>SUM(J10:J101)</f>
        <v>0</v>
      </c>
      <c r="L102" s="10"/>
    </row>
    <row r="103" spans="1:12" ht="36.75" customHeight="1">
      <c r="A103" s="1"/>
      <c r="B103" s="43"/>
      <c r="C103" s="43"/>
      <c r="D103" s="43"/>
      <c r="E103" s="43"/>
      <c r="F103" s="43"/>
      <c r="G103" s="43"/>
      <c r="H103" s="43"/>
      <c r="I103" s="25" t="s">
        <v>126</v>
      </c>
      <c r="J103" s="25">
        <f>J102*23%</f>
        <v>0</v>
      </c>
      <c r="L103" s="10"/>
    </row>
    <row r="104" spans="1:12" ht="24" customHeight="1">
      <c r="A104" s="1"/>
      <c r="B104" s="43"/>
      <c r="C104" s="43"/>
      <c r="D104" s="43"/>
      <c r="E104" s="43"/>
      <c r="F104" s="43"/>
      <c r="G104" s="43"/>
      <c r="H104" s="43"/>
      <c r="I104" s="25" t="s">
        <v>128</v>
      </c>
      <c r="J104" s="25">
        <f>SUM(J102:J103)</f>
        <v>0</v>
      </c>
      <c r="L104" s="10"/>
    </row>
    <row r="105" spans="1:12">
      <c r="H105" s="15"/>
      <c r="I105" s="15"/>
      <c r="J105" s="16"/>
    </row>
    <row r="107" spans="1:12">
      <c r="J107" s="9"/>
    </row>
    <row r="109" spans="1:12">
      <c r="J109" s="12"/>
    </row>
  </sheetData>
  <mergeCells count="5">
    <mergeCell ref="A1:D1"/>
    <mergeCell ref="D5:E5"/>
    <mergeCell ref="B102:H104"/>
    <mergeCell ref="D2:E2"/>
    <mergeCell ref="D3:E3"/>
  </mergeCells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C03D2-B345-4BEE-97CB-0427AB4D705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a-c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Daniel Monika</cp:lastModifiedBy>
  <cp:lastPrinted>2023-11-07T12:56:42Z</cp:lastPrinted>
  <dcterms:created xsi:type="dcterms:W3CDTF">2012-06-25T12:58:40Z</dcterms:created>
  <dcterms:modified xsi:type="dcterms:W3CDTF">2023-11-07T12:56:54Z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