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<sst xmlns="http://schemas.openxmlformats.org/spreadsheetml/2006/main" count="1359" uniqueCount="290">
  <si>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</si>
  <si>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</si>
  <si>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</si>
  <si>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</si>
  <si>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</si>
  <si>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</si>
  <si>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</si>
  <si>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</si>
  <si>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</si>
  <si>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</si>
  <si>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</si>
  <si>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</si>
  <si>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</si>
  <si>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</si>
  <si>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</si>
  <si>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</si>
  <si>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</si>
  <si>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</si>
  <si>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</si>
  <si>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</si>
  <si>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</si>
  <si>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</si>
  <si>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</si>
  <si>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</si>
  <si>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</si>
  <si>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</si>
  <si>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</si>
  <si>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</si>
  <si>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</si>
  <si>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</si>
  <si>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</si>
  <si>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</si>
  <si>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</si>
  <si>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</si>
  <si>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</si>
  <si>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</si>
  <si>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</si>
  <si>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</si>
  <si>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</si>
  <si>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</si>
  <si>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</si>
  <si>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</si>
  <si>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</si>
  <si>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</si>
  <si>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</si>
  <si>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</si>
  <si>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</si>
  <si>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</si>
  <si>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</si>
  <si>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</si>
  <si>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</si>
  <si>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</si>
  <si>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</si>
  <si>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</si>
  <si>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</si>
  <si>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</si>
  <si>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</si>
  <si>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</si>
  <si>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</si>
  <si>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</si>
  <si>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</si>
  <si>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</si>
  <si>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</si>
  <si>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</si>
  <si>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</si>
  <si>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</si>
  <si>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</si>
  <si>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</si>
  <si>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</si>
  <si>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</si>
  <si>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</si>
  <si>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</si>
  <si>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</si>
  <si>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</si>
  <si>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</si>
  <si>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</si>
  <si>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</si>
  <si>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</si>
  <si>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</si>
  <si>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</si>
  <si>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</si>
  <si>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</si>
  <si>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</si>
  <si>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</si>
  <si>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</si>
  <si>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</si>
  <si>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</si>
  <si>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</si>
  <si>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</si>
  <si>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</si>
  <si>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</si>
  <si>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</si>
  <si>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</si>
  <si>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</si>
  <si>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</si>
  <si>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</si>
  <si>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</si>
  <si>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</si>
  <si>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</si>
  <si>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</si>
  <si>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</si>
  <si>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</si>
  <si>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</si>
  <si>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</si>
  <si>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</si>
  <si>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</si>
  <si>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</si>
  <si>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</si>
  <si>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</si>
  <si>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</si>
  <si>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</si>
  <si>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</si>
  <si>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</si>
  <si>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</si>
  <si>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</si>
  <si>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</si>
  <si>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</si>
  <si>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</si>
  <si>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</si>
  <si>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</si>
  <si>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</si>
  <si>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</si>
  <si>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</si>
  <si>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</si>
  <si>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</si>
  <si>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</si>
  <si>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</si>
  <si>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</si>
  <si>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</si>
  <si>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</si>
  <si>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</si>
  <si>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</si>
  <si>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</si>
  <si>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</si>
  <si>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</si>
  <si>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</si>
  <si>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</si>
  <si>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</si>
  <si>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</si>
  <si>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</si>
  <si>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</si>
  <si>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</si>
  <si>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</si>
  <si>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</si>
  <si>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</si>
  <si>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</si>
  <si>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</si>
  <si>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</si>
  <si>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</si>
  <si>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</si>
  <si>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</si>
  <si>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</si>
  <si>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</si>
  <si>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</si>
  <si>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</si>
  <si>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</si>
  <si>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</si>
  <si>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</si>
  <si>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</si>
  <si>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</si>
  <si>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</si>
  <si>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</si>
  <si>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</si>
  <si>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</si>
  <si>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</si>
  <si>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</si>
  <si>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</si>
  <si>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</si>
  <si>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</si>
  <si>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</si>
  <si>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</si>
  <si>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</si>
  <si>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</si>
  <si>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</si>
  <si>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</si>
  <si>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</si>
  <si>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</si>
  <si>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</si>
  <si>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</si>
  <si>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</si>
  <si>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</si>
  <si>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</si>
  <si>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</si>
  <si>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</si>
  <si>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</si>
  <si>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</si>
  <si>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</si>
  <si>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</si>
  <si>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</si>
  <si>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</si>
  <si>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</si>
  <si>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</si>
  <si>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</si>
  <si>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</si>
  <si>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</si>
  <si>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</si>
  <si>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</si>
  <si>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</si>
  <si>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</si>
  <si>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</si>
  <si>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</si>
  <si>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</si>
  <si>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</si>
  <si>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</si>
  <si>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</si>
  <si>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</si>
  <si>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</si>
  <si>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</si>
  <si>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</si>
  <si>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</si>
  <si>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</si>
  <si>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</si>
  <si>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</si>
  <si>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</si>
  <si>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</si>
  <si>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</si>
  <si>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</si>
  <si>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</si>
  <si>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</si>
  <si>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</si>
  <si>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</si>
  <si>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</si>
  <si>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</si>
  <si>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</si>
  <si>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</si>
  <si>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</si>
  <si>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</si>
  <si>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</si>
  <si>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</si>
  <si>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</si>
  <si>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Japonia</t>
  </si>
  <si>
    <t>czerwiec 2023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</si>
  <si>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</si>
  <si>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</si>
  <si>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</si>
  <si>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</si>
  <si>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</si>
  <si>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</si>
  <si>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</si>
  <si>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</si>
  <si>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</si>
  <si>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</si>
  <si>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</si>
  <si>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</si>
  <si>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</si>
  <si>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</si>
  <si>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</si>
  <si>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</si>
  <si>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</si>
  <si>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</si>
  <si>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</si>
  <si>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</si>
  <si>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</si>
  <si>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</si>
  <si>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</si>
  <si>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</si>
  <si>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</si>
  <si>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</si>
  <si>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</si>
  <si>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</si>
  <si>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</si>
  <si>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</si>
  <si>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</si>
  <si>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</si>
  <si>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</si>
  <si>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</si>
  <si>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</si>
  <si>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</si>
  <si>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</si>
  <si>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</si>
  <si>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</si>
  <si>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</si>
  <si>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</si>
  <si>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</si>
  <si>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</si>
  <si>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</si>
  <si>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</si>
  <si>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I-VI 2022r.*</t>
  </si>
  <si>
    <t>I-VI 2023r.*</t>
  </si>
  <si>
    <t>Mauretania</t>
  </si>
  <si>
    <t>Madagaskar</t>
  </si>
  <si>
    <t>20.08.2023</t>
  </si>
  <si>
    <t>NR 34/2023</t>
  </si>
  <si>
    <t>27.08.2023</t>
  </si>
  <si>
    <t>w okresie: 21 - 27.08.2023r.</t>
  </si>
  <si>
    <t>28.08.2022</t>
  </si>
  <si>
    <t>29.08.2021</t>
  </si>
  <si>
    <t>21 - 27.08.2023r.</t>
  </si>
  <si>
    <t>31 sierpnia 2023r.</t>
  </si>
  <si>
    <t>Brak aktualizacji danych na stronie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</si>
</sst>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3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137160</xdr:colOff>
      <xdr:row>21</xdr:row>
      <xdr:rowOff>103293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143510</xdr:colOff>
      <xdr:row>43</xdr:row>
      <xdr:rowOff>80645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726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182880</xdr:colOff>
      <xdr:row>43</xdr:row>
      <xdr:rowOff>104775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455930</xdr:colOff>
      <xdr:row>43</xdr:row>
      <xdr:rowOff>99060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804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1" name="Obraz 20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86360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14" name="Obraz 1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6" name="Obraz 15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36</xdr:row>
      <xdr:rowOff>82470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45020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36</xdr:row>
      <xdr:rowOff>82470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4502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8256</xdr:colOff>
      <xdr:row>8</xdr:row>
      <xdr:rowOff>169758</xdr:rowOff>
    </xdr:from>
    <xdr:to>
      <xdr:col>25</xdr:col>
      <xdr:colOff>738189</xdr:colOff>
      <xdr:row>31</xdr:row>
      <xdr:rowOff>150601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67131" y="2908196"/>
          <a:ext cx="7445058" cy="4695718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703792</xdr:colOff>
      <xdr:row>1</xdr:row>
      <xdr:rowOff>2117</xdr:rowOff>
    </xdr:from>
    <xdr:to>
      <xdr:col>21</xdr:col>
      <xdr:colOff>596688</xdr:colOff>
      <xdr:row>15</xdr:row>
      <xdr:rowOff>126153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612307</xdr:colOff>
      <xdr:row>31</xdr:row>
      <xdr:rowOff>134388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8000" y="4021667"/>
          <a:ext cx="5840474" cy="318238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309978</xdr:colOff>
      <xdr:row>64</xdr:row>
      <xdr:rowOff>100184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37667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234657</xdr:colOff>
      <xdr:row>64</xdr:row>
      <xdr:rowOff>75419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91580" cy="32308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E8" sqref="E8"/>
    </sheetView>
  </sheetViews>
  <sheetFormatPr defaultColWidth="9.140625" defaultRowHeight="12.75" x14ac:dyDescent="0.2"/>
  <cols>
    <col min="1" max="1" width="7.85546875" style="201" customWidth="1"/>
    <col min="2" max="2" width="21.85546875" style="201" customWidth="1"/>
    <col min="3" max="3" width="19.7109375" style="201" customWidth="1"/>
    <col min="4" max="4" width="21" style="201" customWidth="1"/>
    <col min="5" max="5" width="14.7109375" style="201" customWidth="1"/>
    <col min="6" max="6" width="12.28515625" style="201" customWidth="1"/>
    <col min="7" max="10" width="9.140625" style="201"/>
    <col min="11" max="11" width="17.85546875" style="201" customWidth="1"/>
    <col min="12" max="16384" width="9.140625" style="201"/>
  </cols>
  <sheetData>
    <row r="1" spans="2:36" ht="15" customHeight="1" x14ac:dyDescent="0.2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75" x14ac:dyDescent="0.2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2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.25" x14ac:dyDescent="0.2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75" x14ac:dyDescent="0.2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2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2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2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5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2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x14ac:dyDescent="0.2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25" x14ac:dyDescent="0.35">
      <c r="B12" s="184" t="s">
        <v>282</v>
      </c>
      <c r="C12" s="185"/>
      <c r="D12" s="210"/>
      <c r="E12" s="816" t="s">
        <v>288</v>
      </c>
      <c r="F12" s="211"/>
      <c r="G12" s="212"/>
      <c r="Q12" s="202"/>
      <c r="R12" s="202"/>
      <c r="S12" s="202"/>
      <c r="T12" s="202"/>
    </row>
    <row r="13" spans="2:36" x14ac:dyDescent="0.2">
      <c r="B13" s="815"/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x14ac:dyDescent="0.2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.25" x14ac:dyDescent="0.4">
      <c r="B15" s="186" t="s">
        <v>166</v>
      </c>
      <c r="C15" s="187"/>
      <c r="D15" s="188" t="s">
        <v>287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5" x14ac:dyDescent="0.2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5" x14ac:dyDescent="0.2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5" x14ac:dyDescent="0.2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5" x14ac:dyDescent="0.2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5" x14ac:dyDescent="0.2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5" x14ac:dyDescent="0.2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5" x14ac:dyDescent="0.2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5" x14ac:dyDescent="0.2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5" x14ac:dyDescent="0.2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5" x14ac:dyDescent="0.2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5" x14ac:dyDescent="0.2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5" x14ac:dyDescent="0.2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5" x14ac:dyDescent="0.2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5" x14ac:dyDescent="0.2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5" x14ac:dyDescent="0.2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5" x14ac:dyDescent="0.2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2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75" x14ac:dyDescent="0.2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75" x14ac:dyDescent="0.2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75" x14ac:dyDescent="0.2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75" x14ac:dyDescent="0.2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75" x14ac:dyDescent="0.2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75" x14ac:dyDescent="0.2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K25" sqref="K25"/>
    </sheetView>
  </sheetViews>
  <sheetFormatPr defaultColWidth="9.140625" defaultRowHeight="12.75" x14ac:dyDescent="0.2"/>
  <cols>
    <col min="1" max="1" width="9.42578125" style="775" customWidth="1"/>
    <col min="2" max="2" width="8.140625" style="775" bestFit="1" customWidth="1"/>
    <col min="3" max="4" width="12.7109375" style="775" customWidth="1"/>
    <col min="5" max="5" width="9.5703125" style="775" customWidth="1"/>
    <col min="6" max="16" width="12.7109375" style="775" customWidth="1"/>
    <col min="17" max="16384" width="9.140625" style="775"/>
  </cols>
  <sheetData>
    <row r="1" spans="1:16" ht="21" x14ac:dyDescent="0.35">
      <c r="A1" s="19" t="s">
        <v>259</v>
      </c>
      <c r="B1" s="774"/>
    </row>
    <row r="2" spans="1:16" s="12" customFormat="1" ht="21" x14ac:dyDescent="0.35">
      <c r="A2" s="20" t="str">
        <f>ZiarnoZAK!A2</f>
        <v>w okresie: 21 - 27.08.2023r.</v>
      </c>
      <c r="B2" s="10"/>
    </row>
    <row r="3" spans="1:16" ht="15.75" thickBot="1" x14ac:dyDescent="0.3">
      <c r="A3" s="620"/>
      <c r="B3" s="776"/>
    </row>
    <row r="4" spans="1:16" ht="16.5" thickBot="1" x14ac:dyDescent="0.3">
      <c r="A4" s="777"/>
      <c r="B4" s="778"/>
      <c r="C4" s="875" t="s">
        <v>9</v>
      </c>
      <c r="D4" s="876"/>
      <c r="E4" s="876"/>
      <c r="F4" s="876"/>
      <c r="G4" s="877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75" x14ac:dyDescent="0.25">
      <c r="A5" s="783"/>
      <c r="B5" s="784"/>
      <c r="C5" s="878"/>
      <c r="D5" s="879"/>
      <c r="E5" s="879"/>
      <c r="F5" s="879"/>
      <c r="G5" s="880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8" thickBot="1" x14ac:dyDescent="0.25">
      <c r="A6" s="789" t="s">
        <v>14</v>
      </c>
      <c r="B6" s="790" t="s">
        <v>260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25">
      <c r="A7" s="793"/>
      <c r="B7" s="794"/>
      <c r="C7" s="139" t="s">
        <v>283</v>
      </c>
      <c r="D7" s="140" t="s">
        <v>281</v>
      </c>
      <c r="E7" s="167"/>
      <c r="F7" s="139" t="s">
        <v>283</v>
      </c>
      <c r="G7" s="140" t="s">
        <v>281</v>
      </c>
      <c r="H7" s="139" t="s">
        <v>283</v>
      </c>
      <c r="I7" s="140" t="s">
        <v>281</v>
      </c>
      <c r="J7" s="167"/>
      <c r="K7" s="139" t="s">
        <v>283</v>
      </c>
      <c r="L7" s="140" t="s">
        <v>281</v>
      </c>
      <c r="M7" s="167"/>
      <c r="N7" s="139" t="s">
        <v>283</v>
      </c>
      <c r="O7" s="140" t="s">
        <v>281</v>
      </c>
      <c r="P7" s="168"/>
    </row>
    <row r="8" spans="1:16" ht="15.75" x14ac:dyDescent="0.25">
      <c r="A8" s="795" t="s">
        <v>261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75" x14ac:dyDescent="0.25">
      <c r="A9" s="803" t="s">
        <v>262</v>
      </c>
      <c r="B9" s="804" t="s">
        <v>263</v>
      </c>
      <c r="C9" s="674">
        <v>499.59399999999999</v>
      </c>
      <c r="D9" s="144">
        <v>469.55099999999999</v>
      </c>
      <c r="E9" s="141">
        <v>6.3982400207858152</v>
      </c>
      <c r="F9" s="152">
        <v>0.75254280851042377</v>
      </c>
      <c r="G9" s="146">
        <v>0.41259966960206401</v>
      </c>
      <c r="H9" s="143">
        <v>499.59399999999999</v>
      </c>
      <c r="I9" s="144" t="s">
        <v>20</v>
      </c>
      <c r="J9" s="145" t="s">
        <v>164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20</v>
      </c>
      <c r="P9" s="179" t="s">
        <v>23</v>
      </c>
    </row>
    <row r="10" spans="1:16" ht="16.5" thickBot="1" x14ac:dyDescent="0.3">
      <c r="A10" s="803" t="s">
        <v>262</v>
      </c>
      <c r="B10" s="804" t="s">
        <v>264</v>
      </c>
      <c r="C10" s="674">
        <v>638.678</v>
      </c>
      <c r="D10" s="144">
        <v>634.69100000000003</v>
      </c>
      <c r="E10" s="141">
        <v>0.62817969689186803</v>
      </c>
      <c r="F10" s="141">
        <v>4.9938957476858645</v>
      </c>
      <c r="G10" s="146">
        <v>6.0772272029401702</v>
      </c>
      <c r="H10" s="143">
        <v>679.85599999999999</v>
      </c>
      <c r="I10" s="144">
        <v>631.33600000000001</v>
      </c>
      <c r="J10" s="145">
        <v>7.685289608069235</v>
      </c>
      <c r="K10" s="143">
        <v>612.53800000000001</v>
      </c>
      <c r="L10" s="144">
        <v>612.56600000000003</v>
      </c>
      <c r="M10" s="170">
        <v>-4.5709360297535298E-3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5" t="s">
        <v>265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75" x14ac:dyDescent="0.25">
      <c r="A12" s="803" t="s">
        <v>262</v>
      </c>
      <c r="B12" s="804" t="s">
        <v>263</v>
      </c>
      <c r="C12" s="674">
        <v>491.66</v>
      </c>
      <c r="D12" s="144">
        <v>491.92899999999997</v>
      </c>
      <c r="E12" s="141">
        <v>-5.4682687948860234E-2</v>
      </c>
      <c r="F12" s="152">
        <v>8.5963495437244628</v>
      </c>
      <c r="G12" s="146">
        <v>5.6867689680500426</v>
      </c>
      <c r="H12" s="143">
        <v>491.02199999999999</v>
      </c>
      <c r="I12" s="144">
        <v>493.57499999999999</v>
      </c>
      <c r="J12" s="145">
        <v>-0.51724661905485436</v>
      </c>
      <c r="K12" s="143" t="s">
        <v>20</v>
      </c>
      <c r="L12" s="144" t="s">
        <v>20</v>
      </c>
      <c r="M12" s="170" t="s">
        <v>164</v>
      </c>
      <c r="N12" s="143" t="s">
        <v>20</v>
      </c>
      <c r="O12" s="144" t="s">
        <v>20</v>
      </c>
      <c r="P12" s="179" t="s">
        <v>164</v>
      </c>
    </row>
    <row r="13" spans="1:16" ht="16.5" thickBot="1" x14ac:dyDescent="0.3">
      <c r="A13" s="164" t="s">
        <v>262</v>
      </c>
      <c r="B13" s="805" t="s">
        <v>264</v>
      </c>
      <c r="C13" s="806">
        <v>559.05200000000002</v>
      </c>
      <c r="D13" s="807">
        <v>590.79899999999998</v>
      </c>
      <c r="E13" s="808">
        <v>-5.3735703682639882</v>
      </c>
      <c r="F13" s="809">
        <v>85.657211900079247</v>
      </c>
      <c r="G13" s="176">
        <v>87.82340415940773</v>
      </c>
      <c r="H13" s="810">
        <v>518.45000000000005</v>
      </c>
      <c r="I13" s="807">
        <v>572.93499999999995</v>
      </c>
      <c r="J13" s="175">
        <v>-9.5098047771562051</v>
      </c>
      <c r="K13" s="810">
        <v>572.274</v>
      </c>
      <c r="L13" s="807">
        <v>600.45699999999999</v>
      </c>
      <c r="M13" s="808">
        <v>-4.6935917143109318</v>
      </c>
      <c r="N13" s="810">
        <v>609.33399999999995</v>
      </c>
      <c r="O13" s="807">
        <v>626.79300000000001</v>
      </c>
      <c r="P13" s="181">
        <v>-2.7854491036115685</v>
      </c>
    </row>
    <row r="14" spans="1:16" s="814" customFormat="1" ht="16.5" thickBot="1" x14ac:dyDescent="0.3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6"/>
      <c r="B15" s="776"/>
      <c r="C15" s="23"/>
      <c r="D15" s="23"/>
    </row>
    <row r="16" spans="1:16" ht="15.75" x14ac:dyDescent="0.25">
      <c r="A16" s="716"/>
      <c r="B16" s="776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S58" sqref="S58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9" customFormat="1" ht="21" x14ac:dyDescent="0.3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7" t="s">
        <v>127</v>
      </c>
    </row>
    <row r="4" spans="1:14" ht="24.75" thickBot="1" x14ac:dyDescent="0.25">
      <c r="A4" s="881" t="s">
        <v>15</v>
      </c>
      <c r="B4" s="882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2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2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2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2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2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2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2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2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2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2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2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2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2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2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2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2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2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2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2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2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2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2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2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2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2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2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2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2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2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2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2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2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2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25"/>
    <row r="43" spans="1:14" ht="26.25" thickBot="1" x14ac:dyDescent="0.2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2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2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>
        <v>988.38199999999995</v>
      </c>
      <c r="J57" s="33"/>
      <c r="K57" s="33"/>
      <c r="L57" s="33"/>
      <c r="M57" s="33"/>
      <c r="N57" s="34"/>
    </row>
    <row r="58" spans="1:14" x14ac:dyDescent="0.2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>
        <v>977.33600000000001</v>
      </c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>
        <v>692.37</v>
      </c>
      <c r="J59" s="37"/>
      <c r="K59" s="37"/>
      <c r="L59" s="37"/>
      <c r="M59" s="37"/>
      <c r="N59" s="38"/>
    </row>
    <row r="60" spans="1:14" x14ac:dyDescent="0.2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>
        <v>711.73099999999999</v>
      </c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>
        <v>702.846</v>
      </c>
      <c r="J61" s="37"/>
      <c r="K61" s="37"/>
      <c r="L61" s="37"/>
      <c r="M61" s="37"/>
      <c r="N61" s="38"/>
    </row>
    <row r="62" spans="1:14" x14ac:dyDescent="0.2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/>
      <c r="K62" s="37"/>
      <c r="L62" s="37"/>
      <c r="M62" s="37"/>
      <c r="N62" s="38"/>
    </row>
    <row r="63" spans="1:14" x14ac:dyDescent="0.2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>
        <v>1061.537</v>
      </c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>
        <v>981.94200000000001</v>
      </c>
      <c r="J64" s="37"/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/>
      <c r="K65" s="37"/>
      <c r="L65" s="37"/>
      <c r="M65" s="37"/>
      <c r="N65" s="38"/>
    </row>
    <row r="66" spans="1:14" x14ac:dyDescent="0.2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/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O30" sqref="O30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6" customFormat="1" ht="21" x14ac:dyDescent="0.35">
      <c r="A1" s="195" t="s">
        <v>171</v>
      </c>
    </row>
    <row r="3" spans="1:13" ht="16.5" thickBot="1" x14ac:dyDescent="0.3">
      <c r="A3" s="197" t="s">
        <v>94</v>
      </c>
      <c r="C3" s="29"/>
      <c r="E3" s="47"/>
      <c r="F3" s="48"/>
    </row>
    <row r="4" spans="1:13" ht="15.75" thickBot="1" x14ac:dyDescent="0.3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75" x14ac:dyDescent="0.2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75" x14ac:dyDescent="0.2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75" x14ac:dyDescent="0.2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.5" thickBot="1" x14ac:dyDescent="0.3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>
        <v>2291.6669999999999</v>
      </c>
      <c r="I10" s="246"/>
      <c r="J10" s="246"/>
      <c r="K10" s="246"/>
      <c r="L10" s="246"/>
      <c r="M10" s="247"/>
    </row>
    <row r="11" spans="1:13" ht="15.75" x14ac:dyDescent="0.2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75" x14ac:dyDescent="0.2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75" x14ac:dyDescent="0.2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75" x14ac:dyDescent="0.2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75" x14ac:dyDescent="0.2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.5" thickBot="1" x14ac:dyDescent="0.3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>
        <v>2293.8440000000001</v>
      </c>
      <c r="I16" s="246"/>
      <c r="J16" s="246"/>
      <c r="K16" s="246"/>
      <c r="L16" s="246"/>
      <c r="M16" s="247"/>
    </row>
    <row r="17" spans="1:13" ht="15.75" x14ac:dyDescent="0.2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75" x14ac:dyDescent="0.2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75" x14ac:dyDescent="0.2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75" x14ac:dyDescent="0.2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75" x14ac:dyDescent="0.2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.5" thickBot="1" x14ac:dyDescent="0.3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>
        <v>1614.8720000000001</v>
      </c>
      <c r="I22" s="243"/>
      <c r="J22" s="243"/>
      <c r="K22" s="243"/>
      <c r="L22" s="243"/>
      <c r="M22" s="244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J1" sqref="J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277</v>
      </c>
      <c r="D6" s="349" t="s">
        <v>278</v>
      </c>
      <c r="E6" s="350" t="s">
        <v>277</v>
      </c>
      <c r="F6" s="63" t="s">
        <v>278</v>
      </c>
      <c r="G6" s="351" t="s">
        <v>277</v>
      </c>
      <c r="H6" s="349" t="s">
        <v>278</v>
      </c>
      <c r="I6" s="350" t="s">
        <v>277</v>
      </c>
      <c r="J6" s="352" t="s">
        <v>278</v>
      </c>
      <c r="K6" s="62" t="s">
        <v>277</v>
      </c>
      <c r="L6" s="63" t="s">
        <v>278</v>
      </c>
    </row>
    <row r="7" spans="1:12" s="7" customFormat="1" ht="15" x14ac:dyDescent="0.25">
      <c r="A7" s="64" t="s">
        <v>43</v>
      </c>
      <c r="B7" s="65"/>
      <c r="C7" s="353">
        <v>1354660.2419999999</v>
      </c>
      <c r="D7" s="354">
        <v>1904656.0920000002</v>
      </c>
      <c r="E7" s="66">
        <v>4026229.0719999997</v>
      </c>
      <c r="F7" s="355">
        <v>6644866.2560000001</v>
      </c>
      <c r="G7" s="356">
        <v>450694.24100000004</v>
      </c>
      <c r="H7" s="357">
        <v>445607.95199999999</v>
      </c>
      <c r="I7" s="358">
        <v>1208195.2069999999</v>
      </c>
      <c r="J7" s="359">
        <v>1360267.919</v>
      </c>
      <c r="K7" s="67">
        <v>903966.00099999981</v>
      </c>
      <c r="L7" s="68">
        <v>1459048.1400000001</v>
      </c>
    </row>
    <row r="8" spans="1:12" s="7" customFormat="1" x14ac:dyDescent="0.2">
      <c r="A8" s="69" t="s">
        <v>34</v>
      </c>
      <c r="B8" s="70" t="s">
        <v>35</v>
      </c>
      <c r="C8" s="360">
        <v>500698.77299999999</v>
      </c>
      <c r="D8" s="361">
        <v>959826.13500000001</v>
      </c>
      <c r="E8" s="362">
        <v>1337903.9099999999</v>
      </c>
      <c r="F8" s="363">
        <v>3425030.7209999999</v>
      </c>
      <c r="G8" s="364">
        <v>81856.926999999996</v>
      </c>
      <c r="H8" s="365">
        <v>123053.25900000001</v>
      </c>
      <c r="I8" s="366">
        <v>247227.318</v>
      </c>
      <c r="J8" s="367">
        <v>512668.62099999998</v>
      </c>
      <c r="K8" s="71">
        <v>418841.84600000002</v>
      </c>
      <c r="L8" s="72">
        <v>836772.87600000005</v>
      </c>
    </row>
    <row r="9" spans="1:12" s="7" customFormat="1" x14ac:dyDescent="0.2">
      <c r="A9" s="69" t="s">
        <v>36</v>
      </c>
      <c r="B9" s="70" t="s">
        <v>2</v>
      </c>
      <c r="C9" s="360">
        <v>54518.951999999997</v>
      </c>
      <c r="D9" s="361">
        <v>55235.224000000002</v>
      </c>
      <c r="E9" s="362">
        <v>176197.62</v>
      </c>
      <c r="F9" s="363">
        <v>232500.916</v>
      </c>
      <c r="G9" s="364">
        <v>2255.0990000000002</v>
      </c>
      <c r="H9" s="365">
        <v>457.947</v>
      </c>
      <c r="I9" s="366">
        <v>10429.625</v>
      </c>
      <c r="J9" s="367">
        <v>2347.2289999999998</v>
      </c>
      <c r="K9" s="71">
        <v>52263.852999999996</v>
      </c>
      <c r="L9" s="72">
        <v>54777.277000000002</v>
      </c>
    </row>
    <row r="10" spans="1:12" s="7" customFormat="1" x14ac:dyDescent="0.2">
      <c r="A10" s="69" t="s">
        <v>37</v>
      </c>
      <c r="B10" s="70" t="s">
        <v>3</v>
      </c>
      <c r="C10" s="360">
        <v>43551.858999999997</v>
      </c>
      <c r="D10" s="361">
        <v>38552.307999999997</v>
      </c>
      <c r="E10" s="362">
        <v>142689.13399999999</v>
      </c>
      <c r="F10" s="363">
        <v>146937.21299999999</v>
      </c>
      <c r="G10" s="364">
        <v>42191.677000000003</v>
      </c>
      <c r="H10" s="365">
        <v>40037.093999999997</v>
      </c>
      <c r="I10" s="366">
        <v>146398.44099999999</v>
      </c>
      <c r="J10" s="367">
        <v>127231.13400000001</v>
      </c>
      <c r="K10" s="71">
        <v>1360.1819999999934</v>
      </c>
      <c r="L10" s="72">
        <v>-1484.7860000000001</v>
      </c>
    </row>
    <row r="11" spans="1:12" s="7" customFormat="1" x14ac:dyDescent="0.2">
      <c r="A11" s="69" t="s">
        <v>38</v>
      </c>
      <c r="B11" s="70" t="s">
        <v>21</v>
      </c>
      <c r="C11" s="360">
        <v>21908.919000000002</v>
      </c>
      <c r="D11" s="361">
        <v>15266.561</v>
      </c>
      <c r="E11" s="362">
        <v>76843.161999999997</v>
      </c>
      <c r="F11" s="363">
        <v>54186.771000000001</v>
      </c>
      <c r="G11" s="364">
        <v>864.6</v>
      </c>
      <c r="H11" s="365">
        <v>533.24800000000005</v>
      </c>
      <c r="I11" s="366">
        <v>3693.8760000000002</v>
      </c>
      <c r="J11" s="367">
        <v>2241.8560000000002</v>
      </c>
      <c r="K11" s="71">
        <v>21044.319000000003</v>
      </c>
      <c r="L11" s="72">
        <v>14733.313</v>
      </c>
    </row>
    <row r="12" spans="1:12" s="7" customFormat="1" x14ac:dyDescent="0.2">
      <c r="A12" s="69" t="s">
        <v>39</v>
      </c>
      <c r="B12" s="70" t="s">
        <v>40</v>
      </c>
      <c r="C12" s="360">
        <v>621953.53099999996</v>
      </c>
      <c r="D12" s="361">
        <v>718524.62</v>
      </c>
      <c r="E12" s="362">
        <v>2010711.7919999999</v>
      </c>
      <c r="F12" s="363">
        <v>2407900.08</v>
      </c>
      <c r="G12" s="364">
        <v>282026.23800000001</v>
      </c>
      <c r="H12" s="365">
        <v>249556.64300000001</v>
      </c>
      <c r="I12" s="366">
        <v>735194.46299999999</v>
      </c>
      <c r="J12" s="367">
        <v>661391.12</v>
      </c>
      <c r="K12" s="71">
        <v>339927.29299999995</v>
      </c>
      <c r="L12" s="72">
        <v>468967.97699999996</v>
      </c>
    </row>
    <row r="13" spans="1:12" s="7" customFormat="1" x14ac:dyDescent="0.2">
      <c r="A13" s="69" t="s">
        <v>69</v>
      </c>
      <c r="B13" s="70" t="s">
        <v>71</v>
      </c>
      <c r="C13" s="360">
        <v>84450.858999999997</v>
      </c>
      <c r="D13" s="361">
        <v>88704.823999999993</v>
      </c>
      <c r="E13" s="362">
        <v>226391.21900000001</v>
      </c>
      <c r="F13" s="363">
        <v>320377.93800000002</v>
      </c>
      <c r="G13" s="364">
        <v>12129.938</v>
      </c>
      <c r="H13" s="365">
        <v>6921.5619999999999</v>
      </c>
      <c r="I13" s="366">
        <v>16021.284</v>
      </c>
      <c r="J13" s="367">
        <v>13644.855</v>
      </c>
      <c r="K13" s="71">
        <v>72320.921000000002</v>
      </c>
      <c r="L13" s="72">
        <v>81783.261999999988</v>
      </c>
    </row>
    <row r="14" spans="1:12" ht="13.5" thickBot="1" x14ac:dyDescent="0.25">
      <c r="A14" s="73" t="s">
        <v>41</v>
      </c>
      <c r="B14" s="74" t="s">
        <v>42</v>
      </c>
      <c r="C14" s="368">
        <v>27577.348999999998</v>
      </c>
      <c r="D14" s="369">
        <v>28546.42</v>
      </c>
      <c r="E14" s="370">
        <v>55492.235000000001</v>
      </c>
      <c r="F14" s="371">
        <v>57932.616999999998</v>
      </c>
      <c r="G14" s="372">
        <v>29369.761999999999</v>
      </c>
      <c r="H14" s="373">
        <v>25048.199000000001</v>
      </c>
      <c r="I14" s="374">
        <v>49230.2</v>
      </c>
      <c r="J14" s="375">
        <v>40743.103999999999</v>
      </c>
      <c r="K14" s="75">
        <v>-1792.4130000000005</v>
      </c>
      <c r="L14" s="76">
        <v>3498.2209999999977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.5" thickBot="1" x14ac:dyDescent="0.3">
      <c r="A7" s="468" t="s">
        <v>277</v>
      </c>
      <c r="B7" s="469"/>
      <c r="C7" s="470"/>
      <c r="D7" s="471" t="s">
        <v>278</v>
      </c>
      <c r="E7" s="469"/>
      <c r="F7" s="472"/>
      <c r="G7" s="473"/>
      <c r="H7" s="468" t="s">
        <v>277</v>
      </c>
      <c r="I7" s="469"/>
      <c r="J7" s="470"/>
      <c r="K7" s="471" t="s">
        <v>278</v>
      </c>
      <c r="L7" s="469"/>
      <c r="M7" s="472"/>
    </row>
    <row r="8" spans="1:13" ht="48" thickBot="1" x14ac:dyDescent="0.3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.5" thickBot="1" x14ac:dyDescent="0.3">
      <c r="A9" s="478" t="s">
        <v>25</v>
      </c>
      <c r="B9" s="479">
        <v>500698.77299999999</v>
      </c>
      <c r="C9" s="480">
        <v>1337903.9099999999</v>
      </c>
      <c r="D9" s="481" t="s">
        <v>25</v>
      </c>
      <c r="E9" s="479">
        <v>959826.13500000001</v>
      </c>
      <c r="F9" s="482">
        <v>3425030.7209999999</v>
      </c>
      <c r="G9" s="483"/>
      <c r="H9" s="481" t="s">
        <v>25</v>
      </c>
      <c r="I9" s="479">
        <v>81856.926999999996</v>
      </c>
      <c r="J9" s="480">
        <v>247227.318</v>
      </c>
      <c r="K9" s="484" t="s">
        <v>25</v>
      </c>
      <c r="L9" s="479">
        <v>123053.25900000001</v>
      </c>
      <c r="M9" s="482">
        <v>512668.62099999998</v>
      </c>
    </row>
    <row r="10" spans="1:13" ht="15.75" x14ac:dyDescent="0.25">
      <c r="A10" s="485" t="s">
        <v>47</v>
      </c>
      <c r="B10" s="486">
        <v>180079.155</v>
      </c>
      <c r="C10" s="487">
        <v>503761.076</v>
      </c>
      <c r="D10" s="488" t="s">
        <v>47</v>
      </c>
      <c r="E10" s="489">
        <v>239375.364</v>
      </c>
      <c r="F10" s="490">
        <v>822086.30700000003</v>
      </c>
      <c r="G10" s="483"/>
      <c r="H10" s="485" t="s">
        <v>48</v>
      </c>
      <c r="I10" s="486">
        <v>30545.891</v>
      </c>
      <c r="J10" s="487">
        <v>97943.538</v>
      </c>
      <c r="K10" s="488" t="s">
        <v>91</v>
      </c>
      <c r="L10" s="489">
        <v>73880.430999999997</v>
      </c>
      <c r="M10" s="490">
        <v>347067.69799999997</v>
      </c>
    </row>
    <row r="11" spans="1:13" ht="15.75" x14ac:dyDescent="0.25">
      <c r="A11" s="491" t="s">
        <v>159</v>
      </c>
      <c r="B11" s="492">
        <v>39383.99</v>
      </c>
      <c r="C11" s="493">
        <v>114543.46</v>
      </c>
      <c r="D11" s="494" t="s">
        <v>159</v>
      </c>
      <c r="E11" s="495">
        <v>212276.18799999999</v>
      </c>
      <c r="F11" s="496">
        <v>744189.60699999996</v>
      </c>
      <c r="G11" s="483"/>
      <c r="H11" s="491" t="s">
        <v>86</v>
      </c>
      <c r="I11" s="492">
        <v>28513.965</v>
      </c>
      <c r="J11" s="493">
        <v>94593.508000000002</v>
      </c>
      <c r="K11" s="494" t="s">
        <v>48</v>
      </c>
      <c r="L11" s="495">
        <v>24994.100999999999</v>
      </c>
      <c r="M11" s="496">
        <v>89620.815000000002</v>
      </c>
    </row>
    <row r="12" spans="1:13" ht="15.75" x14ac:dyDescent="0.25">
      <c r="A12" s="491" t="s">
        <v>232</v>
      </c>
      <c r="B12" s="492">
        <v>34885.065000000002</v>
      </c>
      <c r="C12" s="493">
        <v>93078.74</v>
      </c>
      <c r="D12" s="494" t="s">
        <v>232</v>
      </c>
      <c r="E12" s="495">
        <v>111891.448</v>
      </c>
      <c r="F12" s="496">
        <v>418572.29599999997</v>
      </c>
      <c r="G12" s="483"/>
      <c r="H12" s="491" t="s">
        <v>160</v>
      </c>
      <c r="I12" s="492">
        <v>6052.2579999999998</v>
      </c>
      <c r="J12" s="493">
        <v>11521.575000000001</v>
      </c>
      <c r="K12" s="494" t="s">
        <v>86</v>
      </c>
      <c r="L12" s="495">
        <v>15319.643</v>
      </c>
      <c r="M12" s="496">
        <v>55481.409</v>
      </c>
    </row>
    <row r="13" spans="1:13" ht="15.75" x14ac:dyDescent="0.25">
      <c r="A13" s="491" t="s">
        <v>126</v>
      </c>
      <c r="B13" s="492">
        <v>29946.305</v>
      </c>
      <c r="C13" s="493">
        <v>78730.047999999995</v>
      </c>
      <c r="D13" s="494" t="s">
        <v>220</v>
      </c>
      <c r="E13" s="495">
        <v>51588.800000000003</v>
      </c>
      <c r="F13" s="496">
        <v>198201.595</v>
      </c>
      <c r="G13" s="483"/>
      <c r="H13" s="491" t="s">
        <v>53</v>
      </c>
      <c r="I13" s="492">
        <v>6030.8680000000004</v>
      </c>
      <c r="J13" s="493">
        <v>10357.779</v>
      </c>
      <c r="K13" s="494" t="s">
        <v>160</v>
      </c>
      <c r="L13" s="495">
        <v>3472.4</v>
      </c>
      <c r="M13" s="496">
        <v>7523.46</v>
      </c>
    </row>
    <row r="14" spans="1:13" ht="15.75" x14ac:dyDescent="0.25">
      <c r="A14" s="491" t="s">
        <v>49</v>
      </c>
      <c r="B14" s="492">
        <v>29007.927</v>
      </c>
      <c r="C14" s="493">
        <v>70740.240000000005</v>
      </c>
      <c r="D14" s="494" t="s">
        <v>126</v>
      </c>
      <c r="E14" s="495">
        <v>42917.764999999999</v>
      </c>
      <c r="F14" s="496">
        <v>157781.23199999999</v>
      </c>
      <c r="G14" s="483"/>
      <c r="H14" s="491" t="s">
        <v>47</v>
      </c>
      <c r="I14" s="492">
        <v>2863.2539999999999</v>
      </c>
      <c r="J14" s="493">
        <v>9285.8119999999999</v>
      </c>
      <c r="K14" s="494" t="s">
        <v>47</v>
      </c>
      <c r="L14" s="495">
        <v>1826.6690000000001</v>
      </c>
      <c r="M14" s="496">
        <v>4895.3090000000002</v>
      </c>
    </row>
    <row r="15" spans="1:13" ht="15.75" x14ac:dyDescent="0.25">
      <c r="A15" s="491" t="s">
        <v>129</v>
      </c>
      <c r="B15" s="492">
        <v>22951.999</v>
      </c>
      <c r="C15" s="493">
        <v>58412.28</v>
      </c>
      <c r="D15" s="494" t="s">
        <v>206</v>
      </c>
      <c r="E15" s="495">
        <v>36369.241000000002</v>
      </c>
      <c r="F15" s="496">
        <v>133002.19099999999</v>
      </c>
      <c r="G15" s="483"/>
      <c r="H15" s="491" t="s">
        <v>88</v>
      </c>
      <c r="I15" s="492">
        <v>2530.8449999999998</v>
      </c>
      <c r="J15" s="493">
        <v>7142.5</v>
      </c>
      <c r="K15" s="494" t="s">
        <v>87</v>
      </c>
      <c r="L15" s="495">
        <v>1770.7329999999999</v>
      </c>
      <c r="M15" s="496">
        <v>4875.4830000000002</v>
      </c>
    </row>
    <row r="16" spans="1:13" ht="15.75" x14ac:dyDescent="0.25">
      <c r="A16" s="491" t="s">
        <v>217</v>
      </c>
      <c r="B16" s="492">
        <v>22569.200000000001</v>
      </c>
      <c r="C16" s="493">
        <v>57600</v>
      </c>
      <c r="D16" s="494" t="s">
        <v>49</v>
      </c>
      <c r="E16" s="495">
        <v>26431.022000000001</v>
      </c>
      <c r="F16" s="496">
        <v>94012.237999999998</v>
      </c>
      <c r="G16" s="483"/>
      <c r="H16" s="491" t="s">
        <v>91</v>
      </c>
      <c r="I16" s="492">
        <v>1647.0050000000001</v>
      </c>
      <c r="J16" s="493">
        <v>6081.9250000000002</v>
      </c>
      <c r="K16" s="494" t="s">
        <v>51</v>
      </c>
      <c r="L16" s="495">
        <v>551.09900000000005</v>
      </c>
      <c r="M16" s="496">
        <v>1148.009</v>
      </c>
    </row>
    <row r="17" spans="1:14" ht="15.75" x14ac:dyDescent="0.25">
      <c r="A17" s="491" t="s">
        <v>218</v>
      </c>
      <c r="B17" s="492">
        <v>21194.355</v>
      </c>
      <c r="C17" s="493">
        <v>53018.711000000003</v>
      </c>
      <c r="D17" s="494" t="s">
        <v>223</v>
      </c>
      <c r="E17" s="495">
        <v>25194.972000000002</v>
      </c>
      <c r="F17" s="496">
        <v>90890.66</v>
      </c>
      <c r="G17" s="483"/>
      <c r="H17" s="491" t="s">
        <v>51</v>
      </c>
      <c r="I17" s="492">
        <v>1240.192</v>
      </c>
      <c r="J17" s="493">
        <v>2268.86</v>
      </c>
      <c r="K17" s="494" t="s">
        <v>53</v>
      </c>
      <c r="L17" s="495">
        <v>547.41700000000003</v>
      </c>
      <c r="M17" s="496">
        <v>246.41800000000001</v>
      </c>
    </row>
    <row r="18" spans="1:14" ht="15.75" x14ac:dyDescent="0.25">
      <c r="A18" s="491" t="s">
        <v>279</v>
      </c>
      <c r="B18" s="492">
        <v>18090.95</v>
      </c>
      <c r="C18" s="493">
        <v>44000</v>
      </c>
      <c r="D18" s="494" t="s">
        <v>128</v>
      </c>
      <c r="E18" s="495">
        <v>24815.666000000001</v>
      </c>
      <c r="F18" s="496">
        <v>74879.937000000005</v>
      </c>
      <c r="G18" s="483"/>
      <c r="H18" s="491" t="s">
        <v>50</v>
      </c>
      <c r="I18" s="492">
        <v>1088.569</v>
      </c>
      <c r="J18" s="493">
        <v>3743.145</v>
      </c>
      <c r="K18" s="494" t="s">
        <v>88</v>
      </c>
      <c r="L18" s="495">
        <v>344.89499999999998</v>
      </c>
      <c r="M18" s="496">
        <v>1126.8800000000001</v>
      </c>
    </row>
    <row r="19" spans="1:14" ht="15.75" x14ac:dyDescent="0.25">
      <c r="A19" s="491" t="s">
        <v>280</v>
      </c>
      <c r="B19" s="492">
        <v>12972.255999999999</v>
      </c>
      <c r="C19" s="493">
        <v>32511.919999999998</v>
      </c>
      <c r="D19" s="494" t="s">
        <v>218</v>
      </c>
      <c r="E19" s="495">
        <v>19627.481</v>
      </c>
      <c r="F19" s="496">
        <v>78780.027000000002</v>
      </c>
      <c r="G19" s="483"/>
      <c r="H19" s="491" t="s">
        <v>87</v>
      </c>
      <c r="I19" s="492">
        <v>595.77599999999995</v>
      </c>
      <c r="J19" s="493">
        <v>2506.9369999999999</v>
      </c>
      <c r="K19" s="494" t="s">
        <v>49</v>
      </c>
      <c r="L19" s="495">
        <v>165.45500000000001</v>
      </c>
      <c r="M19" s="496">
        <v>218.7</v>
      </c>
    </row>
    <row r="20" spans="1:14" ht="16.5" thickBot="1" x14ac:dyDescent="0.3">
      <c r="A20" s="497" t="s">
        <v>128</v>
      </c>
      <c r="B20" s="498">
        <v>11952.143</v>
      </c>
      <c r="C20" s="499">
        <v>36524.31</v>
      </c>
      <c r="D20" s="500" t="s">
        <v>215</v>
      </c>
      <c r="E20" s="501">
        <v>19327.275000000001</v>
      </c>
      <c r="F20" s="502">
        <v>62700</v>
      </c>
      <c r="G20" s="483"/>
      <c r="H20" s="497" t="s">
        <v>92</v>
      </c>
      <c r="I20" s="498">
        <v>515.84299999999996</v>
      </c>
      <c r="J20" s="499">
        <v>1274.953</v>
      </c>
      <c r="K20" s="500" t="s">
        <v>209</v>
      </c>
      <c r="L20" s="501">
        <v>118.916</v>
      </c>
      <c r="M20" s="502">
        <v>363.25900000000001</v>
      </c>
    </row>
    <row r="21" spans="1:14" s="86" customFormat="1" ht="15.75" x14ac:dyDescent="0.2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75" x14ac:dyDescent="0.2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75" x14ac:dyDescent="0.2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75" x14ac:dyDescent="0.2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.5" thickBot="1" x14ac:dyDescent="0.3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.5" thickBot="1" x14ac:dyDescent="0.3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.5" thickBot="1" x14ac:dyDescent="0.3">
      <c r="A27" s="468" t="s">
        <v>277</v>
      </c>
      <c r="B27" s="469"/>
      <c r="C27" s="470"/>
      <c r="D27" s="471" t="s">
        <v>278</v>
      </c>
      <c r="E27" s="469"/>
      <c r="F27" s="472"/>
      <c r="G27" s="473"/>
      <c r="H27" s="468" t="s">
        <v>277</v>
      </c>
      <c r="I27" s="469"/>
      <c r="J27" s="470"/>
      <c r="K27" s="471" t="s">
        <v>278</v>
      </c>
      <c r="L27" s="469"/>
      <c r="M27" s="472"/>
    </row>
    <row r="28" spans="1:14" ht="48" thickBot="1" x14ac:dyDescent="0.3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.5" thickBot="1" x14ac:dyDescent="0.3">
      <c r="A29" s="478" t="s">
        <v>25</v>
      </c>
      <c r="B29" s="479">
        <v>43551.858999999997</v>
      </c>
      <c r="C29" s="480">
        <v>142689.13399999999</v>
      </c>
      <c r="D29" s="484" t="s">
        <v>25</v>
      </c>
      <c r="E29" s="479">
        <v>38552.307999999997</v>
      </c>
      <c r="F29" s="482">
        <v>146937.21299999999</v>
      </c>
      <c r="G29" s="473"/>
      <c r="H29" s="478" t="s">
        <v>25</v>
      </c>
      <c r="I29" s="479">
        <v>42191.677000000003</v>
      </c>
      <c r="J29" s="480">
        <v>146398.44099999999</v>
      </c>
      <c r="K29" s="484" t="s">
        <v>25</v>
      </c>
      <c r="L29" s="479">
        <v>40037.093999999997</v>
      </c>
      <c r="M29" s="482">
        <v>127231.13400000001</v>
      </c>
    </row>
    <row r="30" spans="1:14" ht="15.75" x14ac:dyDescent="0.25">
      <c r="A30" s="485" t="s">
        <v>47</v>
      </c>
      <c r="B30" s="486">
        <v>21681.407999999999</v>
      </c>
      <c r="C30" s="513">
        <v>66968.525999999998</v>
      </c>
      <c r="D30" s="514" t="s">
        <v>49</v>
      </c>
      <c r="E30" s="515">
        <v>13341.743</v>
      </c>
      <c r="F30" s="490">
        <v>46030.995000000003</v>
      </c>
      <c r="G30" s="473"/>
      <c r="H30" s="491" t="s">
        <v>87</v>
      </c>
      <c r="I30" s="492">
        <v>16894.355</v>
      </c>
      <c r="J30" s="493">
        <v>64066.214</v>
      </c>
      <c r="K30" s="494" t="s">
        <v>87</v>
      </c>
      <c r="L30" s="495">
        <v>27191.144</v>
      </c>
      <c r="M30" s="496">
        <v>79878.781000000003</v>
      </c>
    </row>
    <row r="31" spans="1:14" ht="15.75" x14ac:dyDescent="0.25">
      <c r="A31" s="491" t="s">
        <v>128</v>
      </c>
      <c r="B31" s="492">
        <v>7242.7719999999999</v>
      </c>
      <c r="C31" s="516">
        <v>20854.337</v>
      </c>
      <c r="D31" s="517" t="s">
        <v>47</v>
      </c>
      <c r="E31" s="518">
        <v>12862.107</v>
      </c>
      <c r="F31" s="496">
        <v>53778.163999999997</v>
      </c>
      <c r="G31" s="473"/>
      <c r="H31" s="491" t="s">
        <v>89</v>
      </c>
      <c r="I31" s="492">
        <v>8563.2970000000005</v>
      </c>
      <c r="J31" s="493">
        <v>22832.144</v>
      </c>
      <c r="K31" s="494" t="s">
        <v>91</v>
      </c>
      <c r="L31" s="495">
        <v>4312.0739999999996</v>
      </c>
      <c r="M31" s="496">
        <v>20289.375</v>
      </c>
    </row>
    <row r="32" spans="1:14" ht="15.75" x14ac:dyDescent="0.25">
      <c r="A32" s="491" t="s">
        <v>214</v>
      </c>
      <c r="B32" s="492">
        <v>6146.5050000000001</v>
      </c>
      <c r="C32" s="516">
        <v>30899.215</v>
      </c>
      <c r="D32" s="517" t="s">
        <v>128</v>
      </c>
      <c r="E32" s="518">
        <v>9720.384</v>
      </c>
      <c r="F32" s="496">
        <v>37464.658000000003</v>
      </c>
      <c r="G32" s="473"/>
      <c r="H32" s="491" t="s">
        <v>47</v>
      </c>
      <c r="I32" s="492">
        <v>3604.3580000000002</v>
      </c>
      <c r="J32" s="493">
        <v>12262.135</v>
      </c>
      <c r="K32" s="494" t="s">
        <v>47</v>
      </c>
      <c r="L32" s="495">
        <v>2871.6010000000001</v>
      </c>
      <c r="M32" s="496">
        <v>7282.28</v>
      </c>
    </row>
    <row r="33" spans="1:13" ht="15.75" x14ac:dyDescent="0.25">
      <c r="A33" s="491" t="s">
        <v>87</v>
      </c>
      <c r="B33" s="492">
        <v>2355.4</v>
      </c>
      <c r="C33" s="516">
        <v>6685.3010000000004</v>
      </c>
      <c r="D33" s="517" t="s">
        <v>162</v>
      </c>
      <c r="E33" s="518">
        <v>1322.3579999999999</v>
      </c>
      <c r="F33" s="496">
        <v>5496.2290000000003</v>
      </c>
      <c r="G33" s="473"/>
      <c r="H33" s="491" t="s">
        <v>48</v>
      </c>
      <c r="I33" s="492">
        <v>3328.0160000000001</v>
      </c>
      <c r="J33" s="493">
        <v>14743.39</v>
      </c>
      <c r="K33" s="494" t="s">
        <v>93</v>
      </c>
      <c r="L33" s="495">
        <v>1895.5170000000001</v>
      </c>
      <c r="M33" s="496">
        <v>5700</v>
      </c>
    </row>
    <row r="34" spans="1:13" ht="15.75" x14ac:dyDescent="0.25">
      <c r="A34" s="491" t="s">
        <v>49</v>
      </c>
      <c r="B34" s="492">
        <v>2218.018</v>
      </c>
      <c r="C34" s="516">
        <v>5397.9759999999997</v>
      </c>
      <c r="D34" s="517" t="s">
        <v>145</v>
      </c>
      <c r="E34" s="518">
        <v>414.60599999999999</v>
      </c>
      <c r="F34" s="496">
        <v>1643.3019999999999</v>
      </c>
      <c r="G34" s="473"/>
      <c r="H34" s="491" t="s">
        <v>86</v>
      </c>
      <c r="I34" s="492">
        <v>2848.0210000000002</v>
      </c>
      <c r="J34" s="493">
        <v>9441.0540000000001</v>
      </c>
      <c r="K34" s="494" t="s">
        <v>86</v>
      </c>
      <c r="L34" s="495">
        <v>1445.527</v>
      </c>
      <c r="M34" s="496">
        <v>5008.53</v>
      </c>
    </row>
    <row r="35" spans="1:13" ht="15.75" x14ac:dyDescent="0.25">
      <c r="A35" s="491" t="s">
        <v>84</v>
      </c>
      <c r="B35" s="492">
        <v>1517.4739999999999</v>
      </c>
      <c r="C35" s="516">
        <v>3763.797</v>
      </c>
      <c r="D35" s="517" t="s">
        <v>50</v>
      </c>
      <c r="E35" s="518">
        <v>266.447</v>
      </c>
      <c r="F35" s="496">
        <v>358.07900000000001</v>
      </c>
      <c r="G35" s="473"/>
      <c r="H35" s="491" t="s">
        <v>53</v>
      </c>
      <c r="I35" s="492">
        <v>2371.7559999999999</v>
      </c>
      <c r="J35" s="493">
        <v>6322.58</v>
      </c>
      <c r="K35" s="494" t="s">
        <v>48</v>
      </c>
      <c r="L35" s="495">
        <v>1101.6079999999999</v>
      </c>
      <c r="M35" s="496">
        <v>5413.4639999999999</v>
      </c>
    </row>
    <row r="36" spans="1:13" ht="15.75" x14ac:dyDescent="0.25">
      <c r="A36" s="491" t="s">
        <v>126</v>
      </c>
      <c r="B36" s="492">
        <v>911.75400000000002</v>
      </c>
      <c r="C36" s="516">
        <v>4534.1450000000004</v>
      </c>
      <c r="D36" s="517" t="s">
        <v>205</v>
      </c>
      <c r="E36" s="518">
        <v>201.36</v>
      </c>
      <c r="F36" s="496">
        <v>843.38599999999997</v>
      </c>
      <c r="G36" s="473"/>
      <c r="H36" s="491" t="s">
        <v>93</v>
      </c>
      <c r="I36" s="492">
        <v>2330.2469999999998</v>
      </c>
      <c r="J36" s="493">
        <v>8800</v>
      </c>
      <c r="K36" s="494" t="s">
        <v>89</v>
      </c>
      <c r="L36" s="495">
        <v>1091.232</v>
      </c>
      <c r="M36" s="496">
        <v>3060.02</v>
      </c>
    </row>
    <row r="37" spans="1:13" ht="15.75" x14ac:dyDescent="0.25">
      <c r="A37" s="491" t="s">
        <v>93</v>
      </c>
      <c r="B37" s="492">
        <v>762.76300000000003</v>
      </c>
      <c r="C37" s="516">
        <v>2137.6480000000001</v>
      </c>
      <c r="D37" s="517" t="s">
        <v>51</v>
      </c>
      <c r="E37" s="518">
        <v>152.30099999999999</v>
      </c>
      <c r="F37" s="496">
        <v>516.70000000000005</v>
      </c>
      <c r="G37" s="473"/>
      <c r="H37" s="491" t="s">
        <v>91</v>
      </c>
      <c r="I37" s="492">
        <v>1784.99</v>
      </c>
      <c r="J37" s="493">
        <v>6468.23</v>
      </c>
      <c r="K37" s="494" t="s">
        <v>50</v>
      </c>
      <c r="L37" s="495">
        <v>79.766999999999996</v>
      </c>
      <c r="M37" s="496">
        <v>486.2</v>
      </c>
    </row>
    <row r="38" spans="1:13" ht="15.75" x14ac:dyDescent="0.25">
      <c r="A38" s="519" t="s">
        <v>145</v>
      </c>
      <c r="B38" s="520">
        <v>177.018</v>
      </c>
      <c r="C38" s="521">
        <v>459.64600000000002</v>
      </c>
      <c r="D38" s="522" t="s">
        <v>48</v>
      </c>
      <c r="E38" s="523">
        <v>98.622</v>
      </c>
      <c r="F38" s="524">
        <v>377.29</v>
      </c>
      <c r="G38" s="473"/>
      <c r="H38" s="519" t="s">
        <v>50</v>
      </c>
      <c r="I38" s="520">
        <v>407.358</v>
      </c>
      <c r="J38" s="525">
        <v>1410.6</v>
      </c>
      <c r="K38" s="526" t="s">
        <v>128</v>
      </c>
      <c r="L38" s="527">
        <v>30.399000000000001</v>
      </c>
      <c r="M38" s="524">
        <v>100</v>
      </c>
    </row>
    <row r="39" spans="1:13" ht="16.5" thickBot="1" x14ac:dyDescent="0.3">
      <c r="A39" s="497" t="s">
        <v>86</v>
      </c>
      <c r="B39" s="498">
        <v>105.998</v>
      </c>
      <c r="C39" s="528">
        <v>279.59800000000001</v>
      </c>
      <c r="D39" s="529" t="s">
        <v>86</v>
      </c>
      <c r="E39" s="530">
        <v>40.225999999999999</v>
      </c>
      <c r="F39" s="502">
        <v>222.01400000000001</v>
      </c>
      <c r="G39" s="473"/>
      <c r="H39" s="497" t="s">
        <v>88</v>
      </c>
      <c r="I39" s="498">
        <v>27.183</v>
      </c>
      <c r="J39" s="499">
        <v>9.2579999999999991</v>
      </c>
      <c r="K39" s="500" t="s">
        <v>53</v>
      </c>
      <c r="L39" s="501">
        <v>11.118</v>
      </c>
      <c r="M39" s="502">
        <v>5.8250000000000002</v>
      </c>
    </row>
    <row r="40" spans="1:13" ht="15.75" x14ac:dyDescent="0.2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2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75" x14ac:dyDescent="0.2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75" x14ac:dyDescent="0.2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.5" thickBot="1" x14ac:dyDescent="0.3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.5" thickBot="1" x14ac:dyDescent="0.3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.5" thickBot="1" x14ac:dyDescent="0.3">
      <c r="A46" s="468" t="s">
        <v>277</v>
      </c>
      <c r="B46" s="469"/>
      <c r="C46" s="470"/>
      <c r="D46" s="471" t="s">
        <v>278</v>
      </c>
      <c r="E46" s="469"/>
      <c r="F46" s="472"/>
      <c r="G46" s="473"/>
      <c r="H46" s="468" t="s">
        <v>277</v>
      </c>
      <c r="I46" s="469"/>
      <c r="J46" s="470"/>
      <c r="K46" s="471" t="s">
        <v>278</v>
      </c>
      <c r="L46" s="469"/>
      <c r="M46" s="472"/>
    </row>
    <row r="47" spans="1:13" s="18" customFormat="1" ht="48" thickBot="1" x14ac:dyDescent="0.3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.5" thickBot="1" x14ac:dyDescent="0.3">
      <c r="A48" s="478" t="s">
        <v>25</v>
      </c>
      <c r="B48" s="479">
        <v>621953.53099999996</v>
      </c>
      <c r="C48" s="482">
        <v>2010711.7919999999</v>
      </c>
      <c r="D48" s="536" t="s">
        <v>25</v>
      </c>
      <c r="E48" s="537">
        <v>718524.62</v>
      </c>
      <c r="F48" s="482">
        <v>2407900.08</v>
      </c>
      <c r="G48" s="483"/>
      <c r="H48" s="481" t="s">
        <v>25</v>
      </c>
      <c r="I48" s="479">
        <v>282026.23800000001</v>
      </c>
      <c r="J48" s="482">
        <v>735194.46299999999</v>
      </c>
      <c r="K48" s="484" t="s">
        <v>25</v>
      </c>
      <c r="L48" s="479">
        <v>249556.64300000001</v>
      </c>
      <c r="M48" s="482">
        <v>661391.12</v>
      </c>
    </row>
    <row r="49" spans="1:13" ht="15.75" x14ac:dyDescent="0.25">
      <c r="A49" s="485" t="s">
        <v>47</v>
      </c>
      <c r="B49" s="486">
        <v>302996.59899999999</v>
      </c>
      <c r="C49" s="513">
        <v>1014298.46</v>
      </c>
      <c r="D49" s="514" t="s">
        <v>47</v>
      </c>
      <c r="E49" s="515">
        <v>260981.76199999999</v>
      </c>
      <c r="F49" s="490">
        <v>863102.70600000001</v>
      </c>
      <c r="G49" s="483"/>
      <c r="H49" s="485" t="s">
        <v>91</v>
      </c>
      <c r="I49" s="486">
        <v>162734.13800000001</v>
      </c>
      <c r="J49" s="513">
        <v>638620.49899999995</v>
      </c>
      <c r="K49" s="488" t="s">
        <v>91</v>
      </c>
      <c r="L49" s="489">
        <v>127000.675</v>
      </c>
      <c r="M49" s="490">
        <v>596702.56999999995</v>
      </c>
    </row>
    <row r="50" spans="1:13" ht="15.75" x14ac:dyDescent="0.25">
      <c r="A50" s="491" t="s">
        <v>128</v>
      </c>
      <c r="B50" s="492">
        <v>90042.205000000002</v>
      </c>
      <c r="C50" s="516">
        <v>282521.09899999999</v>
      </c>
      <c r="D50" s="517" t="s">
        <v>128</v>
      </c>
      <c r="E50" s="518">
        <v>177339.90400000001</v>
      </c>
      <c r="F50" s="496">
        <v>654990.46400000004</v>
      </c>
      <c r="G50" s="483"/>
      <c r="H50" s="491" t="s">
        <v>53</v>
      </c>
      <c r="I50" s="492">
        <v>52437.074000000001</v>
      </c>
      <c r="J50" s="516">
        <v>16505.813999999998</v>
      </c>
      <c r="K50" s="494" t="s">
        <v>53</v>
      </c>
      <c r="L50" s="495">
        <v>53906.743999999999</v>
      </c>
      <c r="M50" s="496">
        <v>16479.032999999999</v>
      </c>
    </row>
    <row r="51" spans="1:13" ht="15.75" x14ac:dyDescent="0.25">
      <c r="A51" s="491" t="s">
        <v>89</v>
      </c>
      <c r="B51" s="492">
        <v>63502.239000000001</v>
      </c>
      <c r="C51" s="516">
        <v>193187.48300000001</v>
      </c>
      <c r="D51" s="517" t="s">
        <v>89</v>
      </c>
      <c r="E51" s="518">
        <v>42945.22</v>
      </c>
      <c r="F51" s="496">
        <v>145051.092</v>
      </c>
      <c r="G51" s="483"/>
      <c r="H51" s="491" t="s">
        <v>88</v>
      </c>
      <c r="I51" s="492">
        <v>13826.93</v>
      </c>
      <c r="J51" s="516">
        <v>7030.308</v>
      </c>
      <c r="K51" s="494" t="s">
        <v>47</v>
      </c>
      <c r="L51" s="495">
        <v>14370</v>
      </c>
      <c r="M51" s="496">
        <v>4229.5640000000003</v>
      </c>
    </row>
    <row r="52" spans="1:13" ht="15.75" x14ac:dyDescent="0.25">
      <c r="A52" s="491" t="s">
        <v>87</v>
      </c>
      <c r="B52" s="492">
        <v>29727.715</v>
      </c>
      <c r="C52" s="516">
        <v>98884.842999999993</v>
      </c>
      <c r="D52" s="517" t="s">
        <v>49</v>
      </c>
      <c r="E52" s="518">
        <v>32748.756000000001</v>
      </c>
      <c r="F52" s="496">
        <v>117781.412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12789.052</v>
      </c>
      <c r="M52" s="496">
        <v>4446.902</v>
      </c>
    </row>
    <row r="53" spans="1:13" ht="15.75" x14ac:dyDescent="0.25">
      <c r="A53" s="491" t="s">
        <v>53</v>
      </c>
      <c r="B53" s="492">
        <v>23501.986000000001</v>
      </c>
      <c r="C53" s="516">
        <v>71914.544999999998</v>
      </c>
      <c r="D53" s="517" t="s">
        <v>145</v>
      </c>
      <c r="E53" s="518">
        <v>28712.067999999999</v>
      </c>
      <c r="F53" s="496">
        <v>107385.405</v>
      </c>
      <c r="G53" s="483"/>
      <c r="H53" s="491" t="s">
        <v>48</v>
      </c>
      <c r="I53" s="492">
        <v>10932.758</v>
      </c>
      <c r="J53" s="516">
        <v>22274.643</v>
      </c>
      <c r="K53" s="494" t="s">
        <v>92</v>
      </c>
      <c r="L53" s="495">
        <v>9820.9410000000007</v>
      </c>
      <c r="M53" s="496">
        <v>2357.3589999999999</v>
      </c>
    </row>
    <row r="54" spans="1:13" ht="15.75" x14ac:dyDescent="0.25">
      <c r="A54" s="491" t="s">
        <v>84</v>
      </c>
      <c r="B54" s="492">
        <v>18642.577000000001</v>
      </c>
      <c r="C54" s="516">
        <v>65561.14</v>
      </c>
      <c r="D54" s="517" t="s">
        <v>53</v>
      </c>
      <c r="E54" s="518">
        <v>25952.848000000002</v>
      </c>
      <c r="F54" s="496">
        <v>81245.453999999998</v>
      </c>
      <c r="G54" s="483"/>
      <c r="H54" s="491" t="s">
        <v>179</v>
      </c>
      <c r="I54" s="492">
        <v>10467.209999999999</v>
      </c>
      <c r="J54" s="516">
        <v>28809.52</v>
      </c>
      <c r="K54" s="494" t="s">
        <v>51</v>
      </c>
      <c r="L54" s="495">
        <v>7607.6379999999999</v>
      </c>
      <c r="M54" s="496">
        <v>2307.0030000000002</v>
      </c>
    </row>
    <row r="55" spans="1:13" ht="15.75" x14ac:dyDescent="0.25">
      <c r="A55" s="491" t="s">
        <v>68</v>
      </c>
      <c r="B55" s="492">
        <v>16026.606</v>
      </c>
      <c r="C55" s="516">
        <v>55178.17</v>
      </c>
      <c r="D55" s="517" t="s">
        <v>85</v>
      </c>
      <c r="E55" s="518">
        <v>20991.448</v>
      </c>
      <c r="F55" s="496">
        <v>74171.763000000006</v>
      </c>
      <c r="G55" s="483"/>
      <c r="H55" s="491" t="s">
        <v>47</v>
      </c>
      <c r="I55" s="492">
        <v>7331.1329999999998</v>
      </c>
      <c r="J55" s="516">
        <v>2546.511</v>
      </c>
      <c r="K55" s="494" t="s">
        <v>49</v>
      </c>
      <c r="L55" s="495">
        <v>6421.3509999999997</v>
      </c>
      <c r="M55" s="496">
        <v>16065.539000000001</v>
      </c>
    </row>
    <row r="56" spans="1:13" ht="15.75" x14ac:dyDescent="0.25">
      <c r="A56" s="491" t="s">
        <v>50</v>
      </c>
      <c r="B56" s="492">
        <v>12993.883</v>
      </c>
      <c r="C56" s="516">
        <v>46798.784</v>
      </c>
      <c r="D56" s="517" t="s">
        <v>48</v>
      </c>
      <c r="E56" s="518">
        <v>20137.554</v>
      </c>
      <c r="F56" s="496">
        <v>74858.22</v>
      </c>
      <c r="G56" s="483"/>
      <c r="H56" s="491" t="s">
        <v>51</v>
      </c>
      <c r="I56" s="492">
        <v>5917.2529999999997</v>
      </c>
      <c r="J56" s="516">
        <v>2782.346</v>
      </c>
      <c r="K56" s="494" t="s">
        <v>48</v>
      </c>
      <c r="L56" s="495">
        <v>4999.83</v>
      </c>
      <c r="M56" s="496">
        <v>4994.5290000000005</v>
      </c>
    </row>
    <row r="57" spans="1:13" ht="15.75" x14ac:dyDescent="0.25">
      <c r="A57" s="491" t="s">
        <v>93</v>
      </c>
      <c r="B57" s="492">
        <v>12838.164000000001</v>
      </c>
      <c r="C57" s="516">
        <v>44113.669000000002</v>
      </c>
      <c r="D57" s="517" t="s">
        <v>86</v>
      </c>
      <c r="E57" s="518">
        <v>16936.839</v>
      </c>
      <c r="F57" s="496">
        <v>52889.205000000002</v>
      </c>
      <c r="G57" s="483"/>
      <c r="H57" s="491" t="s">
        <v>86</v>
      </c>
      <c r="I57" s="492">
        <v>2381.0039999999999</v>
      </c>
      <c r="J57" s="516">
        <v>4006.2249999999999</v>
      </c>
      <c r="K57" s="494" t="s">
        <v>86</v>
      </c>
      <c r="L57" s="495">
        <v>3530.3049999999998</v>
      </c>
      <c r="M57" s="496">
        <v>4280.5659999999998</v>
      </c>
    </row>
    <row r="58" spans="1:13" ht="15.75" x14ac:dyDescent="0.25">
      <c r="A58" s="491" t="s">
        <v>145</v>
      </c>
      <c r="B58" s="492">
        <v>9933.8770000000004</v>
      </c>
      <c r="C58" s="516">
        <v>27050.324000000001</v>
      </c>
      <c r="D58" s="517" t="s">
        <v>51</v>
      </c>
      <c r="E58" s="518">
        <v>12929.114</v>
      </c>
      <c r="F58" s="496">
        <v>25897.129000000001</v>
      </c>
      <c r="G58" s="483"/>
      <c r="H58" s="491" t="s">
        <v>90</v>
      </c>
      <c r="I58" s="492">
        <v>1242.894</v>
      </c>
      <c r="J58" s="516">
        <v>660.64300000000003</v>
      </c>
      <c r="K58" s="494" t="s">
        <v>179</v>
      </c>
      <c r="L58" s="495">
        <v>2830.52</v>
      </c>
      <c r="M58" s="496">
        <v>3872.085</v>
      </c>
    </row>
    <row r="59" spans="1:13" ht="15.75" x14ac:dyDescent="0.25">
      <c r="A59" s="519" t="s">
        <v>86</v>
      </c>
      <c r="B59" s="520">
        <v>9155.3610000000008</v>
      </c>
      <c r="C59" s="521">
        <v>33285.398999999998</v>
      </c>
      <c r="D59" s="522" t="s">
        <v>50</v>
      </c>
      <c r="E59" s="523">
        <v>12008.632</v>
      </c>
      <c r="F59" s="524">
        <v>43552.665000000001</v>
      </c>
      <c r="G59" s="483"/>
      <c r="H59" s="491" t="s">
        <v>49</v>
      </c>
      <c r="I59" s="492">
        <v>1153.6379999999999</v>
      </c>
      <c r="J59" s="516">
        <v>395.91</v>
      </c>
      <c r="K59" s="494" t="s">
        <v>90</v>
      </c>
      <c r="L59" s="495">
        <v>2309.962</v>
      </c>
      <c r="M59" s="496">
        <v>698.01</v>
      </c>
    </row>
    <row r="60" spans="1:13" ht="16.5" thickBot="1" x14ac:dyDescent="0.3">
      <c r="A60" s="497" t="s">
        <v>49</v>
      </c>
      <c r="B60" s="498">
        <v>7907.8950000000004</v>
      </c>
      <c r="C60" s="528">
        <v>21875.063999999998</v>
      </c>
      <c r="D60" s="529" t="s">
        <v>226</v>
      </c>
      <c r="E60" s="530">
        <v>11813.130999999999</v>
      </c>
      <c r="F60" s="502">
        <v>495.29500000000002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1261.1669999999999</v>
      </c>
      <c r="M60" s="543">
        <v>938.3</v>
      </c>
    </row>
    <row r="61" spans="1:13" ht="15.75" x14ac:dyDescent="0.2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75" x14ac:dyDescent="0.2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75" x14ac:dyDescent="0.2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75" x14ac:dyDescent="0.2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.5" thickBot="1" x14ac:dyDescent="0.3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.5" thickBot="1" x14ac:dyDescent="0.3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.5" thickBot="1" x14ac:dyDescent="0.3">
      <c r="A67" s="468" t="s">
        <v>277</v>
      </c>
      <c r="B67" s="469"/>
      <c r="C67" s="470"/>
      <c r="D67" s="471" t="s">
        <v>278</v>
      </c>
      <c r="E67" s="469"/>
      <c r="F67" s="472"/>
      <c r="G67" s="473"/>
      <c r="H67" s="468" t="s">
        <v>277</v>
      </c>
      <c r="I67" s="469"/>
      <c r="J67" s="470"/>
      <c r="K67" s="471" t="s">
        <v>278</v>
      </c>
      <c r="L67" s="469"/>
      <c r="M67" s="472"/>
    </row>
    <row r="68" spans="1:13" ht="48" thickBot="1" x14ac:dyDescent="0.3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.5" thickBot="1" x14ac:dyDescent="0.3">
      <c r="A69" s="478" t="s">
        <v>25</v>
      </c>
      <c r="B69" s="479">
        <v>27577.348999999998</v>
      </c>
      <c r="C69" s="480">
        <v>55492.235000000001</v>
      </c>
      <c r="D69" s="484" t="s">
        <v>25</v>
      </c>
      <c r="E69" s="479">
        <v>28546.42</v>
      </c>
      <c r="F69" s="482">
        <v>57932.616999999998</v>
      </c>
      <c r="G69" s="545"/>
      <c r="H69" s="546" t="s">
        <v>25</v>
      </c>
      <c r="I69" s="479">
        <v>29369.761999999999</v>
      </c>
      <c r="J69" s="480">
        <v>49230.2</v>
      </c>
      <c r="K69" s="484" t="s">
        <v>25</v>
      </c>
      <c r="L69" s="479">
        <v>25048.199000000001</v>
      </c>
      <c r="M69" s="482">
        <v>40743.103999999999</v>
      </c>
    </row>
    <row r="70" spans="1:13" ht="15.75" x14ac:dyDescent="0.25">
      <c r="A70" s="485" t="s">
        <v>50</v>
      </c>
      <c r="B70" s="486">
        <v>7351.3270000000002</v>
      </c>
      <c r="C70" s="487">
        <v>16060.932000000001</v>
      </c>
      <c r="D70" s="488" t="s">
        <v>47</v>
      </c>
      <c r="E70" s="489">
        <v>6451.8850000000002</v>
      </c>
      <c r="F70" s="490">
        <v>14177.962</v>
      </c>
      <c r="G70" s="545"/>
      <c r="H70" s="547" t="s">
        <v>47</v>
      </c>
      <c r="I70" s="486">
        <v>12410.441999999999</v>
      </c>
      <c r="J70" s="487">
        <v>22847.581999999999</v>
      </c>
      <c r="K70" s="488" t="s">
        <v>47</v>
      </c>
      <c r="L70" s="489">
        <v>9682.1319999999996</v>
      </c>
      <c r="M70" s="490">
        <v>14893.545</v>
      </c>
    </row>
    <row r="71" spans="1:13" ht="15.75" x14ac:dyDescent="0.25">
      <c r="A71" s="491" t="s">
        <v>47</v>
      </c>
      <c r="B71" s="492">
        <v>5734.0559999999996</v>
      </c>
      <c r="C71" s="493">
        <v>13499.766</v>
      </c>
      <c r="D71" s="494" t="s">
        <v>50</v>
      </c>
      <c r="E71" s="495">
        <v>6012.3379999999997</v>
      </c>
      <c r="F71" s="496">
        <v>14175.668</v>
      </c>
      <c r="G71" s="545"/>
      <c r="H71" s="548" t="s">
        <v>86</v>
      </c>
      <c r="I71" s="492">
        <v>5580.5810000000001</v>
      </c>
      <c r="J71" s="493">
        <v>10375.387000000001</v>
      </c>
      <c r="K71" s="494" t="s">
        <v>85</v>
      </c>
      <c r="L71" s="495">
        <v>5954.7039999999997</v>
      </c>
      <c r="M71" s="496">
        <v>7119.8220000000001</v>
      </c>
    </row>
    <row r="72" spans="1:13" ht="15.75" x14ac:dyDescent="0.25">
      <c r="A72" s="491" t="s">
        <v>128</v>
      </c>
      <c r="B72" s="492">
        <v>5523.8689999999997</v>
      </c>
      <c r="C72" s="493">
        <v>10008.707</v>
      </c>
      <c r="D72" s="494" t="s">
        <v>89</v>
      </c>
      <c r="E72" s="495">
        <v>5368.1090000000004</v>
      </c>
      <c r="F72" s="496">
        <v>10187.736000000001</v>
      </c>
      <c r="G72" s="545"/>
      <c r="H72" s="548" t="s">
        <v>85</v>
      </c>
      <c r="I72" s="492">
        <v>4835.1229999999996</v>
      </c>
      <c r="J72" s="493">
        <v>6731.1809999999996</v>
      </c>
      <c r="K72" s="494" t="s">
        <v>91</v>
      </c>
      <c r="L72" s="495">
        <v>3891.6010000000001</v>
      </c>
      <c r="M72" s="496">
        <v>11838.94</v>
      </c>
    </row>
    <row r="73" spans="1:13" ht="15.75" x14ac:dyDescent="0.25">
      <c r="A73" s="491" t="s">
        <v>89</v>
      </c>
      <c r="B73" s="492">
        <v>4638.08</v>
      </c>
      <c r="C73" s="493">
        <v>8782.7170000000006</v>
      </c>
      <c r="D73" s="494" t="s">
        <v>128</v>
      </c>
      <c r="E73" s="495">
        <v>4392.7430000000004</v>
      </c>
      <c r="F73" s="496">
        <v>7435.9430000000002</v>
      </c>
      <c r="G73" s="545"/>
      <c r="H73" s="548" t="s">
        <v>161</v>
      </c>
      <c r="I73" s="492">
        <v>1746.6020000000001</v>
      </c>
      <c r="J73" s="493">
        <v>2635.366</v>
      </c>
      <c r="K73" s="494" t="s">
        <v>53</v>
      </c>
      <c r="L73" s="495">
        <v>2444.1320000000001</v>
      </c>
      <c r="M73" s="496">
        <v>2876.6289999999999</v>
      </c>
    </row>
    <row r="74" spans="1:13" ht="15.75" x14ac:dyDescent="0.25">
      <c r="A74" s="491" t="s">
        <v>162</v>
      </c>
      <c r="B74" s="492">
        <v>971.93700000000001</v>
      </c>
      <c r="C74" s="493">
        <v>1670.3789999999999</v>
      </c>
      <c r="D74" s="494" t="s">
        <v>86</v>
      </c>
      <c r="E74" s="495">
        <v>923.46600000000001</v>
      </c>
      <c r="F74" s="496">
        <v>2068.931</v>
      </c>
      <c r="G74" s="545"/>
      <c r="H74" s="548" t="s">
        <v>49</v>
      </c>
      <c r="I74" s="492">
        <v>1328.4949999999999</v>
      </c>
      <c r="J74" s="493">
        <v>1400.6</v>
      </c>
      <c r="K74" s="494" t="s">
        <v>86</v>
      </c>
      <c r="L74" s="495">
        <v>1089.96</v>
      </c>
      <c r="M74" s="496">
        <v>1677.1310000000001</v>
      </c>
    </row>
    <row r="75" spans="1:13" ht="15.75" x14ac:dyDescent="0.25">
      <c r="A75" s="491" t="s">
        <v>87</v>
      </c>
      <c r="B75" s="492">
        <v>903.20399999999995</v>
      </c>
      <c r="C75" s="493">
        <v>1458.675</v>
      </c>
      <c r="D75" s="494" t="s">
        <v>229</v>
      </c>
      <c r="E75" s="495">
        <v>915.86800000000005</v>
      </c>
      <c r="F75" s="496">
        <v>2130.9</v>
      </c>
      <c r="G75" s="545"/>
      <c r="H75" s="548" t="s">
        <v>53</v>
      </c>
      <c r="I75" s="492">
        <v>1244.7149999999999</v>
      </c>
      <c r="J75" s="493">
        <v>1932.9590000000001</v>
      </c>
      <c r="K75" s="494" t="s">
        <v>89</v>
      </c>
      <c r="L75" s="495">
        <v>499.02199999999999</v>
      </c>
      <c r="M75" s="496">
        <v>726.68499999999995</v>
      </c>
    </row>
    <row r="76" spans="1:13" ht="15.75" x14ac:dyDescent="0.25">
      <c r="A76" s="491" t="s">
        <v>206</v>
      </c>
      <c r="B76" s="492">
        <v>563.46100000000001</v>
      </c>
      <c r="C76" s="493">
        <v>828.18299999999999</v>
      </c>
      <c r="D76" s="494" t="s">
        <v>48</v>
      </c>
      <c r="E76" s="495">
        <v>846.01499999999999</v>
      </c>
      <c r="F76" s="496">
        <v>1609.3019999999999</v>
      </c>
      <c r="G76" s="545"/>
      <c r="H76" s="548" t="s">
        <v>48</v>
      </c>
      <c r="I76" s="492">
        <v>638.62</v>
      </c>
      <c r="J76" s="493">
        <v>944.02300000000002</v>
      </c>
      <c r="K76" s="494" t="s">
        <v>128</v>
      </c>
      <c r="L76" s="495">
        <v>469.685</v>
      </c>
      <c r="M76" s="496">
        <v>464.125</v>
      </c>
    </row>
    <row r="77" spans="1:13" ht="15.75" x14ac:dyDescent="0.25">
      <c r="A77" s="491" t="s">
        <v>53</v>
      </c>
      <c r="B77" s="492">
        <v>443.423</v>
      </c>
      <c r="C77" s="493">
        <v>662.26499999999999</v>
      </c>
      <c r="D77" s="494" t="s">
        <v>53</v>
      </c>
      <c r="E77" s="495">
        <v>810.55399999999997</v>
      </c>
      <c r="F77" s="496">
        <v>1224.2449999999999</v>
      </c>
      <c r="G77" s="545"/>
      <c r="H77" s="548" t="s">
        <v>163</v>
      </c>
      <c r="I77" s="492">
        <v>391.137</v>
      </c>
      <c r="J77" s="493">
        <v>179.42</v>
      </c>
      <c r="K77" s="494" t="s">
        <v>163</v>
      </c>
      <c r="L77" s="495">
        <v>431.90800000000002</v>
      </c>
      <c r="M77" s="496">
        <v>208.36</v>
      </c>
    </row>
    <row r="78" spans="1:13" ht="15.75" x14ac:dyDescent="0.25">
      <c r="A78" s="491" t="s">
        <v>86</v>
      </c>
      <c r="B78" s="492">
        <v>279.31</v>
      </c>
      <c r="C78" s="493">
        <v>686.12300000000005</v>
      </c>
      <c r="D78" s="494" t="s">
        <v>162</v>
      </c>
      <c r="E78" s="495">
        <v>808.221</v>
      </c>
      <c r="F78" s="496">
        <v>1516.5</v>
      </c>
      <c r="G78" s="545"/>
      <c r="H78" s="549" t="s">
        <v>128</v>
      </c>
      <c r="I78" s="520">
        <v>277.38600000000002</v>
      </c>
      <c r="J78" s="525">
        <v>423.28500000000003</v>
      </c>
      <c r="K78" s="526" t="s">
        <v>49</v>
      </c>
      <c r="L78" s="527">
        <v>199.71199999999999</v>
      </c>
      <c r="M78" s="524">
        <v>227.3</v>
      </c>
    </row>
    <row r="79" spans="1:13" ht="16.5" thickBot="1" x14ac:dyDescent="0.3">
      <c r="A79" s="538" t="s">
        <v>145</v>
      </c>
      <c r="B79" s="539">
        <v>190.90100000000001</v>
      </c>
      <c r="C79" s="550">
        <v>284.37</v>
      </c>
      <c r="D79" s="541" t="s">
        <v>87</v>
      </c>
      <c r="E79" s="542">
        <v>644.90700000000004</v>
      </c>
      <c r="F79" s="543">
        <v>1084.827</v>
      </c>
      <c r="G79" s="531"/>
      <c r="H79" s="551" t="s">
        <v>51</v>
      </c>
      <c r="I79" s="498">
        <v>237.67400000000001</v>
      </c>
      <c r="J79" s="499">
        <v>460.91300000000001</v>
      </c>
      <c r="K79" s="500" t="s">
        <v>230</v>
      </c>
      <c r="L79" s="501">
        <v>121.17</v>
      </c>
      <c r="M79" s="502">
        <v>84.850999999999999</v>
      </c>
    </row>
    <row r="80" spans="1:13" ht="15.75" x14ac:dyDescent="0.2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.5" thickBot="1" x14ac:dyDescent="0.3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2.25" thickBot="1" x14ac:dyDescent="0.3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.5" thickBot="1" x14ac:dyDescent="0.3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75" x14ac:dyDescent="0.2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75" x14ac:dyDescent="0.2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75" x14ac:dyDescent="0.2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75" x14ac:dyDescent="0.2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75" x14ac:dyDescent="0.2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75" x14ac:dyDescent="0.2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75" x14ac:dyDescent="0.2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75" x14ac:dyDescent="0.2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75" x14ac:dyDescent="0.2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75" x14ac:dyDescent="0.2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.5" thickBot="1" x14ac:dyDescent="0.3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2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75" x14ac:dyDescent="0.2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.5" thickBot="1" x14ac:dyDescent="0.3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2.25" thickBot="1" x14ac:dyDescent="0.3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.5" thickBot="1" x14ac:dyDescent="0.3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75" x14ac:dyDescent="0.2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75" x14ac:dyDescent="0.2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75" x14ac:dyDescent="0.2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75" x14ac:dyDescent="0.2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75" x14ac:dyDescent="0.2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75" x14ac:dyDescent="0.2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75" x14ac:dyDescent="0.2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75" x14ac:dyDescent="0.2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75" x14ac:dyDescent="0.2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.5" thickBot="1" x14ac:dyDescent="0.3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2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3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2.25" thickBot="1" x14ac:dyDescent="0.3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.5" thickBot="1" x14ac:dyDescent="0.3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75" x14ac:dyDescent="0.2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75" x14ac:dyDescent="0.2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75" x14ac:dyDescent="0.2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75" x14ac:dyDescent="0.2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75" x14ac:dyDescent="0.2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75" x14ac:dyDescent="0.2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75" x14ac:dyDescent="0.2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75" x14ac:dyDescent="0.2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75" x14ac:dyDescent="0.2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75" x14ac:dyDescent="0.2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75" x14ac:dyDescent="0.2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.5" thickBot="1" x14ac:dyDescent="0.3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2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2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.5" thickBot="1" x14ac:dyDescent="0.3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2.25" thickBot="1" x14ac:dyDescent="0.3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.5" thickBot="1" x14ac:dyDescent="0.3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75" x14ac:dyDescent="0.2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75" x14ac:dyDescent="0.2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75" x14ac:dyDescent="0.2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75" x14ac:dyDescent="0.2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75" x14ac:dyDescent="0.2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75" x14ac:dyDescent="0.2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75" x14ac:dyDescent="0.2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75" x14ac:dyDescent="0.2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75" x14ac:dyDescent="0.2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.5" thickBot="1" x14ac:dyDescent="0.3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2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M46" sqref="M46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38" t="s">
        <v>52</v>
      </c>
      <c r="M21" s="338" t="s">
        <v>52</v>
      </c>
    </row>
    <row r="22" spans="1:13" x14ac:dyDescent="0.2">
      <c r="A22" s="338"/>
      <c r="L22" s="338"/>
    </row>
    <row r="23" spans="1:13" x14ac:dyDescent="0.2">
      <c r="A23" s="338"/>
    </row>
    <row r="37" spans="1:24" x14ac:dyDescent="0.2">
      <c r="X37" s="338"/>
    </row>
    <row r="38" spans="1:24" x14ac:dyDescent="0.2">
      <c r="V38" s="338"/>
      <c r="X38" s="338"/>
    </row>
    <row r="40" spans="1:24" x14ac:dyDescent="0.2">
      <c r="V40" s="338"/>
    </row>
    <row r="43" spans="1:24" x14ac:dyDescent="0.2">
      <c r="A43" s="338" t="s">
        <v>52</v>
      </c>
      <c r="L43" s="338"/>
      <c r="M43" s="338" t="s">
        <v>52</v>
      </c>
    </row>
    <row r="44" spans="1:24" x14ac:dyDescent="0.2">
      <c r="A44" s="338"/>
      <c r="L44" s="338"/>
      <c r="M44" s="338"/>
    </row>
    <row r="66" spans="1:24" x14ac:dyDescent="0.2">
      <c r="A66" s="338" t="s">
        <v>52</v>
      </c>
      <c r="M66" s="338" t="s">
        <v>52</v>
      </c>
    </row>
    <row r="68" spans="1:24" x14ac:dyDescent="0.2">
      <c r="A68" s="338"/>
      <c r="L68" s="338"/>
      <c r="M68" s="338"/>
    </row>
    <row r="75" spans="1:24" x14ac:dyDescent="0.2">
      <c r="X75" s="338"/>
    </row>
    <row r="76" spans="1:24" x14ac:dyDescent="0.2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5" x14ac:dyDescent="0.2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.75" thickBot="1" x14ac:dyDescent="0.3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5" x14ac:dyDescent="0.2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5" x14ac:dyDescent="0.2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5" x14ac:dyDescent="0.2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5" x14ac:dyDescent="0.2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5" x14ac:dyDescent="0.2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5" x14ac:dyDescent="0.2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5" x14ac:dyDescent="0.2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.75" thickBot="1" x14ac:dyDescent="0.3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5" x14ac:dyDescent="0.2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.75" thickBot="1" x14ac:dyDescent="0.3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5" x14ac:dyDescent="0.2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5" x14ac:dyDescent="0.2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5" x14ac:dyDescent="0.2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5" x14ac:dyDescent="0.2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5" x14ac:dyDescent="0.2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5" x14ac:dyDescent="0.2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5" x14ac:dyDescent="0.2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.75" thickBot="1" x14ac:dyDescent="0.3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E8" sqref="E8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9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2" t="s">
        <v>9</v>
      </c>
      <c r="D4" s="15"/>
      <c r="E4" s="15"/>
      <c r="F4" s="15"/>
      <c r="G4" s="16"/>
    </row>
    <row r="5" spans="1:7" ht="32.25" thickBot="1" x14ac:dyDescent="0.3">
      <c r="A5" s="817" t="s">
        <v>14</v>
      </c>
      <c r="B5" s="818" t="s">
        <v>65</v>
      </c>
      <c r="C5" s="601" t="s">
        <v>283</v>
      </c>
      <c r="D5" s="311" t="s">
        <v>285</v>
      </c>
      <c r="E5" s="312" t="s">
        <v>286</v>
      </c>
      <c r="F5" s="602" t="s">
        <v>191</v>
      </c>
      <c r="G5" s="603"/>
    </row>
    <row r="6" spans="1:7" ht="16.5" thickBot="1" x14ac:dyDescent="0.25">
      <c r="A6" s="819"/>
      <c r="B6" s="820"/>
      <c r="C6" s="604"/>
      <c r="D6" s="552"/>
      <c r="E6" s="553"/>
      <c r="F6" s="554" t="s">
        <v>189</v>
      </c>
      <c r="G6" s="555" t="s">
        <v>190</v>
      </c>
    </row>
    <row r="7" spans="1:7" ht="15.75" x14ac:dyDescent="0.2">
      <c r="A7" s="821" t="s">
        <v>1</v>
      </c>
      <c r="B7" s="822" t="s">
        <v>66</v>
      </c>
      <c r="C7" s="605">
        <v>956.70899999999995</v>
      </c>
      <c r="D7" s="558">
        <v>1532.529</v>
      </c>
      <c r="E7" s="559">
        <v>978.12699999999995</v>
      </c>
      <c r="F7" s="560">
        <v>-37.573187848321311</v>
      </c>
      <c r="G7" s="561">
        <v>-2.1896952031791379</v>
      </c>
    </row>
    <row r="8" spans="1:7" ht="15.75" x14ac:dyDescent="0.2">
      <c r="A8" s="823"/>
      <c r="B8" s="824" t="s">
        <v>67</v>
      </c>
      <c r="C8" s="606">
        <v>945.98199999999997</v>
      </c>
      <c r="D8" s="563">
        <v>1578.03</v>
      </c>
      <c r="E8" s="564">
        <v>934.178</v>
      </c>
      <c r="F8" s="565">
        <v>-40.052977446563119</v>
      </c>
      <c r="G8" s="566">
        <v>1.2635707541817485</v>
      </c>
    </row>
    <row r="9" spans="1:7" ht="15.75" x14ac:dyDescent="0.2">
      <c r="A9" s="821" t="s">
        <v>2</v>
      </c>
      <c r="B9" s="822" t="s">
        <v>18</v>
      </c>
      <c r="C9" s="605">
        <v>666.57399999999996</v>
      </c>
      <c r="D9" s="558">
        <v>1234.3119999999999</v>
      </c>
      <c r="E9" s="559">
        <v>755.43200000000002</v>
      </c>
      <c r="F9" s="560">
        <v>-45.996312115575314</v>
      </c>
      <c r="G9" s="561">
        <v>-11.762541168496973</v>
      </c>
    </row>
    <row r="10" spans="1:7" ht="15.75" x14ac:dyDescent="0.2">
      <c r="A10" s="823"/>
      <c r="B10" s="824" t="s">
        <v>19</v>
      </c>
      <c r="C10" s="606">
        <v>651.55499999999995</v>
      </c>
      <c r="D10" s="563">
        <v>1166.2719999999999</v>
      </c>
      <c r="E10" s="564">
        <v>764.64200000000005</v>
      </c>
      <c r="F10" s="565">
        <v>-44.133529742632938</v>
      </c>
      <c r="G10" s="567">
        <v>-14.789535495042136</v>
      </c>
    </row>
    <row r="11" spans="1:7" ht="16.5" thickBot="1" x14ac:dyDescent="0.25">
      <c r="A11" s="825" t="s">
        <v>7</v>
      </c>
      <c r="B11" s="826" t="s">
        <v>67</v>
      </c>
      <c r="C11" s="610">
        <v>931.73</v>
      </c>
      <c r="D11" s="611">
        <v>1427.9580000000001</v>
      </c>
      <c r="E11" s="612">
        <v>1049.78</v>
      </c>
      <c r="F11" s="613">
        <v>-34.750882028743149</v>
      </c>
      <c r="G11" s="614">
        <v>-11.245213282783055</v>
      </c>
    </row>
    <row r="12" spans="1:7" ht="16.5" thickTop="1" x14ac:dyDescent="0.2">
      <c r="A12" s="556" t="s">
        <v>266</v>
      </c>
      <c r="B12" s="557" t="s">
        <v>267</v>
      </c>
      <c r="C12" s="827">
        <v>2248.4760000000001</v>
      </c>
      <c r="D12" s="828">
        <v>2729.538</v>
      </c>
      <c r="E12" s="829">
        <v>1598.925</v>
      </c>
      <c r="F12" s="560">
        <v>-17.624301255377279</v>
      </c>
      <c r="G12" s="561">
        <v>40.624231905811733</v>
      </c>
    </row>
    <row r="13" spans="1:7" ht="15.75" x14ac:dyDescent="0.2">
      <c r="A13" s="556" t="s">
        <v>246</v>
      </c>
      <c r="B13" s="562" t="s">
        <v>268</v>
      </c>
      <c r="C13" s="830">
        <v>2424.933</v>
      </c>
      <c r="D13" s="831">
        <v>2914.5250000000001</v>
      </c>
      <c r="E13" s="832">
        <v>1869.953</v>
      </c>
      <c r="F13" s="565">
        <v>-16.798346214220157</v>
      </c>
      <c r="G13" s="566">
        <v>29.678820804587069</v>
      </c>
    </row>
    <row r="14" spans="1:7" ht="15.75" x14ac:dyDescent="0.2">
      <c r="A14" s="833" t="s">
        <v>266</v>
      </c>
      <c r="B14" s="834" t="s">
        <v>269</v>
      </c>
      <c r="C14" s="835">
        <v>1594.539</v>
      </c>
      <c r="D14" s="836">
        <v>2201.1729999999998</v>
      </c>
      <c r="E14" s="829">
        <v>1393.07</v>
      </c>
      <c r="F14" s="560">
        <v>-27.559578461120495</v>
      </c>
      <c r="G14" s="561">
        <v>14.46223090009835</v>
      </c>
    </row>
    <row r="15" spans="1:7" ht="15.75" x14ac:dyDescent="0.2">
      <c r="A15" s="556" t="s">
        <v>248</v>
      </c>
      <c r="B15" s="562" t="s">
        <v>270</v>
      </c>
      <c r="C15" s="830">
        <v>1467.8409999999999</v>
      </c>
      <c r="D15" s="831">
        <v>2125.2750000000001</v>
      </c>
      <c r="E15" s="832">
        <v>1275.075</v>
      </c>
      <c r="F15" s="565">
        <v>-30.934067355989232</v>
      </c>
      <c r="G15" s="566">
        <v>15.118012665921601</v>
      </c>
    </row>
    <row r="16" spans="1:7" ht="15.75" x14ac:dyDescent="0.2">
      <c r="A16" s="833" t="s">
        <v>271</v>
      </c>
      <c r="B16" s="834" t="s">
        <v>272</v>
      </c>
      <c r="C16" s="835">
        <v>1419.9770000000001</v>
      </c>
      <c r="D16" s="836">
        <v>1991.07</v>
      </c>
      <c r="E16" s="829">
        <v>1159.6110000000001</v>
      </c>
      <c r="F16" s="560">
        <v>-28.682718337376379</v>
      </c>
      <c r="G16" s="561">
        <v>22.4528742828414</v>
      </c>
    </row>
    <row r="17" spans="1:9" ht="16.5" thickBot="1" x14ac:dyDescent="0.25">
      <c r="A17" s="568" t="s">
        <v>248</v>
      </c>
      <c r="B17" s="569" t="s">
        <v>273</v>
      </c>
      <c r="C17" s="837">
        <v>1453.424</v>
      </c>
      <c r="D17" s="838">
        <v>1970.367</v>
      </c>
      <c r="E17" s="839">
        <v>1147.463</v>
      </c>
      <c r="F17" s="840">
        <v>-26.235873824521015</v>
      </c>
      <c r="G17" s="841">
        <v>26.664127732223175</v>
      </c>
    </row>
    <row r="21" spans="1:9" x14ac:dyDescent="0.2">
      <c r="I21" s="12" t="s">
        <v>233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29" sqref="I29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1" customFormat="1" ht="21" x14ac:dyDescent="0.3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35">
      <c r="A2" s="20" t="s">
        <v>284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.75" thickBot="1" x14ac:dyDescent="0.3">
      <c r="A3" s="313"/>
      <c r="B3" s="8"/>
    </row>
    <row r="4" spans="1:22" ht="16.5" thickBot="1" x14ac:dyDescent="0.3">
      <c r="A4" s="155"/>
      <c r="B4" s="156"/>
      <c r="C4" s="865" t="s">
        <v>9</v>
      </c>
      <c r="D4" s="866"/>
      <c r="E4" s="866"/>
      <c r="F4" s="866"/>
      <c r="G4" s="867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5" t="s">
        <v>9</v>
      </c>
      <c r="U4" s="856"/>
      <c r="V4" s="857"/>
    </row>
    <row r="5" spans="1:22" ht="15.75" x14ac:dyDescent="0.25">
      <c r="A5" s="17"/>
      <c r="B5" s="157"/>
      <c r="C5" s="868"/>
      <c r="D5" s="869"/>
      <c r="E5" s="869"/>
      <c r="F5" s="869"/>
      <c r="G5" s="870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8"/>
      <c r="U5" s="859"/>
      <c r="V5" s="860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25">
      <c r="A7" s="160"/>
      <c r="B7" s="161"/>
      <c r="C7" s="139" t="s">
        <v>283</v>
      </c>
      <c r="D7" s="166" t="s">
        <v>281</v>
      </c>
      <c r="E7" s="167"/>
      <c r="F7" s="140" t="s">
        <v>283</v>
      </c>
      <c r="G7" s="166" t="s">
        <v>281</v>
      </c>
      <c r="H7" s="139" t="s">
        <v>283</v>
      </c>
      <c r="I7" s="166" t="s">
        <v>281</v>
      </c>
      <c r="J7" s="167"/>
      <c r="K7" s="139" t="s">
        <v>283</v>
      </c>
      <c r="L7" s="166" t="s">
        <v>281</v>
      </c>
      <c r="M7" s="167"/>
      <c r="N7" s="139" t="s">
        <v>283</v>
      </c>
      <c r="O7" s="166" t="s">
        <v>281</v>
      </c>
      <c r="P7" s="168"/>
      <c r="R7" s="160"/>
      <c r="S7" s="161"/>
      <c r="T7" s="341" t="s">
        <v>276</v>
      </c>
      <c r="U7" s="341" t="s">
        <v>231</v>
      </c>
      <c r="V7" s="168"/>
    </row>
    <row r="8" spans="1:22" ht="15.75" x14ac:dyDescent="0.25">
      <c r="A8" s="861" t="s">
        <v>1</v>
      </c>
      <c r="B8" s="162" t="s">
        <v>18</v>
      </c>
      <c r="C8" s="378">
        <v>956.70899999999995</v>
      </c>
      <c r="D8" s="379">
        <v>912.89599999999996</v>
      </c>
      <c r="E8" s="380">
        <v>4.7993418746494658</v>
      </c>
      <c r="F8" s="381">
        <v>33.596044591245885</v>
      </c>
      <c r="G8" s="382">
        <v>39.398334763077884</v>
      </c>
      <c r="H8" s="143">
        <v>902.42600000000004</v>
      </c>
      <c r="I8" s="144">
        <v>874.05200000000002</v>
      </c>
      <c r="J8" s="141">
        <v>3.2462599479207208</v>
      </c>
      <c r="K8" s="143">
        <v>1006.98</v>
      </c>
      <c r="L8" s="144">
        <v>942.65800000000002</v>
      </c>
      <c r="M8" s="141">
        <v>6.8234715029204658</v>
      </c>
      <c r="N8" s="143">
        <v>950.33900000000006</v>
      </c>
      <c r="O8" s="144">
        <v>930.70100000000002</v>
      </c>
      <c r="P8" s="142">
        <v>2.1100224454470373</v>
      </c>
      <c r="R8" s="17" t="s">
        <v>1</v>
      </c>
      <c r="S8" s="162" t="s">
        <v>18</v>
      </c>
      <c r="T8" s="324" t="s">
        <v>20</v>
      </c>
      <c r="U8" s="324" t="s">
        <v>20</v>
      </c>
      <c r="V8" s="179" t="s">
        <v>164</v>
      </c>
    </row>
    <row r="9" spans="1:22" ht="16.5" thickBot="1" x14ac:dyDescent="0.3">
      <c r="A9" s="862"/>
      <c r="B9" s="163" t="s">
        <v>19</v>
      </c>
      <c r="C9" s="143">
        <v>945.98199999999997</v>
      </c>
      <c r="D9" s="148">
        <v>873.74800000000005</v>
      </c>
      <c r="E9" s="141">
        <v>8.2671433868804183</v>
      </c>
      <c r="F9" s="152">
        <v>37.917041695810653</v>
      </c>
      <c r="G9" s="146">
        <v>34.602314162458988</v>
      </c>
      <c r="H9" s="147">
        <v>778.77200000000005</v>
      </c>
      <c r="I9" s="148">
        <v>776.29600000000005</v>
      </c>
      <c r="J9" s="145">
        <v>0.31895050341622255</v>
      </c>
      <c r="K9" s="147">
        <v>753.09199999999998</v>
      </c>
      <c r="L9" s="148">
        <v>760.89400000000001</v>
      </c>
      <c r="M9" s="145">
        <v>-1.0253727851711305</v>
      </c>
      <c r="N9" s="147">
        <v>984.50300000000004</v>
      </c>
      <c r="O9" s="148">
        <v>943.77</v>
      </c>
      <c r="P9" s="146">
        <v>4.3159880055522066</v>
      </c>
      <c r="R9" s="164" t="s">
        <v>2</v>
      </c>
      <c r="S9" s="180" t="s">
        <v>18</v>
      </c>
      <c r="T9" s="325" t="s">
        <v>20</v>
      </c>
      <c r="U9" s="325" t="s">
        <v>23</v>
      </c>
      <c r="V9" s="181" t="s">
        <v>164</v>
      </c>
    </row>
    <row r="10" spans="1:22" ht="15.75" x14ac:dyDescent="0.25">
      <c r="A10" s="863" t="s">
        <v>2</v>
      </c>
      <c r="B10" s="163" t="s">
        <v>18</v>
      </c>
      <c r="C10" s="147">
        <v>666.57399999999996</v>
      </c>
      <c r="D10" s="148">
        <v>652.45399999999995</v>
      </c>
      <c r="E10" s="141">
        <v>2.1641372418591969</v>
      </c>
      <c r="F10" s="152">
        <v>7.226089511460061</v>
      </c>
      <c r="G10" s="146">
        <v>7.2458789124837804</v>
      </c>
      <c r="H10" s="147">
        <v>633.69899999999996</v>
      </c>
      <c r="I10" s="148">
        <v>639.51700000000005</v>
      </c>
      <c r="J10" s="145">
        <v>-0.90974907625600199</v>
      </c>
      <c r="K10" s="147">
        <v>744.08900000000006</v>
      </c>
      <c r="L10" s="148">
        <v>638.33100000000002</v>
      </c>
      <c r="M10" s="153">
        <v>16.567893459662784</v>
      </c>
      <c r="N10" s="147">
        <v>655.55600000000004</v>
      </c>
      <c r="O10" s="148">
        <v>666.61199999999997</v>
      </c>
      <c r="P10" s="146">
        <v>-1.6585359999519849</v>
      </c>
    </row>
    <row r="11" spans="1:22" ht="15.75" x14ac:dyDescent="0.25">
      <c r="A11" s="862"/>
      <c r="B11" s="163" t="s">
        <v>19</v>
      </c>
      <c r="C11" s="147">
        <v>651.55499999999995</v>
      </c>
      <c r="D11" s="148">
        <v>647.96</v>
      </c>
      <c r="E11" s="141">
        <v>0.55481819865422455</v>
      </c>
      <c r="F11" s="152">
        <v>3.8502699536223308</v>
      </c>
      <c r="G11" s="146">
        <v>3.363387954841691</v>
      </c>
      <c r="H11" s="147">
        <v>594.96400000000006</v>
      </c>
      <c r="I11" s="148">
        <v>622.88300000000004</v>
      </c>
      <c r="J11" s="145">
        <v>-4.4822221829781812</v>
      </c>
      <c r="K11" s="147" t="s">
        <v>20</v>
      </c>
      <c r="L11" s="148" t="s">
        <v>20</v>
      </c>
      <c r="M11" s="145" t="s">
        <v>164</v>
      </c>
      <c r="N11" s="147">
        <v>656.32100000000003</v>
      </c>
      <c r="O11" s="148">
        <v>656.43499999999995</v>
      </c>
      <c r="P11" s="146">
        <v>-1.7366532863104352E-2</v>
      </c>
    </row>
    <row r="12" spans="1:22" ht="15.75" x14ac:dyDescent="0.25">
      <c r="A12" s="863" t="s">
        <v>3</v>
      </c>
      <c r="B12" s="163" t="s">
        <v>18</v>
      </c>
      <c r="C12" s="147">
        <v>741.4</v>
      </c>
      <c r="D12" s="148">
        <v>721.22699999999998</v>
      </c>
      <c r="E12" s="141">
        <v>2.7970389350370972</v>
      </c>
      <c r="F12" s="152">
        <v>0.31139003059551956</v>
      </c>
      <c r="G12" s="146">
        <v>0.20638687195355004</v>
      </c>
      <c r="H12" s="147" t="s">
        <v>20</v>
      </c>
      <c r="I12" s="148" t="s">
        <v>20</v>
      </c>
      <c r="J12" s="153" t="s">
        <v>164</v>
      </c>
      <c r="K12" s="147" t="s">
        <v>20</v>
      </c>
      <c r="L12" s="148" t="s">
        <v>23</v>
      </c>
      <c r="M12" s="145" t="s">
        <v>23</v>
      </c>
      <c r="N12" s="147">
        <v>742.05499999999995</v>
      </c>
      <c r="O12" s="148">
        <v>725.02300000000002</v>
      </c>
      <c r="P12" s="169">
        <v>2.3491668540170347</v>
      </c>
    </row>
    <row r="13" spans="1:22" ht="15.75" x14ac:dyDescent="0.25">
      <c r="A13" s="864"/>
      <c r="B13" s="163" t="s">
        <v>19</v>
      </c>
      <c r="C13" s="147">
        <v>738.93499999999995</v>
      </c>
      <c r="D13" s="148">
        <v>729.26199999999994</v>
      </c>
      <c r="E13" s="141">
        <v>1.326409438583116</v>
      </c>
      <c r="F13" s="152">
        <v>0.98509220113703488</v>
      </c>
      <c r="G13" s="146">
        <v>0.80164251891431881</v>
      </c>
      <c r="H13" s="147">
        <v>744.47900000000004</v>
      </c>
      <c r="I13" s="148">
        <v>732.37699999999995</v>
      </c>
      <c r="J13" s="145">
        <v>1.6524276431400891</v>
      </c>
      <c r="K13" s="147">
        <v>696.04300000000001</v>
      </c>
      <c r="L13" s="148">
        <v>710.62900000000002</v>
      </c>
      <c r="M13" s="153">
        <v>-2.0525478132752832</v>
      </c>
      <c r="N13" s="147">
        <v>745.73</v>
      </c>
      <c r="O13" s="148">
        <v>731.9</v>
      </c>
      <c r="P13" s="146">
        <v>1.8896024047001012</v>
      </c>
    </row>
    <row r="14" spans="1:22" ht="15.75" x14ac:dyDescent="0.25">
      <c r="A14" s="862"/>
      <c r="B14" s="163" t="s">
        <v>24</v>
      </c>
      <c r="C14" s="147">
        <v>1087.7950000000001</v>
      </c>
      <c r="D14" s="598">
        <v>1111.886</v>
      </c>
      <c r="E14" s="141">
        <v>-2.1666789580946153</v>
      </c>
      <c r="F14" s="152">
        <v>3.5994836937185304</v>
      </c>
      <c r="G14" s="146">
        <v>3.368301546078325</v>
      </c>
      <c r="H14" s="147" t="s">
        <v>20</v>
      </c>
      <c r="I14" s="148" t="s">
        <v>20</v>
      </c>
      <c r="J14" s="145" t="s">
        <v>164</v>
      </c>
      <c r="K14" s="147" t="s">
        <v>20</v>
      </c>
      <c r="L14" s="148" t="s">
        <v>23</v>
      </c>
      <c r="M14" s="145" t="s">
        <v>23</v>
      </c>
      <c r="N14" s="147">
        <v>1026.5239999999999</v>
      </c>
      <c r="O14" s="598">
        <v>1032.383</v>
      </c>
      <c r="P14" s="169">
        <v>-0.56752193711056376</v>
      </c>
    </row>
    <row r="15" spans="1:22" ht="15.75" x14ac:dyDescent="0.25">
      <c r="A15" s="863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75" x14ac:dyDescent="0.25">
      <c r="A16" s="862"/>
      <c r="B16" s="163" t="s">
        <v>19</v>
      </c>
      <c r="C16" s="147">
        <v>931.73</v>
      </c>
      <c r="D16" s="148">
        <v>959.21100000000001</v>
      </c>
      <c r="E16" s="141">
        <v>-2.864958804684266</v>
      </c>
      <c r="F16" s="152">
        <v>6.9777986829266325</v>
      </c>
      <c r="G16" s="146">
        <v>4.0706991460215862</v>
      </c>
      <c r="H16" s="147" t="s">
        <v>20</v>
      </c>
      <c r="I16" s="148" t="s">
        <v>20</v>
      </c>
      <c r="J16" s="145" t="s">
        <v>164</v>
      </c>
      <c r="K16" s="147">
        <v>971.45</v>
      </c>
      <c r="L16" s="148">
        <v>961.52300000000002</v>
      </c>
      <c r="M16" s="153">
        <v>1.0324246013875926</v>
      </c>
      <c r="N16" s="147">
        <v>908.94500000000005</v>
      </c>
      <c r="O16" s="148">
        <v>978.31399999999996</v>
      </c>
      <c r="P16" s="146">
        <v>-7.0906682312631641</v>
      </c>
    </row>
    <row r="17" spans="1:55" ht="15.75" x14ac:dyDescent="0.25">
      <c r="A17" s="863" t="s">
        <v>21</v>
      </c>
      <c r="B17" s="163" t="s">
        <v>18</v>
      </c>
      <c r="C17" s="147">
        <v>802.56500000000005</v>
      </c>
      <c r="D17" s="148">
        <v>782.39499999999998</v>
      </c>
      <c r="E17" s="170">
        <v>2.5779817100058251</v>
      </c>
      <c r="F17" s="152">
        <v>0.697612383512345</v>
      </c>
      <c r="G17" s="146">
        <v>0.58901073448591723</v>
      </c>
      <c r="H17" s="147" t="s">
        <v>20</v>
      </c>
      <c r="I17" s="148" t="s">
        <v>20</v>
      </c>
      <c r="J17" s="145" t="s">
        <v>164</v>
      </c>
      <c r="K17" s="147" t="s">
        <v>23</v>
      </c>
      <c r="L17" s="148" t="s">
        <v>23</v>
      </c>
      <c r="M17" s="145" t="s">
        <v>23</v>
      </c>
      <c r="N17" s="147">
        <v>814.18499999999995</v>
      </c>
      <c r="O17" s="148">
        <v>798.23599999999999</v>
      </c>
      <c r="P17" s="169">
        <v>1.9980306576000024</v>
      </c>
    </row>
    <row r="18" spans="1:55" s="21" customFormat="1" ht="15.75" x14ac:dyDescent="0.25">
      <c r="A18" s="862"/>
      <c r="B18" s="163" t="s">
        <v>19</v>
      </c>
      <c r="C18" s="150">
        <v>728.60500000000002</v>
      </c>
      <c r="D18" s="151">
        <v>708.66099999999994</v>
      </c>
      <c r="E18" s="383">
        <v>2.8143216573227643</v>
      </c>
      <c r="F18" s="384">
        <v>0.41261574974209786</v>
      </c>
      <c r="G18" s="149">
        <v>0.13894128255798888</v>
      </c>
      <c r="H18" s="150">
        <v>754.97299999999996</v>
      </c>
      <c r="I18" s="151">
        <v>707.32100000000003</v>
      </c>
      <c r="J18" s="171">
        <v>6.7369694947555532</v>
      </c>
      <c r="K18" s="150" t="s">
        <v>23</v>
      </c>
      <c r="L18" s="151" t="s">
        <v>20</v>
      </c>
      <c r="M18" s="172" t="s">
        <v>23</v>
      </c>
      <c r="N18" s="150">
        <v>698.65899999999999</v>
      </c>
      <c r="O18" s="151">
        <v>730.63800000000003</v>
      </c>
      <c r="P18" s="173">
        <v>-4.3768596760639387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5" t="s">
        <v>0</v>
      </c>
      <c r="B19" s="165" t="s">
        <v>19</v>
      </c>
      <c r="C19" s="154">
        <v>746.85799999999995</v>
      </c>
      <c r="D19" s="174">
        <v>736.88800000000003</v>
      </c>
      <c r="E19" s="175">
        <v>1.3529871567999361</v>
      </c>
      <c r="F19" s="385">
        <v>4.4265615062289028</v>
      </c>
      <c r="G19" s="176">
        <v>6.2151021071259676</v>
      </c>
      <c r="H19" s="154">
        <v>722.60400000000004</v>
      </c>
      <c r="I19" s="174">
        <v>716.31100000000004</v>
      </c>
      <c r="J19" s="175">
        <v>0.87852901882003853</v>
      </c>
      <c r="K19" s="154">
        <v>774.18200000000002</v>
      </c>
      <c r="L19" s="174">
        <v>756.43399999999997</v>
      </c>
      <c r="M19" s="175">
        <v>2.3462721136278972</v>
      </c>
      <c r="N19" s="154">
        <v>751.15099999999995</v>
      </c>
      <c r="O19" s="174">
        <v>747.85199999999998</v>
      </c>
      <c r="P19" s="176">
        <v>0.44113006316757569</v>
      </c>
    </row>
    <row r="20" spans="1:55" ht="16.5" thickBot="1" x14ac:dyDescent="0.3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2"/>
      <c r="B23" s="583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4"/>
      <c r="B24" s="585"/>
      <c r="C24" s="846"/>
      <c r="D24" s="847"/>
      <c r="E24" s="848"/>
    </row>
    <row r="25" spans="1:55" ht="48" thickBot="1" x14ac:dyDescent="0.2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.5" thickBot="1" x14ac:dyDescent="0.25">
      <c r="A26" s="588"/>
      <c r="B26" s="589"/>
      <c r="C26" s="849">
        <v>45165</v>
      </c>
      <c r="D26" s="850"/>
      <c r="E26" s="851"/>
    </row>
    <row r="27" spans="1:55" ht="15.75" x14ac:dyDescent="0.25">
      <c r="A27" s="852" t="s">
        <v>1</v>
      </c>
      <c r="B27" s="590" t="s">
        <v>18</v>
      </c>
      <c r="C27" s="572">
        <v>956.70899999999995</v>
      </c>
      <c r="D27" s="573">
        <v>807.395146906984</v>
      </c>
      <c r="E27" s="574">
        <v>1036.4460139622645</v>
      </c>
    </row>
    <row r="28" spans="1:55" ht="15.75" x14ac:dyDescent="0.25">
      <c r="A28" s="853"/>
      <c r="B28" s="591" t="s">
        <v>19</v>
      </c>
      <c r="C28" s="575">
        <v>945.98199999999997</v>
      </c>
      <c r="D28" s="576">
        <v>698.19954058728024</v>
      </c>
      <c r="E28" s="577">
        <v>1024.0132628033775</v>
      </c>
    </row>
    <row r="29" spans="1:55" ht="15.75" x14ac:dyDescent="0.25">
      <c r="A29" s="854" t="s">
        <v>2</v>
      </c>
      <c r="B29" s="591" t="s">
        <v>18</v>
      </c>
      <c r="C29" s="575">
        <v>666.57399999999996</v>
      </c>
      <c r="D29" s="576">
        <v>579.85575004258919</v>
      </c>
      <c r="E29" s="577">
        <v>706.17604599839456</v>
      </c>
    </row>
    <row r="30" spans="1:55" ht="15.75" x14ac:dyDescent="0.25">
      <c r="A30" s="853"/>
      <c r="B30" s="591" t="s">
        <v>19</v>
      </c>
      <c r="C30" s="575">
        <v>651.55499999999995</v>
      </c>
      <c r="D30" s="576">
        <v>607.06979247954564</v>
      </c>
      <c r="E30" s="577">
        <v>667.55263988337595</v>
      </c>
    </row>
    <row r="31" spans="1:55" ht="15.75" x14ac:dyDescent="0.25">
      <c r="A31" s="592" t="s">
        <v>3</v>
      </c>
      <c r="B31" s="591" t="s">
        <v>19</v>
      </c>
      <c r="C31" s="575">
        <v>738.93499999999995</v>
      </c>
      <c r="D31" s="578">
        <v>677.67857031048356</v>
      </c>
      <c r="E31" s="577">
        <v>764.4705451578443</v>
      </c>
    </row>
    <row r="32" spans="1:55" ht="15.75" x14ac:dyDescent="0.25">
      <c r="A32" s="592" t="s">
        <v>7</v>
      </c>
      <c r="B32" s="591" t="s">
        <v>19</v>
      </c>
      <c r="C32" s="575">
        <v>931.73</v>
      </c>
      <c r="D32" s="576">
        <v>849.96397604614231</v>
      </c>
      <c r="E32" s="577">
        <v>978.63765325047223</v>
      </c>
    </row>
    <row r="33" spans="1:5" ht="16.5" thickBot="1" x14ac:dyDescent="0.3">
      <c r="A33" s="593" t="s">
        <v>0</v>
      </c>
      <c r="B33" s="594" t="s">
        <v>19</v>
      </c>
      <c r="C33" s="579">
        <v>746.85799999999995</v>
      </c>
      <c r="D33" s="580">
        <v>672.13183325097145</v>
      </c>
      <c r="E33" s="581">
        <v>808.95952171279737</v>
      </c>
    </row>
    <row r="34" spans="1:5" ht="15" x14ac:dyDescent="0.2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topLeftCell="A13" zoomScale="90" zoomScaleNormal="90" workbookViewId="0">
      <selection activeCell="V59" sqref="V59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5" style="330" customWidth="1"/>
    <col min="8" max="8" width="5.7109375" style="330" customWidth="1"/>
    <col min="9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4.5703125" style="330" customWidth="1"/>
    <col min="17" max="17" width="9.140625" style="330"/>
    <col min="18" max="18" width="5.7109375" style="330" customWidth="1"/>
    <col min="19" max="16384" width="9.140625" style="330"/>
  </cols>
  <sheetData>
    <row r="1" spans="1:15" ht="21" x14ac:dyDescent="0.3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75" x14ac:dyDescent="0.2">
      <c r="A3" s="600"/>
    </row>
    <row r="4" spans="1:15" ht="15.75" x14ac:dyDescent="0.2">
      <c r="A4" s="600"/>
    </row>
    <row r="5" spans="1:15" ht="15.75" x14ac:dyDescent="0.2">
      <c r="A5" s="6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T32" sqref="T32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274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2">
      <c r="A2" s="331" t="s">
        <v>275</v>
      </c>
      <c r="D2" s="333"/>
      <c r="I2" s="334"/>
    </row>
    <row r="3" spans="1:15" ht="12.75" customHeight="1" x14ac:dyDescent="0.25">
      <c r="A3" s="842" t="s">
        <v>289</v>
      </c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K41" sqref="K41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9.85546875" style="330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187</v>
      </c>
    </row>
    <row r="2" spans="1:15" ht="12" customHeight="1" x14ac:dyDescent="0.2">
      <c r="A2" s="717"/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2">
      <c r="A3" s="331"/>
      <c r="D3" s="333"/>
      <c r="I3" s="334"/>
    </row>
    <row r="4" spans="1:15" ht="12.75" customHeight="1" x14ac:dyDescent="0.25">
      <c r="A4" s="335"/>
      <c r="B4" s="336"/>
      <c r="D4" s="337"/>
      <c r="E4" s="337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W5" sqref="W5"/>
    </sheetView>
  </sheetViews>
  <sheetFormatPr defaultColWidth="9.140625" defaultRowHeight="12.75" x14ac:dyDescent="0.2"/>
  <cols>
    <col min="1" max="1" width="17.85546875" style="622" customWidth="1"/>
    <col min="2" max="2" width="10.5703125" style="622" bestFit="1" customWidth="1"/>
    <col min="3" max="4" width="12.7109375" style="622" customWidth="1"/>
    <col min="5" max="5" width="13.7109375" style="622" bestFit="1" customWidth="1"/>
    <col min="6" max="7" width="12.7109375" style="622" customWidth="1"/>
    <col min="8" max="8" width="13" style="622" bestFit="1" customWidth="1"/>
    <col min="9" max="10" width="12.7109375" style="622" customWidth="1"/>
    <col min="11" max="11" width="12.28515625" style="622" bestFit="1" customWidth="1"/>
    <col min="12" max="12" width="12.28515625" style="623" bestFit="1" customWidth="1"/>
    <col min="13" max="13" width="9.140625" style="623"/>
    <col min="14" max="15" width="12.28515625" style="623" bestFit="1" customWidth="1"/>
    <col min="16" max="17" width="9.140625" style="623"/>
    <col min="18" max="18" width="17.85546875" style="623" bestFit="1" customWidth="1"/>
    <col min="19" max="19" width="10.42578125" style="623" bestFit="1" customWidth="1"/>
    <col min="20" max="21" width="12.7109375" style="623" customWidth="1"/>
    <col min="22" max="22" width="9.140625" style="623" customWidth="1"/>
    <col min="23" max="26" width="12.7109375" style="623" customWidth="1"/>
    <col min="27" max="27" width="9.140625" style="623" customWidth="1"/>
    <col min="28" max="29" width="12.7109375" style="623" customWidth="1"/>
    <col min="30" max="30" width="9.140625" style="623" customWidth="1"/>
    <col min="31" max="32" width="12.7109375" style="623" customWidth="1"/>
    <col min="33" max="33" width="9.140625" style="623" customWidth="1"/>
    <col min="34" max="16384" width="9.140625" style="623"/>
  </cols>
  <sheetData>
    <row r="1" spans="1:16" s="617" customFormat="1" ht="21" x14ac:dyDescent="0.35">
      <c r="A1" s="19" t="s">
        <v>234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35">
      <c r="A2" s="20" t="str">
        <f>ZiarnoZAK!A2</f>
        <v>w okresie: 21 - 27.08.2023r.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.5" thickBot="1" x14ac:dyDescent="0.3">
      <c r="A3" s="620"/>
      <c r="B3" s="621"/>
    </row>
    <row r="4" spans="1:16" ht="15.75" customHeight="1" thickBot="1" x14ac:dyDescent="0.3">
      <c r="A4" s="624"/>
      <c r="B4" s="625"/>
      <c r="C4" s="855" t="s">
        <v>9</v>
      </c>
      <c r="D4" s="856"/>
      <c r="E4" s="856"/>
      <c r="F4" s="856"/>
      <c r="G4" s="857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6"/>
      <c r="B5" s="627"/>
      <c r="C5" s="858"/>
      <c r="D5" s="859"/>
      <c r="E5" s="859"/>
      <c r="F5" s="859"/>
      <c r="G5" s="860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8" t="s">
        <v>235</v>
      </c>
      <c r="B6" s="629" t="s">
        <v>236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3"/>
      <c r="B7" s="634"/>
      <c r="C7" s="139" t="s">
        <v>283</v>
      </c>
      <c r="D7" s="140" t="s">
        <v>281</v>
      </c>
      <c r="E7" s="635"/>
      <c r="F7" s="139" t="s">
        <v>283</v>
      </c>
      <c r="G7" s="636" t="s">
        <v>281</v>
      </c>
      <c r="H7" s="140" t="s">
        <v>283</v>
      </c>
      <c r="I7" s="140" t="s">
        <v>281</v>
      </c>
      <c r="J7" s="635"/>
      <c r="K7" s="139" t="s">
        <v>283</v>
      </c>
      <c r="L7" s="140" t="s">
        <v>281</v>
      </c>
      <c r="M7" s="635"/>
      <c r="N7" s="139" t="s">
        <v>283</v>
      </c>
      <c r="O7" s="140" t="s">
        <v>281</v>
      </c>
      <c r="P7" s="637"/>
    </row>
    <row r="8" spans="1:16" ht="31.5" x14ac:dyDescent="0.25">
      <c r="A8" s="638" t="s">
        <v>237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75" x14ac:dyDescent="0.2">
      <c r="A9" s="645" t="s">
        <v>238</v>
      </c>
      <c r="B9" s="646">
        <v>450</v>
      </c>
      <c r="C9" s="647">
        <v>1930.027</v>
      </c>
      <c r="D9" s="648">
        <v>1840.7550000000001</v>
      </c>
      <c r="E9" s="649">
        <v>4.849749151842583</v>
      </c>
      <c r="F9" s="650">
        <v>63.091403713636772</v>
      </c>
      <c r="G9" s="651">
        <v>65.987445072190837</v>
      </c>
      <c r="H9" s="652">
        <v>2031.415</v>
      </c>
      <c r="I9" s="648">
        <v>1904.3910000000001</v>
      </c>
      <c r="J9" s="651">
        <v>6.6700588272051222</v>
      </c>
      <c r="K9" s="647">
        <v>1814.347</v>
      </c>
      <c r="L9" s="648">
        <v>1730.1590000000001</v>
      </c>
      <c r="M9" s="651">
        <v>4.8659111677019204</v>
      </c>
      <c r="N9" s="652">
        <v>2067.0790000000002</v>
      </c>
      <c r="O9" s="648">
        <v>2100.5949999999998</v>
      </c>
      <c r="P9" s="651">
        <v>-1.5955479280870242</v>
      </c>
    </row>
    <row r="10" spans="1:16" ht="15.75" x14ac:dyDescent="0.2">
      <c r="A10" s="653" t="s">
        <v>239</v>
      </c>
      <c r="B10" s="654">
        <v>500</v>
      </c>
      <c r="C10" s="655">
        <v>2232.2649999999999</v>
      </c>
      <c r="D10" s="656">
        <v>2207.5790000000002</v>
      </c>
      <c r="E10" s="657">
        <v>1.1182385771924672</v>
      </c>
      <c r="F10" s="658">
        <v>18.244170976144954</v>
      </c>
      <c r="G10" s="659">
        <v>12.430634023854363</v>
      </c>
      <c r="H10" s="660">
        <v>1975.771</v>
      </c>
      <c r="I10" s="656">
        <v>2034.2380000000001</v>
      </c>
      <c r="J10" s="659">
        <v>-2.8741474694701457</v>
      </c>
      <c r="K10" s="655">
        <v>2839.6660000000002</v>
      </c>
      <c r="L10" s="656">
        <v>3136.1790000000001</v>
      </c>
      <c r="M10" s="659">
        <v>-9.4545942690133415</v>
      </c>
      <c r="N10" s="660">
        <v>2053.8969999999999</v>
      </c>
      <c r="O10" s="656">
        <v>1987.0070000000001</v>
      </c>
      <c r="P10" s="659">
        <v>3.3663696202378688</v>
      </c>
    </row>
    <row r="11" spans="1:16" ht="15.75" x14ac:dyDescent="0.2">
      <c r="A11" s="653" t="s">
        <v>240</v>
      </c>
      <c r="B11" s="654">
        <v>500</v>
      </c>
      <c r="C11" s="655">
        <v>2310.1709999999998</v>
      </c>
      <c r="D11" s="656">
        <v>2407.6210000000001</v>
      </c>
      <c r="E11" s="657">
        <v>-4.0475639645941062</v>
      </c>
      <c r="F11" s="658">
        <v>5.5890618383400277</v>
      </c>
      <c r="G11" s="659">
        <v>3.4865034526051475</v>
      </c>
      <c r="H11" s="660">
        <v>2462.8049999999998</v>
      </c>
      <c r="I11" s="656" t="s">
        <v>20</v>
      </c>
      <c r="J11" s="659" t="s">
        <v>164</v>
      </c>
      <c r="K11" s="655">
        <v>2356.7570000000001</v>
      </c>
      <c r="L11" s="656">
        <v>2495.319</v>
      </c>
      <c r="M11" s="659">
        <v>-5.5528772072829131</v>
      </c>
      <c r="N11" s="660">
        <v>2111.7049999999999</v>
      </c>
      <c r="O11" s="656">
        <v>2067.1680000000001</v>
      </c>
      <c r="P11" s="659">
        <v>2.1544934906113</v>
      </c>
    </row>
    <row r="12" spans="1:16" ht="15.75" x14ac:dyDescent="0.2">
      <c r="A12" s="653" t="s">
        <v>241</v>
      </c>
      <c r="B12" s="654" t="s">
        <v>242</v>
      </c>
      <c r="C12" s="655">
        <v>2366.152</v>
      </c>
      <c r="D12" s="656">
        <v>2288.1860000000001</v>
      </c>
      <c r="E12" s="657">
        <v>3.4073279007912771</v>
      </c>
      <c r="F12" s="658">
        <v>1.7182306971730681</v>
      </c>
      <c r="G12" s="659">
        <v>1.2743251726302574</v>
      </c>
      <c r="H12" s="660" t="s">
        <v>20</v>
      </c>
      <c r="I12" s="656" t="s">
        <v>20</v>
      </c>
      <c r="J12" s="659" t="s">
        <v>164</v>
      </c>
      <c r="K12" s="655" t="s">
        <v>20</v>
      </c>
      <c r="L12" s="656" t="s">
        <v>20</v>
      </c>
      <c r="M12" s="659" t="s">
        <v>164</v>
      </c>
      <c r="N12" s="660" t="s">
        <v>20</v>
      </c>
      <c r="O12" s="656" t="s">
        <v>20</v>
      </c>
      <c r="P12" s="659" t="s">
        <v>164</v>
      </c>
    </row>
    <row r="13" spans="1:16" ht="15.75" x14ac:dyDescent="0.2">
      <c r="A13" s="653" t="s">
        <v>243</v>
      </c>
      <c r="B13" s="654">
        <v>550</v>
      </c>
      <c r="C13" s="655">
        <v>3017.8530000000001</v>
      </c>
      <c r="D13" s="656">
        <v>3094.0830000000001</v>
      </c>
      <c r="E13" s="657">
        <v>-2.4637348125438141</v>
      </c>
      <c r="F13" s="658">
        <v>11.357132774705182</v>
      </c>
      <c r="G13" s="659">
        <v>16.821092278719398</v>
      </c>
      <c r="H13" s="660">
        <v>3447.433</v>
      </c>
      <c r="I13" s="656">
        <v>3322.8220000000001</v>
      </c>
      <c r="J13" s="659">
        <v>3.7501557411140252</v>
      </c>
      <c r="K13" s="655" t="s">
        <v>20</v>
      </c>
      <c r="L13" s="656" t="s">
        <v>20</v>
      </c>
      <c r="M13" s="659" t="s">
        <v>164</v>
      </c>
      <c r="N13" s="660">
        <v>1964.105</v>
      </c>
      <c r="O13" s="656">
        <v>2088.6</v>
      </c>
      <c r="P13" s="659">
        <v>-5.9606913722110448</v>
      </c>
    </row>
    <row r="14" spans="1:16" ht="16.5" thickBot="1" x14ac:dyDescent="0.25">
      <c r="A14" s="661"/>
      <c r="B14" s="662" t="s">
        <v>22</v>
      </c>
      <c r="C14" s="663" t="s">
        <v>244</v>
      </c>
      <c r="D14" s="664" t="s">
        <v>244</v>
      </c>
      <c r="E14" s="665" t="s">
        <v>244</v>
      </c>
      <c r="F14" s="666">
        <v>100</v>
      </c>
      <c r="G14" s="667">
        <v>100</v>
      </c>
      <c r="H14" s="664" t="s">
        <v>244</v>
      </c>
      <c r="I14" s="664" t="s">
        <v>244</v>
      </c>
      <c r="J14" s="668" t="s">
        <v>244</v>
      </c>
      <c r="K14" s="663" t="s">
        <v>244</v>
      </c>
      <c r="L14" s="664" t="s">
        <v>244</v>
      </c>
      <c r="M14" s="668" t="s">
        <v>244</v>
      </c>
      <c r="N14" s="664" t="s">
        <v>244</v>
      </c>
      <c r="O14" s="664" t="s">
        <v>244</v>
      </c>
      <c r="P14" s="668" t="s">
        <v>244</v>
      </c>
    </row>
    <row r="15" spans="1:16" ht="15.75" x14ac:dyDescent="0.25">
      <c r="A15" s="669" t="s">
        <v>245</v>
      </c>
      <c r="B15" s="670">
        <v>450</v>
      </c>
      <c r="C15" s="671">
        <v>2248.4760000000001</v>
      </c>
      <c r="D15" s="672">
        <v>2271.9810000000002</v>
      </c>
      <c r="E15" s="141">
        <v>-1.034559708025732</v>
      </c>
      <c r="F15" s="673">
        <v>5.1468289996576715</v>
      </c>
      <c r="G15" s="142">
        <v>6.3039759426025519</v>
      </c>
      <c r="H15" s="674">
        <v>2156.5819999999999</v>
      </c>
      <c r="I15" s="144">
        <v>1937.078</v>
      </c>
      <c r="J15" s="142">
        <v>11.331706828532456</v>
      </c>
      <c r="K15" s="143">
        <v>2405.37</v>
      </c>
      <c r="L15" s="144">
        <v>2454.7959999999998</v>
      </c>
      <c r="M15" s="142">
        <v>-2.0134463311818958</v>
      </c>
      <c r="N15" s="674">
        <v>1920.86</v>
      </c>
      <c r="O15" s="144">
        <v>1951.5329999999999</v>
      </c>
      <c r="P15" s="142">
        <v>-1.5717387305262069</v>
      </c>
    </row>
    <row r="16" spans="1:16" ht="15.75" x14ac:dyDescent="0.25">
      <c r="A16" s="675" t="s">
        <v>246</v>
      </c>
      <c r="B16" s="676">
        <v>500</v>
      </c>
      <c r="C16" s="677">
        <v>2424.933</v>
      </c>
      <c r="D16" s="678">
        <v>2413.8649999999998</v>
      </c>
      <c r="E16" s="145">
        <v>0.45851777129210669</v>
      </c>
      <c r="F16" s="679">
        <v>2.2349440170489734</v>
      </c>
      <c r="G16" s="146">
        <v>2.2188793571216481</v>
      </c>
      <c r="H16" s="680">
        <v>2487.5700000000002</v>
      </c>
      <c r="I16" s="148">
        <v>2388.587</v>
      </c>
      <c r="J16" s="146">
        <v>4.1439981043185856</v>
      </c>
      <c r="K16" s="147">
        <v>2698.27</v>
      </c>
      <c r="L16" s="148">
        <v>2811.931</v>
      </c>
      <c r="M16" s="146">
        <v>-4.0420977612893081</v>
      </c>
      <c r="N16" s="680">
        <v>2114.7539999999999</v>
      </c>
      <c r="O16" s="148">
        <v>2204.087</v>
      </c>
      <c r="P16" s="146">
        <v>-4.0530614263411602</v>
      </c>
    </row>
    <row r="17" spans="1:16" ht="15.75" x14ac:dyDescent="0.25">
      <c r="A17" s="681" t="s">
        <v>247</v>
      </c>
      <c r="B17" s="676">
        <v>550</v>
      </c>
      <c r="C17" s="671">
        <v>2988.7240000000002</v>
      </c>
      <c r="D17" s="672">
        <v>3105.3620000000001</v>
      </c>
      <c r="E17" s="145">
        <v>-3.7560194270426415</v>
      </c>
      <c r="F17" s="679">
        <v>0.58457008355904605</v>
      </c>
      <c r="G17" s="146">
        <v>0.98291231249907851</v>
      </c>
      <c r="H17" s="680">
        <v>3447.433</v>
      </c>
      <c r="I17" s="148">
        <v>3322.8220000000001</v>
      </c>
      <c r="J17" s="146">
        <v>3.7501557411140252</v>
      </c>
      <c r="K17" s="147" t="s">
        <v>20</v>
      </c>
      <c r="L17" s="148" t="s">
        <v>20</v>
      </c>
      <c r="M17" s="146" t="s">
        <v>164</v>
      </c>
      <c r="N17" s="680">
        <v>2002.213</v>
      </c>
      <c r="O17" s="148">
        <v>2149.9659999999999</v>
      </c>
      <c r="P17" s="146">
        <v>-6.8723412370242096</v>
      </c>
    </row>
    <row r="18" spans="1:16" ht="15.75" x14ac:dyDescent="0.25">
      <c r="A18" s="681"/>
      <c r="B18" s="682">
        <v>650</v>
      </c>
      <c r="C18" s="671">
        <v>1658.8230000000001</v>
      </c>
      <c r="D18" s="672">
        <v>1620.4269999999999</v>
      </c>
      <c r="E18" s="141">
        <v>2.3694989036840406</v>
      </c>
      <c r="F18" s="679">
        <v>0.95778975706852887</v>
      </c>
      <c r="G18" s="149">
        <v>1.3338897495635593</v>
      </c>
      <c r="H18" s="683" t="s">
        <v>20</v>
      </c>
      <c r="I18" s="151" t="s">
        <v>20</v>
      </c>
      <c r="J18" s="149" t="s">
        <v>164</v>
      </c>
      <c r="K18" s="150">
        <v>1654.933</v>
      </c>
      <c r="L18" s="151">
        <v>1614.616</v>
      </c>
      <c r="M18" s="149">
        <v>2.4970023832292019</v>
      </c>
      <c r="N18" s="683">
        <v>1688.6690000000001</v>
      </c>
      <c r="O18" s="151" t="s">
        <v>20</v>
      </c>
      <c r="P18" s="149" t="s">
        <v>164</v>
      </c>
    </row>
    <row r="19" spans="1:16" ht="16.5" thickBot="1" x14ac:dyDescent="0.3">
      <c r="A19" s="684"/>
      <c r="B19" s="685" t="s">
        <v>22</v>
      </c>
      <c r="C19" s="686" t="s">
        <v>244</v>
      </c>
      <c r="D19" s="687" t="s">
        <v>244</v>
      </c>
      <c r="E19" s="688" t="s">
        <v>244</v>
      </c>
      <c r="F19" s="689">
        <v>8.924132857334218</v>
      </c>
      <c r="G19" s="690">
        <v>10.839657361786839</v>
      </c>
      <c r="H19" s="691" t="s">
        <v>244</v>
      </c>
      <c r="I19" s="691" t="s">
        <v>244</v>
      </c>
      <c r="J19" s="690" t="s">
        <v>244</v>
      </c>
      <c r="K19" s="692" t="s">
        <v>244</v>
      </c>
      <c r="L19" s="691" t="s">
        <v>244</v>
      </c>
      <c r="M19" s="690" t="s">
        <v>244</v>
      </c>
      <c r="N19" s="691" t="s">
        <v>244</v>
      </c>
      <c r="O19" s="691" t="s">
        <v>244</v>
      </c>
      <c r="P19" s="690" t="s">
        <v>244</v>
      </c>
    </row>
    <row r="20" spans="1:16" ht="16.5" thickTop="1" x14ac:dyDescent="0.25">
      <c r="A20" s="669" t="s">
        <v>245</v>
      </c>
      <c r="B20" s="670">
        <v>450</v>
      </c>
      <c r="C20" s="671">
        <v>1863.598</v>
      </c>
      <c r="D20" s="672">
        <v>1982.348</v>
      </c>
      <c r="E20" s="141">
        <v>-5.9903710145746363</v>
      </c>
      <c r="F20" s="152">
        <v>1.4640830359857635</v>
      </c>
      <c r="G20" s="142">
        <v>1.6335191875855068</v>
      </c>
      <c r="H20" s="674">
        <v>1625.0350000000001</v>
      </c>
      <c r="I20" s="144">
        <v>1587.556</v>
      </c>
      <c r="J20" s="142">
        <v>2.3607986111985997</v>
      </c>
      <c r="K20" s="143">
        <v>2227.0500000000002</v>
      </c>
      <c r="L20" s="144">
        <v>2191.69</v>
      </c>
      <c r="M20" s="142">
        <v>1.6133668538890138</v>
      </c>
      <c r="N20" s="674">
        <v>1522.6010000000001</v>
      </c>
      <c r="O20" s="144">
        <v>1744.1579999999999</v>
      </c>
      <c r="P20" s="142">
        <v>-12.70280559444728</v>
      </c>
    </row>
    <row r="21" spans="1:16" ht="15.75" x14ac:dyDescent="0.25">
      <c r="A21" s="675" t="s">
        <v>248</v>
      </c>
      <c r="B21" s="676">
        <v>500</v>
      </c>
      <c r="C21" s="671">
        <v>1594.539</v>
      </c>
      <c r="D21" s="678">
        <v>1554.9090000000001</v>
      </c>
      <c r="E21" s="141">
        <v>2.5487022070101775</v>
      </c>
      <c r="F21" s="152">
        <v>10.801561162068827</v>
      </c>
      <c r="G21" s="146">
        <v>9.0188215160400187</v>
      </c>
      <c r="H21" s="680">
        <v>1665.019</v>
      </c>
      <c r="I21" s="148">
        <v>1550.2750000000001</v>
      </c>
      <c r="J21" s="146">
        <v>7.4015255357920307</v>
      </c>
      <c r="K21" s="147">
        <v>1572.1489999999999</v>
      </c>
      <c r="L21" s="148">
        <v>1567.4390000000001</v>
      </c>
      <c r="M21" s="146">
        <v>0.30049016261556644</v>
      </c>
      <c r="N21" s="680">
        <v>1530.2950000000001</v>
      </c>
      <c r="O21" s="148">
        <v>1541.4870000000001</v>
      </c>
      <c r="P21" s="146">
        <v>-0.72605218208132838</v>
      </c>
    </row>
    <row r="22" spans="1:16" ht="15.75" x14ac:dyDescent="0.25">
      <c r="A22" s="681" t="s">
        <v>249</v>
      </c>
      <c r="B22" s="676">
        <v>550</v>
      </c>
      <c r="C22" s="677">
        <v>1760.934</v>
      </c>
      <c r="D22" s="678">
        <v>1606.154</v>
      </c>
      <c r="E22" s="141">
        <v>9.6366849007006792</v>
      </c>
      <c r="F22" s="152">
        <v>4.5522958614139091</v>
      </c>
      <c r="G22" s="146">
        <v>5.0320688084245804</v>
      </c>
      <c r="H22" s="680">
        <v>2002.886</v>
      </c>
      <c r="I22" s="148">
        <v>2127.7469999999998</v>
      </c>
      <c r="J22" s="146">
        <v>-5.8682258745988074</v>
      </c>
      <c r="K22" s="147">
        <v>1768.758</v>
      </c>
      <c r="L22" s="148">
        <v>1434.848</v>
      </c>
      <c r="M22" s="146">
        <v>23.271454537344731</v>
      </c>
      <c r="N22" s="680">
        <v>1517.6379999999999</v>
      </c>
      <c r="O22" s="148">
        <v>1537.91</v>
      </c>
      <c r="P22" s="146">
        <v>-1.3181525576919431</v>
      </c>
    </row>
    <row r="23" spans="1:16" ht="15.75" x14ac:dyDescent="0.25">
      <c r="A23" s="681"/>
      <c r="B23" s="676">
        <v>650</v>
      </c>
      <c r="C23" s="677">
        <v>1476.376</v>
      </c>
      <c r="D23" s="678">
        <v>1500.769</v>
      </c>
      <c r="E23" s="141">
        <v>-1.6253667286571103</v>
      </c>
      <c r="F23" s="152">
        <v>1.8977796664381437</v>
      </c>
      <c r="G23" s="146">
        <v>1.220980308059916</v>
      </c>
      <c r="H23" s="680">
        <v>1440.028</v>
      </c>
      <c r="I23" s="148">
        <v>1469.346</v>
      </c>
      <c r="J23" s="146">
        <v>-1.9953094778221048</v>
      </c>
      <c r="K23" s="147">
        <v>1502.7</v>
      </c>
      <c r="L23" s="148">
        <v>1510.146</v>
      </c>
      <c r="M23" s="146">
        <v>-0.49306490895581706</v>
      </c>
      <c r="N23" s="680">
        <v>1421.7729999999999</v>
      </c>
      <c r="O23" s="148">
        <v>1481.8630000000001</v>
      </c>
      <c r="P23" s="146">
        <v>-4.0550307282117268</v>
      </c>
    </row>
    <row r="24" spans="1:16" ht="15.75" x14ac:dyDescent="0.25">
      <c r="A24" s="681"/>
      <c r="B24" s="693">
        <v>750</v>
      </c>
      <c r="C24" s="677">
        <v>1467.8409999999999</v>
      </c>
      <c r="D24" s="678">
        <v>1461.7940000000001</v>
      </c>
      <c r="E24" s="141">
        <v>0.41366977836821045</v>
      </c>
      <c r="F24" s="152">
        <v>8.6192269337818317</v>
      </c>
      <c r="G24" s="146">
        <v>8.2887533492021923</v>
      </c>
      <c r="H24" s="680">
        <v>1460.915</v>
      </c>
      <c r="I24" s="148">
        <v>1452.8969999999999</v>
      </c>
      <c r="J24" s="146">
        <v>0.55186293316043944</v>
      </c>
      <c r="K24" s="147">
        <v>1500.3150000000001</v>
      </c>
      <c r="L24" s="148">
        <v>1477.5070000000001</v>
      </c>
      <c r="M24" s="146">
        <v>1.5436813497330293</v>
      </c>
      <c r="N24" s="680">
        <v>1427.47</v>
      </c>
      <c r="O24" s="148">
        <v>1448.798</v>
      </c>
      <c r="P24" s="146">
        <v>-1.4721168858598628</v>
      </c>
    </row>
    <row r="25" spans="1:16" ht="15.75" x14ac:dyDescent="0.25">
      <c r="A25" s="681"/>
      <c r="B25" s="694">
        <v>850</v>
      </c>
      <c r="C25" s="677">
        <v>1467.633</v>
      </c>
      <c r="D25" s="678">
        <v>1524.1510000000001</v>
      </c>
      <c r="E25" s="145">
        <v>-3.7081627738983887</v>
      </c>
      <c r="F25" s="152">
        <v>0.24284945793996224</v>
      </c>
      <c r="G25" s="146">
        <v>0.33606089598924038</v>
      </c>
      <c r="H25" s="680" t="s">
        <v>20</v>
      </c>
      <c r="I25" s="148">
        <v>1527.9939999999999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 t="s">
        <v>20</v>
      </c>
      <c r="O25" s="151" t="s">
        <v>20</v>
      </c>
      <c r="P25" s="149" t="s">
        <v>164</v>
      </c>
    </row>
    <row r="26" spans="1:16" ht="16.5" thickBot="1" x14ac:dyDescent="0.3">
      <c r="A26" s="684"/>
      <c r="B26" s="695" t="s">
        <v>22</v>
      </c>
      <c r="C26" s="696" t="s">
        <v>244</v>
      </c>
      <c r="D26" s="697" t="s">
        <v>244</v>
      </c>
      <c r="E26" s="688" t="s">
        <v>244</v>
      </c>
      <c r="F26" s="689">
        <v>27.577796117628438</v>
      </c>
      <c r="G26" s="698">
        <v>25.530204065301454</v>
      </c>
      <c r="H26" s="699" t="s">
        <v>244</v>
      </c>
      <c r="I26" s="699" t="s">
        <v>244</v>
      </c>
      <c r="J26" s="698" t="s">
        <v>244</v>
      </c>
      <c r="K26" s="692" t="s">
        <v>244</v>
      </c>
      <c r="L26" s="691" t="s">
        <v>244</v>
      </c>
      <c r="M26" s="690" t="s">
        <v>244</v>
      </c>
      <c r="N26" s="691" t="s">
        <v>244</v>
      </c>
      <c r="O26" s="691" t="s">
        <v>244</v>
      </c>
      <c r="P26" s="690" t="s">
        <v>244</v>
      </c>
    </row>
    <row r="27" spans="1:16" ht="16.5" thickTop="1" x14ac:dyDescent="0.25">
      <c r="A27" s="669" t="s">
        <v>245</v>
      </c>
      <c r="B27" s="670">
        <v>450</v>
      </c>
      <c r="C27" s="671">
        <v>1356.2149999999999</v>
      </c>
      <c r="D27" s="672">
        <v>1421.287</v>
      </c>
      <c r="E27" s="141">
        <v>-4.5783856462487957</v>
      </c>
      <c r="F27" s="152">
        <v>2.7734045975244843</v>
      </c>
      <c r="G27" s="142">
        <v>2.3112566185570187</v>
      </c>
      <c r="H27" s="674" t="s">
        <v>20</v>
      </c>
      <c r="I27" s="144" t="s">
        <v>20</v>
      </c>
      <c r="J27" s="142" t="s">
        <v>164</v>
      </c>
      <c r="K27" s="143">
        <v>1362.3620000000001</v>
      </c>
      <c r="L27" s="144">
        <v>1491.183</v>
      </c>
      <c r="M27" s="142">
        <v>-8.6388458022925363</v>
      </c>
      <c r="N27" s="674" t="s">
        <v>20</v>
      </c>
      <c r="O27" s="144" t="s">
        <v>20</v>
      </c>
      <c r="P27" s="142" t="s">
        <v>164</v>
      </c>
    </row>
    <row r="28" spans="1:16" ht="15.75" x14ac:dyDescent="0.25">
      <c r="A28" s="675" t="s">
        <v>248</v>
      </c>
      <c r="B28" s="676">
        <v>500</v>
      </c>
      <c r="C28" s="671">
        <v>1457.729</v>
      </c>
      <c r="D28" s="678">
        <v>1378.0429999999999</v>
      </c>
      <c r="E28" s="141">
        <v>5.7825481498037545</v>
      </c>
      <c r="F28" s="152">
        <v>11.526677142049161</v>
      </c>
      <c r="G28" s="146">
        <v>11.464291906530494</v>
      </c>
      <c r="H28" s="680">
        <v>1315.5830000000001</v>
      </c>
      <c r="I28" s="148">
        <v>1304.078</v>
      </c>
      <c r="J28" s="146">
        <v>0.88223250449743873</v>
      </c>
      <c r="K28" s="147">
        <v>1700.723</v>
      </c>
      <c r="L28" s="148">
        <v>1518.367</v>
      </c>
      <c r="M28" s="146">
        <v>12.010008120566372</v>
      </c>
      <c r="N28" s="680">
        <v>1404.8920000000001</v>
      </c>
      <c r="O28" s="148">
        <v>1415.0989999999999</v>
      </c>
      <c r="P28" s="146">
        <v>-0.72129229121071248</v>
      </c>
    </row>
    <row r="29" spans="1:16" ht="15.75" x14ac:dyDescent="0.25">
      <c r="A29" s="681" t="s">
        <v>250</v>
      </c>
      <c r="B29" s="676">
        <v>550</v>
      </c>
      <c r="C29" s="677">
        <v>1710.7860000000001</v>
      </c>
      <c r="D29" s="678">
        <v>1841.4870000000001</v>
      </c>
      <c r="E29" s="141">
        <v>-7.0975792932559401</v>
      </c>
      <c r="F29" s="152">
        <v>20.154500248013232</v>
      </c>
      <c r="G29" s="146">
        <v>22.544368812706505</v>
      </c>
      <c r="H29" s="680">
        <v>1553.8219999999999</v>
      </c>
      <c r="I29" s="148">
        <v>1558.846</v>
      </c>
      <c r="J29" s="146">
        <v>-0.32228969378630828</v>
      </c>
      <c r="K29" s="147">
        <v>1661.7560000000001</v>
      </c>
      <c r="L29" s="148">
        <v>1765.904</v>
      </c>
      <c r="M29" s="146">
        <v>-5.8977158441228914</v>
      </c>
      <c r="N29" s="680">
        <v>1860.578</v>
      </c>
      <c r="O29" s="148">
        <v>2045.0889999999999</v>
      </c>
      <c r="P29" s="146">
        <v>-9.0221501362532379</v>
      </c>
    </row>
    <row r="30" spans="1:16" ht="15.75" x14ac:dyDescent="0.25">
      <c r="A30" s="681"/>
      <c r="B30" s="676">
        <v>650</v>
      </c>
      <c r="C30" s="677">
        <v>1538.3879999999999</v>
      </c>
      <c r="D30" s="678">
        <v>1469.0029999999999</v>
      </c>
      <c r="E30" s="141">
        <v>4.7232714977437071</v>
      </c>
      <c r="F30" s="152">
        <v>8.1606530417843803</v>
      </c>
      <c r="G30" s="146">
        <v>7.5413468969733808</v>
      </c>
      <c r="H30" s="680">
        <v>1336.114</v>
      </c>
      <c r="I30" s="148">
        <v>1342.2840000000001</v>
      </c>
      <c r="J30" s="146">
        <v>-0.45966427373045288</v>
      </c>
      <c r="K30" s="147">
        <v>1746.0050000000001</v>
      </c>
      <c r="L30" s="148">
        <v>1707.702</v>
      </c>
      <c r="M30" s="146">
        <v>2.2429557381791501</v>
      </c>
      <c r="N30" s="680">
        <v>1399.4269999999999</v>
      </c>
      <c r="O30" s="148">
        <v>1311.03</v>
      </c>
      <c r="P30" s="146">
        <v>6.7425611923449456</v>
      </c>
    </row>
    <row r="31" spans="1:16" ht="15.75" x14ac:dyDescent="0.25">
      <c r="A31" s="681"/>
      <c r="B31" s="693">
        <v>750</v>
      </c>
      <c r="C31" s="677">
        <v>1378.64</v>
      </c>
      <c r="D31" s="678">
        <v>1333.422</v>
      </c>
      <c r="E31" s="141">
        <v>3.3911244902214062</v>
      </c>
      <c r="F31" s="152">
        <v>10.858848726505945</v>
      </c>
      <c r="G31" s="146">
        <v>10.687719229281626</v>
      </c>
      <c r="H31" s="680">
        <v>1386.7950000000001</v>
      </c>
      <c r="I31" s="148">
        <v>1340.8440000000001</v>
      </c>
      <c r="J31" s="146">
        <v>3.4270205929996349</v>
      </c>
      <c r="K31" s="147">
        <v>1411.135</v>
      </c>
      <c r="L31" s="148">
        <v>1345.2239999999999</v>
      </c>
      <c r="M31" s="146">
        <v>4.8996300987790926</v>
      </c>
      <c r="N31" s="680">
        <v>1309.3989999999999</v>
      </c>
      <c r="O31" s="148">
        <v>1306.2809999999999</v>
      </c>
      <c r="P31" s="146">
        <v>0.23869289991969098</v>
      </c>
    </row>
    <row r="32" spans="1:16" ht="15.75" x14ac:dyDescent="0.25">
      <c r="A32" s="681"/>
      <c r="B32" s="694">
        <v>850</v>
      </c>
      <c r="C32" s="677">
        <v>1268.989</v>
      </c>
      <c r="D32" s="678">
        <v>1261.9259999999999</v>
      </c>
      <c r="E32" s="153">
        <v>0.55970001410543113</v>
      </c>
      <c r="F32" s="152">
        <v>0.9162061538265267</v>
      </c>
      <c r="G32" s="146">
        <v>0.63323349195173628</v>
      </c>
      <c r="H32" s="680">
        <v>1256.829</v>
      </c>
      <c r="I32" s="148">
        <v>1257.6310000000001</v>
      </c>
      <c r="J32" s="146">
        <v>-6.3770692675366197E-2</v>
      </c>
      <c r="K32" s="143" t="s">
        <v>20</v>
      </c>
      <c r="L32" s="148" t="s">
        <v>20</v>
      </c>
      <c r="M32" s="146" t="s">
        <v>164</v>
      </c>
      <c r="N32" s="680" t="s">
        <v>23</v>
      </c>
      <c r="O32" s="151" t="s">
        <v>23</v>
      </c>
      <c r="P32" s="149" t="s">
        <v>23</v>
      </c>
    </row>
    <row r="33" spans="1:16" ht="16.5" thickBot="1" x14ac:dyDescent="0.3">
      <c r="A33" s="684"/>
      <c r="B33" s="695" t="s">
        <v>22</v>
      </c>
      <c r="C33" s="696" t="s">
        <v>244</v>
      </c>
      <c r="D33" s="697" t="s">
        <v>244</v>
      </c>
      <c r="E33" s="688" t="s">
        <v>244</v>
      </c>
      <c r="F33" s="689">
        <v>54.390289909703725</v>
      </c>
      <c r="G33" s="698">
        <v>55.182216956000765</v>
      </c>
      <c r="H33" s="699" t="s">
        <v>244</v>
      </c>
      <c r="I33" s="699" t="s">
        <v>244</v>
      </c>
      <c r="J33" s="698" t="s">
        <v>244</v>
      </c>
      <c r="K33" s="700" t="s">
        <v>244</v>
      </c>
      <c r="L33" s="699" t="s">
        <v>244</v>
      </c>
      <c r="M33" s="698" t="s">
        <v>244</v>
      </c>
      <c r="N33" s="699" t="s">
        <v>244</v>
      </c>
      <c r="O33" s="691" t="s">
        <v>244</v>
      </c>
      <c r="P33" s="690" t="s">
        <v>244</v>
      </c>
    </row>
    <row r="34" spans="1:16" ht="16.5" thickTop="1" x14ac:dyDescent="0.25">
      <c r="A34" s="669" t="s">
        <v>251</v>
      </c>
      <c r="B34" s="670">
        <v>580</v>
      </c>
      <c r="C34" s="671">
        <v>1419.9770000000001</v>
      </c>
      <c r="D34" s="672">
        <v>1441.6959999999999</v>
      </c>
      <c r="E34" s="141">
        <v>-1.506489578940347</v>
      </c>
      <c r="F34" s="152">
        <v>0.26517520548040902</v>
      </c>
      <c r="G34" s="142">
        <v>0.31401951294159097</v>
      </c>
      <c r="H34" s="674">
        <v>1363.288</v>
      </c>
      <c r="I34" s="144">
        <v>1363.835</v>
      </c>
      <c r="J34" s="142">
        <v>-4.0107491008811585E-2</v>
      </c>
      <c r="K34" s="143">
        <v>1492</v>
      </c>
      <c r="L34" s="144">
        <v>1452.2819999999999</v>
      </c>
      <c r="M34" s="142">
        <v>2.7348682969285631</v>
      </c>
      <c r="N34" s="674" t="s">
        <v>20</v>
      </c>
      <c r="O34" s="144">
        <v>1535.973</v>
      </c>
      <c r="P34" s="142" t="s">
        <v>164</v>
      </c>
    </row>
    <row r="35" spans="1:16" ht="15.75" x14ac:dyDescent="0.25">
      <c r="A35" s="675" t="s">
        <v>248</v>
      </c>
      <c r="B35" s="676">
        <v>720</v>
      </c>
      <c r="C35" s="671">
        <v>1453.424</v>
      </c>
      <c r="D35" s="678">
        <v>1454.3389999999999</v>
      </c>
      <c r="E35" s="141">
        <v>-6.2915180023362063E-2</v>
      </c>
      <c r="F35" s="152">
        <v>3.8246283674289514</v>
      </c>
      <c r="G35" s="146">
        <v>2.8228413308222065</v>
      </c>
      <c r="H35" s="680">
        <v>1421.6379999999999</v>
      </c>
      <c r="I35" s="148">
        <v>1413.7180000000001</v>
      </c>
      <c r="J35" s="146">
        <v>0.56022488219007216</v>
      </c>
      <c r="K35" s="147">
        <v>1517.88</v>
      </c>
      <c r="L35" s="148">
        <v>1471.557</v>
      </c>
      <c r="M35" s="146">
        <v>3.147890295788752</v>
      </c>
      <c r="N35" s="680">
        <v>1445.15</v>
      </c>
      <c r="O35" s="148">
        <v>1488.08</v>
      </c>
      <c r="P35" s="146">
        <v>-2.8849255416375357</v>
      </c>
    </row>
    <row r="36" spans="1:16" ht="15.75" x14ac:dyDescent="0.25">
      <c r="A36" s="681" t="s">
        <v>249</v>
      </c>
      <c r="B36" s="682">
        <v>2000</v>
      </c>
      <c r="C36" s="677">
        <v>1477.548</v>
      </c>
      <c r="D36" s="678">
        <v>1446.2329999999999</v>
      </c>
      <c r="E36" s="145">
        <v>2.1652804216194799</v>
      </c>
      <c r="F36" s="152">
        <v>0.47853037653360414</v>
      </c>
      <c r="G36" s="146">
        <v>0.37800269971844586</v>
      </c>
      <c r="H36" s="683">
        <v>1284.1110000000001</v>
      </c>
      <c r="I36" s="151">
        <v>1401.32</v>
      </c>
      <c r="J36" s="149">
        <v>-8.3641851968144199</v>
      </c>
      <c r="K36" s="150" t="s">
        <v>20</v>
      </c>
      <c r="L36" s="151" t="s">
        <v>20</v>
      </c>
      <c r="M36" s="149" t="s">
        <v>164</v>
      </c>
      <c r="N36" s="683">
        <v>1594.2139999999999</v>
      </c>
      <c r="O36" s="151">
        <v>1446.056</v>
      </c>
      <c r="P36" s="149">
        <v>10.245661302190227</v>
      </c>
    </row>
    <row r="37" spans="1:16" ht="16.5" thickBot="1" x14ac:dyDescent="0.3">
      <c r="A37" s="684"/>
      <c r="B37" s="685" t="s">
        <v>22</v>
      </c>
      <c r="C37" s="696" t="s">
        <v>244</v>
      </c>
      <c r="D37" s="697" t="s">
        <v>244</v>
      </c>
      <c r="E37" s="688" t="s">
        <v>244</v>
      </c>
      <c r="F37" s="689">
        <v>4.5683339494429642</v>
      </c>
      <c r="G37" s="698">
        <v>3.5148635434822433</v>
      </c>
      <c r="H37" s="691" t="s">
        <v>244</v>
      </c>
      <c r="I37" s="691" t="s">
        <v>244</v>
      </c>
      <c r="J37" s="690" t="s">
        <v>244</v>
      </c>
      <c r="K37" s="692" t="s">
        <v>244</v>
      </c>
      <c r="L37" s="691" t="s">
        <v>244</v>
      </c>
      <c r="M37" s="690" t="s">
        <v>244</v>
      </c>
      <c r="N37" s="691" t="s">
        <v>244</v>
      </c>
      <c r="O37" s="691" t="s">
        <v>244</v>
      </c>
      <c r="P37" s="690" t="s">
        <v>244</v>
      </c>
    </row>
    <row r="38" spans="1:16" ht="16.5" thickTop="1" x14ac:dyDescent="0.25">
      <c r="A38" s="669" t="s">
        <v>251</v>
      </c>
      <c r="B38" s="670">
        <v>580</v>
      </c>
      <c r="C38" s="671">
        <v>1358.249</v>
      </c>
      <c r="D38" s="672">
        <v>1258.4380000000001</v>
      </c>
      <c r="E38" s="141">
        <v>7.9313402805700335</v>
      </c>
      <c r="F38" s="152">
        <v>0.29002209185875666</v>
      </c>
      <c r="G38" s="142">
        <v>0.20539199617013418</v>
      </c>
      <c r="H38" s="674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4" t="s">
        <v>20</v>
      </c>
      <c r="O38" s="144" t="s">
        <v>20</v>
      </c>
      <c r="P38" s="142" t="s">
        <v>164</v>
      </c>
    </row>
    <row r="39" spans="1:16" ht="15.75" x14ac:dyDescent="0.25">
      <c r="A39" s="675" t="s">
        <v>248</v>
      </c>
      <c r="B39" s="676">
        <v>720</v>
      </c>
      <c r="C39" s="671">
        <v>1258.9939999999999</v>
      </c>
      <c r="D39" s="678">
        <v>1262.1189999999999</v>
      </c>
      <c r="E39" s="141">
        <v>-0.2475994735837112</v>
      </c>
      <c r="F39" s="152">
        <v>4.1332096861546646</v>
      </c>
      <c r="G39" s="146">
        <v>4.5911358542404734</v>
      </c>
      <c r="H39" s="680">
        <v>1217.7850000000001</v>
      </c>
      <c r="I39" s="148">
        <v>1217.58</v>
      </c>
      <c r="J39" s="146">
        <v>1.6836676029513841E-2</v>
      </c>
      <c r="K39" s="147">
        <v>1346.36</v>
      </c>
      <c r="L39" s="148">
        <v>1345.8440000000001</v>
      </c>
      <c r="M39" s="146">
        <v>3.8340253402314756E-2</v>
      </c>
      <c r="N39" s="680">
        <v>1299.5340000000001</v>
      </c>
      <c r="O39" s="148">
        <v>1300.0609999999999</v>
      </c>
      <c r="P39" s="146">
        <v>-4.0536559438350689E-2</v>
      </c>
    </row>
    <row r="40" spans="1:16" ht="15.75" x14ac:dyDescent="0.25">
      <c r="A40" s="681" t="s">
        <v>250</v>
      </c>
      <c r="B40" s="682">
        <v>2000</v>
      </c>
      <c r="C40" s="677">
        <v>1306.0640000000001</v>
      </c>
      <c r="D40" s="678" t="s">
        <v>20</v>
      </c>
      <c r="E40" s="153" t="s">
        <v>164</v>
      </c>
      <c r="F40" s="152">
        <v>0.1162153878772102</v>
      </c>
      <c r="G40" s="146">
        <v>0.13653022301808304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20</v>
      </c>
      <c r="O40" s="151" t="s">
        <v>23</v>
      </c>
      <c r="P40" s="149" t="s">
        <v>23</v>
      </c>
    </row>
    <row r="41" spans="1:16" ht="16.5" thickBot="1" x14ac:dyDescent="0.3">
      <c r="A41" s="701"/>
      <c r="B41" s="702" t="s">
        <v>22</v>
      </c>
      <c r="C41" s="703" t="s">
        <v>244</v>
      </c>
      <c r="D41" s="704" t="s">
        <v>244</v>
      </c>
      <c r="E41" s="705" t="s">
        <v>244</v>
      </c>
      <c r="F41" s="706">
        <v>4.539447165890631</v>
      </c>
      <c r="G41" s="707">
        <v>4.9330580734286906</v>
      </c>
      <c r="H41" s="708" t="s">
        <v>244</v>
      </c>
      <c r="I41" s="708" t="s">
        <v>244</v>
      </c>
      <c r="J41" s="707" t="s">
        <v>244</v>
      </c>
      <c r="K41" s="154" t="s">
        <v>244</v>
      </c>
      <c r="L41" s="708" t="s">
        <v>244</v>
      </c>
      <c r="M41" s="707" t="s">
        <v>244</v>
      </c>
      <c r="N41" s="708" t="s">
        <v>244</v>
      </c>
      <c r="O41" s="708" t="s">
        <v>244</v>
      </c>
      <c r="P41" s="707" t="s">
        <v>244</v>
      </c>
    </row>
    <row r="42" spans="1:16" s="622" customFormat="1" ht="16.5" thickBot="1" x14ac:dyDescent="0.3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16" ht="15.75" x14ac:dyDescent="0.25">
      <c r="A43" s="715"/>
      <c r="B43" s="623"/>
    </row>
    <row r="44" spans="1:16" x14ac:dyDescent="0.2">
      <c r="A44" s="623"/>
      <c r="B44" s="623"/>
    </row>
    <row r="45" spans="1:16" x14ac:dyDescent="0.2">
      <c r="A45" s="623"/>
      <c r="B45" s="623"/>
    </row>
    <row r="46" spans="1:16" x14ac:dyDescent="0.2">
      <c r="A46" s="623"/>
      <c r="B46" s="623"/>
    </row>
    <row r="47" spans="1:16" x14ac:dyDescent="0.2">
      <c r="A47" s="623"/>
      <c r="B47" s="623"/>
    </row>
    <row r="48" spans="1:16" x14ac:dyDescent="0.2">
      <c r="A48" s="623"/>
      <c r="B48" s="623"/>
    </row>
    <row r="49" spans="1:2" x14ac:dyDescent="0.2">
      <c r="A49" s="623"/>
      <c r="B49" s="623"/>
    </row>
    <row r="50" spans="1:2" x14ac:dyDescent="0.2">
      <c r="A50" s="623"/>
      <c r="B50" s="623"/>
    </row>
    <row r="51" spans="1:2" x14ac:dyDescent="0.2">
      <c r="A51" s="623"/>
      <c r="B51" s="623"/>
    </row>
    <row r="52" spans="1:2" x14ac:dyDescent="0.2">
      <c r="A52" s="623"/>
      <c r="B52" s="623"/>
    </row>
    <row r="53" spans="1:2" x14ac:dyDescent="0.2">
      <c r="A53" s="623"/>
      <c r="B53" s="623"/>
    </row>
    <row r="54" spans="1:2" x14ac:dyDescent="0.2">
      <c r="A54" s="623"/>
      <c r="B54" s="623"/>
    </row>
    <row r="55" spans="1:2" x14ac:dyDescent="0.2">
      <c r="A55" s="623"/>
      <c r="B55" s="623"/>
    </row>
    <row r="56" spans="1:2" x14ac:dyDescent="0.2">
      <c r="A56" s="623"/>
      <c r="B56" s="623"/>
    </row>
    <row r="57" spans="1:2" x14ac:dyDescent="0.2">
      <c r="A57" s="623"/>
      <c r="B57" s="623"/>
    </row>
    <row r="58" spans="1:2" x14ac:dyDescent="0.2">
      <c r="A58" s="623"/>
      <c r="B58" s="623"/>
    </row>
    <row r="59" spans="1:2" x14ac:dyDescent="0.2">
      <c r="A59" s="623"/>
      <c r="B59" s="623"/>
    </row>
    <row r="60" spans="1:2" x14ac:dyDescent="0.2">
      <c r="A60" s="623"/>
      <c r="B60" s="623"/>
    </row>
    <row r="61" spans="1:2" x14ac:dyDescent="0.2">
      <c r="A61" s="623"/>
      <c r="B61" s="623"/>
    </row>
    <row r="62" spans="1:2" x14ac:dyDescent="0.2">
      <c r="A62" s="623"/>
      <c r="B62" s="623"/>
    </row>
    <row r="63" spans="1:2" x14ac:dyDescent="0.2">
      <c r="A63" s="623"/>
      <c r="B63" s="623"/>
    </row>
    <row r="64" spans="1:2" x14ac:dyDescent="0.2">
      <c r="A64" s="623"/>
      <c r="B64" s="623"/>
    </row>
    <row r="65" spans="1:2" x14ac:dyDescent="0.2">
      <c r="A65" s="623"/>
      <c r="B65" s="623"/>
    </row>
    <row r="66" spans="1:2" x14ac:dyDescent="0.2">
      <c r="A66" s="623"/>
      <c r="B66" s="623"/>
    </row>
    <row r="67" spans="1:2" x14ac:dyDescent="0.2">
      <c r="A67" s="623"/>
      <c r="B67" s="623"/>
    </row>
    <row r="68" spans="1:2" x14ac:dyDescent="0.2">
      <c r="A68" s="623"/>
      <c r="B68" s="623"/>
    </row>
    <row r="69" spans="1:2" x14ac:dyDescent="0.2">
      <c r="A69" s="623"/>
      <c r="B69" s="623"/>
    </row>
    <row r="70" spans="1:2" x14ac:dyDescent="0.2">
      <c r="A70" s="623"/>
      <c r="B70" s="623"/>
    </row>
    <row r="71" spans="1:2" x14ac:dyDescent="0.2">
      <c r="A71" s="623"/>
      <c r="B71" s="623"/>
    </row>
    <row r="72" spans="1:2" x14ac:dyDescent="0.2">
      <c r="A72" s="623"/>
      <c r="B72" s="623"/>
    </row>
    <row r="73" spans="1:2" x14ac:dyDescent="0.2">
      <c r="A73" s="623"/>
      <c r="B73" s="623"/>
    </row>
    <row r="74" spans="1:2" x14ac:dyDescent="0.2">
      <c r="A74" s="623"/>
      <c r="B74" s="623"/>
    </row>
    <row r="75" spans="1:2" x14ac:dyDescent="0.2">
      <c r="A75" s="623"/>
      <c r="B75" s="623"/>
    </row>
    <row r="76" spans="1:2" x14ac:dyDescent="0.2">
      <c r="A76" s="623"/>
      <c r="B76" s="623"/>
    </row>
    <row r="77" spans="1:2" x14ac:dyDescent="0.2">
      <c r="A77" s="623"/>
      <c r="B77" s="623"/>
    </row>
    <row r="78" spans="1:2" x14ac:dyDescent="0.2">
      <c r="A78" s="623"/>
      <c r="B78" s="623"/>
    </row>
    <row r="79" spans="1:2" x14ac:dyDescent="0.2">
      <c r="A79" s="623"/>
      <c r="B79" s="623"/>
    </row>
    <row r="80" spans="1:2" x14ac:dyDescent="0.2">
      <c r="A80" s="623"/>
      <c r="B80" s="623"/>
    </row>
    <row r="81" spans="1:2" x14ac:dyDescent="0.2">
      <c r="A81" s="623"/>
      <c r="B81" s="623"/>
    </row>
    <row r="82" spans="1:2" x14ac:dyDescent="0.2">
      <c r="A82" s="623"/>
      <c r="B82" s="623"/>
    </row>
    <row r="83" spans="1:2" x14ac:dyDescent="0.2">
      <c r="A83" s="623"/>
      <c r="B83" s="623"/>
    </row>
    <row r="84" spans="1:2" x14ac:dyDescent="0.2">
      <c r="A84" s="623"/>
      <c r="B84" s="623"/>
    </row>
    <row r="85" spans="1:2" x14ac:dyDescent="0.2">
      <c r="A85" s="623"/>
      <c r="B85" s="623"/>
    </row>
    <row r="86" spans="1:2" x14ac:dyDescent="0.2">
      <c r="A86" s="623"/>
      <c r="B86" s="623"/>
    </row>
    <row r="87" spans="1:2" x14ac:dyDescent="0.2">
      <c r="A87" s="623"/>
      <c r="B87" s="623"/>
    </row>
    <row r="88" spans="1:2" x14ac:dyDescent="0.2">
      <c r="A88" s="623"/>
      <c r="B88" s="623"/>
    </row>
    <row r="89" spans="1:2" x14ac:dyDescent="0.2">
      <c r="A89" s="623"/>
      <c r="B89" s="623"/>
    </row>
    <row r="90" spans="1:2" x14ac:dyDescent="0.2">
      <c r="A90" s="623"/>
      <c r="B90" s="623"/>
    </row>
    <row r="91" spans="1:2" x14ac:dyDescent="0.2">
      <c r="A91" s="623"/>
      <c r="B91" s="623"/>
    </row>
    <row r="92" spans="1:2" x14ac:dyDescent="0.2">
      <c r="A92" s="623"/>
      <c r="B92" s="623"/>
    </row>
    <row r="93" spans="1:2" x14ac:dyDescent="0.2">
      <c r="A93" s="623"/>
      <c r="B93" s="623"/>
    </row>
    <row r="94" spans="1:2" x14ac:dyDescent="0.2">
      <c r="A94" s="623"/>
      <c r="B94" s="623"/>
    </row>
    <row r="95" spans="1:2" x14ac:dyDescent="0.2">
      <c r="A95" s="623"/>
      <c r="B95" s="623"/>
    </row>
    <row r="96" spans="1:2" x14ac:dyDescent="0.2">
      <c r="A96" s="623"/>
      <c r="B96" s="623"/>
    </row>
    <row r="97" spans="1:2" x14ac:dyDescent="0.2">
      <c r="A97" s="623"/>
      <c r="B97" s="623"/>
    </row>
    <row r="98" spans="1:2" x14ac:dyDescent="0.2">
      <c r="A98" s="623"/>
      <c r="B98" s="623"/>
    </row>
    <row r="99" spans="1:2" x14ac:dyDescent="0.2">
      <c r="A99" s="623"/>
      <c r="B99" s="623"/>
    </row>
    <row r="100" spans="1:2" x14ac:dyDescent="0.2">
      <c r="A100" s="623"/>
      <c r="B100" s="623"/>
    </row>
    <row r="101" spans="1:2" x14ac:dyDescent="0.2">
      <c r="A101" s="623"/>
      <c r="B101" s="623"/>
    </row>
    <row r="102" spans="1:2" x14ac:dyDescent="0.2">
      <c r="A102" s="623"/>
      <c r="B102" s="623"/>
    </row>
    <row r="103" spans="1:2" x14ac:dyDescent="0.2">
      <c r="A103" s="623"/>
      <c r="B103" s="623"/>
    </row>
    <row r="104" spans="1:2" x14ac:dyDescent="0.2">
      <c r="A104" s="623"/>
      <c r="B104" s="623"/>
    </row>
    <row r="105" spans="1:2" x14ac:dyDescent="0.2">
      <c r="A105" s="623"/>
      <c r="B105" s="623"/>
    </row>
    <row r="106" spans="1:2" x14ac:dyDescent="0.2">
      <c r="A106" s="623"/>
      <c r="B106" s="623"/>
    </row>
    <row r="107" spans="1:2" x14ac:dyDescent="0.2">
      <c r="A107" s="623"/>
      <c r="B107" s="623"/>
    </row>
    <row r="108" spans="1:2" x14ac:dyDescent="0.2">
      <c r="A108" s="623"/>
      <c r="B108" s="623"/>
    </row>
    <row r="109" spans="1:2" x14ac:dyDescent="0.2">
      <c r="A109" s="623"/>
      <c r="B109" s="623"/>
    </row>
    <row r="110" spans="1:2" x14ac:dyDescent="0.2">
      <c r="A110" s="623"/>
      <c r="B110" s="623"/>
    </row>
    <row r="111" spans="1:2" x14ac:dyDescent="0.2">
      <c r="A111" s="623"/>
      <c r="B111" s="623"/>
    </row>
    <row r="112" spans="1:2" x14ac:dyDescent="0.2">
      <c r="A112" s="623"/>
      <c r="B112" s="623"/>
    </row>
    <row r="113" spans="1:2" x14ac:dyDescent="0.2">
      <c r="A113" s="623"/>
      <c r="B113" s="623"/>
    </row>
    <row r="114" spans="1:2" x14ac:dyDescent="0.2">
      <c r="A114" s="623"/>
      <c r="B114" s="623"/>
    </row>
    <row r="115" spans="1:2" x14ac:dyDescent="0.2">
      <c r="A115" s="623"/>
      <c r="B115" s="623"/>
    </row>
    <row r="116" spans="1:2" x14ac:dyDescent="0.2">
      <c r="A116" s="623"/>
      <c r="B116" s="623"/>
    </row>
    <row r="117" spans="1:2" x14ac:dyDescent="0.2">
      <c r="A117" s="623"/>
      <c r="B117" s="623"/>
    </row>
    <row r="118" spans="1:2" x14ac:dyDescent="0.2">
      <c r="A118" s="623"/>
      <c r="B118" s="623"/>
    </row>
    <row r="119" spans="1:2" x14ac:dyDescent="0.2">
      <c r="A119" s="623"/>
      <c r="B119" s="623"/>
    </row>
    <row r="120" spans="1:2" x14ac:dyDescent="0.2">
      <c r="A120" s="623"/>
      <c r="B120" s="623"/>
    </row>
    <row r="121" spans="1:2" x14ac:dyDescent="0.2">
      <c r="A121" s="623"/>
      <c r="B121" s="623"/>
    </row>
    <row r="122" spans="1:2" x14ac:dyDescent="0.2">
      <c r="A122" s="623"/>
      <c r="B122" s="623"/>
    </row>
    <row r="123" spans="1:2" x14ac:dyDescent="0.2">
      <c r="A123" s="623"/>
      <c r="B123" s="623"/>
    </row>
    <row r="124" spans="1:2" x14ac:dyDescent="0.2">
      <c r="A124" s="623"/>
      <c r="B124" s="623"/>
    </row>
    <row r="125" spans="1:2" x14ac:dyDescent="0.2">
      <c r="A125" s="623"/>
      <c r="B125" s="623"/>
    </row>
    <row r="126" spans="1:2" x14ac:dyDescent="0.2">
      <c r="A126" s="623"/>
      <c r="B126" s="623"/>
    </row>
    <row r="127" spans="1:2" x14ac:dyDescent="0.2">
      <c r="A127" s="623"/>
      <c r="B127" s="623"/>
    </row>
    <row r="128" spans="1:2" x14ac:dyDescent="0.2">
      <c r="A128" s="623"/>
      <c r="B128" s="623"/>
    </row>
    <row r="129" spans="1:2" x14ac:dyDescent="0.2">
      <c r="A129" s="623"/>
      <c r="B129" s="623"/>
    </row>
    <row r="130" spans="1:2" x14ac:dyDescent="0.2">
      <c r="A130" s="623"/>
      <c r="B130" s="623"/>
    </row>
    <row r="131" spans="1:2" x14ac:dyDescent="0.2">
      <c r="A131" s="623"/>
      <c r="B131" s="623"/>
    </row>
    <row r="132" spans="1:2" x14ac:dyDescent="0.2">
      <c r="A132" s="623"/>
      <c r="B132" s="623"/>
    </row>
    <row r="133" spans="1:2" x14ac:dyDescent="0.2">
      <c r="A133" s="623"/>
      <c r="B133" s="623"/>
    </row>
    <row r="134" spans="1:2" x14ac:dyDescent="0.2">
      <c r="A134" s="623"/>
      <c r="B134" s="623"/>
    </row>
    <row r="135" spans="1:2" x14ac:dyDescent="0.2">
      <c r="A135" s="623"/>
      <c r="B135" s="623"/>
    </row>
    <row r="136" spans="1:2" x14ac:dyDescent="0.2">
      <c r="A136" s="623"/>
      <c r="B136" s="623"/>
    </row>
    <row r="137" spans="1:2" x14ac:dyDescent="0.2">
      <c r="A137" s="623"/>
      <c r="B137" s="623"/>
    </row>
    <row r="138" spans="1:2" x14ac:dyDescent="0.2">
      <c r="A138" s="623"/>
      <c r="B138" s="623"/>
    </row>
    <row r="139" spans="1:2" x14ac:dyDescent="0.2">
      <c r="A139" s="623"/>
      <c r="B139" s="623"/>
    </row>
    <row r="140" spans="1:2" x14ac:dyDescent="0.2">
      <c r="A140" s="623"/>
      <c r="B140" s="623"/>
    </row>
    <row r="141" spans="1:2" x14ac:dyDescent="0.2">
      <c r="A141" s="623"/>
      <c r="B141" s="623"/>
    </row>
    <row r="142" spans="1:2" x14ac:dyDescent="0.2">
      <c r="A142" s="623"/>
      <c r="B142" s="623"/>
    </row>
    <row r="143" spans="1:2" x14ac:dyDescent="0.2">
      <c r="A143" s="623"/>
      <c r="B143" s="623"/>
    </row>
    <row r="144" spans="1:2" x14ac:dyDescent="0.2">
      <c r="A144" s="623"/>
      <c r="B144" s="623"/>
    </row>
    <row r="145" spans="1:2" x14ac:dyDescent="0.2">
      <c r="A145" s="623"/>
      <c r="B145" s="623"/>
    </row>
    <row r="146" spans="1:2" x14ac:dyDescent="0.2">
      <c r="A146" s="623"/>
      <c r="B146" s="623"/>
    </row>
    <row r="147" spans="1:2" x14ac:dyDescent="0.2">
      <c r="A147" s="623"/>
      <c r="B147" s="623"/>
    </row>
    <row r="148" spans="1:2" x14ac:dyDescent="0.2">
      <c r="A148" s="623"/>
      <c r="B148" s="623"/>
    </row>
    <row r="149" spans="1:2" x14ac:dyDescent="0.2">
      <c r="A149" s="623"/>
      <c r="B149" s="623"/>
    </row>
    <row r="150" spans="1:2" x14ac:dyDescent="0.2">
      <c r="A150" s="623"/>
      <c r="B150" s="623"/>
    </row>
    <row r="151" spans="1:2" x14ac:dyDescent="0.2">
      <c r="A151" s="623"/>
      <c r="B151" s="623"/>
    </row>
    <row r="152" spans="1:2" x14ac:dyDescent="0.2">
      <c r="A152" s="623"/>
      <c r="B152" s="623"/>
    </row>
    <row r="153" spans="1:2" x14ac:dyDescent="0.2">
      <c r="A153" s="623"/>
      <c r="B153" s="623"/>
    </row>
    <row r="154" spans="1:2" x14ac:dyDescent="0.2">
      <c r="A154" s="623"/>
      <c r="B154" s="623"/>
    </row>
    <row r="155" spans="1:2" x14ac:dyDescent="0.2">
      <c r="A155" s="623"/>
      <c r="B155" s="623"/>
    </row>
    <row r="156" spans="1:2" x14ac:dyDescent="0.2">
      <c r="A156" s="623"/>
      <c r="B156" s="623"/>
    </row>
    <row r="157" spans="1:2" x14ac:dyDescent="0.2">
      <c r="A157" s="623"/>
      <c r="B157" s="623"/>
    </row>
    <row r="158" spans="1:2" x14ac:dyDescent="0.2">
      <c r="A158" s="623"/>
      <c r="B158" s="623"/>
    </row>
    <row r="159" spans="1:2" x14ac:dyDescent="0.2">
      <c r="A159" s="623"/>
      <c r="B159" s="623"/>
    </row>
    <row r="160" spans="1:2" x14ac:dyDescent="0.2">
      <c r="A160" s="623"/>
      <c r="B160" s="623"/>
    </row>
    <row r="161" spans="1:2" x14ac:dyDescent="0.2">
      <c r="A161" s="623"/>
      <c r="B161" s="623"/>
    </row>
    <row r="162" spans="1:2" x14ac:dyDescent="0.2">
      <c r="A162" s="623"/>
      <c r="B162" s="623"/>
    </row>
    <row r="163" spans="1:2" x14ac:dyDescent="0.2">
      <c r="A163" s="623"/>
      <c r="B163" s="623"/>
    </row>
    <row r="164" spans="1:2" x14ac:dyDescent="0.2">
      <c r="A164" s="623"/>
      <c r="B164" s="623"/>
    </row>
    <row r="165" spans="1:2" x14ac:dyDescent="0.2">
      <c r="A165" s="623"/>
      <c r="B165" s="623"/>
    </row>
    <row r="166" spans="1:2" x14ac:dyDescent="0.2">
      <c r="A166" s="623"/>
      <c r="B166" s="623"/>
    </row>
    <row r="167" spans="1:2" x14ac:dyDescent="0.2">
      <c r="A167" s="623"/>
      <c r="B167" s="623"/>
    </row>
    <row r="168" spans="1:2" x14ac:dyDescent="0.2">
      <c r="A168" s="623"/>
      <c r="B168" s="623"/>
    </row>
    <row r="169" spans="1:2" x14ac:dyDescent="0.2">
      <c r="A169" s="623"/>
      <c r="B169" s="623"/>
    </row>
    <row r="170" spans="1:2" x14ac:dyDescent="0.2">
      <c r="A170" s="623"/>
      <c r="B170" s="623"/>
    </row>
    <row r="171" spans="1:2" x14ac:dyDescent="0.2">
      <c r="A171" s="623"/>
      <c r="B171" s="623"/>
    </row>
    <row r="172" spans="1:2" x14ac:dyDescent="0.2">
      <c r="A172" s="623"/>
      <c r="B172" s="623"/>
    </row>
    <row r="173" spans="1:2" x14ac:dyDescent="0.2">
      <c r="A173" s="623"/>
      <c r="B173" s="623"/>
    </row>
    <row r="174" spans="1:2" x14ac:dyDescent="0.2">
      <c r="A174" s="623"/>
      <c r="B174" s="623"/>
    </row>
    <row r="175" spans="1:2" x14ac:dyDescent="0.2">
      <c r="A175" s="623"/>
      <c r="B175" s="623"/>
    </row>
    <row r="176" spans="1:2" x14ac:dyDescent="0.2">
      <c r="A176" s="623"/>
      <c r="B176" s="623"/>
    </row>
    <row r="177" spans="1:2" x14ac:dyDescent="0.2">
      <c r="A177" s="623"/>
      <c r="B177" s="623"/>
    </row>
    <row r="178" spans="1:2" x14ac:dyDescent="0.2">
      <c r="A178" s="623"/>
      <c r="B178" s="623"/>
    </row>
    <row r="179" spans="1:2" x14ac:dyDescent="0.2">
      <c r="A179" s="623"/>
      <c r="B179" s="623"/>
    </row>
    <row r="180" spans="1:2" x14ac:dyDescent="0.2">
      <c r="A180" s="623"/>
      <c r="B180" s="623"/>
    </row>
    <row r="181" spans="1:2" x14ac:dyDescent="0.2">
      <c r="A181" s="623"/>
      <c r="B181" s="623"/>
    </row>
    <row r="182" spans="1:2" x14ac:dyDescent="0.2">
      <c r="A182" s="623"/>
      <c r="B182" s="623"/>
    </row>
    <row r="183" spans="1:2" x14ac:dyDescent="0.2">
      <c r="A183" s="623"/>
      <c r="B183" s="623"/>
    </row>
    <row r="184" spans="1:2" x14ac:dyDescent="0.2">
      <c r="A184" s="623"/>
      <c r="B184" s="623"/>
    </row>
    <row r="185" spans="1:2" x14ac:dyDescent="0.2">
      <c r="A185" s="623"/>
      <c r="B185" s="623"/>
    </row>
    <row r="186" spans="1:2" x14ac:dyDescent="0.2">
      <c r="A186" s="623"/>
      <c r="B186" s="623"/>
    </row>
    <row r="187" spans="1:2" x14ac:dyDescent="0.2">
      <c r="A187" s="623"/>
      <c r="B187" s="623"/>
    </row>
    <row r="188" spans="1:2" x14ac:dyDescent="0.2">
      <c r="A188" s="623"/>
      <c r="B188" s="623"/>
    </row>
    <row r="189" spans="1:2" x14ac:dyDescent="0.2">
      <c r="A189" s="623"/>
      <c r="B189" s="623"/>
    </row>
    <row r="190" spans="1:2" x14ac:dyDescent="0.2">
      <c r="A190" s="623"/>
      <c r="B190" s="623"/>
    </row>
    <row r="191" spans="1:2" x14ac:dyDescent="0.2">
      <c r="A191" s="623"/>
      <c r="B191" s="623"/>
    </row>
    <row r="192" spans="1:2" x14ac:dyDescent="0.2">
      <c r="A192" s="623"/>
      <c r="B192" s="623"/>
    </row>
    <row r="193" spans="1:2" x14ac:dyDescent="0.2">
      <c r="A193" s="623"/>
      <c r="B193" s="623"/>
    </row>
    <row r="194" spans="1:2" x14ac:dyDescent="0.2">
      <c r="A194" s="623"/>
      <c r="B194" s="623"/>
    </row>
    <row r="195" spans="1:2" x14ac:dyDescent="0.2">
      <c r="A195" s="623"/>
      <c r="B195" s="623"/>
    </row>
    <row r="196" spans="1:2" x14ac:dyDescent="0.2">
      <c r="A196" s="623"/>
      <c r="B196" s="623"/>
    </row>
    <row r="197" spans="1:2" x14ac:dyDescent="0.2">
      <c r="A197" s="623"/>
      <c r="B197" s="623"/>
    </row>
    <row r="198" spans="1:2" x14ac:dyDescent="0.2">
      <c r="A198" s="623"/>
      <c r="B198" s="623"/>
    </row>
    <row r="199" spans="1:2" x14ac:dyDescent="0.2">
      <c r="A199" s="623"/>
      <c r="B199" s="623"/>
    </row>
    <row r="200" spans="1:2" x14ac:dyDescent="0.2">
      <c r="A200" s="623"/>
      <c r="B200" s="623"/>
    </row>
    <row r="201" spans="1:2" x14ac:dyDescent="0.2">
      <c r="A201" s="623"/>
      <c r="B201" s="623"/>
    </row>
    <row r="202" spans="1:2" x14ac:dyDescent="0.2">
      <c r="A202" s="623"/>
      <c r="B202" s="623"/>
    </row>
    <row r="203" spans="1:2" x14ac:dyDescent="0.2">
      <c r="A203" s="623"/>
      <c r="B203" s="623"/>
    </row>
    <row r="204" spans="1:2" x14ac:dyDescent="0.2">
      <c r="A204" s="623"/>
      <c r="B204" s="623"/>
    </row>
    <row r="205" spans="1:2" x14ac:dyDescent="0.2">
      <c r="A205" s="623"/>
      <c r="B205" s="623"/>
    </row>
    <row r="206" spans="1:2" x14ac:dyDescent="0.2">
      <c r="A206" s="623"/>
      <c r="B206" s="623"/>
    </row>
    <row r="207" spans="1:2" x14ac:dyDescent="0.2">
      <c r="A207" s="623"/>
      <c r="B207" s="623"/>
    </row>
    <row r="208" spans="1:2" x14ac:dyDescent="0.2">
      <c r="A208" s="623"/>
      <c r="B208" s="623"/>
    </row>
    <row r="209" spans="1:2" x14ac:dyDescent="0.2">
      <c r="A209" s="623"/>
      <c r="B209" s="623"/>
    </row>
    <row r="210" spans="1:2" x14ac:dyDescent="0.2">
      <c r="A210" s="623"/>
      <c r="B210" s="623"/>
    </row>
    <row r="211" spans="1:2" x14ac:dyDescent="0.2">
      <c r="A211" s="623"/>
      <c r="B211" s="623"/>
    </row>
    <row r="212" spans="1:2" x14ac:dyDescent="0.2">
      <c r="A212" s="623"/>
      <c r="B212" s="623"/>
    </row>
    <row r="213" spans="1:2" x14ac:dyDescent="0.2">
      <c r="A213" s="623"/>
      <c r="B213" s="623"/>
    </row>
    <row r="214" spans="1:2" x14ac:dyDescent="0.2">
      <c r="A214" s="623"/>
      <c r="B214" s="623"/>
    </row>
    <row r="215" spans="1:2" x14ac:dyDescent="0.2">
      <c r="A215" s="623"/>
      <c r="B215" s="623"/>
    </row>
    <row r="216" spans="1:2" x14ac:dyDescent="0.2">
      <c r="A216" s="623"/>
      <c r="B216" s="623"/>
    </row>
    <row r="217" spans="1:2" x14ac:dyDescent="0.2">
      <c r="A217" s="623"/>
      <c r="B217" s="623"/>
    </row>
    <row r="218" spans="1:2" x14ac:dyDescent="0.2">
      <c r="A218" s="623"/>
      <c r="B218" s="623"/>
    </row>
    <row r="219" spans="1:2" x14ac:dyDescent="0.2">
      <c r="A219" s="623"/>
      <c r="B219" s="623"/>
    </row>
    <row r="220" spans="1:2" x14ac:dyDescent="0.2">
      <c r="A220" s="623"/>
      <c r="B220" s="623"/>
    </row>
    <row r="221" spans="1:2" x14ac:dyDescent="0.2">
      <c r="A221" s="623"/>
      <c r="B221" s="623"/>
    </row>
    <row r="222" spans="1:2" x14ac:dyDescent="0.2">
      <c r="A222" s="623"/>
      <c r="B222" s="623"/>
    </row>
    <row r="223" spans="1:2" x14ac:dyDescent="0.2">
      <c r="A223" s="623"/>
      <c r="B223" s="623"/>
    </row>
    <row r="224" spans="1:2" x14ac:dyDescent="0.2">
      <c r="A224" s="623"/>
      <c r="B224" s="623"/>
    </row>
    <row r="225" spans="1:2" x14ac:dyDescent="0.2">
      <c r="A225" s="623"/>
      <c r="B225" s="623"/>
    </row>
    <row r="226" spans="1:2" x14ac:dyDescent="0.2">
      <c r="A226" s="623"/>
      <c r="B226" s="623"/>
    </row>
    <row r="227" spans="1:2" x14ac:dyDescent="0.2">
      <c r="A227" s="623"/>
      <c r="B227" s="623"/>
    </row>
    <row r="228" spans="1:2" x14ac:dyDescent="0.2">
      <c r="A228" s="623"/>
      <c r="B228" s="623"/>
    </row>
    <row r="229" spans="1:2" x14ac:dyDescent="0.2">
      <c r="A229" s="623"/>
      <c r="B229" s="623"/>
    </row>
    <row r="230" spans="1:2" x14ac:dyDescent="0.2">
      <c r="A230" s="623"/>
      <c r="B230" s="623"/>
    </row>
    <row r="231" spans="1:2" x14ac:dyDescent="0.2">
      <c r="A231" s="623"/>
      <c r="B231" s="623"/>
    </row>
    <row r="232" spans="1:2" x14ac:dyDescent="0.2">
      <c r="A232" s="623"/>
      <c r="B232" s="623"/>
    </row>
    <row r="233" spans="1:2" x14ac:dyDescent="0.2">
      <c r="A233" s="623"/>
      <c r="B233" s="623"/>
    </row>
    <row r="234" spans="1:2" x14ac:dyDescent="0.2">
      <c r="A234" s="623"/>
      <c r="B234" s="623"/>
    </row>
    <row r="235" spans="1:2" x14ac:dyDescent="0.2">
      <c r="A235" s="623"/>
      <c r="B235" s="623"/>
    </row>
    <row r="236" spans="1:2" x14ac:dyDescent="0.2">
      <c r="A236" s="623"/>
      <c r="B236" s="623"/>
    </row>
    <row r="237" spans="1:2" x14ac:dyDescent="0.2">
      <c r="A237" s="623"/>
      <c r="B237" s="623"/>
    </row>
    <row r="238" spans="1:2" x14ac:dyDescent="0.2">
      <c r="A238" s="623"/>
      <c r="B238" s="623"/>
    </row>
    <row r="239" spans="1:2" x14ac:dyDescent="0.2">
      <c r="A239" s="623"/>
      <c r="B239" s="623"/>
    </row>
    <row r="240" spans="1:2" x14ac:dyDescent="0.2">
      <c r="A240" s="623"/>
      <c r="B240" s="623"/>
    </row>
    <row r="241" spans="1:2" x14ac:dyDescent="0.2">
      <c r="A241" s="623"/>
      <c r="B241" s="623"/>
    </row>
    <row r="242" spans="1:2" x14ac:dyDescent="0.2">
      <c r="A242" s="623"/>
      <c r="B242" s="623"/>
    </row>
    <row r="243" spans="1:2" x14ac:dyDescent="0.2">
      <c r="A243" s="623"/>
      <c r="B243" s="623"/>
    </row>
    <row r="244" spans="1:2" x14ac:dyDescent="0.2">
      <c r="A244" s="623"/>
      <c r="B244" s="623"/>
    </row>
    <row r="245" spans="1:2" x14ac:dyDescent="0.2">
      <c r="A245" s="623"/>
      <c r="B245" s="623"/>
    </row>
    <row r="246" spans="1:2" x14ac:dyDescent="0.2">
      <c r="A246" s="623"/>
      <c r="B246" s="623"/>
    </row>
    <row r="247" spans="1:2" x14ac:dyDescent="0.2">
      <c r="A247" s="623"/>
      <c r="B247" s="623"/>
    </row>
    <row r="248" spans="1:2" x14ac:dyDescent="0.2">
      <c r="A248" s="623"/>
      <c r="B248" s="623"/>
    </row>
    <row r="249" spans="1:2" x14ac:dyDescent="0.2">
      <c r="A249" s="623"/>
      <c r="B249" s="623"/>
    </row>
    <row r="250" spans="1:2" x14ac:dyDescent="0.2">
      <c r="A250" s="623"/>
      <c r="B250" s="623"/>
    </row>
    <row r="251" spans="1:2" x14ac:dyDescent="0.2">
      <c r="A251" s="623"/>
      <c r="B251" s="623"/>
    </row>
    <row r="252" spans="1:2" x14ac:dyDescent="0.2">
      <c r="A252" s="623"/>
      <c r="B252" s="623"/>
    </row>
    <row r="253" spans="1:2" x14ac:dyDescent="0.2">
      <c r="A253" s="623"/>
      <c r="B253" s="623"/>
    </row>
    <row r="254" spans="1:2" x14ac:dyDescent="0.2">
      <c r="A254" s="623"/>
      <c r="B254" s="623"/>
    </row>
    <row r="255" spans="1:2" x14ac:dyDescent="0.2">
      <c r="A255" s="623"/>
      <c r="B255" s="623"/>
    </row>
    <row r="256" spans="1:2" x14ac:dyDescent="0.2">
      <c r="A256" s="623"/>
      <c r="B256" s="623"/>
    </row>
    <row r="257" spans="1:2" x14ac:dyDescent="0.2">
      <c r="A257" s="623"/>
      <c r="B257" s="623"/>
    </row>
    <row r="258" spans="1:2" x14ac:dyDescent="0.2">
      <c r="A258" s="623"/>
      <c r="B258" s="623"/>
    </row>
    <row r="259" spans="1:2" x14ac:dyDescent="0.2">
      <c r="A259" s="623"/>
      <c r="B259" s="623"/>
    </row>
    <row r="260" spans="1:2" x14ac:dyDescent="0.2">
      <c r="A260" s="623"/>
      <c r="B260" s="623"/>
    </row>
    <row r="261" spans="1:2" x14ac:dyDescent="0.2">
      <c r="A261" s="623"/>
      <c r="B261" s="623"/>
    </row>
    <row r="262" spans="1:2" x14ac:dyDescent="0.2">
      <c r="A262" s="623"/>
      <c r="B262" s="623"/>
    </row>
    <row r="263" spans="1:2" x14ac:dyDescent="0.2">
      <c r="A263" s="623"/>
      <c r="B263" s="623"/>
    </row>
    <row r="264" spans="1:2" x14ac:dyDescent="0.2">
      <c r="A264" s="623"/>
      <c r="B264" s="623"/>
    </row>
    <row r="265" spans="1:2" x14ac:dyDescent="0.2">
      <c r="A265" s="623"/>
      <c r="B265" s="623"/>
    </row>
    <row r="266" spans="1:2" x14ac:dyDescent="0.2">
      <c r="A266" s="623"/>
      <c r="B266" s="623"/>
    </row>
    <row r="267" spans="1:2" x14ac:dyDescent="0.2">
      <c r="A267" s="623"/>
      <c r="B267" s="623"/>
    </row>
    <row r="268" spans="1:2" x14ac:dyDescent="0.2">
      <c r="A268" s="623"/>
      <c r="B268" s="623"/>
    </row>
    <row r="269" spans="1:2" x14ac:dyDescent="0.2">
      <c r="A269" s="623"/>
      <c r="B269" s="623"/>
    </row>
    <row r="270" spans="1:2" x14ac:dyDescent="0.2">
      <c r="A270" s="623"/>
      <c r="B270" s="623"/>
    </row>
    <row r="271" spans="1:2" x14ac:dyDescent="0.2">
      <c r="A271" s="623"/>
      <c r="B271" s="623"/>
    </row>
    <row r="272" spans="1:2" x14ac:dyDescent="0.2">
      <c r="A272" s="623"/>
      <c r="B272" s="623"/>
    </row>
    <row r="273" spans="1:2" x14ac:dyDescent="0.2">
      <c r="A273" s="623"/>
      <c r="B273" s="623"/>
    </row>
    <row r="274" spans="1:2" x14ac:dyDescent="0.2">
      <c r="A274" s="623"/>
      <c r="B274" s="623"/>
    </row>
    <row r="275" spans="1:2" x14ac:dyDescent="0.2">
      <c r="A275" s="623"/>
      <c r="B275" s="623"/>
    </row>
    <row r="276" spans="1:2" x14ac:dyDescent="0.2">
      <c r="A276" s="623"/>
      <c r="B276" s="623"/>
    </row>
    <row r="277" spans="1:2" x14ac:dyDescent="0.2">
      <c r="A277" s="623"/>
      <c r="B277" s="623"/>
    </row>
    <row r="278" spans="1:2" x14ac:dyDescent="0.2">
      <c r="A278" s="623"/>
      <c r="B278" s="623"/>
    </row>
    <row r="279" spans="1:2" x14ac:dyDescent="0.2">
      <c r="A279" s="623"/>
      <c r="B279" s="623"/>
    </row>
    <row r="280" spans="1:2" x14ac:dyDescent="0.2">
      <c r="A280" s="623"/>
      <c r="B280" s="623"/>
    </row>
    <row r="281" spans="1:2" x14ac:dyDescent="0.2">
      <c r="A281" s="623"/>
      <c r="B281" s="623"/>
    </row>
    <row r="282" spans="1:2" x14ac:dyDescent="0.2">
      <c r="A282" s="623"/>
      <c r="B282" s="623"/>
    </row>
    <row r="283" spans="1:2" x14ac:dyDescent="0.2">
      <c r="A283" s="623"/>
      <c r="B283" s="623"/>
    </row>
    <row r="284" spans="1:2" x14ac:dyDescent="0.2">
      <c r="A284" s="623"/>
      <c r="B284" s="623"/>
    </row>
    <row r="285" spans="1:2" x14ac:dyDescent="0.2">
      <c r="A285" s="623"/>
      <c r="B285" s="623"/>
    </row>
    <row r="286" spans="1:2" x14ac:dyDescent="0.2">
      <c r="A286" s="623"/>
      <c r="B286" s="623"/>
    </row>
    <row r="287" spans="1:2" x14ac:dyDescent="0.2">
      <c r="A287" s="623"/>
      <c r="B287" s="623"/>
    </row>
    <row r="288" spans="1:2" x14ac:dyDescent="0.2">
      <c r="A288" s="623"/>
      <c r="B288" s="623"/>
    </row>
    <row r="289" spans="1:2" x14ac:dyDescent="0.2">
      <c r="A289" s="623"/>
      <c r="B289" s="623"/>
    </row>
    <row r="290" spans="1:2" x14ac:dyDescent="0.2">
      <c r="A290" s="623"/>
      <c r="B290" s="623"/>
    </row>
    <row r="291" spans="1:2" x14ac:dyDescent="0.2">
      <c r="A291" s="623"/>
      <c r="B291" s="623"/>
    </row>
    <row r="292" spans="1:2" x14ac:dyDescent="0.2">
      <c r="A292" s="623"/>
      <c r="B292" s="623"/>
    </row>
    <row r="293" spans="1:2" x14ac:dyDescent="0.2">
      <c r="A293" s="623"/>
      <c r="B293" s="623"/>
    </row>
    <row r="294" spans="1:2" x14ac:dyDescent="0.2">
      <c r="A294" s="623"/>
      <c r="B294" s="623"/>
    </row>
    <row r="295" spans="1:2" x14ac:dyDescent="0.2">
      <c r="A295" s="623"/>
      <c r="B295" s="623"/>
    </row>
    <row r="296" spans="1:2" x14ac:dyDescent="0.2">
      <c r="A296" s="623"/>
      <c r="B296" s="623"/>
    </row>
    <row r="297" spans="1:2" x14ac:dyDescent="0.2">
      <c r="A297" s="623"/>
      <c r="B297" s="623"/>
    </row>
    <row r="298" spans="1:2" x14ac:dyDescent="0.2">
      <c r="A298" s="623"/>
      <c r="B298" s="623"/>
    </row>
    <row r="299" spans="1:2" x14ac:dyDescent="0.2">
      <c r="A299" s="623"/>
      <c r="B299" s="623"/>
    </row>
    <row r="300" spans="1:2" x14ac:dyDescent="0.2">
      <c r="A300" s="623"/>
      <c r="B300" s="623"/>
    </row>
    <row r="301" spans="1:2" x14ac:dyDescent="0.2">
      <c r="A301" s="623"/>
      <c r="B301" s="623"/>
    </row>
    <row r="302" spans="1:2" x14ac:dyDescent="0.2">
      <c r="A302" s="623"/>
      <c r="B302" s="623"/>
    </row>
    <row r="303" spans="1:2" x14ac:dyDescent="0.2">
      <c r="A303" s="623"/>
      <c r="B303" s="623"/>
    </row>
    <row r="304" spans="1:2" x14ac:dyDescent="0.2">
      <c r="A304" s="623"/>
      <c r="B304" s="623"/>
    </row>
    <row r="305" spans="1:2" x14ac:dyDescent="0.2">
      <c r="A305" s="623"/>
      <c r="B305" s="623"/>
    </row>
    <row r="306" spans="1:2" x14ac:dyDescent="0.2">
      <c r="A306" s="623"/>
      <c r="B306" s="623"/>
    </row>
    <row r="307" spans="1:2" x14ac:dyDescent="0.2">
      <c r="A307" s="623"/>
      <c r="B307" s="623"/>
    </row>
    <row r="308" spans="1:2" x14ac:dyDescent="0.2">
      <c r="A308" s="623"/>
      <c r="B308" s="623"/>
    </row>
    <row r="309" spans="1:2" x14ac:dyDescent="0.2">
      <c r="A309" s="623"/>
      <c r="B309" s="623"/>
    </row>
    <row r="310" spans="1:2" x14ac:dyDescent="0.2">
      <c r="A310" s="623"/>
      <c r="B310" s="623"/>
    </row>
    <row r="311" spans="1:2" x14ac:dyDescent="0.2">
      <c r="A311" s="623"/>
      <c r="B311" s="623"/>
    </row>
    <row r="312" spans="1:2" x14ac:dyDescent="0.2">
      <c r="A312" s="623"/>
      <c r="B312" s="623"/>
    </row>
    <row r="313" spans="1:2" x14ac:dyDescent="0.2">
      <c r="A313" s="623"/>
      <c r="B313" s="623"/>
    </row>
    <row r="314" spans="1:2" x14ac:dyDescent="0.2">
      <c r="A314" s="623"/>
      <c r="B314" s="623"/>
    </row>
    <row r="315" spans="1:2" x14ac:dyDescent="0.2">
      <c r="A315" s="623"/>
      <c r="B315" s="623"/>
    </row>
    <row r="316" spans="1:2" x14ac:dyDescent="0.2">
      <c r="A316" s="623"/>
      <c r="B316" s="623"/>
    </row>
    <row r="317" spans="1:2" x14ac:dyDescent="0.2">
      <c r="A317" s="623"/>
      <c r="B317" s="623"/>
    </row>
    <row r="318" spans="1:2" x14ac:dyDescent="0.2">
      <c r="A318" s="623"/>
      <c r="B318" s="623"/>
    </row>
    <row r="319" spans="1:2" x14ac:dyDescent="0.2">
      <c r="A319" s="623"/>
      <c r="B319" s="623"/>
    </row>
    <row r="320" spans="1:2" x14ac:dyDescent="0.2">
      <c r="A320" s="623"/>
      <c r="B320" s="623"/>
    </row>
    <row r="321" spans="1:2" x14ac:dyDescent="0.2">
      <c r="A321" s="623"/>
      <c r="B321" s="623"/>
    </row>
    <row r="322" spans="1:2" x14ac:dyDescent="0.2">
      <c r="A322" s="623"/>
      <c r="B322" s="623"/>
    </row>
    <row r="323" spans="1:2" x14ac:dyDescent="0.2">
      <c r="A323" s="623"/>
      <c r="B323" s="623"/>
    </row>
    <row r="324" spans="1:2" x14ac:dyDescent="0.2">
      <c r="A324" s="623"/>
      <c r="B324" s="623"/>
    </row>
    <row r="325" spans="1:2" x14ac:dyDescent="0.2">
      <c r="A325" s="623"/>
      <c r="B325" s="623"/>
    </row>
    <row r="326" spans="1:2" x14ac:dyDescent="0.2">
      <c r="A326" s="623"/>
      <c r="B326" s="623"/>
    </row>
    <row r="327" spans="1:2" x14ac:dyDescent="0.2">
      <c r="A327" s="623"/>
      <c r="B327" s="623"/>
    </row>
    <row r="328" spans="1:2" x14ac:dyDescent="0.2">
      <c r="A328" s="623"/>
      <c r="B328" s="623"/>
    </row>
    <row r="329" spans="1:2" x14ac:dyDescent="0.2">
      <c r="A329" s="623"/>
      <c r="B329" s="623"/>
    </row>
    <row r="330" spans="1:2" x14ac:dyDescent="0.2">
      <c r="A330" s="623"/>
      <c r="B330" s="623"/>
    </row>
    <row r="331" spans="1:2" x14ac:dyDescent="0.2">
      <c r="A331" s="623"/>
      <c r="B331" s="623"/>
    </row>
    <row r="332" spans="1:2" x14ac:dyDescent="0.2">
      <c r="A332" s="623"/>
      <c r="B332" s="623"/>
    </row>
    <row r="333" spans="1:2" x14ac:dyDescent="0.2">
      <c r="A333" s="623"/>
      <c r="B333" s="623"/>
    </row>
    <row r="334" spans="1:2" x14ac:dyDescent="0.2">
      <c r="A334" s="623"/>
      <c r="B334" s="623"/>
    </row>
    <row r="335" spans="1:2" x14ac:dyDescent="0.2">
      <c r="A335" s="623"/>
      <c r="B335" s="623"/>
    </row>
    <row r="336" spans="1:2" x14ac:dyDescent="0.2">
      <c r="A336" s="623"/>
      <c r="B336" s="623"/>
    </row>
    <row r="337" spans="1:2" x14ac:dyDescent="0.2">
      <c r="A337" s="623"/>
      <c r="B337" s="623"/>
    </row>
    <row r="338" spans="1:2" x14ac:dyDescent="0.2">
      <c r="A338" s="623"/>
      <c r="B338" s="623"/>
    </row>
    <row r="339" spans="1:2" x14ac:dyDescent="0.2">
      <c r="A339" s="623"/>
      <c r="B339" s="623"/>
    </row>
    <row r="340" spans="1:2" x14ac:dyDescent="0.2">
      <c r="A340" s="623"/>
      <c r="B340" s="623"/>
    </row>
    <row r="341" spans="1:2" x14ac:dyDescent="0.2">
      <c r="A341" s="623"/>
      <c r="B341" s="623"/>
    </row>
    <row r="342" spans="1:2" x14ac:dyDescent="0.2">
      <c r="A342" s="623"/>
      <c r="B342" s="623"/>
    </row>
    <row r="343" spans="1:2" x14ac:dyDescent="0.2">
      <c r="A343" s="623"/>
      <c r="B343" s="623"/>
    </row>
    <row r="344" spans="1:2" x14ac:dyDescent="0.2">
      <c r="A344" s="623"/>
      <c r="B344" s="623"/>
    </row>
    <row r="345" spans="1:2" x14ac:dyDescent="0.2">
      <c r="A345" s="623"/>
      <c r="B345" s="623"/>
    </row>
    <row r="346" spans="1:2" x14ac:dyDescent="0.2">
      <c r="A346" s="623"/>
      <c r="B346" s="623"/>
    </row>
    <row r="347" spans="1:2" x14ac:dyDescent="0.2">
      <c r="A347" s="623"/>
      <c r="B347" s="623"/>
    </row>
    <row r="348" spans="1:2" x14ac:dyDescent="0.2">
      <c r="A348" s="623"/>
      <c r="B348" s="623"/>
    </row>
    <row r="349" spans="1:2" x14ac:dyDescent="0.2">
      <c r="A349" s="623"/>
      <c r="B349" s="623"/>
    </row>
    <row r="350" spans="1:2" x14ac:dyDescent="0.2">
      <c r="A350" s="623"/>
      <c r="B350" s="623"/>
    </row>
    <row r="351" spans="1:2" x14ac:dyDescent="0.2">
      <c r="A351" s="623"/>
      <c r="B351" s="623"/>
    </row>
    <row r="352" spans="1:2" x14ac:dyDescent="0.2">
      <c r="A352" s="623"/>
      <c r="B352" s="623"/>
    </row>
    <row r="353" spans="1:2" x14ac:dyDescent="0.2">
      <c r="A353" s="623"/>
      <c r="B353" s="623"/>
    </row>
    <row r="354" spans="1:2" x14ac:dyDescent="0.2">
      <c r="A354" s="623"/>
      <c r="B354" s="623"/>
    </row>
    <row r="355" spans="1:2" x14ac:dyDescent="0.2">
      <c r="A355" s="623"/>
      <c r="B355" s="623"/>
    </row>
    <row r="356" spans="1:2" x14ac:dyDescent="0.2">
      <c r="A356" s="623"/>
      <c r="B356" s="623"/>
    </row>
    <row r="357" spans="1:2" x14ac:dyDescent="0.2">
      <c r="A357" s="623"/>
      <c r="B357" s="623"/>
    </row>
    <row r="358" spans="1:2" x14ac:dyDescent="0.2">
      <c r="A358" s="623"/>
      <c r="B358" s="623"/>
    </row>
    <row r="359" spans="1:2" x14ac:dyDescent="0.2">
      <c r="A359" s="623"/>
      <c r="B359" s="623"/>
    </row>
    <row r="360" spans="1:2" x14ac:dyDescent="0.2">
      <c r="A360" s="623"/>
      <c r="B360" s="623"/>
    </row>
    <row r="361" spans="1:2" x14ac:dyDescent="0.2">
      <c r="A361" s="623"/>
      <c r="B361" s="623"/>
    </row>
    <row r="362" spans="1:2" x14ac:dyDescent="0.2">
      <c r="A362" s="623"/>
      <c r="B362" s="623"/>
    </row>
    <row r="363" spans="1:2" x14ac:dyDescent="0.2">
      <c r="A363" s="623"/>
      <c r="B363" s="623"/>
    </row>
    <row r="364" spans="1:2" x14ac:dyDescent="0.2">
      <c r="A364" s="623"/>
      <c r="B364" s="623"/>
    </row>
    <row r="365" spans="1:2" x14ac:dyDescent="0.2">
      <c r="A365" s="623"/>
      <c r="B365" s="623"/>
    </row>
    <row r="366" spans="1:2" x14ac:dyDescent="0.2">
      <c r="A366" s="623"/>
      <c r="B366" s="623"/>
    </row>
    <row r="367" spans="1:2" x14ac:dyDescent="0.2">
      <c r="A367" s="623"/>
      <c r="B367" s="623"/>
    </row>
    <row r="368" spans="1:2" x14ac:dyDescent="0.2">
      <c r="A368" s="623"/>
      <c r="B368" s="623"/>
    </row>
    <row r="369" spans="1:2" x14ac:dyDescent="0.2">
      <c r="A369" s="623"/>
      <c r="B369" s="623"/>
    </row>
    <row r="370" spans="1:2" x14ac:dyDescent="0.2">
      <c r="A370" s="623"/>
      <c r="B370" s="623"/>
    </row>
    <row r="371" spans="1:2" x14ac:dyDescent="0.2">
      <c r="A371" s="623"/>
      <c r="B371" s="623"/>
    </row>
    <row r="372" spans="1:2" x14ac:dyDescent="0.2">
      <c r="A372" s="623"/>
      <c r="B372" s="623"/>
    </row>
    <row r="373" spans="1:2" x14ac:dyDescent="0.2">
      <c r="A373" s="623"/>
      <c r="B373" s="623"/>
    </row>
    <row r="374" spans="1:2" x14ac:dyDescent="0.2">
      <c r="A374" s="623"/>
      <c r="B374" s="623"/>
    </row>
    <row r="375" spans="1:2" x14ac:dyDescent="0.2">
      <c r="A375" s="623"/>
      <c r="B375" s="623"/>
    </row>
    <row r="376" spans="1:2" x14ac:dyDescent="0.2">
      <c r="A376" s="623"/>
      <c r="B376" s="623"/>
    </row>
    <row r="377" spans="1:2" x14ac:dyDescent="0.2">
      <c r="A377" s="623"/>
      <c r="B377" s="623"/>
    </row>
    <row r="378" spans="1:2" x14ac:dyDescent="0.2">
      <c r="A378" s="623"/>
      <c r="B378" s="623"/>
    </row>
    <row r="379" spans="1:2" x14ac:dyDescent="0.2">
      <c r="A379" s="623"/>
      <c r="B379" s="623"/>
    </row>
    <row r="380" spans="1:2" x14ac:dyDescent="0.2">
      <c r="A380" s="623"/>
      <c r="B380" s="623"/>
    </row>
    <row r="381" spans="1:2" x14ac:dyDescent="0.2">
      <c r="A381" s="623"/>
      <c r="B381" s="623"/>
    </row>
    <row r="382" spans="1:2" x14ac:dyDescent="0.2">
      <c r="A382" s="623"/>
      <c r="B382" s="623"/>
    </row>
    <row r="383" spans="1:2" x14ac:dyDescent="0.2">
      <c r="A383" s="623"/>
      <c r="B383" s="623"/>
    </row>
    <row r="384" spans="1:2" x14ac:dyDescent="0.2">
      <c r="A384" s="623"/>
      <c r="B384" s="623"/>
    </row>
    <row r="385" spans="1:2" x14ac:dyDescent="0.2">
      <c r="A385" s="623"/>
      <c r="B385" s="623"/>
    </row>
    <row r="386" spans="1:2" x14ac:dyDescent="0.2">
      <c r="A386" s="623"/>
      <c r="B386" s="623"/>
    </row>
    <row r="387" spans="1:2" x14ac:dyDescent="0.2">
      <c r="A387" s="623"/>
      <c r="B387" s="623"/>
    </row>
    <row r="388" spans="1:2" x14ac:dyDescent="0.2">
      <c r="A388" s="623"/>
      <c r="B388" s="62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M31" sqref="M31"/>
    </sheetView>
  </sheetViews>
  <sheetFormatPr defaultColWidth="9.140625" defaultRowHeight="12.75" x14ac:dyDescent="0.2"/>
  <cols>
    <col min="1" max="1" width="17.85546875" style="622" customWidth="1"/>
    <col min="2" max="2" width="8.7109375" style="622" bestFit="1" customWidth="1"/>
    <col min="3" max="4" width="11.28515625" style="622" bestFit="1" customWidth="1"/>
    <col min="5" max="5" width="10.85546875" style="622" bestFit="1" customWidth="1"/>
    <col min="6" max="6" width="4" style="622" customWidth="1"/>
    <col min="7" max="7" width="11.28515625" style="622" bestFit="1" customWidth="1"/>
    <col min="8" max="8" width="10.7109375" style="622" customWidth="1"/>
    <col min="9" max="10" width="11.28515625" style="622" bestFit="1" customWidth="1"/>
    <col min="11" max="16" width="10.7109375" style="622" customWidth="1"/>
    <col min="17" max="16384" width="9.140625" style="622"/>
  </cols>
  <sheetData>
    <row r="1" spans="1:5" s="616" customFormat="1" ht="21" x14ac:dyDescent="0.35">
      <c r="A1" s="19" t="s">
        <v>252</v>
      </c>
      <c r="B1" s="615"/>
    </row>
    <row r="2" spans="1:5" s="619" customFormat="1" ht="21" x14ac:dyDescent="0.35">
      <c r="A2" s="20" t="str">
        <f>ZiarnoZAK!A2</f>
        <v>w okresie: 21 - 27.08.2023r.</v>
      </c>
    </row>
    <row r="3" spans="1:5" ht="13.5" thickBot="1" x14ac:dyDescent="0.25">
      <c r="A3" s="717"/>
    </row>
    <row r="4" spans="1:5" ht="15.75" x14ac:dyDescent="0.25">
      <c r="A4" s="718"/>
      <c r="B4" s="719"/>
      <c r="C4" s="855" t="s">
        <v>9</v>
      </c>
      <c r="D4" s="856"/>
      <c r="E4" s="857"/>
    </row>
    <row r="5" spans="1:5" ht="15.75" x14ac:dyDescent="0.25">
      <c r="A5" s="681"/>
      <c r="B5" s="720"/>
      <c r="C5" s="858"/>
      <c r="D5" s="859"/>
      <c r="E5" s="860"/>
    </row>
    <row r="6" spans="1:5" ht="45.75" customHeight="1" thickBot="1" x14ac:dyDescent="0.25">
      <c r="A6" s="721" t="s">
        <v>235</v>
      </c>
      <c r="B6" s="722" t="s">
        <v>236</v>
      </c>
      <c r="C6" s="630" t="s">
        <v>8</v>
      </c>
      <c r="D6" s="631" t="s">
        <v>8</v>
      </c>
      <c r="E6" s="316" t="s">
        <v>16</v>
      </c>
    </row>
    <row r="7" spans="1:5" ht="16.5" customHeight="1" thickBot="1" x14ac:dyDescent="0.25">
      <c r="A7" s="723"/>
      <c r="B7" s="724"/>
      <c r="C7" s="139">
        <v>45165</v>
      </c>
      <c r="D7" s="139">
        <v>45158</v>
      </c>
      <c r="E7" s="725"/>
    </row>
    <row r="8" spans="1:5" ht="14.25" customHeight="1" x14ac:dyDescent="0.2">
      <c r="A8" s="726" t="s">
        <v>253</v>
      </c>
      <c r="B8" s="727"/>
      <c r="C8" s="728"/>
      <c r="D8" s="728"/>
      <c r="E8" s="729"/>
    </row>
    <row r="9" spans="1:5" ht="15.75" x14ac:dyDescent="0.2">
      <c r="A9" s="730" t="s">
        <v>238</v>
      </c>
      <c r="B9" s="730">
        <v>450</v>
      </c>
      <c r="C9" s="731">
        <v>2025.203</v>
      </c>
      <c r="D9" s="732">
        <v>2094.1350000000002</v>
      </c>
      <c r="E9" s="733">
        <v>-3.2916693527399254</v>
      </c>
    </row>
    <row r="10" spans="1:5" ht="15.75" x14ac:dyDescent="0.2">
      <c r="A10" s="734" t="s">
        <v>243</v>
      </c>
      <c r="B10" s="734">
        <v>550</v>
      </c>
      <c r="C10" s="655">
        <v>2304.0100000000002</v>
      </c>
      <c r="D10" s="735" t="s">
        <v>20</v>
      </c>
      <c r="E10" s="651" t="s">
        <v>164</v>
      </c>
    </row>
    <row r="11" spans="1:5" ht="16.5" thickBot="1" x14ac:dyDescent="0.25">
      <c r="A11" s="736" t="s">
        <v>239</v>
      </c>
      <c r="B11" s="736">
        <v>500</v>
      </c>
      <c r="C11" s="737">
        <v>2488.5749999999998</v>
      </c>
      <c r="D11" s="738" t="s">
        <v>20</v>
      </c>
      <c r="E11" s="739" t="s">
        <v>164</v>
      </c>
    </row>
    <row r="12" spans="1:5" x14ac:dyDescent="0.2">
      <c r="A12" s="740"/>
    </row>
    <row r="13" spans="1:5" x14ac:dyDescent="0.2">
      <c r="A13" s="740"/>
    </row>
    <row r="14" spans="1:5" x14ac:dyDescent="0.2">
      <c r="A14" s="740"/>
    </row>
    <row r="16" spans="1:5" s="616" customFormat="1" ht="21" x14ac:dyDescent="0.35">
      <c r="A16" s="19" t="s">
        <v>254</v>
      </c>
    </row>
    <row r="17" spans="1:7" s="616" customFormat="1" ht="21" x14ac:dyDescent="0.35">
      <c r="A17" s="20" t="str">
        <f>ZiarnoZAK!A2</f>
        <v>w okresie: 21 - 27.08.2023r.</v>
      </c>
    </row>
    <row r="18" spans="1:7" ht="13.5" thickBot="1" x14ac:dyDescent="0.25">
      <c r="A18" s="717"/>
    </row>
    <row r="19" spans="1:7" ht="16.5" thickBot="1" x14ac:dyDescent="0.3">
      <c r="A19" s="718"/>
      <c r="B19" s="719"/>
      <c r="C19" s="741" t="s">
        <v>9</v>
      </c>
      <c r="D19" s="742"/>
      <c r="E19" s="743"/>
      <c r="F19" s="744"/>
      <c r="G19" s="744"/>
    </row>
    <row r="20" spans="1:7" ht="15.75" x14ac:dyDescent="0.25">
      <c r="A20" s="681"/>
      <c r="B20" s="720"/>
      <c r="C20" s="745"/>
      <c r="D20" s="719"/>
      <c r="E20" s="625"/>
      <c r="F20" s="744"/>
      <c r="G20" s="744"/>
    </row>
    <row r="21" spans="1:7" ht="48" thickBot="1" x14ac:dyDescent="0.25">
      <c r="A21" s="746" t="s">
        <v>235</v>
      </c>
      <c r="B21" s="722" t="s">
        <v>236</v>
      </c>
      <c r="C21" s="630" t="s">
        <v>8</v>
      </c>
      <c r="D21" s="631" t="s">
        <v>8</v>
      </c>
      <c r="E21" s="316" t="s">
        <v>16</v>
      </c>
      <c r="F21" s="744"/>
      <c r="G21" s="744"/>
    </row>
    <row r="22" spans="1:7" ht="16.5" customHeight="1" thickBot="1" x14ac:dyDescent="0.25">
      <c r="A22" s="746"/>
      <c r="B22" s="722"/>
      <c r="C22" s="747">
        <v>45165</v>
      </c>
      <c r="D22" s="747">
        <v>45158</v>
      </c>
      <c r="E22" s="748"/>
      <c r="F22" s="744"/>
      <c r="G22" s="744"/>
    </row>
    <row r="23" spans="1:7" ht="16.5" thickBot="1" x14ac:dyDescent="0.25">
      <c r="A23" s="749" t="s">
        <v>255</v>
      </c>
      <c r="B23" s="750"/>
      <c r="C23" s="751"/>
      <c r="D23" s="751"/>
      <c r="E23" s="752"/>
      <c r="F23" s="744"/>
      <c r="G23" s="744"/>
    </row>
    <row r="24" spans="1:7" ht="15.75" x14ac:dyDescent="0.2">
      <c r="A24" s="871" t="s">
        <v>256</v>
      </c>
      <c r="B24" s="753">
        <v>500</v>
      </c>
      <c r="C24" s="754">
        <v>1308.623</v>
      </c>
      <c r="D24" s="755">
        <v>1303.4659999999999</v>
      </c>
      <c r="E24" s="756">
        <v>0.39563747731050541</v>
      </c>
      <c r="F24" s="744"/>
      <c r="G24" s="744"/>
    </row>
    <row r="25" spans="1:7" ht="15.75" x14ac:dyDescent="0.2">
      <c r="A25" s="872"/>
      <c r="B25" s="757">
        <v>750</v>
      </c>
      <c r="C25" s="758">
        <v>1277.914</v>
      </c>
      <c r="D25" s="759">
        <v>1286.289</v>
      </c>
      <c r="E25" s="659">
        <v>-0.65109784815076543</v>
      </c>
      <c r="F25" s="744"/>
      <c r="G25" s="744"/>
    </row>
    <row r="26" spans="1:7" ht="16.5" thickBot="1" x14ac:dyDescent="0.25">
      <c r="A26" s="760" t="s">
        <v>257</v>
      </c>
      <c r="B26" s="761">
        <v>720</v>
      </c>
      <c r="C26" s="762">
        <v>1236.7059999999999</v>
      </c>
      <c r="D26" s="763">
        <v>1241.3879999999999</v>
      </c>
      <c r="E26" s="764">
        <v>-0.37715847100181543</v>
      </c>
      <c r="F26" s="744"/>
      <c r="G26" s="744"/>
    </row>
    <row r="27" spans="1:7" ht="16.5" thickBot="1" x14ac:dyDescent="0.25">
      <c r="A27" s="765" t="s">
        <v>258</v>
      </c>
      <c r="B27" s="766"/>
      <c r="C27" s="767"/>
      <c r="D27" s="767"/>
      <c r="E27" s="768"/>
      <c r="F27" s="744"/>
      <c r="G27" s="744"/>
    </row>
    <row r="28" spans="1:7" ht="15.75" x14ac:dyDescent="0.2">
      <c r="A28" s="873" t="s">
        <v>256</v>
      </c>
      <c r="B28" s="753">
        <v>500</v>
      </c>
      <c r="C28" s="754">
        <v>1544.64</v>
      </c>
      <c r="D28" s="755">
        <v>1398.6379999999999</v>
      </c>
      <c r="E28" s="769">
        <v>10.438869814776961</v>
      </c>
      <c r="F28" s="744"/>
      <c r="G28" s="744"/>
    </row>
    <row r="29" spans="1:7" ht="15.75" x14ac:dyDescent="0.2">
      <c r="A29" s="874"/>
      <c r="B29" s="757">
        <v>750</v>
      </c>
      <c r="C29" s="758" t="s">
        <v>20</v>
      </c>
      <c r="D29" s="759" t="s">
        <v>23</v>
      </c>
      <c r="E29" s="770" t="s">
        <v>164</v>
      </c>
      <c r="F29" s="744"/>
      <c r="G29" s="744"/>
    </row>
    <row r="30" spans="1:7" ht="16.5" thickBot="1" x14ac:dyDescent="0.25">
      <c r="A30" s="771" t="s">
        <v>257</v>
      </c>
      <c r="B30" s="761">
        <v>720</v>
      </c>
      <c r="C30" s="762">
        <v>1416.3330000000001</v>
      </c>
      <c r="D30" s="763" t="s">
        <v>20</v>
      </c>
      <c r="E30" s="772" t="s">
        <v>164</v>
      </c>
      <c r="F30" s="744"/>
      <c r="G30" s="744"/>
    </row>
    <row r="32" spans="1:7" s="773" customFormat="1" ht="15.75" x14ac:dyDescent="0.25">
      <c r="A32" s="716"/>
      <c r="B32" s="622"/>
      <c r="C32" s="622"/>
      <c r="D32" s="622"/>
      <c r="E32" s="622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2023-08-31T12:12:59Z</dcterms:modified>
</cp:coreProperties>
</file>