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-WIN-003.mf.gov.pl\folders_citrix\AAJX\Pulpit\Ludmiła\"/>
    </mc:Choice>
  </mc:AlternateContent>
  <bookViews>
    <workbookView xWindow="0" yWindow="0" windowWidth="15360" windowHeight="7755"/>
  </bookViews>
  <sheets>
    <sheet name="Arkusz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D37" i="1"/>
  <c r="F37" i="1" s="1"/>
  <c r="E36" i="1"/>
  <c r="D36" i="1"/>
  <c r="F36" i="1" s="1"/>
  <c r="E35" i="1"/>
  <c r="D35" i="1"/>
  <c r="F35" i="1" s="1"/>
  <c r="E34" i="1"/>
  <c r="D34" i="1"/>
  <c r="F34" i="1" s="1"/>
  <c r="E33" i="1"/>
  <c r="D33" i="1"/>
  <c r="F33" i="1" s="1"/>
  <c r="E32" i="1"/>
  <c r="D32" i="1"/>
  <c r="F32" i="1" s="1"/>
  <c r="E31" i="1"/>
  <c r="D31" i="1"/>
  <c r="F31" i="1" s="1"/>
  <c r="E30" i="1"/>
  <c r="D30" i="1"/>
  <c r="F30" i="1" s="1"/>
  <c r="E29" i="1"/>
  <c r="D29" i="1"/>
  <c r="F29" i="1" s="1"/>
  <c r="E28" i="1"/>
  <c r="D28" i="1"/>
  <c r="F28" i="1" s="1"/>
  <c r="E27" i="1"/>
  <c r="D27" i="1"/>
  <c r="F27" i="1" s="1"/>
  <c r="E26" i="1"/>
  <c r="D26" i="1"/>
  <c r="F26" i="1" s="1"/>
  <c r="E25" i="1"/>
  <c r="D25" i="1"/>
  <c r="F25" i="1" s="1"/>
  <c r="E24" i="1"/>
  <c r="D24" i="1"/>
  <c r="F24" i="1" s="1"/>
  <c r="E23" i="1"/>
  <c r="D23" i="1"/>
  <c r="F23" i="1" s="1"/>
  <c r="E22" i="1"/>
  <c r="D22" i="1"/>
  <c r="F22" i="1" s="1"/>
  <c r="E21" i="1"/>
  <c r="D21" i="1"/>
  <c r="F21" i="1" s="1"/>
  <c r="E20" i="1"/>
  <c r="D20" i="1"/>
  <c r="F20" i="1" s="1"/>
  <c r="E19" i="1"/>
  <c r="D19" i="1"/>
  <c r="F19" i="1" s="1"/>
  <c r="E18" i="1"/>
  <c r="D18" i="1"/>
  <c r="F18" i="1" s="1"/>
  <c r="E17" i="1"/>
  <c r="D17" i="1"/>
  <c r="F17" i="1" s="1"/>
  <c r="E16" i="1"/>
  <c r="D16" i="1"/>
  <c r="F16" i="1" s="1"/>
  <c r="E15" i="1"/>
  <c r="D15" i="1"/>
  <c r="F15" i="1" s="1"/>
  <c r="E14" i="1"/>
  <c r="D14" i="1"/>
  <c r="F14" i="1" s="1"/>
  <c r="E13" i="1"/>
  <c r="D13" i="1"/>
  <c r="F13" i="1" s="1"/>
  <c r="E12" i="1"/>
  <c r="D12" i="1"/>
  <c r="F12" i="1" s="1"/>
  <c r="E11" i="1"/>
  <c r="D11" i="1"/>
  <c r="F11" i="1" s="1"/>
  <c r="E10" i="1"/>
  <c r="D10" i="1"/>
  <c r="F10" i="1" s="1"/>
  <c r="E9" i="1"/>
  <c r="D9" i="1"/>
  <c r="F9" i="1" s="1"/>
  <c r="E8" i="1"/>
  <c r="D8" i="1"/>
  <c r="F8" i="1" s="1"/>
  <c r="E7" i="1"/>
  <c r="D7" i="1"/>
  <c r="F7" i="1" s="1"/>
  <c r="E6" i="1"/>
  <c r="D6" i="1"/>
  <c r="F6" i="1" s="1"/>
  <c r="E5" i="1"/>
  <c r="D5" i="1"/>
  <c r="F5" i="1" s="1"/>
  <c r="E4" i="1"/>
  <c r="D4" i="1"/>
  <c r="F4" i="1" s="1"/>
  <c r="E3" i="1"/>
  <c r="D3" i="1"/>
  <c r="F3" i="1" s="1"/>
</calcChain>
</file>

<file path=xl/sharedStrings.xml><?xml version="1.0" encoding="utf-8"?>
<sst xmlns="http://schemas.openxmlformats.org/spreadsheetml/2006/main" count="57" uniqueCount="42">
  <si>
    <t>Załącznik 1. Zbiorcze sprawozdanie z działalności rzeczników dfp właściwych w sprawach rozpatrywanych 
                     przez regionalne i międzyresortowe komisje orzekające w 2019 roku</t>
  </si>
  <si>
    <t>Lp.</t>
  </si>
  <si>
    <t>RDFP przy:</t>
  </si>
  <si>
    <t>Regionalych KO</t>
  </si>
  <si>
    <t>Międzyresortowych KO</t>
  </si>
  <si>
    <t>Ogółem</t>
  </si>
  <si>
    <t>Liczba zawiadomień oczekujących na rozpoznanie według stanu na początek roku</t>
  </si>
  <si>
    <t>liczba zawiadomień</t>
  </si>
  <si>
    <t>Liczba postanowień o wszczęciu postępowania wyjaśniającego, oczekujących na rozstrzygnięcie według stanu na początek roku</t>
  </si>
  <si>
    <t>liczba postanowień</t>
  </si>
  <si>
    <t>Liczba osób objętych postanowieniami o wszczęciu postępowania wyjaśniającego, które oczekują na rozstrzygnięcie według stanu na początek roku</t>
  </si>
  <si>
    <t>liczba osób</t>
  </si>
  <si>
    <t>Liczba otrzymanych zawiadomień o naruszeniu dyscypliny finansów publicznych (dfp.) w roku sprawozdawczym</t>
  </si>
  <si>
    <t>Liczba postanowień rzecznika dfp. o odmowie wszczęcia postępowania wyjaśniającego</t>
  </si>
  <si>
    <t>Liczba rozstrzygnięć rzecznika dfp. o odmowie wszczęcia postępowania wyjaśniającego, 
w tym ze względu na:</t>
  </si>
  <si>
    <t>liczba rozstrzygnięć</t>
  </si>
  <si>
    <t>a) znikomą szkodliwość czynu</t>
  </si>
  <si>
    <t>b) zdarzenie losowe</t>
  </si>
  <si>
    <t>c) przedawnienie</t>
  </si>
  <si>
    <t>d) brak znamion naruszenia dfp.</t>
  </si>
  <si>
    <t>e) inne</t>
  </si>
  <si>
    <t>Liczba postanowień rzecznika dfp. o wszczęciu postępowania wyjaśniającego wydanych w roku sprawozdawczym</t>
  </si>
  <si>
    <t>Liczba osób objętych postanowieniami rzecznika dfp. o wszczęciu postępowania wyjaśniającego wydanymi w roku sprawozdawczym</t>
  </si>
  <si>
    <t>Liczba postanowień rzecznika dfp. o umorzeniu postępowania wyjaśniającego wydanymi w roku</t>
  </si>
  <si>
    <t>Liczba osób objętych postanowieniami rzecznika dfp. o umorzeniu postępowania wyjaśniającego, 
w tym ze względu na:</t>
  </si>
  <si>
    <t>Liczba wniosków o ukaranie wniesionych przez rzecznika dfp.</t>
  </si>
  <si>
    <t>liczba wniosków</t>
  </si>
  <si>
    <t>Liczba obwinionych objętych wnioskami o ukaranie wniesionymi przez rzecznika dfp.</t>
  </si>
  <si>
    <t>liczba obwinionych</t>
  </si>
  <si>
    <t>Liczba postępowań wyjaśniających niezakończonych na koniec roku, 
w tym:</t>
  </si>
  <si>
    <t>a) wszczętych w okresie sprawozdawczym i pozostających w rozpoznaniu u rzecznika dfp</t>
  </si>
  <si>
    <t>b) wszczętych w okresie sprawozdawczym i zawieszonych przez rzecznika dfp</t>
  </si>
  <si>
    <t>c) wszczętych w okresie sprawozdawczym i zakończonych postanowieniem o umorzeniu postępowania wyjaśniającego zaskarżonym do Głównego Rzecznika, i pozostających na koniec roku w rozpoznaniu u Głównego Rzecznika lub rzecznika dfp</t>
  </si>
  <si>
    <t>d) wszczętych przed okresem sprawozdawczym i zawieszonych przez rzecznika dfp</t>
  </si>
  <si>
    <t>e) wszczętych przed okresem sprawozdawczym i niezakończonych na koniec roku</t>
  </si>
  <si>
    <t>Liczba zawiadomień pozostających na koniec roku w rozpoznaniu u rzecznika dfp w tym otrzymanych przed okresem sprawozdawczym i niezakończonych na koniec roku</t>
  </si>
  <si>
    <t>Liczba obwinionych, wobec których zapadły rozstrzygnięcia w sprawach, w których rzecznik dfp. pełnił funkcję oskarżyciela, 
z tego:</t>
  </si>
  <si>
    <t>a) uniewinniono</t>
  </si>
  <si>
    <t>b) przypisano odpowiedzialność, 
ale odstąpiono od wymierzenia kary</t>
  </si>
  <si>
    <t>c) ukarano</t>
  </si>
  <si>
    <t>d) umorzono postępowanie</t>
  </si>
  <si>
    <t>Liczba obwinionych objętych rozstrzygnięciami zaskarżonymi przez rzecznika dfp.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</si>
</sst>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5" fillId="2" borderId="2" xfId="0" applyNumberFormat="1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right" vertical="center" wrapText="1"/>
    </xf>
    <xf numFmtId="49" fontId="5" fillId="2" borderId="3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vertical="center" wrapText="1"/>
    </xf>
    <xf numFmtId="164" fontId="7" fillId="0" borderId="4" xfId="1" applyNumberFormat="1" applyFont="1" applyBorder="1" applyAlignment="1">
      <alignment horizontal="center" vertical="center" wrapText="1"/>
    </xf>
    <xf numFmtId="164" fontId="8" fillId="2" borderId="4" xfId="1" applyNumberFormat="1" applyFont="1" applyFill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8" fillId="2" borderId="5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right" vertical="center" wrapText="1"/>
    </xf>
    <xf numFmtId="164" fontId="7" fillId="3" borderId="4" xfId="1" applyNumberFormat="1" applyFont="1" applyFill="1" applyBorder="1" applyAlignment="1">
      <alignment horizontal="center" vertical="center" wrapText="1"/>
    </xf>
    <xf numFmtId="164" fontId="8" fillId="2" borderId="3" xfId="1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164" fontId="7" fillId="0" borderId="5" xfId="1" applyNumberFormat="1" applyFont="1" applyBorder="1" applyAlignment="1">
      <alignment vertical="center" wrapText="1"/>
    </xf>
    <xf numFmtId="164" fontId="7" fillId="0" borderId="10" xfId="1" applyNumberFormat="1" applyFont="1" applyBorder="1" applyAlignment="1">
      <alignment horizontal="center" vertical="center" wrapText="1"/>
    </xf>
    <xf numFmtId="164" fontId="8" fillId="2" borderId="10" xfId="1" applyNumberFormat="1" applyFont="1" applyFill="1" applyBorder="1" applyAlignment="1">
      <alignment horizontal="center" vertical="center" wrapText="1"/>
    </xf>
    <xf numFmtId="164" fontId="7" fillId="0" borderId="9" xfId="1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164" fontId="7" fillId="0" borderId="12" xfId="1" applyNumberFormat="1" applyFont="1" applyBorder="1" applyAlignment="1">
      <alignment vertical="center" wrapText="1"/>
    </xf>
    <xf numFmtId="164" fontId="7" fillId="0" borderId="13" xfId="1" applyNumberFormat="1" applyFont="1" applyBorder="1" applyAlignment="1">
      <alignment horizontal="center" vertical="center" wrapText="1"/>
    </xf>
    <xf numFmtId="164" fontId="8" fillId="2" borderId="13" xfId="1" applyNumberFormat="1" applyFont="1" applyFill="1" applyBorder="1" applyAlignment="1">
      <alignment horizontal="center" vertical="center" wrapText="1"/>
    </xf>
    <xf numFmtId="164" fontId="7" fillId="0" borderId="12" xfId="1" applyNumberFormat="1" applyFont="1" applyBorder="1" applyAlignment="1">
      <alignment horizontal="center" vertical="center" wrapText="1"/>
    </xf>
    <xf numFmtId="164" fontId="8" fillId="2" borderId="12" xfId="1" applyNumberFormat="1" applyFont="1" applyFill="1" applyBorder="1" applyAlignment="1">
      <alignment horizontal="center" vertical="center" wrapText="1"/>
    </xf>
    <xf numFmtId="164" fontId="7" fillId="0" borderId="9" xfId="1" applyNumberFormat="1" applyFont="1" applyBorder="1" applyAlignment="1">
      <alignment horizontal="center" vertical="center" wrapText="1"/>
    </xf>
    <xf numFmtId="164" fontId="8" fillId="2" borderId="9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top" wrapText="1"/>
    </xf>
    <xf numFmtId="1" fontId="6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DFP%20zbiorcze%20spr%20roczn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BIORCZO (2)"/>
      <sheetName val="ZBIORCZO"/>
      <sheetName val="RIO"/>
      <sheetName val="Międzyresort."/>
      <sheetName val="PORÓWN"/>
      <sheetName val="Arkusz1"/>
    </sheetNames>
    <sheetDataSet>
      <sheetData sheetId="0"/>
      <sheetData sheetId="1"/>
      <sheetData sheetId="2">
        <row r="3">
          <cell r="U3">
            <v>277</v>
          </cell>
        </row>
        <row r="4">
          <cell r="U4">
            <v>176</v>
          </cell>
        </row>
        <row r="5">
          <cell r="U5">
            <v>194</v>
          </cell>
        </row>
        <row r="6">
          <cell r="U6">
            <v>1498</v>
          </cell>
        </row>
        <row r="7">
          <cell r="U7">
            <v>568</v>
          </cell>
        </row>
        <row r="8">
          <cell r="U8">
            <v>661</v>
          </cell>
        </row>
        <row r="9">
          <cell r="U9">
            <v>307</v>
          </cell>
        </row>
        <row r="10">
          <cell r="U10">
            <v>0</v>
          </cell>
        </row>
        <row r="11">
          <cell r="U11">
            <v>81</v>
          </cell>
        </row>
        <row r="12">
          <cell r="U12">
            <v>203</v>
          </cell>
        </row>
        <row r="13">
          <cell r="U13">
            <v>74</v>
          </cell>
        </row>
        <row r="14">
          <cell r="U14">
            <v>951</v>
          </cell>
        </row>
        <row r="15">
          <cell r="U15">
            <v>1057</v>
          </cell>
        </row>
        <row r="16">
          <cell r="U16">
            <v>165</v>
          </cell>
        </row>
        <row r="17">
          <cell r="U17">
            <v>183</v>
          </cell>
        </row>
        <row r="18">
          <cell r="U18">
            <v>51</v>
          </cell>
        </row>
        <row r="19">
          <cell r="U19">
            <v>2</v>
          </cell>
        </row>
        <row r="20">
          <cell r="U20">
            <v>16</v>
          </cell>
        </row>
        <row r="21">
          <cell r="U21">
            <v>80</v>
          </cell>
        </row>
        <row r="22">
          <cell r="U22">
            <v>34</v>
          </cell>
        </row>
        <row r="23">
          <cell r="U23">
            <v>736</v>
          </cell>
        </row>
        <row r="24">
          <cell r="U24">
            <v>885</v>
          </cell>
        </row>
        <row r="25">
          <cell r="U25">
            <v>214</v>
          </cell>
        </row>
        <row r="26">
          <cell r="U26">
            <v>121</v>
          </cell>
        </row>
        <row r="27">
          <cell r="U27">
            <v>26</v>
          </cell>
        </row>
        <row r="28">
          <cell r="U28">
            <v>8</v>
          </cell>
        </row>
        <row r="29">
          <cell r="U29">
            <v>40</v>
          </cell>
        </row>
        <row r="30">
          <cell r="U30">
            <v>19</v>
          </cell>
        </row>
        <row r="31">
          <cell r="U31">
            <v>389</v>
          </cell>
        </row>
        <row r="32">
          <cell r="U32">
            <v>836</v>
          </cell>
        </row>
        <row r="33">
          <cell r="U33">
            <v>130</v>
          </cell>
        </row>
        <row r="34">
          <cell r="U34">
            <v>311</v>
          </cell>
        </row>
        <row r="35">
          <cell r="U35">
            <v>332</v>
          </cell>
        </row>
        <row r="36">
          <cell r="U36">
            <v>65</v>
          </cell>
        </row>
        <row r="37">
          <cell r="U37">
            <v>20</v>
          </cell>
        </row>
      </sheetData>
      <sheetData sheetId="3">
        <row r="3">
          <cell r="J3">
            <v>104</v>
          </cell>
        </row>
        <row r="4">
          <cell r="J4">
            <v>120</v>
          </cell>
        </row>
        <row r="5">
          <cell r="J5">
            <v>137</v>
          </cell>
        </row>
        <row r="6">
          <cell r="J6">
            <v>828</v>
          </cell>
        </row>
        <row r="7">
          <cell r="J7">
            <v>257</v>
          </cell>
        </row>
        <row r="8">
          <cell r="J8">
            <v>270</v>
          </cell>
        </row>
        <row r="9">
          <cell r="J9">
            <v>140</v>
          </cell>
        </row>
        <row r="10">
          <cell r="J10">
            <v>0</v>
          </cell>
        </row>
        <row r="11">
          <cell r="J11">
            <v>19</v>
          </cell>
        </row>
        <row r="12">
          <cell r="J12">
            <v>91</v>
          </cell>
        </row>
        <row r="13">
          <cell r="J13">
            <v>20</v>
          </cell>
        </row>
        <row r="14">
          <cell r="J14">
            <v>428</v>
          </cell>
        </row>
        <row r="15">
          <cell r="J15">
            <v>576</v>
          </cell>
        </row>
        <row r="16">
          <cell r="J16">
            <v>64</v>
          </cell>
        </row>
        <row r="17">
          <cell r="J17">
            <v>83</v>
          </cell>
        </row>
        <row r="18">
          <cell r="J18">
            <v>11</v>
          </cell>
        </row>
        <row r="19">
          <cell r="J19">
            <v>0</v>
          </cell>
        </row>
        <row r="20">
          <cell r="J20">
            <v>2</v>
          </cell>
        </row>
        <row r="21">
          <cell r="J21">
            <v>60</v>
          </cell>
        </row>
        <row r="22">
          <cell r="J22">
            <v>10</v>
          </cell>
        </row>
        <row r="23">
          <cell r="J23">
            <v>285</v>
          </cell>
        </row>
        <row r="24">
          <cell r="J24">
            <v>367</v>
          </cell>
        </row>
        <row r="25">
          <cell r="J25">
            <v>194</v>
          </cell>
        </row>
        <row r="26">
          <cell r="J26">
            <v>148</v>
          </cell>
        </row>
        <row r="27">
          <cell r="J27">
            <v>6</v>
          </cell>
        </row>
        <row r="28">
          <cell r="J28">
            <v>6</v>
          </cell>
        </row>
        <row r="29">
          <cell r="J29">
            <v>24</v>
          </cell>
        </row>
        <row r="30">
          <cell r="J30">
            <v>10</v>
          </cell>
        </row>
        <row r="31">
          <cell r="J31">
            <v>263</v>
          </cell>
        </row>
        <row r="32">
          <cell r="J32">
            <v>181</v>
          </cell>
        </row>
        <row r="33">
          <cell r="J33">
            <v>60</v>
          </cell>
        </row>
        <row r="34">
          <cell r="J34">
            <v>38</v>
          </cell>
        </row>
        <row r="35">
          <cell r="J35">
            <v>84</v>
          </cell>
        </row>
        <row r="36">
          <cell r="J36">
            <v>4</v>
          </cell>
        </row>
        <row r="37">
          <cell r="J37">
            <v>3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sqref="A1:XFD1048576"/>
    </sheetView>
  </sheetViews>
  <sheetFormatPr defaultColWidth="50.5703125" defaultRowHeight="15.75" x14ac:dyDescent="0.25"/>
  <cols>
    <col min="1" max="1" width="4" style="42" customWidth="1"/>
    <col min="2" max="2" width="74.28515625" style="1" customWidth="1"/>
    <col min="3" max="3" width="11.28515625" style="43" customWidth="1"/>
    <col min="4" max="5" width="25.5703125" style="8" customWidth="1"/>
    <col min="6" max="6" width="25.5703125" style="44" customWidth="1"/>
    <col min="7" max="7" width="4.7109375" style="8" customWidth="1"/>
    <col min="8" max="8" width="12.5703125" style="8" customWidth="1"/>
    <col min="9" max="9" width="8.7109375" style="8" customWidth="1"/>
    <col min="10" max="10" width="4" style="8" customWidth="1"/>
    <col min="11" max="11" width="9.42578125" style="8" customWidth="1"/>
    <col min="12" max="12" width="8.28515625" style="8" customWidth="1"/>
    <col min="13" max="13" width="5.140625" style="8" customWidth="1"/>
    <col min="14" max="14" width="8.28515625" style="8" customWidth="1"/>
    <col min="15" max="15" width="7.42578125" style="8" customWidth="1"/>
    <col min="16" max="16" width="6" style="8" customWidth="1"/>
    <col min="17" max="17" width="11.28515625" style="8" customWidth="1"/>
    <col min="18" max="18" width="9.85546875" style="8" customWidth="1"/>
    <col min="19" max="19" width="13.42578125" style="8" customWidth="1"/>
    <col min="20" max="16384" width="50.5703125" style="8"/>
  </cols>
  <sheetData>
    <row r="1" spans="1:8" s="3" customFormat="1" ht="60.6" customHeight="1" x14ac:dyDescent="0.25">
      <c r="A1" s="2" t="s">
        <v>0</v>
      </c>
      <c r="B1" s="2"/>
      <c r="C1" s="2"/>
      <c r="D1" s="2"/>
      <c r="E1" s="2"/>
      <c r="F1" s="2"/>
    </row>
    <row r="2" spans="1:8" ht="89.45" customHeight="1" x14ac:dyDescent="0.25">
      <c r="A2" s="4" t="s">
        <v>1</v>
      </c>
      <c r="B2" s="5" t="s">
        <v>2</v>
      </c>
      <c r="C2" s="6"/>
      <c r="D2" s="7" t="s">
        <v>3</v>
      </c>
      <c r="E2" s="7" t="s">
        <v>4</v>
      </c>
      <c r="F2" s="7" t="s">
        <v>5</v>
      </c>
    </row>
    <row r="3" spans="1:8" ht="34.9" customHeight="1" x14ac:dyDescent="0.25">
      <c r="A3" s="9">
        <v>1</v>
      </c>
      <c r="B3" s="10" t="s">
        <v>6</v>
      </c>
      <c r="C3" s="11" t="s">
        <v>7</v>
      </c>
      <c r="D3" s="12">
        <f>[1]RIO!U3</f>
        <v>277</v>
      </c>
      <c r="E3" s="13">
        <f>[1]Międzyresort.!J3</f>
        <v>104</v>
      </c>
      <c r="F3" s="14">
        <f t="shared" ref="F3:F37" si="0">SUM(D3:E3)</f>
        <v>381</v>
      </c>
    </row>
    <row r="4" spans="1:8" ht="51" customHeight="1" x14ac:dyDescent="0.25">
      <c r="A4" s="9">
        <v>2</v>
      </c>
      <c r="B4" s="10" t="s">
        <v>8</v>
      </c>
      <c r="C4" s="15" t="s">
        <v>9</v>
      </c>
      <c r="D4" s="12">
        <f>[1]RIO!U4</f>
        <v>176</v>
      </c>
      <c r="E4" s="13">
        <f>[1]Międzyresort.!J4</f>
        <v>120</v>
      </c>
      <c r="F4" s="14">
        <f t="shared" si="0"/>
        <v>296</v>
      </c>
    </row>
    <row r="5" spans="1:8" ht="55.9" customHeight="1" x14ac:dyDescent="0.25">
      <c r="A5" s="9">
        <v>3</v>
      </c>
      <c r="B5" s="10" t="s">
        <v>10</v>
      </c>
      <c r="C5" s="15" t="s">
        <v>11</v>
      </c>
      <c r="D5" s="12">
        <f>[1]RIO!U5</f>
        <v>194</v>
      </c>
      <c r="E5" s="13">
        <f>[1]Międzyresort.!J5</f>
        <v>137</v>
      </c>
      <c r="F5" s="14">
        <f t="shared" si="0"/>
        <v>331</v>
      </c>
    </row>
    <row r="6" spans="1:8" ht="48.6" customHeight="1" x14ac:dyDescent="0.25">
      <c r="A6" s="9">
        <v>4</v>
      </c>
      <c r="B6" s="10" t="s">
        <v>12</v>
      </c>
      <c r="C6" s="11" t="s">
        <v>7</v>
      </c>
      <c r="D6" s="12">
        <f>[1]RIO!U6</f>
        <v>1498</v>
      </c>
      <c r="E6" s="13">
        <f>[1]Międzyresort.!J6</f>
        <v>828</v>
      </c>
      <c r="F6" s="14">
        <f t="shared" si="0"/>
        <v>2326</v>
      </c>
      <c r="H6" s="16"/>
    </row>
    <row r="7" spans="1:8" ht="36" customHeight="1" x14ac:dyDescent="0.25">
      <c r="A7" s="9">
        <v>5</v>
      </c>
      <c r="B7" s="17" t="s">
        <v>13</v>
      </c>
      <c r="C7" s="11" t="s">
        <v>9</v>
      </c>
      <c r="D7" s="12">
        <f>[1]RIO!U7</f>
        <v>568</v>
      </c>
      <c r="E7" s="18">
        <f>[1]Międzyresort.!J7</f>
        <v>257</v>
      </c>
      <c r="F7" s="19">
        <f t="shared" si="0"/>
        <v>825</v>
      </c>
      <c r="H7" s="20"/>
    </row>
    <row r="8" spans="1:8" ht="47.25" x14ac:dyDescent="0.25">
      <c r="A8" s="21">
        <v>6</v>
      </c>
      <c r="B8" s="10" t="s">
        <v>14</v>
      </c>
      <c r="C8" s="22" t="s">
        <v>15</v>
      </c>
      <c r="D8" s="23">
        <f>[1]RIO!U8</f>
        <v>661</v>
      </c>
      <c r="E8" s="23">
        <f>[1]Międzyresort.!J8</f>
        <v>270</v>
      </c>
      <c r="F8" s="24">
        <f t="shared" si="0"/>
        <v>931</v>
      </c>
      <c r="H8" s="16"/>
    </row>
    <row r="9" spans="1:8" ht="16.899999999999999" customHeight="1" x14ac:dyDescent="0.25">
      <c r="A9" s="25"/>
      <c r="B9" s="26" t="s">
        <v>16</v>
      </c>
      <c r="C9" s="22"/>
      <c r="D9" s="27">
        <f>[1]RIO!U9</f>
        <v>307</v>
      </c>
      <c r="E9" s="28">
        <f>[1]Międzyresort.!J9</f>
        <v>140</v>
      </c>
      <c r="F9" s="29">
        <f t="shared" si="0"/>
        <v>447</v>
      </c>
    </row>
    <row r="10" spans="1:8" ht="16.899999999999999" customHeight="1" x14ac:dyDescent="0.25">
      <c r="A10" s="25"/>
      <c r="B10" s="26" t="s">
        <v>17</v>
      </c>
      <c r="C10" s="22"/>
      <c r="D10" s="30">
        <f>[1]RIO!U10</f>
        <v>0</v>
      </c>
      <c r="E10" s="28">
        <f>[1]Międzyresort.!J10</f>
        <v>0</v>
      </c>
      <c r="F10" s="29">
        <f t="shared" si="0"/>
        <v>0</v>
      </c>
    </row>
    <row r="11" spans="1:8" ht="16.899999999999999" customHeight="1" x14ac:dyDescent="0.25">
      <c r="A11" s="25"/>
      <c r="B11" s="26" t="s">
        <v>18</v>
      </c>
      <c r="C11" s="22"/>
      <c r="D11" s="30">
        <f>[1]RIO!U11</f>
        <v>81</v>
      </c>
      <c r="E11" s="28">
        <f>[1]Międzyresort.!J11</f>
        <v>19</v>
      </c>
      <c r="F11" s="29">
        <f t="shared" si="0"/>
        <v>100</v>
      </c>
    </row>
    <row r="12" spans="1:8" ht="16.899999999999999" customHeight="1" x14ac:dyDescent="0.25">
      <c r="A12" s="25"/>
      <c r="B12" s="26" t="s">
        <v>19</v>
      </c>
      <c r="C12" s="22"/>
      <c r="D12" s="30">
        <f>[1]RIO!U12</f>
        <v>203</v>
      </c>
      <c r="E12" s="28">
        <f>[1]Międzyresort.!J12</f>
        <v>91</v>
      </c>
      <c r="F12" s="29">
        <f t="shared" si="0"/>
        <v>294</v>
      </c>
    </row>
    <row r="13" spans="1:8" ht="16.899999999999999" customHeight="1" x14ac:dyDescent="0.25">
      <c r="A13" s="31"/>
      <c r="B13" s="32" t="s">
        <v>20</v>
      </c>
      <c r="C13" s="22"/>
      <c r="D13" s="33">
        <f>[1]RIO!U13</f>
        <v>74</v>
      </c>
      <c r="E13" s="34">
        <f>[1]Międzyresort.!J13</f>
        <v>20</v>
      </c>
      <c r="F13" s="35">
        <f t="shared" si="0"/>
        <v>94</v>
      </c>
    </row>
    <row r="14" spans="1:8" ht="49.9" customHeight="1" x14ac:dyDescent="0.25">
      <c r="A14" s="9">
        <v>7</v>
      </c>
      <c r="B14" s="32" t="s">
        <v>21</v>
      </c>
      <c r="C14" s="11" t="s">
        <v>9</v>
      </c>
      <c r="D14" s="12">
        <f>[1]RIO!U14</f>
        <v>951</v>
      </c>
      <c r="E14" s="36">
        <f>[1]Międzyresort.!J14</f>
        <v>428</v>
      </c>
      <c r="F14" s="37">
        <f t="shared" si="0"/>
        <v>1379</v>
      </c>
    </row>
    <row r="15" spans="1:8" ht="31.5" x14ac:dyDescent="0.25">
      <c r="A15" s="9">
        <v>8</v>
      </c>
      <c r="B15" s="10" t="s">
        <v>22</v>
      </c>
      <c r="C15" s="15" t="s">
        <v>11</v>
      </c>
      <c r="D15" s="12">
        <f>[1]RIO!U15</f>
        <v>1057</v>
      </c>
      <c r="E15" s="13">
        <f>[1]Międzyresort.!J15</f>
        <v>576</v>
      </c>
      <c r="F15" s="14">
        <f t="shared" si="0"/>
        <v>1633</v>
      </c>
    </row>
    <row r="16" spans="1:8" ht="31.5" x14ac:dyDescent="0.25">
      <c r="A16" s="9">
        <v>9</v>
      </c>
      <c r="B16" s="17" t="s">
        <v>23</v>
      </c>
      <c r="C16" s="11" t="s">
        <v>9</v>
      </c>
      <c r="D16" s="12">
        <f>[1]RIO!U16</f>
        <v>165</v>
      </c>
      <c r="E16" s="18">
        <f>[1]Międzyresort.!J16</f>
        <v>64</v>
      </c>
      <c r="F16" s="19">
        <f t="shared" si="0"/>
        <v>229</v>
      </c>
    </row>
    <row r="17" spans="1:6" ht="47.25" x14ac:dyDescent="0.25">
      <c r="A17" s="21">
        <v>10</v>
      </c>
      <c r="B17" s="10" t="s">
        <v>24</v>
      </c>
      <c r="C17" s="22" t="s">
        <v>11</v>
      </c>
      <c r="D17" s="23">
        <f>[1]RIO!U17</f>
        <v>183</v>
      </c>
      <c r="E17" s="23">
        <f>[1]Międzyresort.!J17</f>
        <v>83</v>
      </c>
      <c r="F17" s="24">
        <f t="shared" si="0"/>
        <v>266</v>
      </c>
    </row>
    <row r="18" spans="1:6" ht="16.899999999999999" customHeight="1" x14ac:dyDescent="0.25">
      <c r="A18" s="25"/>
      <c r="B18" s="26" t="s">
        <v>16</v>
      </c>
      <c r="C18" s="22"/>
      <c r="D18" s="38">
        <f>[1]RIO!U18</f>
        <v>51</v>
      </c>
      <c r="E18" s="38">
        <f>[1]Międzyresort.!J18</f>
        <v>11</v>
      </c>
      <c r="F18" s="29">
        <f t="shared" si="0"/>
        <v>62</v>
      </c>
    </row>
    <row r="19" spans="1:6" ht="16.899999999999999" customHeight="1" x14ac:dyDescent="0.25">
      <c r="A19" s="25"/>
      <c r="B19" s="26" t="s">
        <v>17</v>
      </c>
      <c r="C19" s="22"/>
      <c r="D19" s="38">
        <f>[1]RIO!U19</f>
        <v>2</v>
      </c>
      <c r="E19" s="38">
        <f>[1]Międzyresort.!J19</f>
        <v>0</v>
      </c>
      <c r="F19" s="29">
        <f t="shared" si="0"/>
        <v>2</v>
      </c>
    </row>
    <row r="20" spans="1:6" ht="16.899999999999999" customHeight="1" x14ac:dyDescent="0.25">
      <c r="A20" s="25"/>
      <c r="B20" s="26" t="s">
        <v>18</v>
      </c>
      <c r="C20" s="22"/>
      <c r="D20" s="38">
        <f>[1]RIO!U20</f>
        <v>16</v>
      </c>
      <c r="E20" s="38">
        <f>[1]Międzyresort.!J20</f>
        <v>2</v>
      </c>
      <c r="F20" s="29">
        <f t="shared" si="0"/>
        <v>18</v>
      </c>
    </row>
    <row r="21" spans="1:6" ht="16.899999999999999" customHeight="1" x14ac:dyDescent="0.25">
      <c r="A21" s="25"/>
      <c r="B21" s="26" t="s">
        <v>19</v>
      </c>
      <c r="C21" s="22"/>
      <c r="D21" s="38">
        <f>[1]RIO!U21</f>
        <v>80</v>
      </c>
      <c r="E21" s="38">
        <f>[1]Międzyresort.!J21</f>
        <v>60</v>
      </c>
      <c r="F21" s="29">
        <f t="shared" si="0"/>
        <v>140</v>
      </c>
    </row>
    <row r="22" spans="1:6" ht="16.899999999999999" customHeight="1" x14ac:dyDescent="0.25">
      <c r="A22" s="31"/>
      <c r="B22" s="32" t="s">
        <v>20</v>
      </c>
      <c r="C22" s="22"/>
      <c r="D22" s="36">
        <f>[1]RIO!U22</f>
        <v>34</v>
      </c>
      <c r="E22" s="36">
        <f>[1]Międzyresort.!J22</f>
        <v>10</v>
      </c>
      <c r="F22" s="35">
        <f t="shared" si="0"/>
        <v>44</v>
      </c>
    </row>
    <row r="23" spans="1:6" ht="32.450000000000003" customHeight="1" x14ac:dyDescent="0.25">
      <c r="A23" s="9">
        <v>11</v>
      </c>
      <c r="B23" s="32" t="s">
        <v>25</v>
      </c>
      <c r="C23" s="11" t="s">
        <v>26</v>
      </c>
      <c r="D23" s="36">
        <f>[1]RIO!U23</f>
        <v>736</v>
      </c>
      <c r="E23" s="36">
        <f>[1]Międzyresort.!J23</f>
        <v>285</v>
      </c>
      <c r="F23" s="37">
        <f t="shared" si="0"/>
        <v>1021</v>
      </c>
    </row>
    <row r="24" spans="1:6" ht="31.5" x14ac:dyDescent="0.25">
      <c r="A24" s="9">
        <v>12</v>
      </c>
      <c r="B24" s="17" t="s">
        <v>27</v>
      </c>
      <c r="C24" s="15" t="s">
        <v>28</v>
      </c>
      <c r="D24" s="18">
        <f>[1]RIO!U24</f>
        <v>885</v>
      </c>
      <c r="E24" s="18">
        <f>[1]Międzyresort.!J24</f>
        <v>367</v>
      </c>
      <c r="F24" s="19">
        <f t="shared" si="0"/>
        <v>1252</v>
      </c>
    </row>
    <row r="25" spans="1:6" ht="31.5" x14ac:dyDescent="0.25">
      <c r="A25" s="21">
        <v>13</v>
      </c>
      <c r="B25" s="10" t="s">
        <v>29</v>
      </c>
      <c r="C25" s="22" t="s">
        <v>9</v>
      </c>
      <c r="D25" s="23">
        <f>[1]RIO!U25</f>
        <v>214</v>
      </c>
      <c r="E25" s="23">
        <f>[1]Międzyresort.!J25</f>
        <v>194</v>
      </c>
      <c r="F25" s="24">
        <f t="shared" si="0"/>
        <v>408</v>
      </c>
    </row>
    <row r="26" spans="1:6" ht="33.6" customHeight="1" x14ac:dyDescent="0.25">
      <c r="A26" s="25"/>
      <c r="B26" s="26" t="s">
        <v>30</v>
      </c>
      <c r="C26" s="22"/>
      <c r="D26" s="38">
        <f>[1]RIO!U26</f>
        <v>121</v>
      </c>
      <c r="E26" s="38">
        <f>[1]Międzyresort.!J26</f>
        <v>148</v>
      </c>
      <c r="F26" s="29">
        <f t="shared" si="0"/>
        <v>269</v>
      </c>
    </row>
    <row r="27" spans="1:6" ht="36" customHeight="1" x14ac:dyDescent="0.25">
      <c r="A27" s="25"/>
      <c r="B27" s="26" t="s">
        <v>31</v>
      </c>
      <c r="C27" s="22"/>
      <c r="D27" s="38">
        <f>[1]RIO!U27</f>
        <v>26</v>
      </c>
      <c r="E27" s="38">
        <f>[1]Międzyresort.!J27</f>
        <v>6</v>
      </c>
      <c r="F27" s="29">
        <f t="shared" si="0"/>
        <v>32</v>
      </c>
    </row>
    <row r="28" spans="1:6" ht="63" x14ac:dyDescent="0.25">
      <c r="A28" s="25"/>
      <c r="B28" s="26" t="s">
        <v>32</v>
      </c>
      <c r="C28" s="22"/>
      <c r="D28" s="38">
        <f>[1]RIO!U28</f>
        <v>8</v>
      </c>
      <c r="E28" s="38">
        <f>[1]Międzyresort.!J28</f>
        <v>6</v>
      </c>
      <c r="F28" s="29">
        <f t="shared" si="0"/>
        <v>14</v>
      </c>
    </row>
    <row r="29" spans="1:6" ht="33.6" customHeight="1" x14ac:dyDescent="0.25">
      <c r="A29" s="25"/>
      <c r="B29" s="26" t="s">
        <v>33</v>
      </c>
      <c r="C29" s="22"/>
      <c r="D29" s="38">
        <f>[1]RIO!U29</f>
        <v>40</v>
      </c>
      <c r="E29" s="38">
        <f>[1]Międzyresort.!J29</f>
        <v>24</v>
      </c>
      <c r="F29" s="29">
        <f t="shared" si="0"/>
        <v>64</v>
      </c>
    </row>
    <row r="30" spans="1:6" ht="18.75" x14ac:dyDescent="0.25">
      <c r="A30" s="31"/>
      <c r="B30" s="32" t="s">
        <v>34</v>
      </c>
      <c r="C30" s="22"/>
      <c r="D30" s="36">
        <f>[1]RIO!U30</f>
        <v>19</v>
      </c>
      <c r="E30" s="36">
        <f>[1]Międzyresort.!J30</f>
        <v>10</v>
      </c>
      <c r="F30" s="35">
        <f t="shared" si="0"/>
        <v>29</v>
      </c>
    </row>
    <row r="31" spans="1:6" ht="47.25" x14ac:dyDescent="0.25">
      <c r="A31" s="9">
        <v>14</v>
      </c>
      <c r="B31" s="26" t="s">
        <v>35</v>
      </c>
      <c r="C31" s="15" t="s">
        <v>7</v>
      </c>
      <c r="D31" s="38">
        <f>[1]RIO!U31</f>
        <v>389</v>
      </c>
      <c r="E31" s="38">
        <f>[1]Międzyresort.!J31</f>
        <v>263</v>
      </c>
      <c r="F31" s="39">
        <f t="shared" si="0"/>
        <v>652</v>
      </c>
    </row>
    <row r="32" spans="1:6" ht="62.45" customHeight="1" x14ac:dyDescent="0.25">
      <c r="A32" s="21">
        <v>15</v>
      </c>
      <c r="B32" s="10" t="s">
        <v>36</v>
      </c>
      <c r="C32" s="22" t="s">
        <v>28</v>
      </c>
      <c r="D32" s="23">
        <f>[1]RIO!U32</f>
        <v>836</v>
      </c>
      <c r="E32" s="23">
        <f>[1]Międzyresort.!J32</f>
        <v>181</v>
      </c>
      <c r="F32" s="24">
        <f t="shared" si="0"/>
        <v>1017</v>
      </c>
    </row>
    <row r="33" spans="1:10" ht="16.899999999999999" customHeight="1" x14ac:dyDescent="0.25">
      <c r="A33" s="25"/>
      <c r="B33" s="26" t="s">
        <v>37</v>
      </c>
      <c r="C33" s="22"/>
      <c r="D33" s="38">
        <f>[1]RIO!U33</f>
        <v>130</v>
      </c>
      <c r="E33" s="38">
        <f>[1]Międzyresort.!J33</f>
        <v>60</v>
      </c>
      <c r="F33" s="29">
        <f t="shared" si="0"/>
        <v>190</v>
      </c>
    </row>
    <row r="34" spans="1:10" ht="31.5" x14ac:dyDescent="0.25">
      <c r="A34" s="25"/>
      <c r="B34" s="26" t="s">
        <v>38</v>
      </c>
      <c r="C34" s="22"/>
      <c r="D34" s="38">
        <f>[1]RIO!U34</f>
        <v>311</v>
      </c>
      <c r="E34" s="38">
        <f>[1]Międzyresort.!J34</f>
        <v>38</v>
      </c>
      <c r="F34" s="29">
        <f t="shared" si="0"/>
        <v>349</v>
      </c>
    </row>
    <row r="35" spans="1:10" ht="16.899999999999999" customHeight="1" x14ac:dyDescent="0.25">
      <c r="A35" s="25"/>
      <c r="B35" s="26" t="s">
        <v>39</v>
      </c>
      <c r="C35" s="22"/>
      <c r="D35" s="38">
        <f>[1]RIO!U35</f>
        <v>332</v>
      </c>
      <c r="E35" s="38">
        <f>[1]Międzyresort.!J35</f>
        <v>84</v>
      </c>
      <c r="F35" s="29">
        <f t="shared" si="0"/>
        <v>416</v>
      </c>
    </row>
    <row r="36" spans="1:10" ht="16.899999999999999" customHeight="1" x14ac:dyDescent="0.25">
      <c r="A36" s="25"/>
      <c r="B36" s="32" t="s">
        <v>40</v>
      </c>
      <c r="C36" s="22"/>
      <c r="D36" s="36">
        <f>[1]RIO!U36</f>
        <v>65</v>
      </c>
      <c r="E36" s="36">
        <f>[1]Międzyresort.!J36</f>
        <v>4</v>
      </c>
      <c r="F36" s="35">
        <f t="shared" si="0"/>
        <v>69</v>
      </c>
    </row>
    <row r="37" spans="1:10" ht="31.15" customHeight="1" x14ac:dyDescent="0.25">
      <c r="A37" s="9">
        <v>16</v>
      </c>
      <c r="B37" s="32" t="s">
        <v>41</v>
      </c>
      <c r="C37" s="15" t="s">
        <v>28</v>
      </c>
      <c r="D37" s="36">
        <f>[1]RIO!U37</f>
        <v>20</v>
      </c>
      <c r="E37" s="36">
        <f>[1]Międzyresort.!J37</f>
        <v>3</v>
      </c>
      <c r="F37" s="37">
        <f t="shared" si="0"/>
        <v>23</v>
      </c>
    </row>
    <row r="39" spans="1:10" ht="36" customHeight="1" x14ac:dyDescent="0.25">
      <c r="A39" s="40"/>
      <c r="B39" s="41"/>
      <c r="C39" s="41"/>
      <c r="D39" s="41"/>
      <c r="E39" s="41"/>
      <c r="F39" s="41"/>
      <c r="G39" s="41"/>
      <c r="H39" s="41"/>
      <c r="I39" s="41"/>
      <c r="J39" s="41"/>
    </row>
  </sheetData>
  <mergeCells count="9">
    <mergeCell ref="A32:A36"/>
    <mergeCell ref="C32:C36"/>
    <mergeCell ref="A1:F1"/>
    <mergeCell ref="A8:A13"/>
    <mergeCell ref="C8:C13"/>
    <mergeCell ref="A17:A22"/>
    <mergeCell ref="C17:C22"/>
    <mergeCell ref="A25:A30"/>
    <mergeCell ref="C25:C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Jedlińska Anna</dc:creator>
  <cp:lastModifiedBy>Jedlińska Anna</cp:lastModifiedBy>
  <dcterms:created xsi:type="dcterms:W3CDTF">2020-03-30T13:33:26Z</dcterms:created>
  <dcterms:modified xsi:type="dcterms:W3CDTF">2020-03-30T13:35:34Z</dcterms:modified>
</cp:coreProperties>
</file>