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6" l="1"/>
  <c r="F9" i="26"/>
  <c r="F23" i="26" l="1"/>
  <c r="F8" i="26" l="1"/>
  <c r="F10" i="26"/>
  <c r="P15" i="19" l="1"/>
  <c r="D12" i="19"/>
  <c r="P14" i="19" l="1"/>
  <c r="P16" i="19"/>
  <c r="P17" i="19"/>
  <c r="P11" i="19"/>
  <c r="P12" i="19"/>
  <c r="P10" i="19"/>
  <c r="K10" i="19"/>
  <c r="K14" i="19"/>
  <c r="K11" i="19"/>
  <c r="K12" i="19"/>
  <c r="D10" i="19"/>
  <c r="F28" i="26" l="1"/>
  <c r="D11" i="19" l="1"/>
  <c r="D13" i="19"/>
  <c r="D14" i="19"/>
  <c r="D15" i="19"/>
  <c r="D17" i="19"/>
  <c r="D19" i="19"/>
  <c r="F12" i="26" l="1"/>
  <c r="F33" i="26" l="1"/>
  <c r="F29" i="26"/>
  <c r="F27" i="26"/>
  <c r="F25" i="26"/>
  <c r="F16" i="26"/>
</calcChain>
</file>

<file path=xl/sharedStrings.xml><?xml version="1.0" encoding="utf-8"?>
<sst xmlns="http://schemas.openxmlformats.org/spreadsheetml/2006/main" count="951" uniqueCount="301">
  <si>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</si>
  <si>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</si>
  <si>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</si>
  <si>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</si>
  <si>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</si>
  <si>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</si>
  <si>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</si>
  <si>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</si>
  <si>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</si>
  <si>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</si>
  <si>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</si>
  <si>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</si>
  <si>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</si>
  <si>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</si>
  <si>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</si>
  <si>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</si>
  <si>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</si>
  <si>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</si>
  <si>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</si>
  <si>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</si>
  <si>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</si>
  <si>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</si>
  <si>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</si>
  <si>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</si>
  <si>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</si>
  <si>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</si>
  <si>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</si>
  <si>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</si>
  <si>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</si>
  <si>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</si>
  <si>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</si>
  <si>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</si>
  <si>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</si>
  <si>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</si>
  <si>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</si>
  <si>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</si>
  <si>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</si>
  <si>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</si>
  <si>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</si>
  <si>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</si>
  <si>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</si>
  <si>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</si>
  <si>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</si>
  <si>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</si>
  <si>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</si>
  <si>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</si>
  <si>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</si>
  <si>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</si>
  <si>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</si>
  <si>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</si>
  <si>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</si>
  <si>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</si>
  <si>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</si>
  <si>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</si>
  <si>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</si>
  <si>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</si>
  <si>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</si>
  <si>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</si>
  <si>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</si>
  <si>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</si>
  <si>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</si>
  <si>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</si>
  <si>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</si>
  <si>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</si>
  <si>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</si>
  <si>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</si>
  <si>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</si>
  <si>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</si>
  <si>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</si>
  <si>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</si>
  <si>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</si>
  <si>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</si>
  <si>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</si>
  <si>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</si>
  <si>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</si>
  <si>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</si>
  <si>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</si>
  <si>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</si>
  <si>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</si>
  <si>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</si>
  <si>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</si>
  <si>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</si>
  <si>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</si>
  <si>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</si>
  <si>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</si>
  <si>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</si>
  <si>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</si>
  <si>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</si>
  <si>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</si>
  <si>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</si>
  <si>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</si>
  <si>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</si>
  <si>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</si>
  <si>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</si>
  <si>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</si>
  <si>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</si>
  <si>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</si>
  <si>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</si>
  <si>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</si>
  <si>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</si>
  <si>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</si>
  <si>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</si>
  <si>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</si>
  <si>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</si>
  <si>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</si>
  <si>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</si>
  <si>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</si>
  <si>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</si>
  <si>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</si>
  <si>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</si>
  <si>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</si>
  <si>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</si>
  <si>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</si>
  <si>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</si>
  <si>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</si>
  <si>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</si>
  <si>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</si>
  <si>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</si>
  <si>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</si>
  <si>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</si>
  <si>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</si>
  <si>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</si>
  <si>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</si>
  <si>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</si>
  <si>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</si>
  <si>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</si>
  <si>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</si>
  <si>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</si>
  <si>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</si>
  <si>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</si>
  <si>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</si>
  <si>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</si>
  <si>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</si>
  <si>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</si>
  <si>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</si>
  <si>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</si>
  <si>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</si>
  <si>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</si>
  <si>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</si>
  <si>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</si>
  <si>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</si>
  <si>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</si>
  <si>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</si>
  <si>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</si>
  <si>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</si>
  <si>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</si>
  <si>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</si>
  <si>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</si>
  <si>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</si>
  <si>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</si>
  <si>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</si>
  <si>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</si>
  <si>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</si>
  <si>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</si>
  <si>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</si>
  <si>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</si>
  <si>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</si>
  <si>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</si>
  <si>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</si>
  <si>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</si>
  <si>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</si>
  <si>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</si>
  <si>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</si>
  <si>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</si>
  <si>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</si>
  <si>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</si>
  <si>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</si>
  <si>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</si>
  <si>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</si>
  <si>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</si>
  <si>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</si>
  <si>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</si>
  <si>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</si>
  <si>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</si>
  <si>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</si>
  <si>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</si>
  <si>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</si>
  <si>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</si>
  <si>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</si>
  <si>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</si>
  <si>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</si>
  <si>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</si>
  <si>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</si>
  <si>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</si>
  <si>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</si>
  <si>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</si>
  <si>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</si>
  <si>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</si>
  <si>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</si>
  <si>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</si>
  <si>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</si>
  <si>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</si>
  <si>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</si>
  <si>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</si>
  <si>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</si>
  <si>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</si>
  <si>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</si>
  <si>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</si>
  <si>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</si>
  <si>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</si>
  <si>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</si>
  <si>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</si>
  <si>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</si>
  <si>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</si>
  <si>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</si>
  <si>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</si>
  <si>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</si>
  <si>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</si>
  <si>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</si>
  <si>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</si>
  <si>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</si>
  <si>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</si>
  <si>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</si>
  <si>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</si>
  <si>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</si>
  <si>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</si>
  <si>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</si>
  <si>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</si>
  <si>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</si>
  <si>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</si>
  <si>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</si>
  <si>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</si>
  <si>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</si>
  <si>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</si>
  <si>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</si>
  <si>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</si>
  <si>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</si>
  <si>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</si>
  <si>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</si>
  <si>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</si>
  <si>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</si>
  <si>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</si>
  <si>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</si>
  <si>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</si>
  <si>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</si>
  <si>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</si>
  <si>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</si>
  <si>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</si>
  <si>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</si>
  <si>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</si>
  <si>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</si>
  <si>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</si>
  <si>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</si>
  <si>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</si>
  <si>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</si>
  <si>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</si>
  <si>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</si>
  <si>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</si>
  <si>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</si>
  <si>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</si>
  <si>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</si>
  <si>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</si>
  <si>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</si>
  <si>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</si>
  <si>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</si>
  <si>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</si>
  <si>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</si>
  <si>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</si>
  <si>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</si>
  <si>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</si>
  <si>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</si>
  <si>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</si>
  <si>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</si>
  <si>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</si>
  <si>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</si>
  <si>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</si>
  <si>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</si>
  <si>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</si>
  <si>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</si>
  <si>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</si>
  <si>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</si>
  <si>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</si>
  <si>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</si>
  <si>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</si>
  <si>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</si>
  <si>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</si>
  <si>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</si>
  <si>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</si>
  <si>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</si>
  <si>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</si>
  <si>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</si>
  <si>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</si>
  <si>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Jabłka wg odmian (import):</t>
  </si>
  <si>
    <t>Granny smith</t>
  </si>
  <si>
    <t>WERSJA SKRÓCONA</t>
  </si>
  <si>
    <t>/</t>
  </si>
  <si>
    <t>I-XI 2022r.*</t>
  </si>
  <si>
    <t>I-XI 2023r.*</t>
  </si>
  <si>
    <t>I-XI 2022r.</t>
  </si>
  <si>
    <t>Średnie ceny zakupu owoców i warzyw płacone przez podmioty handlu detalicznego w okresie 12-18.02.2024r.</t>
  </si>
  <si>
    <t>Lublin</t>
  </si>
  <si>
    <t>19 -25.02.2024</t>
  </si>
  <si>
    <t>BEZ AKTUALIZACJI</t>
  </si>
  <si>
    <t>NR 9/2024</t>
  </si>
  <si>
    <t>08 marca 2024 r.</t>
  </si>
  <si>
    <t>26.02 - 06.03.2024 r.</t>
  </si>
  <si>
    <t>Gloster</t>
  </si>
  <si>
    <t>Poznań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</si>
  <si>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04-06.03.2024r.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</si>
  <si>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04-06.03.2024r.</t>
    </r>
  </si>
  <si>
    <t>26.02 -03.03.2024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</si>
</sst>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2" xfId="2" applyNumberFormat="1" applyFont="1" applyBorder="1"/>
    <xf numFmtId="2" fontId="53" fillId="0" borderId="111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2" fontId="20" fillId="0" borderId="27" xfId="0" applyNumberFormat="1" applyFont="1" applyBorder="1" applyAlignment="1">
      <alignment horizontal="left"/>
    </xf>
    <xf numFmtId="2" fontId="20" fillId="0" borderId="109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5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6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7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8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49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1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4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2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3" xfId="3" applyNumberFormat="1" applyFont="1" applyBorder="1" applyAlignment="1">
      <alignment horizontal="right" vertical="top"/>
    </xf>
    <xf numFmtId="164" fontId="64" fillId="0" borderId="43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4" xfId="0" applyFont="1" applyFill="1" applyBorder="1"/>
    <xf numFmtId="0" fontId="43" fillId="0" borderId="54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1" xfId="3" applyNumberFormat="1" applyFont="1" applyBorder="1" applyAlignment="1">
      <alignment horizontal="right"/>
    </xf>
    <xf numFmtId="0" fontId="65" fillId="0" borderId="44" xfId="3" applyNumberFormat="1" applyFont="1" applyBorder="1"/>
    <xf numFmtId="2" fontId="65" fillId="0" borderId="108" xfId="3" applyNumberFormat="1" applyFont="1" applyBorder="1" applyAlignment="1">
      <alignment vertical="top"/>
    </xf>
    <xf numFmtId="0" fontId="65" fillId="0" borderId="110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09" xfId="3" applyNumberFormat="1" applyFont="1" applyBorder="1" applyAlignment="1">
      <alignment horizontal="right" vertical="top"/>
    </xf>
    <xf numFmtId="2" fontId="65" fillId="0" borderId="115" xfId="3" applyNumberFormat="1" applyFont="1" applyBorder="1" applyAlignment="1">
      <alignment horizontal="right" vertical="top"/>
    </xf>
    <xf numFmtId="2" fontId="65" fillId="0" borderId="116" xfId="3" applyNumberFormat="1" applyFont="1" applyBorder="1" applyAlignment="1">
      <alignment horizontal="right" vertical="top"/>
    </xf>
    <xf numFmtId="2" fontId="65" fillId="0" borderId="117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11" xfId="3" applyNumberFormat="1" applyFont="1" applyBorder="1" applyAlignment="1">
      <alignment horizontal="right" vertical="top"/>
    </xf>
    <xf numFmtId="164" fontId="64" fillId="0" borderId="116" xfId="3" applyNumberFormat="1" applyFont="1" applyBorder="1" applyAlignment="1">
      <alignment horizontal="right" vertical="top"/>
    </xf>
    <xf numFmtId="164" fontId="64" fillId="0" borderId="115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2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23" xfId="2" applyNumberFormat="1" applyFont="1" applyBorder="1"/>
    <xf numFmtId="2" fontId="53" fillId="0" borderId="90" xfId="2" applyNumberFormat="1" applyFont="1" applyBorder="1"/>
    <xf numFmtId="2" fontId="55" fillId="0" borderId="124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3" xfId="2" applyNumberFormat="1" applyFont="1" applyBorder="1"/>
    <xf numFmtId="0" fontId="23" fillId="0" borderId="95" xfId="0" applyFont="1" applyBorder="1"/>
    <xf numFmtId="2" fontId="21" fillId="5" borderId="45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6" fillId="0" borderId="14" xfId="0" applyNumberFormat="1" applyFont="1" applyBorder="1" applyAlignment="1">
      <alignment horizontal="right"/>
    </xf>
    <xf numFmtId="2" fontId="21" fillId="5" borderId="45" xfId="0" applyNumberFormat="1" applyFont="1" applyFill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6" fillId="0" borderId="96" xfId="0" applyNumberFormat="1" applyFont="1" applyBorder="1" applyAlignment="1">
      <alignment horizontal="right"/>
    </xf>
    <xf numFmtId="164" fontId="66" fillId="0" borderId="14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21" fillId="0" borderId="120" xfId="0" applyFont="1" applyBorder="1" applyAlignment="1">
      <alignment horizontal="left"/>
    </xf>
    <xf numFmtId="0" fontId="21" fillId="0" borderId="121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164" fontId="66" fillId="0" borderId="125" xfId="0" applyNumberFormat="1" applyFont="1" applyBorder="1" applyAlignment="1">
      <alignment horizontal="right"/>
    </xf>
    <xf numFmtId="49" fontId="53" fillId="0" borderId="10" xfId="6" applyNumberFormat="1" applyFont="1" applyBorder="1"/>
    <xf numFmtId="0" fontId="53" fillId="0" borderId="80" xfId="6" applyFont="1" applyBorder="1"/>
    <xf numFmtId="0" fontId="20" fillId="0" borderId="17" xfId="6" applyFont="1" applyBorder="1" applyAlignment="1">
      <alignment horizontal="centerContinuous" vertical="center"/>
    </xf>
    <xf numFmtId="0" fontId="53" fillId="0" borderId="17" xfId="6" applyFont="1" applyBorder="1" applyAlignment="1">
      <alignment horizontal="centerContinuous" vertical="center"/>
    </xf>
    <xf numFmtId="0" fontId="53" fillId="0" borderId="81" xfId="6" applyFont="1" applyBorder="1" applyAlignment="1">
      <alignment horizontal="centerContinuous" vertical="center"/>
    </xf>
    <xf numFmtId="0" fontId="53" fillId="0" borderId="18" xfId="6" applyFont="1" applyBorder="1" applyAlignment="1">
      <alignment horizontal="centerContinuous" vertical="center"/>
    </xf>
    <xf numFmtId="49" fontId="20" fillId="0" borderId="23" xfId="6" applyNumberFormat="1" applyFont="1" applyBorder="1" applyAlignment="1">
      <alignment horizontal="center"/>
    </xf>
    <xf numFmtId="0" fontId="20" fillId="0" borderId="82" xfId="6" applyFont="1" applyBorder="1" applyAlignment="1">
      <alignment horizontal="center"/>
    </xf>
    <xf numFmtId="0" fontId="53" fillId="0" borderId="26" xfId="6" applyFont="1" applyBorder="1" applyAlignment="1">
      <alignment horizontal="centerContinuous" vertical="center"/>
    </xf>
    <xf numFmtId="0" fontId="53" fillId="0" borderId="83" xfId="6" applyFont="1" applyBorder="1" applyAlignment="1">
      <alignment horizontal="centerContinuous" vertical="center"/>
    </xf>
    <xf numFmtId="0" fontId="53" fillId="0" borderId="14" xfId="6" applyFont="1" applyBorder="1" applyAlignment="1">
      <alignment horizontal="centerContinuous" vertical="center"/>
    </xf>
    <xf numFmtId="49" fontId="19" fillId="0" borderId="27" xfId="6" applyNumberFormat="1" applyFont="1" applyBorder="1"/>
    <xf numFmtId="0" fontId="19" fillId="0" borderId="84" xfId="6" applyFont="1" applyBorder="1"/>
    <xf numFmtId="0" fontId="55" fillId="0" borderId="15" xfId="6" applyFont="1" applyBorder="1" applyAlignment="1">
      <alignment horizontal="center"/>
    </xf>
    <xf numFmtId="0" fontId="55" fillId="8" borderId="15" xfId="6" applyFont="1" applyFill="1" applyBorder="1" applyAlignment="1">
      <alignment horizontal="center"/>
    </xf>
    <xf numFmtId="0" fontId="55" fillId="8" borderId="114" xfId="6" applyFont="1" applyFill="1" applyBorder="1" applyAlignment="1">
      <alignment horizontal="center"/>
    </xf>
    <xf numFmtId="0" fontId="55" fillId="0" borderId="47" xfId="6" applyFont="1" applyBorder="1" applyAlignment="1">
      <alignment horizontal="center"/>
    </xf>
    <xf numFmtId="0" fontId="55" fillId="8" borderId="16" xfId="6" applyFont="1" applyFill="1" applyBorder="1" applyAlignment="1">
      <alignment horizontal="center"/>
    </xf>
    <xf numFmtId="49" fontId="19" fillId="0" borderId="85" xfId="6" applyNumberFormat="1" applyFont="1" applyBorder="1"/>
    <xf numFmtId="0" fontId="19" fillId="0" borderId="86" xfId="6" applyFont="1" applyBorder="1"/>
    <xf numFmtId="166" fontId="19" fillId="0" borderId="34" xfId="6" applyNumberFormat="1" applyFont="1" applyBorder="1"/>
    <xf numFmtId="166" fontId="19" fillId="8" borderId="34" xfId="6" applyNumberFormat="1" applyFont="1" applyFill="1" applyBorder="1"/>
    <xf numFmtId="166" fontId="19" fillId="8" borderId="86" xfId="6" applyNumberFormat="1" applyFont="1" applyFill="1" applyBorder="1"/>
    <xf numFmtId="166" fontId="19" fillId="8" borderId="62" xfId="6" applyNumberFormat="1" applyFont="1" applyFill="1" applyBorder="1"/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3" fillId="2" borderId="14" xfId="0" applyNumberFormat="1" applyFont="1" applyFill="1" applyBorder="1" applyAlignment="1">
      <alignment horizontal="right"/>
    </xf>
    <xf numFmtId="14" fontId="21" fillId="9" borderId="91" xfId="0" applyNumberFormat="1" applyFont="1" applyFill="1" applyBorder="1" applyAlignment="1">
      <alignment horizontal="center"/>
    </xf>
    <xf numFmtId="2" fontId="21" fillId="9" borderId="45" xfId="0" applyNumberFormat="1" applyFont="1" applyFill="1" applyBorder="1" applyAlignment="1"/>
    <xf numFmtId="2" fontId="21" fillId="9" borderId="47" xfId="0" applyNumberFormat="1" applyFont="1" applyFill="1" applyBorder="1" applyAlignment="1"/>
    <xf numFmtId="2" fontId="21" fillId="9" borderId="45" xfId="0" applyNumberFormat="1" applyFont="1" applyFill="1" applyBorder="1" applyAlignment="1">
      <alignment horizontal="right"/>
    </xf>
    <xf numFmtId="0" fontId="23" fillId="0" borderId="126" xfId="0" applyFont="1" applyBorder="1"/>
    <xf numFmtId="2" fontId="21" fillId="9" borderId="91" xfId="0" applyNumberFormat="1" applyFont="1" applyFill="1" applyBorder="1" applyAlignment="1">
      <alignment horizontal="right"/>
    </xf>
    <xf numFmtId="2" fontId="21" fillId="9" borderId="47" xfId="0" applyNumberFormat="1" applyFont="1" applyFill="1" applyBorder="1" applyAlignment="1">
      <alignment horizontal="right"/>
    </xf>
    <xf numFmtId="164" fontId="66" fillId="0" borderId="16" xfId="0" applyNumberFormat="1" applyFont="1" applyBorder="1" applyAlignment="1"/>
    <xf numFmtId="164" fontId="66" fillId="0" borderId="0" xfId="0" applyNumberFormat="1" applyFont="1" applyBorder="1" applyAlignment="1">
      <alignment horizontal="right"/>
    </xf>
    <xf numFmtId="164" fontId="66" fillId="0" borderId="125" xfId="0" applyNumberFormat="1" applyFont="1" applyBorder="1" applyAlignment="1"/>
    <xf numFmtId="164" fontId="66" fillId="0" borderId="96" xfId="0" applyNumberFormat="1" applyFont="1" applyBorder="1" applyAlignment="1"/>
    <xf numFmtId="14" fontId="21" fillId="2" borderId="128" xfId="0" applyNumberFormat="1" applyFont="1" applyFill="1" applyBorder="1" applyAlignment="1">
      <alignment horizontal="center"/>
    </xf>
    <xf numFmtId="2" fontId="23" fillId="2" borderId="127" xfId="0" applyNumberFormat="1" applyFont="1" applyFill="1" applyBorder="1" applyAlignment="1">
      <alignment horizontal="right"/>
    </xf>
    <xf numFmtId="0" fontId="67" fillId="0" borderId="0" xfId="0" applyFont="1"/>
    <xf numFmtId="0" fontId="2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2" fontId="20" fillId="0" borderId="20" xfId="2" applyNumberFormat="1" applyFont="1" applyBorder="1" applyAlignment="1">
      <alignment horizontal="centerContinuous"/>
    </xf>
    <xf numFmtId="14" fontId="20" fillId="0" borderId="21" xfId="2" applyNumberFormat="1" applyFont="1" applyBorder="1" applyAlignment="1">
      <alignment horizontal="centerContinuous"/>
    </xf>
    <xf numFmtId="2" fontId="20" fillId="0" borderId="129" xfId="2" applyNumberFormat="1" applyFont="1" applyBorder="1" applyAlignment="1">
      <alignment horizontal="centerContinuous"/>
    </xf>
    <xf numFmtId="2" fontId="20" fillId="0" borderId="130" xfId="0" applyNumberFormat="1" applyFont="1" applyBorder="1"/>
    <xf numFmtId="2" fontId="20" fillId="0" borderId="131" xfId="0" applyNumberFormat="1" applyFont="1" applyBorder="1"/>
    <xf numFmtId="14" fontId="55" fillId="0" borderId="132" xfId="2" applyNumberFormat="1" applyFont="1" applyBorder="1" applyAlignment="1">
      <alignment horizontal="centerContinuous"/>
    </xf>
    <xf numFmtId="2" fontId="55" fillId="0" borderId="133" xfId="2" applyNumberFormat="1" applyFont="1" applyBorder="1" applyAlignment="1">
      <alignment horizontal="center"/>
    </xf>
    <xf numFmtId="2" fontId="53" fillId="0" borderId="1" xfId="2" applyNumberFormat="1" applyFont="1" applyBorder="1"/>
    <xf numFmtId="2" fontId="53" fillId="0" borderId="134" xfId="2" applyNumberFormat="1" applyFont="1" applyBorder="1"/>
    <xf numFmtId="2" fontId="20" fillId="0" borderId="1" xfId="0" applyNumberFormat="1" applyFont="1" applyBorder="1"/>
    <xf numFmtId="2" fontId="53" fillId="0" borderId="119" xfId="2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18.02.2024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3.2642200000000003</c:v>
                </c:pt>
                <c:pt idx="1">
                  <c:v>3.1456599999999999</c:v>
                </c:pt>
                <c:pt idx="2">
                  <c:v>2.7865199999999999</c:v>
                </c:pt>
                <c:pt idx="3">
                  <c:v>2.5697800000000002</c:v>
                </c:pt>
                <c:pt idx="4">
                  <c:v>3.03762</c:v>
                </c:pt>
                <c:pt idx="5">
                  <c:v>2.87459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3.24</c:v>
                </c:pt>
                <c:pt idx="1">
                  <c:v>3.13</c:v>
                </c:pt>
                <c:pt idx="2">
                  <c:v>2.9</c:v>
                </c:pt>
                <c:pt idx="3">
                  <c:v>2.5499999999999998</c:v>
                </c:pt>
                <c:pt idx="4">
                  <c:v>2.86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18.02.2024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3.3722599999999998</c:v>
                </c:pt>
                <c:pt idx="1">
                  <c:v>11.38541</c:v>
                </c:pt>
                <c:pt idx="2">
                  <c:v>2.4316900000000001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</c:v>
                </c:pt>
                <c:pt idx="1">
                  <c:v>12.06</c:v>
                </c:pt>
                <c:pt idx="2" formatCode="General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5" sqref="B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252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253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 t="s">
        <v>284</v>
      </c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226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293</v>
      </c>
      <c r="C12" s="129"/>
      <c r="D12" s="145"/>
      <c r="E12" s="130" t="s">
        <v>294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254</v>
      </c>
      <c r="C15" s="132"/>
      <c r="D15" s="133" t="s">
        <v>295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251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227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277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228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229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250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239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248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240</v>
      </c>
      <c r="C28" s="150" t="s">
        <v>241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242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243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244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245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workbookViewId="0">
      <selection activeCell="A42" sqref="A42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286</v>
      </c>
      <c r="B7" s="70"/>
      <c r="C7" s="71"/>
      <c r="D7" s="72"/>
      <c r="E7" s="69" t="s">
        <v>287</v>
      </c>
      <c r="F7" s="70"/>
      <c r="G7" s="71"/>
      <c r="H7" s="68"/>
      <c r="I7" s="69" t="s">
        <v>286</v>
      </c>
      <c r="J7" s="70"/>
      <c r="K7" s="71"/>
      <c r="L7" s="72"/>
      <c r="M7" s="69" t="s">
        <v>287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255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255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286</v>
      </c>
      <c r="B24" s="70"/>
      <c r="C24" s="71"/>
      <c r="D24" s="72"/>
      <c r="E24" s="69" t="s">
        <v>287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4" sqref="A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221</v>
      </c>
      <c r="B6" s="66"/>
      <c r="C6" s="66"/>
      <c r="D6" s="66"/>
      <c r="E6" s="66"/>
      <c r="F6" s="66"/>
      <c r="G6" s="67"/>
      <c r="H6" s="26"/>
      <c r="I6" s="26"/>
      <c r="J6" s="65" t="s">
        <v>221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286</v>
      </c>
      <c r="B7" s="70"/>
      <c r="C7" s="71"/>
      <c r="D7" s="72"/>
      <c r="E7" s="69" t="s">
        <v>287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224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224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231</v>
      </c>
      <c r="K19" s="85">
        <v>3994.3690000000001</v>
      </c>
      <c r="L19" s="78">
        <v>4167.0029999999997</v>
      </c>
      <c r="M19" s="79"/>
      <c r="N19" s="100" t="s">
        <v>231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267</v>
      </c>
      <c r="B20" s="86">
        <v>327.46300000000002</v>
      </c>
      <c r="C20" s="80">
        <v>332.15199999999999</v>
      </c>
      <c r="D20" s="79"/>
      <c r="E20" s="92" t="s">
        <v>257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247</v>
      </c>
      <c r="D6" s="50" t="s">
        <v>268</v>
      </c>
      <c r="E6" s="49" t="s">
        <v>247</v>
      </c>
      <c r="F6" s="50" t="s">
        <v>268</v>
      </c>
      <c r="G6" s="49" t="s">
        <v>247</v>
      </c>
      <c r="H6" s="50" t="s">
        <v>268</v>
      </c>
      <c r="I6" s="49" t="s">
        <v>247</v>
      </c>
      <c r="J6" s="50" t="s">
        <v>268</v>
      </c>
      <c r="K6" s="49" t="s">
        <v>247</v>
      </c>
      <c r="L6" s="51" t="s">
        <v>268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247</v>
      </c>
      <c r="B7" s="70"/>
      <c r="C7" s="71"/>
      <c r="D7" s="72"/>
      <c r="E7" s="69" t="s">
        <v>268</v>
      </c>
      <c r="F7" s="70"/>
      <c r="G7" s="71"/>
      <c r="H7" s="68"/>
      <c r="I7" s="69" t="s">
        <v>247</v>
      </c>
      <c r="J7" s="70"/>
      <c r="K7" s="71"/>
      <c r="L7" s="72"/>
      <c r="M7" s="69" t="s">
        <v>268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255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247</v>
      </c>
      <c r="B24" s="70"/>
      <c r="C24" s="71"/>
      <c r="D24" s="72"/>
      <c r="E24" s="69" t="s">
        <v>268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221</v>
      </c>
      <c r="B6" s="66"/>
      <c r="C6" s="66"/>
      <c r="D6" s="66"/>
      <c r="E6" s="66"/>
      <c r="F6" s="66"/>
      <c r="G6" s="67"/>
      <c r="H6" s="26"/>
      <c r="I6" s="26"/>
      <c r="J6" s="65" t="s">
        <v>221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247</v>
      </c>
      <c r="B7" s="70"/>
      <c r="C7" s="71"/>
      <c r="D7" s="72"/>
      <c r="E7" s="69" t="s">
        <v>268</v>
      </c>
      <c r="F7" s="70"/>
      <c r="G7" s="71"/>
      <c r="H7" s="26"/>
      <c r="I7" s="26"/>
      <c r="J7" s="69" t="s">
        <v>247</v>
      </c>
      <c r="K7" s="70"/>
      <c r="L7" s="71"/>
      <c r="M7" s="72"/>
      <c r="N7" s="69" t="s">
        <v>268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224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224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231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225</v>
      </c>
      <c r="B20" s="86">
        <v>273.83199999999999</v>
      </c>
      <c r="C20" s="80">
        <v>414.15699999999998</v>
      </c>
      <c r="D20" s="79"/>
      <c r="E20" s="92" t="s">
        <v>267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51" sqref="B51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08"/>
      <c r="C2" s="209"/>
      <c r="D2" s="213" t="s">
        <v>100</v>
      </c>
      <c r="E2" s="211"/>
      <c r="F2" s="210"/>
      <c r="G2" s="210"/>
      <c r="H2" s="212" t="s">
        <v>101</v>
      </c>
      <c r="I2" s="213"/>
      <c r="J2" s="213"/>
      <c r="K2" s="213"/>
      <c r="L2" s="214"/>
      <c r="M2" s="214"/>
      <c r="N2" s="214"/>
      <c r="O2" s="215"/>
    </row>
    <row r="3" spans="2:15" ht="63" x14ac:dyDescent="0.35">
      <c r="B3" s="216" t="s">
        <v>102</v>
      </c>
      <c r="C3" s="217" t="s">
        <v>1</v>
      </c>
      <c r="D3" s="218">
        <v>45358</v>
      </c>
      <c r="E3" s="219"/>
      <c r="F3" s="220">
        <v>45351</v>
      </c>
      <c r="G3" s="221"/>
      <c r="H3" s="222" t="s">
        <v>103</v>
      </c>
      <c r="I3" s="223"/>
      <c r="J3" s="224" t="s">
        <v>104</v>
      </c>
      <c r="K3" s="223"/>
      <c r="L3" s="224" t="s">
        <v>105</v>
      </c>
      <c r="M3" s="223"/>
      <c r="N3" s="224" t="s">
        <v>106</v>
      </c>
      <c r="O3" s="225"/>
    </row>
    <row r="4" spans="2:15" ht="21.75" thickBot="1" x14ac:dyDescent="0.4">
      <c r="B4" s="226"/>
      <c r="C4" s="227"/>
      <c r="D4" s="228" t="s">
        <v>2</v>
      </c>
      <c r="E4" s="229" t="s">
        <v>3</v>
      </c>
      <c r="F4" s="230" t="s">
        <v>2</v>
      </c>
      <c r="G4" s="231" t="s">
        <v>3</v>
      </c>
      <c r="H4" s="232" t="s">
        <v>2</v>
      </c>
      <c r="I4" s="229" t="s">
        <v>3</v>
      </c>
      <c r="J4" s="230" t="s">
        <v>2</v>
      </c>
      <c r="K4" s="229" t="s">
        <v>3</v>
      </c>
      <c r="L4" s="230" t="s">
        <v>2</v>
      </c>
      <c r="M4" s="229" t="s">
        <v>3</v>
      </c>
      <c r="N4" s="230" t="s">
        <v>2</v>
      </c>
      <c r="O4" s="233" t="s">
        <v>3</v>
      </c>
    </row>
    <row r="5" spans="2:15" ht="21.75" thickBot="1" x14ac:dyDescent="0.4">
      <c r="B5" s="234">
        <v>1</v>
      </c>
      <c r="C5" s="235">
        <v>2</v>
      </c>
      <c r="D5" s="236">
        <v>3</v>
      </c>
      <c r="E5" s="237">
        <v>4</v>
      </c>
      <c r="F5" s="237">
        <v>5</v>
      </c>
      <c r="G5" s="238">
        <v>6</v>
      </c>
      <c r="H5" s="239">
        <v>7</v>
      </c>
      <c r="I5" s="237">
        <v>8</v>
      </c>
      <c r="J5" s="237">
        <v>9</v>
      </c>
      <c r="K5" s="237">
        <v>10</v>
      </c>
      <c r="L5" s="237">
        <v>11</v>
      </c>
      <c r="M5" s="237">
        <v>12</v>
      </c>
      <c r="N5" s="237">
        <v>13</v>
      </c>
      <c r="O5" s="240">
        <v>14</v>
      </c>
    </row>
    <row r="6" spans="2:15" ht="21.75" thickBot="1" x14ac:dyDescent="0.4">
      <c r="B6" s="241" t="s">
        <v>107</v>
      </c>
      <c r="C6" s="242"/>
      <c r="D6" s="243"/>
      <c r="E6" s="243"/>
      <c r="F6" s="243"/>
      <c r="G6" s="243"/>
      <c r="H6" s="244"/>
      <c r="I6" s="245"/>
      <c r="J6" s="245"/>
      <c r="K6" s="245"/>
      <c r="L6" s="245"/>
      <c r="M6" s="245"/>
      <c r="N6" s="245"/>
      <c r="O6" s="246"/>
    </row>
    <row r="7" spans="2:15" x14ac:dyDescent="0.35">
      <c r="B7" s="247" t="s">
        <v>5</v>
      </c>
      <c r="C7" s="248" t="s">
        <v>4</v>
      </c>
      <c r="D7" s="249">
        <v>21.166666666666668</v>
      </c>
      <c r="E7" s="250">
        <v>23.333333333333332</v>
      </c>
      <c r="F7" s="251">
        <v>21.166666666666668</v>
      </c>
      <c r="G7" s="252">
        <v>23.333333333333332</v>
      </c>
      <c r="H7" s="253">
        <v>0</v>
      </c>
      <c r="I7" s="254">
        <v>0</v>
      </c>
      <c r="J7" s="255">
        <v>-2.6819923371647456</v>
      </c>
      <c r="K7" s="254">
        <v>-6.6666666666666705</v>
      </c>
      <c r="L7" s="255">
        <v>-2.6819923371647456</v>
      </c>
      <c r="M7" s="254">
        <v>0</v>
      </c>
      <c r="N7" s="255">
        <v>-2.6819923371647456</v>
      </c>
      <c r="O7" s="256">
        <v>-6.6666666666666705</v>
      </c>
    </row>
    <row r="8" spans="2:15" x14ac:dyDescent="0.35">
      <c r="B8" s="257" t="s">
        <v>108</v>
      </c>
      <c r="C8" s="248" t="s">
        <v>4</v>
      </c>
      <c r="D8" s="249">
        <v>1.1416666666666666</v>
      </c>
      <c r="E8" s="250">
        <v>1.5833333333333333</v>
      </c>
      <c r="F8" s="251">
        <v>1.1300000000000001</v>
      </c>
      <c r="G8" s="252">
        <v>1.6</v>
      </c>
      <c r="H8" s="253">
        <v>1.0324483775811053</v>
      </c>
      <c r="I8" s="254">
        <v>-1.0416666666666767</v>
      </c>
      <c r="J8" s="255">
        <v>-10.457516339869295</v>
      </c>
      <c r="K8" s="254">
        <v>-15.178571428571425</v>
      </c>
      <c r="L8" s="255">
        <v>-10.457516339869295</v>
      </c>
      <c r="M8" s="254">
        <v>-12.729658792650921</v>
      </c>
      <c r="N8" s="255">
        <v>-12.738853503184719</v>
      </c>
      <c r="O8" s="256">
        <v>-14.414414414414411</v>
      </c>
    </row>
    <row r="9" spans="2:15" x14ac:dyDescent="0.35">
      <c r="B9" s="257" t="s">
        <v>6</v>
      </c>
      <c r="C9" s="248" t="s">
        <v>4</v>
      </c>
      <c r="D9" s="249">
        <v>2.0666666666666669</v>
      </c>
      <c r="E9" s="250">
        <v>2.6</v>
      </c>
      <c r="F9" s="251">
        <v>2.1799999999999997</v>
      </c>
      <c r="G9" s="252">
        <v>2.82</v>
      </c>
      <c r="H9" s="253">
        <v>-5.1987767584097639</v>
      </c>
      <c r="I9" s="254">
        <v>-7.8014184397163042</v>
      </c>
      <c r="J9" s="255">
        <v>-2.3622047244094406</v>
      </c>
      <c r="K9" s="254">
        <v>-8.7719298245614024</v>
      </c>
      <c r="L9" s="255">
        <v>-2.3622047244094406</v>
      </c>
      <c r="M9" s="254">
        <v>-7.1428571428571477</v>
      </c>
      <c r="N9" s="255">
        <v>-0.79999999999999705</v>
      </c>
      <c r="O9" s="256">
        <v>-3.7037037037036908</v>
      </c>
    </row>
    <row r="10" spans="2:15" x14ac:dyDescent="0.35">
      <c r="B10" s="257" t="s">
        <v>7</v>
      </c>
      <c r="C10" s="248" t="s">
        <v>4</v>
      </c>
      <c r="D10" s="249">
        <v>1.52</v>
      </c>
      <c r="E10" s="250">
        <v>1.8799999999999997</v>
      </c>
      <c r="F10" s="251">
        <v>1.2750000000000001</v>
      </c>
      <c r="G10" s="252">
        <v>1.65</v>
      </c>
      <c r="H10" s="253">
        <v>19.215686274509792</v>
      </c>
      <c r="I10" s="254">
        <v>13.939393939393927</v>
      </c>
      <c r="J10" s="255">
        <v>-6.1728395061728314</v>
      </c>
      <c r="K10" s="254">
        <v>-5.0505050505050662</v>
      </c>
      <c r="L10" s="255">
        <v>-6.1728395061728314</v>
      </c>
      <c r="M10" s="254">
        <v>-1.9130434782608907</v>
      </c>
      <c r="N10" s="255">
        <v>-1.2987012987012856</v>
      </c>
      <c r="O10" s="256">
        <v>-2.0833333333333468</v>
      </c>
    </row>
    <row r="11" spans="2:15" x14ac:dyDescent="0.35">
      <c r="B11" s="257" t="s">
        <v>8</v>
      </c>
      <c r="C11" s="248" t="s">
        <v>4</v>
      </c>
      <c r="D11" s="249">
        <v>2.2833333333333332</v>
      </c>
      <c r="E11" s="250">
        <v>3.1416666666666662</v>
      </c>
      <c r="F11" s="251">
        <v>2.2499999999999996</v>
      </c>
      <c r="G11" s="252">
        <v>3.1</v>
      </c>
      <c r="H11" s="253">
        <v>1.4814814814814963</v>
      </c>
      <c r="I11" s="254">
        <v>1.3440860215053574</v>
      </c>
      <c r="J11" s="255">
        <v>-5.1903114186851385</v>
      </c>
      <c r="K11" s="254">
        <v>-1.8229166666666741</v>
      </c>
      <c r="L11" s="255">
        <v>-5.1903114186851385</v>
      </c>
      <c r="M11" s="254">
        <v>3.2472613458528685</v>
      </c>
      <c r="N11" s="255">
        <v>0.366300366300365</v>
      </c>
      <c r="O11" s="256">
        <v>8.3333333333333197</v>
      </c>
    </row>
    <row r="12" spans="2:15" x14ac:dyDescent="0.35">
      <c r="B12" s="257" t="s">
        <v>259</v>
      </c>
      <c r="C12" s="248" t="s">
        <v>4</v>
      </c>
      <c r="D12" s="249">
        <v>9.3333333333333339</v>
      </c>
      <c r="E12" s="250">
        <v>11.166666666666666</v>
      </c>
      <c r="F12" s="251">
        <v>10.625</v>
      </c>
      <c r="G12" s="252">
        <v>12.625</v>
      </c>
      <c r="H12" s="253">
        <v>0</v>
      </c>
      <c r="I12" s="254">
        <v>0</v>
      </c>
      <c r="J12" s="255">
        <v>0</v>
      </c>
      <c r="K12" s="254">
        <v>0</v>
      </c>
      <c r="L12" s="255">
        <v>0</v>
      </c>
      <c r="M12" s="254">
        <v>0</v>
      </c>
      <c r="N12" s="255">
        <v>0</v>
      </c>
      <c r="O12" s="256">
        <v>0</v>
      </c>
    </row>
    <row r="13" spans="2:15" x14ac:dyDescent="0.35">
      <c r="B13" s="257" t="s">
        <v>13</v>
      </c>
      <c r="C13" s="248" t="s">
        <v>4</v>
      </c>
      <c r="D13" s="249">
        <v>6.0166666666666666</v>
      </c>
      <c r="E13" s="250">
        <v>7.2666666666666666</v>
      </c>
      <c r="F13" s="251">
        <v>5.82</v>
      </c>
      <c r="G13" s="252">
        <v>7.4</v>
      </c>
      <c r="H13" s="253">
        <v>3.3791523482245074</v>
      </c>
      <c r="I13" s="254">
        <v>-1.8018018018018074</v>
      </c>
      <c r="J13" s="255">
        <v>1.6901408450704165</v>
      </c>
      <c r="K13" s="254">
        <v>2.3474178403755785</v>
      </c>
      <c r="L13" s="255">
        <v>1.6901408450704165</v>
      </c>
      <c r="M13" s="254">
        <v>-1.4211886304909631</v>
      </c>
      <c r="N13" s="255">
        <v>0.27777777777777679</v>
      </c>
      <c r="O13" s="256">
        <v>1.1600928074245898</v>
      </c>
    </row>
    <row r="14" spans="2:15" x14ac:dyDescent="0.35">
      <c r="B14" s="257" t="s">
        <v>113</v>
      </c>
      <c r="C14" s="248" t="s">
        <v>4</v>
      </c>
      <c r="D14" s="249">
        <v>15.722222222222223</v>
      </c>
      <c r="E14" s="250">
        <v>23.944444444444446</v>
      </c>
      <c r="F14" s="251">
        <v>13.533333333333331</v>
      </c>
      <c r="G14" s="252">
        <v>22.666666666666664</v>
      </c>
      <c r="H14" s="253">
        <v>16.174055829228269</v>
      </c>
      <c r="I14" s="254">
        <v>5.6372549019608043</v>
      </c>
      <c r="J14" s="255">
        <v>8.6789554531490207</v>
      </c>
      <c r="K14" s="254">
        <v>-5.8540847531673021</v>
      </c>
      <c r="L14" s="255">
        <v>8.6789554531490207</v>
      </c>
      <c r="M14" s="254">
        <v>-2.2720058047254019</v>
      </c>
      <c r="N14" s="255">
        <v>-7.8776041666666785</v>
      </c>
      <c r="O14" s="256">
        <v>-11.207251751133061</v>
      </c>
    </row>
    <row r="15" spans="2:15" x14ac:dyDescent="0.35">
      <c r="B15" s="258" t="s">
        <v>25</v>
      </c>
      <c r="C15" s="248" t="s">
        <v>17</v>
      </c>
      <c r="D15" s="249">
        <v>3.5</v>
      </c>
      <c r="E15" s="250">
        <v>4.125</v>
      </c>
      <c r="F15" s="251">
        <v>3.3333333333333335</v>
      </c>
      <c r="G15" s="252">
        <v>4</v>
      </c>
      <c r="H15" s="253">
        <v>4.9999999999999956</v>
      </c>
      <c r="I15" s="254">
        <v>3.125</v>
      </c>
      <c r="J15" s="255">
        <v>9.3749999999999947</v>
      </c>
      <c r="K15" s="254">
        <v>1.952545724172015</v>
      </c>
      <c r="L15" s="255">
        <v>9.3749999999999947</v>
      </c>
      <c r="M15" s="254">
        <v>3.22822822822824</v>
      </c>
      <c r="N15" s="255">
        <v>2.9411764705882382</v>
      </c>
      <c r="O15" s="256">
        <v>1.1029411764705863</v>
      </c>
    </row>
    <row r="16" spans="2:15" x14ac:dyDescent="0.35">
      <c r="B16" s="257" t="s">
        <v>15</v>
      </c>
      <c r="C16" s="248" t="s">
        <v>192</v>
      </c>
      <c r="D16" s="249">
        <v>1.6</v>
      </c>
      <c r="E16" s="250">
        <v>2.4624999999999999</v>
      </c>
      <c r="F16" s="251">
        <v>1.625</v>
      </c>
      <c r="G16" s="252">
        <v>2.4624999999999999</v>
      </c>
      <c r="H16" s="253">
        <v>-1.538461538461533</v>
      </c>
      <c r="I16" s="254">
        <v>0</v>
      </c>
      <c r="J16" s="255">
        <v>1.3877787807814457E-14</v>
      </c>
      <c r="K16" s="254">
        <v>0</v>
      </c>
      <c r="L16" s="255">
        <v>1.3877787807814457E-14</v>
      </c>
      <c r="M16" s="254">
        <v>3.9029535864978824</v>
      </c>
      <c r="N16" s="255">
        <v>-4.477611940298492</v>
      </c>
      <c r="O16" s="256">
        <v>-4.8309178743961354</v>
      </c>
    </row>
    <row r="17" spans="2:15" x14ac:dyDescent="0.35">
      <c r="B17" s="257" t="s">
        <v>16</v>
      </c>
      <c r="C17" s="248" t="s">
        <v>17</v>
      </c>
      <c r="D17" s="249">
        <v>3.15</v>
      </c>
      <c r="E17" s="250">
        <v>4.5</v>
      </c>
      <c r="F17" s="251">
        <v>3.1749999999999998</v>
      </c>
      <c r="G17" s="252">
        <v>4.5</v>
      </c>
      <c r="H17" s="253">
        <v>-0.78740157480314688</v>
      </c>
      <c r="I17" s="254">
        <v>0</v>
      </c>
      <c r="J17" s="255">
        <v>-7.3529411764705888</v>
      </c>
      <c r="K17" s="254">
        <v>-10</v>
      </c>
      <c r="L17" s="255">
        <v>-7.3529411764705888</v>
      </c>
      <c r="M17" s="254">
        <v>-2.7027027027027026</v>
      </c>
      <c r="N17" s="255">
        <v>10.526315789473678</v>
      </c>
      <c r="O17" s="256">
        <v>0</v>
      </c>
    </row>
    <row r="18" spans="2:15" x14ac:dyDescent="0.35">
      <c r="B18" s="257" t="s">
        <v>39</v>
      </c>
      <c r="C18" s="248" t="s">
        <v>4</v>
      </c>
      <c r="D18" s="249">
        <v>2.7666666666666662</v>
      </c>
      <c r="E18" s="250">
        <v>3.65</v>
      </c>
      <c r="F18" s="251">
        <v>2.95</v>
      </c>
      <c r="G18" s="252">
        <v>3.6</v>
      </c>
      <c r="H18" s="253">
        <v>-6.2146892655367454</v>
      </c>
      <c r="I18" s="254">
        <v>1.388888888888884</v>
      </c>
      <c r="J18" s="255">
        <v>-16.161616161616184</v>
      </c>
      <c r="K18" s="254">
        <v>-11.515151515151517</v>
      </c>
      <c r="L18" s="255">
        <v>-16.161616161616184</v>
      </c>
      <c r="M18" s="254">
        <v>-11.130434782608688</v>
      </c>
      <c r="N18" s="255">
        <v>-17.821782178217838</v>
      </c>
      <c r="O18" s="256">
        <v>-14.951456310679619</v>
      </c>
    </row>
    <row r="19" spans="2:15" ht="21.75" thickBot="1" x14ac:dyDescent="0.4">
      <c r="B19" s="257" t="s">
        <v>18</v>
      </c>
      <c r="C19" s="248" t="s">
        <v>4</v>
      </c>
      <c r="D19" s="249">
        <v>1.5222222222222221</v>
      </c>
      <c r="E19" s="250">
        <v>2.0027777777777778</v>
      </c>
      <c r="F19" s="251">
        <v>1.5399999999999998</v>
      </c>
      <c r="G19" s="252">
        <v>2.0966666666666667</v>
      </c>
      <c r="H19" s="253">
        <v>-1.1544011544011477</v>
      </c>
      <c r="I19" s="254">
        <v>-4.478007419183891</v>
      </c>
      <c r="J19" s="255">
        <v>-2.4911032028469804</v>
      </c>
      <c r="K19" s="254">
        <v>-8.6185044359949394</v>
      </c>
      <c r="L19" s="255">
        <v>-2.4911032028469804</v>
      </c>
      <c r="M19" s="254">
        <v>-7.4624129079574564</v>
      </c>
      <c r="N19" s="255">
        <v>-8.2077051926298257</v>
      </c>
      <c r="O19" s="256">
        <v>-5.8746736292428201</v>
      </c>
    </row>
    <row r="20" spans="2:15" ht="21.75" thickBot="1" x14ac:dyDescent="0.4">
      <c r="B20" s="241" t="s">
        <v>187</v>
      </c>
      <c r="C20" s="259"/>
      <c r="D20" s="243"/>
      <c r="E20" s="243"/>
      <c r="F20" s="243"/>
      <c r="G20" s="243"/>
      <c r="H20" s="245"/>
      <c r="I20" s="245"/>
      <c r="J20" s="245"/>
      <c r="K20" s="245"/>
      <c r="L20" s="245"/>
      <c r="M20" s="245"/>
      <c r="N20" s="245"/>
      <c r="O20" s="246"/>
    </row>
    <row r="21" spans="2:15" ht="21.75" thickBot="1" x14ac:dyDescent="0.4">
      <c r="B21" s="257" t="s">
        <v>19</v>
      </c>
      <c r="C21" s="248" t="s">
        <v>4</v>
      </c>
      <c r="D21" s="249">
        <v>4.8</v>
      </c>
      <c r="E21" s="250">
        <v>6.3</v>
      </c>
      <c r="F21" s="251">
        <v>4.625</v>
      </c>
      <c r="G21" s="252">
        <v>6</v>
      </c>
      <c r="H21" s="253">
        <v>3.7837837837837798</v>
      </c>
      <c r="I21" s="254">
        <v>4.9999999999999964</v>
      </c>
      <c r="J21" s="255">
        <v>-7.6923076923076987</v>
      </c>
      <c r="K21" s="254">
        <v>3.2786885245901667</v>
      </c>
      <c r="L21" s="255">
        <v>-7.6923076923076987</v>
      </c>
      <c r="M21" s="254">
        <v>2.1621621621621543</v>
      </c>
      <c r="N21" s="255">
        <v>-5.8823529411764675</v>
      </c>
      <c r="O21" s="256">
        <v>6.7796610169491425</v>
      </c>
    </row>
    <row r="22" spans="2:15" ht="21.75" thickBot="1" x14ac:dyDescent="0.4">
      <c r="B22" s="241" t="s">
        <v>112</v>
      </c>
      <c r="C22" s="259"/>
      <c r="D22" s="243"/>
      <c r="E22" s="243"/>
      <c r="F22" s="243"/>
      <c r="G22" s="243"/>
      <c r="H22" s="245"/>
      <c r="I22" s="245"/>
      <c r="J22" s="245"/>
      <c r="K22" s="245"/>
      <c r="L22" s="245"/>
      <c r="M22" s="245"/>
      <c r="N22" s="245"/>
      <c r="O22" s="246"/>
    </row>
    <row r="23" spans="2:15" x14ac:dyDescent="0.35">
      <c r="B23" s="260" t="s">
        <v>271</v>
      </c>
      <c r="C23" s="248" t="s">
        <v>4</v>
      </c>
      <c r="D23" s="249">
        <v>3.0016666666666669</v>
      </c>
      <c r="E23" s="250">
        <v>3.333333333333333</v>
      </c>
      <c r="F23" s="251">
        <v>2.67</v>
      </c>
      <c r="G23" s="252">
        <v>3</v>
      </c>
      <c r="H23" s="253">
        <v>12.421972534332097</v>
      </c>
      <c r="I23" s="254">
        <v>11.1111111111111</v>
      </c>
      <c r="J23" s="255">
        <v>5.555555555556424E-2</v>
      </c>
      <c r="K23" s="254">
        <v>-16.666666666666675</v>
      </c>
      <c r="L23" s="255">
        <v>5.555555555556424E-2</v>
      </c>
      <c r="M23" s="254">
        <v>-16.666666666666675</v>
      </c>
      <c r="N23" s="255">
        <v>5.555555555556424E-2</v>
      </c>
      <c r="O23" s="256">
        <v>-16.666666666666675</v>
      </c>
    </row>
    <row r="24" spans="2:15" x14ac:dyDescent="0.35">
      <c r="B24" s="260" t="s">
        <v>269</v>
      </c>
      <c r="C24" s="248" t="s">
        <v>4</v>
      </c>
      <c r="D24" s="249">
        <v>2.8653333333333331</v>
      </c>
      <c r="E24" s="250">
        <v>3.6680000000000001</v>
      </c>
      <c r="F24" s="251">
        <v>2.5816666666666666</v>
      </c>
      <c r="G24" s="252">
        <v>3.585</v>
      </c>
      <c r="H24" s="253">
        <v>10.98773402194964</v>
      </c>
      <c r="I24" s="254">
        <v>2.3152022315202281</v>
      </c>
      <c r="J24" s="255">
        <v>4.257125530624621</v>
      </c>
      <c r="K24" s="254">
        <v>-2.186666666666663</v>
      </c>
      <c r="L24" s="255">
        <v>4.257125530624621</v>
      </c>
      <c r="M24" s="254">
        <v>0</v>
      </c>
      <c r="N24" s="255">
        <v>4.257125530624621</v>
      </c>
      <c r="O24" s="256">
        <v>-2.186666666666663</v>
      </c>
    </row>
    <row r="25" spans="2:15" x14ac:dyDescent="0.35">
      <c r="B25" s="260" t="s">
        <v>274</v>
      </c>
      <c r="C25" s="248" t="s">
        <v>4</v>
      </c>
      <c r="D25" s="249">
        <v>2.4555555555555557</v>
      </c>
      <c r="E25" s="250">
        <v>3.1088888888888886</v>
      </c>
      <c r="F25" s="251">
        <v>2.3444444444444446</v>
      </c>
      <c r="G25" s="252">
        <v>3.1088888888888886</v>
      </c>
      <c r="H25" s="253">
        <v>4.7393364928909971</v>
      </c>
      <c r="I25" s="254">
        <v>0</v>
      </c>
      <c r="J25" s="255">
        <v>5.2380952380952586</v>
      </c>
      <c r="K25" s="254">
        <v>-1.721109940288025</v>
      </c>
      <c r="L25" s="255">
        <v>5.2380952380952586</v>
      </c>
      <c r="M25" s="254">
        <v>0</v>
      </c>
      <c r="N25" s="255">
        <v>5.3886504530281387</v>
      </c>
      <c r="O25" s="256">
        <v>-22.277777777777786</v>
      </c>
    </row>
    <row r="26" spans="2:15" x14ac:dyDescent="0.35">
      <c r="B26" s="260" t="s">
        <v>275</v>
      </c>
      <c r="C26" s="248" t="s">
        <v>4</v>
      </c>
      <c r="D26" s="249">
        <v>2.2777777777777781</v>
      </c>
      <c r="E26" s="250">
        <v>2.5544444444444445</v>
      </c>
      <c r="F26" s="251">
        <v>2.2777777777777781</v>
      </c>
      <c r="G26" s="252">
        <v>2.5544444444444445</v>
      </c>
      <c r="H26" s="253">
        <v>0</v>
      </c>
      <c r="I26" s="254">
        <v>0</v>
      </c>
      <c r="J26" s="255">
        <v>18.84057971014494</v>
      </c>
      <c r="K26" s="254">
        <v>9.5544436502263395</v>
      </c>
      <c r="L26" s="255">
        <v>18.84057971014494</v>
      </c>
      <c r="M26" s="254">
        <v>0</v>
      </c>
      <c r="N26" s="255">
        <v>14.07902058987203</v>
      </c>
      <c r="O26" s="256">
        <v>9.5544436502263395</v>
      </c>
    </row>
    <row r="27" spans="2:15" x14ac:dyDescent="0.35">
      <c r="B27" s="260" t="s">
        <v>189</v>
      </c>
      <c r="C27" s="248" t="s">
        <v>4</v>
      </c>
      <c r="D27" s="249">
        <v>2.2599999999999998</v>
      </c>
      <c r="E27" s="250">
        <v>2.9733333333333336</v>
      </c>
      <c r="F27" s="251">
        <v>2.0750000000000002</v>
      </c>
      <c r="G27" s="252">
        <v>2.8000000000000003</v>
      </c>
      <c r="H27" s="253">
        <v>8.9156626506023908</v>
      </c>
      <c r="I27" s="254">
        <v>6.1904761904761898</v>
      </c>
      <c r="J27" s="255">
        <v>-6.4827586206896575</v>
      </c>
      <c r="K27" s="254">
        <v>-2.513661202185792</v>
      </c>
      <c r="L27" s="255">
        <v>-6.4827586206896575</v>
      </c>
      <c r="M27" s="254">
        <v>-4.2713028546898482</v>
      </c>
      <c r="N27" s="255">
        <v>-6.4827586206896575</v>
      </c>
      <c r="O27" s="256">
        <v>-5.0811386006916734</v>
      </c>
    </row>
    <row r="28" spans="2:15" x14ac:dyDescent="0.35">
      <c r="B28" s="260" t="s">
        <v>270</v>
      </c>
      <c r="C28" s="248" t="s">
        <v>4</v>
      </c>
      <c r="D28" s="249">
        <v>2.7319999999999998</v>
      </c>
      <c r="E28" s="250">
        <v>3.3733333333333335</v>
      </c>
      <c r="F28" s="251">
        <v>2.4983333333333335</v>
      </c>
      <c r="G28" s="252">
        <v>3.2166666666666663</v>
      </c>
      <c r="H28" s="253">
        <v>9.3529019346230644</v>
      </c>
      <c r="I28" s="254">
        <v>4.8704663212435397</v>
      </c>
      <c r="J28" s="255">
        <v>-0.59429957550030243</v>
      </c>
      <c r="K28" s="254">
        <v>-2.6923076923076903</v>
      </c>
      <c r="L28" s="255">
        <v>-0.59429957550030243</v>
      </c>
      <c r="M28" s="254">
        <v>0</v>
      </c>
      <c r="N28" s="255">
        <v>-0.59429957550030243</v>
      </c>
      <c r="O28" s="256">
        <v>-2.6923076923076903</v>
      </c>
    </row>
    <row r="29" spans="2:15" x14ac:dyDescent="0.35">
      <c r="B29" s="260" t="s">
        <v>272</v>
      </c>
      <c r="C29" s="248" t="s">
        <v>4</v>
      </c>
      <c r="D29" s="249">
        <v>2.4166666666666665</v>
      </c>
      <c r="E29" s="250">
        <v>3.3311111111111109</v>
      </c>
      <c r="F29" s="251">
        <v>2.4166666666666665</v>
      </c>
      <c r="G29" s="252">
        <v>3.3311111111111109</v>
      </c>
      <c r="H29" s="253">
        <v>0</v>
      </c>
      <c r="I29" s="254">
        <v>0</v>
      </c>
      <c r="J29" s="255">
        <v>4.5045045045044985</v>
      </c>
      <c r="K29" s="254">
        <v>-4.780053993965379</v>
      </c>
      <c r="L29" s="255">
        <v>4.5045045045044985</v>
      </c>
      <c r="M29" s="254">
        <v>-4.780053993965379</v>
      </c>
      <c r="N29" s="255">
        <v>6.9013112491365769E-2</v>
      </c>
      <c r="O29" s="256">
        <v>-1.2516469038208151</v>
      </c>
    </row>
    <row r="30" spans="2:15" ht="21.75" thickBot="1" x14ac:dyDescent="0.4">
      <c r="B30" s="260" t="s">
        <v>190</v>
      </c>
      <c r="C30" s="248" t="s">
        <v>4</v>
      </c>
      <c r="D30" s="249">
        <v>2.125</v>
      </c>
      <c r="E30" s="250">
        <v>2.7791666666666668</v>
      </c>
      <c r="F30" s="251">
        <v>1.8333333333333333</v>
      </c>
      <c r="G30" s="252">
        <v>2.4833333333333338</v>
      </c>
      <c r="H30" s="253">
        <v>15.909090909090914</v>
      </c>
      <c r="I30" s="254">
        <v>11.912751677852331</v>
      </c>
      <c r="J30" s="255">
        <v>0</v>
      </c>
      <c r="K30" s="254">
        <v>0</v>
      </c>
      <c r="L30" s="255">
        <v>0</v>
      </c>
      <c r="M30" s="254">
        <v>0</v>
      </c>
      <c r="N30" s="255">
        <v>-1.7341040462427786</v>
      </c>
      <c r="O30" s="256">
        <v>0</v>
      </c>
    </row>
    <row r="31" spans="2:15" ht="21.75" thickBot="1" x14ac:dyDescent="0.4">
      <c r="B31" s="241" t="s">
        <v>262</v>
      </c>
      <c r="C31" s="259"/>
      <c r="D31" s="243"/>
      <c r="E31" s="243"/>
      <c r="F31" s="243"/>
      <c r="G31" s="243"/>
      <c r="H31" s="245"/>
      <c r="I31" s="245"/>
      <c r="J31" s="245"/>
      <c r="K31" s="245"/>
      <c r="L31" s="245"/>
      <c r="M31" s="245"/>
      <c r="N31" s="245"/>
      <c r="O31" s="246"/>
    </row>
    <row r="32" spans="2:15" x14ac:dyDescent="0.35">
      <c r="B32" s="261" t="s">
        <v>20</v>
      </c>
      <c r="C32" s="262" t="s">
        <v>4</v>
      </c>
      <c r="D32" s="249">
        <v>12.333333333333334</v>
      </c>
      <c r="E32" s="250">
        <v>13.666666666666666</v>
      </c>
      <c r="F32" s="251">
        <v>12.5</v>
      </c>
      <c r="G32" s="252">
        <v>14.5</v>
      </c>
      <c r="H32" s="253">
        <v>-1.3333333333333286</v>
      </c>
      <c r="I32" s="254">
        <v>-5.7471264367816133</v>
      </c>
      <c r="J32" s="255">
        <v>17.460317460317466</v>
      </c>
      <c r="K32" s="254">
        <v>9.3333333333333286</v>
      </c>
      <c r="L32" s="255">
        <v>-5.1282051282051242</v>
      </c>
      <c r="M32" s="254">
        <v>-4.6511627906976827</v>
      </c>
      <c r="N32" s="255">
        <v>17.460317460317466</v>
      </c>
      <c r="O32" s="256">
        <v>9.3333333333333286</v>
      </c>
    </row>
    <row r="33" spans="1:16" x14ac:dyDescent="0.35">
      <c r="B33" s="261" t="s">
        <v>21</v>
      </c>
      <c r="C33" s="262" t="s">
        <v>17</v>
      </c>
      <c r="D33" s="249">
        <v>5.6388888888888884</v>
      </c>
      <c r="E33" s="250">
        <v>7.833333333333333</v>
      </c>
      <c r="F33" s="251">
        <v>5.7125000000000004</v>
      </c>
      <c r="G33" s="252">
        <v>8.75</v>
      </c>
      <c r="H33" s="253">
        <v>-1.2885971310479118</v>
      </c>
      <c r="I33" s="254">
        <v>-10.47619047619048</v>
      </c>
      <c r="J33" s="255">
        <v>-22.75494672754947</v>
      </c>
      <c r="K33" s="254">
        <v>-17.543859649122808</v>
      </c>
      <c r="L33" s="255">
        <v>-25.804093567251464</v>
      </c>
      <c r="M33" s="254">
        <v>-20.068027210884363</v>
      </c>
      <c r="N33" s="255">
        <v>-36.641697877652938</v>
      </c>
      <c r="O33" s="256">
        <v>-30.059523809523807</v>
      </c>
    </row>
    <row r="34" spans="1:16" x14ac:dyDescent="0.35">
      <c r="B34" s="261" t="s">
        <v>259</v>
      </c>
      <c r="C34" s="262" t="s">
        <v>17</v>
      </c>
      <c r="D34" s="249">
        <v>6.018518518518519</v>
      </c>
      <c r="E34" s="250">
        <v>7.9259259259259265</v>
      </c>
      <c r="F34" s="251">
        <v>6.5</v>
      </c>
      <c r="G34" s="252">
        <v>8.5</v>
      </c>
      <c r="H34" s="253">
        <v>-7.4074074074073986</v>
      </c>
      <c r="I34" s="254">
        <v>-6.7538126361655708</v>
      </c>
      <c r="J34" s="255">
        <v>-32.753983033312643</v>
      </c>
      <c r="K34" s="254">
        <v>-32.063492063492056</v>
      </c>
      <c r="L34" s="255">
        <v>-29.039301310043658</v>
      </c>
      <c r="M34" s="254">
        <v>-25.694444444444436</v>
      </c>
      <c r="N34" s="255">
        <v>-38.679245283018865</v>
      </c>
      <c r="O34" s="256">
        <v>-33.950617283950614</v>
      </c>
    </row>
    <row r="35" spans="1:16" x14ac:dyDescent="0.35">
      <c r="B35" s="261" t="s">
        <v>22</v>
      </c>
      <c r="C35" s="262" t="s">
        <v>4</v>
      </c>
      <c r="D35" s="249">
        <v>10</v>
      </c>
      <c r="E35" s="250">
        <v>11.5</v>
      </c>
      <c r="F35" s="251">
        <v>10.8</v>
      </c>
      <c r="G35" s="252">
        <v>11.8</v>
      </c>
      <c r="H35" s="253">
        <v>-7.4074074074074137</v>
      </c>
      <c r="I35" s="254">
        <v>-2.5423728813559379</v>
      </c>
      <c r="J35" s="255">
        <v>-8.9529590288315717</v>
      </c>
      <c r="K35" s="254">
        <v>-9.210526315789469</v>
      </c>
      <c r="L35" s="255">
        <v>-7.7632590315142203</v>
      </c>
      <c r="M35" s="254">
        <v>-12.65822784810126</v>
      </c>
      <c r="N35" s="255">
        <v>-9.1597274791824326</v>
      </c>
      <c r="O35" s="256">
        <v>-12.65822784810126</v>
      </c>
    </row>
    <row r="36" spans="1:16" x14ac:dyDescent="0.35">
      <c r="B36" s="261" t="s">
        <v>23</v>
      </c>
      <c r="C36" s="262" t="s">
        <v>4</v>
      </c>
      <c r="D36" s="249">
        <v>10</v>
      </c>
      <c r="E36" s="250">
        <v>11.5</v>
      </c>
      <c r="F36" s="251">
        <v>10.666666666666666</v>
      </c>
      <c r="G36" s="252">
        <v>12.333333333333334</v>
      </c>
      <c r="H36" s="253">
        <v>-6.2499999999999947</v>
      </c>
      <c r="I36" s="254">
        <v>-6.7567567567567615</v>
      </c>
      <c r="J36" s="255">
        <v>-5.660377358490563</v>
      </c>
      <c r="K36" s="254">
        <v>-2.1276595744680851</v>
      </c>
      <c r="L36" s="255">
        <v>-6.9767441860465116</v>
      </c>
      <c r="M36" s="254">
        <v>-4.1666666666666661</v>
      </c>
      <c r="N36" s="255">
        <v>-4.7619047619047619</v>
      </c>
      <c r="O36" s="256">
        <v>-4.1666666666666661</v>
      </c>
    </row>
    <row r="37" spans="1:16" x14ac:dyDescent="0.35">
      <c r="B37" s="261" t="s">
        <v>24</v>
      </c>
      <c r="C37" s="248" t="s">
        <v>4</v>
      </c>
      <c r="D37" s="249">
        <v>11.133333333333333</v>
      </c>
      <c r="E37" s="250">
        <v>13.4</v>
      </c>
      <c r="F37" s="251">
        <v>12</v>
      </c>
      <c r="G37" s="252">
        <v>13.8</v>
      </c>
      <c r="H37" s="253">
        <v>-7.2222222222222259</v>
      </c>
      <c r="I37" s="254">
        <v>-2.8985507246376838</v>
      </c>
      <c r="J37" s="255">
        <v>-10.933333333333337</v>
      </c>
      <c r="K37" s="254">
        <v>-8.2191780821917764</v>
      </c>
      <c r="L37" s="255">
        <v>-13.527508090614889</v>
      </c>
      <c r="M37" s="254">
        <v>-13.174946004319644</v>
      </c>
      <c r="N37" s="255">
        <v>-11.989459815546779</v>
      </c>
      <c r="O37" s="256">
        <v>-12.532637075718005</v>
      </c>
    </row>
    <row r="38" spans="1:16" x14ac:dyDescent="0.35">
      <c r="B38" s="261" t="s">
        <v>14</v>
      </c>
      <c r="C38" s="248" t="s">
        <v>4</v>
      </c>
      <c r="D38" s="249">
        <v>7.5</v>
      </c>
      <c r="E38" s="250">
        <v>14.5</v>
      </c>
      <c r="F38" s="251">
        <v>7.75</v>
      </c>
      <c r="G38" s="252">
        <v>13</v>
      </c>
      <c r="H38" s="253">
        <v>-3.225806451612903</v>
      </c>
      <c r="I38" s="254">
        <v>11.538461538461538</v>
      </c>
      <c r="J38" s="255">
        <v>12.499999999999995</v>
      </c>
      <c r="K38" s="254">
        <v>48.815789473684227</v>
      </c>
      <c r="L38" s="255">
        <v>20</v>
      </c>
      <c r="M38" s="254">
        <v>48.815789473684227</v>
      </c>
      <c r="N38" s="255">
        <v>-6.1748195669607062</v>
      </c>
      <c r="O38" s="256">
        <v>28.815489749430512</v>
      </c>
    </row>
    <row r="39" spans="1:16" ht="21.75" thickBot="1" x14ac:dyDescent="0.4">
      <c r="B39" s="261" t="s">
        <v>16</v>
      </c>
      <c r="C39" s="262" t="s">
        <v>17</v>
      </c>
      <c r="D39" s="249">
        <v>2.625</v>
      </c>
      <c r="E39" s="250">
        <v>2.9583333333333335</v>
      </c>
      <c r="F39" s="251">
        <v>2.5</v>
      </c>
      <c r="G39" s="252">
        <v>2.5</v>
      </c>
      <c r="H39" s="253">
        <v>5</v>
      </c>
      <c r="I39" s="254">
        <v>18.333333333333339</v>
      </c>
      <c r="J39" s="255">
        <v>-10.638297872340425</v>
      </c>
      <c r="K39" s="254">
        <v>-7.7922077922077921</v>
      </c>
      <c r="L39" s="255">
        <v>-10.638297872340425</v>
      </c>
      <c r="M39" s="254">
        <v>-7.7922077922077921</v>
      </c>
      <c r="N39" s="255">
        <v>-10.638297872340425</v>
      </c>
      <c r="O39" s="256">
        <v>-7.7922077922077921</v>
      </c>
    </row>
    <row r="40" spans="1:16" ht="21.75" thickBot="1" x14ac:dyDescent="0.4">
      <c r="B40" s="241" t="s">
        <v>193</v>
      </c>
      <c r="C40" s="259"/>
      <c r="D40" s="243"/>
      <c r="E40" s="243"/>
      <c r="F40" s="243"/>
      <c r="G40" s="243"/>
      <c r="H40" s="245"/>
      <c r="I40" s="245"/>
      <c r="J40" s="245"/>
      <c r="K40" s="245"/>
      <c r="L40" s="245"/>
      <c r="M40" s="245"/>
      <c r="N40" s="245"/>
      <c r="O40" s="246"/>
    </row>
    <row r="41" spans="1:16" x14ac:dyDescent="0.35">
      <c r="B41" s="261" t="s">
        <v>26</v>
      </c>
      <c r="C41" s="262" t="s">
        <v>17</v>
      </c>
      <c r="D41" s="249">
        <v>6.4</v>
      </c>
      <c r="E41" s="250">
        <v>10.6</v>
      </c>
      <c r="F41" s="251">
        <v>6.3</v>
      </c>
      <c r="G41" s="252">
        <v>10.4</v>
      </c>
      <c r="H41" s="253">
        <v>1.5873015873015959</v>
      </c>
      <c r="I41" s="254">
        <v>1.9230769230769162</v>
      </c>
      <c r="J41" s="255">
        <v>3.2258064516129057</v>
      </c>
      <c r="K41" s="254">
        <v>4.9504950495049505</v>
      </c>
      <c r="L41" s="255">
        <v>3.7837837837837847</v>
      </c>
      <c r="M41" s="254">
        <v>10.608695652173902</v>
      </c>
      <c r="N41" s="255">
        <v>4.9180327868852576</v>
      </c>
      <c r="O41" s="256">
        <v>8.1632653061224367</v>
      </c>
    </row>
    <row r="42" spans="1:16" x14ac:dyDescent="0.35">
      <c r="B42" s="261" t="s">
        <v>28</v>
      </c>
      <c r="C42" s="262" t="s">
        <v>4</v>
      </c>
      <c r="D42" s="249">
        <v>4.7675925925925924</v>
      </c>
      <c r="E42" s="250">
        <v>5.5842592592592588</v>
      </c>
      <c r="F42" s="251">
        <v>4.6524444444444439</v>
      </c>
      <c r="G42" s="252">
        <v>5.4866666666666664</v>
      </c>
      <c r="H42" s="253">
        <v>2.475003184307738</v>
      </c>
      <c r="I42" s="254">
        <v>1.7787228297556343</v>
      </c>
      <c r="J42" s="255">
        <v>1.5822285353535304</v>
      </c>
      <c r="K42" s="254">
        <v>-0.11593242795628973</v>
      </c>
      <c r="L42" s="255">
        <v>2.4764016831570643</v>
      </c>
      <c r="M42" s="254">
        <v>0.93772116065108446</v>
      </c>
      <c r="N42" s="255">
        <v>0.56640625000000111</v>
      </c>
      <c r="O42" s="256">
        <v>0.78542780748661478</v>
      </c>
    </row>
    <row r="43" spans="1:16" x14ac:dyDescent="0.35">
      <c r="B43" s="261" t="s">
        <v>30</v>
      </c>
      <c r="C43" s="262" t="s">
        <v>4</v>
      </c>
      <c r="D43" s="249">
        <v>5.6083333333333334</v>
      </c>
      <c r="E43" s="250">
        <v>6.7</v>
      </c>
      <c r="F43" s="251">
        <v>5.85</v>
      </c>
      <c r="G43" s="252">
        <v>6.8</v>
      </c>
      <c r="H43" s="253">
        <v>-4.1310541310541247</v>
      </c>
      <c r="I43" s="254">
        <v>-1.4705882352941124</v>
      </c>
      <c r="J43" s="255">
        <v>-1.0294117647058865</v>
      </c>
      <c r="K43" s="254">
        <v>-5.4117647058823461</v>
      </c>
      <c r="L43" s="255">
        <v>-3.065843621399174</v>
      </c>
      <c r="M43" s="254">
        <v>-5.2525252525252464</v>
      </c>
      <c r="N43" s="255">
        <v>-1.0294117647058865</v>
      </c>
      <c r="O43" s="256">
        <v>-5.4117647058823461</v>
      </c>
    </row>
    <row r="44" spans="1:16" x14ac:dyDescent="0.35">
      <c r="B44" s="261" t="s">
        <v>31</v>
      </c>
      <c r="C44" s="262" t="s">
        <v>4</v>
      </c>
      <c r="D44" s="249">
        <v>4.9954481792717083</v>
      </c>
      <c r="E44" s="250">
        <v>8.1708683473389367</v>
      </c>
      <c r="F44" s="251">
        <v>5.368823529411765</v>
      </c>
      <c r="G44" s="252">
        <v>8.7764705882352949</v>
      </c>
      <c r="H44" s="253">
        <v>-6.9545096443310666</v>
      </c>
      <c r="I44" s="254">
        <v>-6.9002936295161454</v>
      </c>
      <c r="J44" s="255">
        <v>-10.741991991992009</v>
      </c>
      <c r="K44" s="254">
        <v>-3.919631093544123</v>
      </c>
      <c r="L44" s="255">
        <v>-8.1715031814336765</v>
      </c>
      <c r="M44" s="254">
        <v>1.1868480388513176</v>
      </c>
      <c r="N44" s="255">
        <v>-14.558629776021096</v>
      </c>
      <c r="O44" s="256">
        <v>-3.919631093544123</v>
      </c>
    </row>
    <row r="45" spans="1:16" x14ac:dyDescent="0.35">
      <c r="A45"/>
      <c r="B45" s="261" t="s">
        <v>19</v>
      </c>
      <c r="C45" s="262" t="s">
        <v>4</v>
      </c>
      <c r="D45" s="249">
        <v>5.7708333333333339</v>
      </c>
      <c r="E45" s="250">
        <v>7.041666666666667</v>
      </c>
      <c r="F45" s="251">
        <v>5.8888888888888893</v>
      </c>
      <c r="G45" s="252">
        <v>6.5</v>
      </c>
      <c r="H45" s="253">
        <v>-2.0047169811320718</v>
      </c>
      <c r="I45" s="254">
        <v>8.3333333333333393</v>
      </c>
      <c r="J45" s="255">
        <v>-9.3586387434554954</v>
      </c>
      <c r="K45" s="254">
        <v>-1.1695906432748495</v>
      </c>
      <c r="L45" s="255">
        <v>-10.06493506493506</v>
      </c>
      <c r="M45" s="254">
        <v>-1.1695906432748495</v>
      </c>
      <c r="N45" s="255">
        <v>-9.180327868852455</v>
      </c>
      <c r="O45" s="256">
        <v>-1.1695906432748495</v>
      </c>
      <c r="P45"/>
    </row>
    <row r="46" spans="1:16" x14ac:dyDescent="0.35">
      <c r="A46"/>
      <c r="B46" s="261" t="s">
        <v>33</v>
      </c>
      <c r="C46" s="262" t="s">
        <v>4</v>
      </c>
      <c r="D46" s="249">
        <v>6.125</v>
      </c>
      <c r="E46" s="250">
        <v>9.4124999999999996</v>
      </c>
      <c r="F46" s="251">
        <v>6.15</v>
      </c>
      <c r="G46" s="252">
        <v>9.6999999999999993</v>
      </c>
      <c r="H46" s="253">
        <v>1.761517615176138</v>
      </c>
      <c r="I46" s="254">
        <v>-7.9037800687285138</v>
      </c>
      <c r="J46" s="255">
        <v>4.3055555555555483</v>
      </c>
      <c r="K46" s="254">
        <v>-9.1525423728813582</v>
      </c>
      <c r="L46" s="255">
        <v>5.5622489959839232</v>
      </c>
      <c r="M46" s="254">
        <v>-5.2525252525252526</v>
      </c>
      <c r="N46" s="255">
        <v>4.3055555555555483</v>
      </c>
      <c r="O46" s="256">
        <v>-12.131147540983598</v>
      </c>
      <c r="P46"/>
    </row>
    <row r="47" spans="1:16" x14ac:dyDescent="0.35">
      <c r="A47"/>
      <c r="B47" s="261" t="s">
        <v>42</v>
      </c>
      <c r="C47" s="262" t="s">
        <v>4</v>
      </c>
      <c r="D47" s="249">
        <v>19.666666666666668</v>
      </c>
      <c r="E47" s="250">
        <v>23</v>
      </c>
      <c r="F47" s="251">
        <v>21</v>
      </c>
      <c r="G47" s="252">
        <v>26.5</v>
      </c>
      <c r="H47" s="253">
        <v>-6.3492063492063435</v>
      </c>
      <c r="I47" s="254">
        <v>-13.20754716981132</v>
      </c>
      <c r="J47" s="255">
        <v>-18.05555555555555</v>
      </c>
      <c r="K47" s="254">
        <v>-13.750000000000004</v>
      </c>
      <c r="L47" s="255">
        <v>-18.05555555555555</v>
      </c>
      <c r="M47" s="254">
        <v>-8</v>
      </c>
      <c r="N47" s="255">
        <v>-26.25</v>
      </c>
      <c r="O47" s="256">
        <v>-20.689655172413794</v>
      </c>
      <c r="P47"/>
    </row>
    <row r="48" spans="1:16" x14ac:dyDescent="0.35">
      <c r="A48"/>
      <c r="B48" s="261" t="s">
        <v>35</v>
      </c>
      <c r="C48" s="262" t="s">
        <v>4</v>
      </c>
      <c r="D48" s="249">
        <v>17.325740740740741</v>
      </c>
      <c r="E48" s="250">
        <v>20.722222222222221</v>
      </c>
      <c r="F48" s="251">
        <v>17.100000000000001</v>
      </c>
      <c r="G48" s="252">
        <v>21.4</v>
      </c>
      <c r="H48" s="253">
        <v>0.97809157927524071</v>
      </c>
      <c r="I48" s="254">
        <v>-0.75969723015499502</v>
      </c>
      <c r="J48" s="255">
        <v>4.647058823529397</v>
      </c>
      <c r="K48" s="254">
        <v>-1.262959472196052</v>
      </c>
      <c r="L48" s="255">
        <v>2.8637912798213505</v>
      </c>
      <c r="M48" s="254">
        <v>1.7472876296963018</v>
      </c>
      <c r="N48" s="255">
        <v>5.1562443683546375</v>
      </c>
      <c r="O48" s="256">
        <v>2.3827231121281289</v>
      </c>
      <c r="P48"/>
    </row>
    <row r="49" spans="1:16" ht="21.75" thickBot="1" x14ac:dyDescent="0.4">
      <c r="A49"/>
      <c r="B49" s="263" t="s">
        <v>35</v>
      </c>
      <c r="C49" s="264" t="s">
        <v>4</v>
      </c>
      <c r="D49" s="265">
        <v>17.100000000000001</v>
      </c>
      <c r="E49" s="266">
        <v>21.4</v>
      </c>
      <c r="F49" s="267">
        <v>16.75</v>
      </c>
      <c r="G49" s="268">
        <v>21.333333333333332</v>
      </c>
      <c r="H49" s="269">
        <v>0.97809157927524071</v>
      </c>
      <c r="I49" s="270">
        <v>-0.75969723015499502</v>
      </c>
      <c r="J49" s="271">
        <v>4.647058823529397</v>
      </c>
      <c r="K49" s="272">
        <v>-1.262959472196052</v>
      </c>
      <c r="L49" s="271">
        <v>2.8637912798213505</v>
      </c>
      <c r="M49" s="272">
        <v>1.7472876296963018</v>
      </c>
      <c r="N49" s="271">
        <v>5.1562443683546375</v>
      </c>
      <c r="O49" s="273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241" priority="675" operator="lessThan">
      <formula>0</formula>
    </cfRule>
    <cfRule type="cellIs" dxfId="240" priority="676" operator="greaterThan">
      <formula>0</formula>
    </cfRule>
  </conditionalFormatting>
  <conditionalFormatting sqref="H43:I43">
    <cfRule type="cellIs" dxfId="239" priority="667" operator="lessThan">
      <formula>0</formula>
    </cfRule>
    <cfRule type="cellIs" dxfId="238" priority="668" operator="greaterThan">
      <formula>0</formula>
    </cfRule>
  </conditionalFormatting>
  <conditionalFormatting sqref="H43:I44">
    <cfRule type="cellIs" dxfId="237" priority="637" operator="lessThan">
      <formula>0</formula>
    </cfRule>
    <cfRule type="cellIs" dxfId="236" priority="638" operator="greaterThan">
      <formula>0</formula>
    </cfRule>
  </conditionalFormatting>
  <conditionalFormatting sqref="H44">
    <cfRule type="cellIs" dxfId="235" priority="639" operator="lessThan">
      <formula>0</formula>
    </cfRule>
    <cfRule type="cellIs" dxfId="234" priority="640" operator="greaterThan">
      <formula>0</formula>
    </cfRule>
  </conditionalFormatting>
  <conditionalFormatting sqref="H37:I37">
    <cfRule type="cellIs" dxfId="233" priority="577" operator="lessThan">
      <formula>0</formula>
    </cfRule>
    <cfRule type="cellIs" dxfId="232" priority="578" operator="greaterThan">
      <formula>0</formula>
    </cfRule>
  </conditionalFormatting>
  <conditionalFormatting sqref="H36:I36">
    <cfRule type="cellIs" dxfId="231" priority="581" operator="lessThan">
      <formula>0</formula>
    </cfRule>
    <cfRule type="cellIs" dxfId="230" priority="582" operator="greaterThan">
      <formula>0</formula>
    </cfRule>
  </conditionalFormatting>
  <conditionalFormatting sqref="H30:I30">
    <cfRule type="cellIs" dxfId="229" priority="557" operator="lessThan">
      <formula>0</formula>
    </cfRule>
    <cfRule type="cellIs" dxfId="228" priority="558" operator="greaterThan">
      <formula>0</formula>
    </cfRule>
  </conditionalFormatting>
  <conditionalFormatting sqref="H35:I35">
    <cfRule type="cellIs" dxfId="227" priority="489" operator="lessThan">
      <formula>0</formula>
    </cfRule>
    <cfRule type="cellIs" dxfId="226" priority="490" operator="greaterThan">
      <formula>0</formula>
    </cfRule>
  </conditionalFormatting>
  <conditionalFormatting sqref="H43:I44">
    <cfRule type="cellIs" dxfId="225" priority="483" operator="lessThan">
      <formula>0</formula>
    </cfRule>
    <cfRule type="cellIs" dxfId="224" priority="484" operator="greaterThan">
      <formula>0</formula>
    </cfRule>
  </conditionalFormatting>
  <conditionalFormatting sqref="H36:I36">
    <cfRule type="cellIs" dxfId="223" priority="487" operator="lessThan">
      <formula>0</formula>
    </cfRule>
    <cfRule type="cellIs" dxfId="222" priority="488" operator="greaterThan">
      <formula>0</formula>
    </cfRule>
  </conditionalFormatting>
  <conditionalFormatting sqref="H28">
    <cfRule type="cellIs" dxfId="221" priority="469" operator="lessThan">
      <formula>0</formula>
    </cfRule>
    <cfRule type="cellIs" dxfId="220" priority="470" operator="greaterThan">
      <formula>0</formula>
    </cfRule>
  </conditionalFormatting>
  <conditionalFormatting sqref="I28">
    <cfRule type="cellIs" dxfId="219" priority="467" operator="lessThan">
      <formula>0</formula>
    </cfRule>
    <cfRule type="cellIs" dxfId="218" priority="468" operator="greaterThan">
      <formula>0</formula>
    </cfRule>
  </conditionalFormatting>
  <conditionalFormatting sqref="H29:I29">
    <cfRule type="cellIs" dxfId="217" priority="363" operator="lessThan">
      <formula>0</formula>
    </cfRule>
    <cfRule type="cellIs" dxfId="216" priority="364" operator="greaterThan">
      <formula>0</formula>
    </cfRule>
  </conditionalFormatting>
  <conditionalFormatting sqref="H41:I41">
    <cfRule type="cellIs" dxfId="215" priority="333" operator="lessThan">
      <formula>0</formula>
    </cfRule>
    <cfRule type="cellIs" dxfId="214" priority="334" operator="greaterThan">
      <formula>0</formula>
    </cfRule>
  </conditionalFormatting>
  <conditionalFormatting sqref="H41:I41">
    <cfRule type="cellIs" dxfId="213" priority="331" operator="lessThan">
      <formula>0</formula>
    </cfRule>
    <cfRule type="cellIs" dxfId="212" priority="332" operator="greaterThan">
      <formula>0</formula>
    </cfRule>
  </conditionalFormatting>
  <conditionalFormatting sqref="H41:I41">
    <cfRule type="cellIs" dxfId="211" priority="335" operator="lessThan">
      <formula>0</formula>
    </cfRule>
    <cfRule type="cellIs" dxfId="210" priority="336" operator="greaterThan">
      <formula>0</formula>
    </cfRule>
  </conditionalFormatting>
  <conditionalFormatting sqref="H40:I40">
    <cfRule type="cellIs" dxfId="209" priority="329" operator="lessThan">
      <formula>0</formula>
    </cfRule>
    <cfRule type="cellIs" dxfId="208" priority="330" operator="greaterThan">
      <formula>0</formula>
    </cfRule>
  </conditionalFormatting>
  <conditionalFormatting sqref="H39:I39">
    <cfRule type="cellIs" dxfId="207" priority="325" operator="lessThan">
      <formula>0</formula>
    </cfRule>
    <cfRule type="cellIs" dxfId="206" priority="326" operator="greaterThan">
      <formula>0</formula>
    </cfRule>
  </conditionalFormatting>
  <conditionalFormatting sqref="H33">
    <cfRule type="cellIs" dxfId="205" priority="321" operator="lessThan">
      <formula>0</formula>
    </cfRule>
    <cfRule type="cellIs" dxfId="204" priority="322" operator="greaterThan">
      <formula>0</formula>
    </cfRule>
  </conditionalFormatting>
  <conditionalFormatting sqref="I33">
    <cfRule type="cellIs" dxfId="203" priority="319" operator="lessThan">
      <formula>0</formula>
    </cfRule>
    <cfRule type="cellIs" dxfId="202" priority="320" operator="greaterThan">
      <formula>0</formula>
    </cfRule>
  </conditionalFormatting>
  <conditionalFormatting sqref="H20:I20">
    <cfRule type="cellIs" dxfId="199" priority="309" operator="lessThan">
      <formula>0</formula>
    </cfRule>
    <cfRule type="cellIs" dxfId="198" priority="310" operator="greaterThan">
      <formula>0</formula>
    </cfRule>
  </conditionalFormatting>
  <conditionalFormatting sqref="I34">
    <cfRule type="cellIs" dxfId="197" priority="293" operator="lessThan">
      <formula>0</formula>
    </cfRule>
    <cfRule type="cellIs" dxfId="196" priority="294" operator="greaterThan">
      <formula>0</formula>
    </cfRule>
  </conditionalFormatting>
  <conditionalFormatting sqref="H34">
    <cfRule type="cellIs" dxfId="195" priority="295" operator="lessThan">
      <formula>0</formula>
    </cfRule>
    <cfRule type="cellIs" dxfId="194" priority="296" operator="greaterThan">
      <formula>0</formula>
    </cfRule>
  </conditionalFormatting>
  <conditionalFormatting sqref="H38:I38">
    <cfRule type="cellIs" dxfId="193" priority="291" operator="lessThan">
      <formula>0</formula>
    </cfRule>
    <cfRule type="cellIs" dxfId="192" priority="292" operator="greaterThan">
      <formula>0</formula>
    </cfRule>
  </conditionalFormatting>
  <conditionalFormatting sqref="H38:I38">
    <cfRule type="cellIs" dxfId="191" priority="289" operator="lessThan">
      <formula>0</formula>
    </cfRule>
    <cfRule type="cellIs" dxfId="190" priority="290" operator="greaterThan">
      <formula>0</formula>
    </cfRule>
  </conditionalFormatting>
  <conditionalFormatting sqref="H42:I42">
    <cfRule type="cellIs" dxfId="189" priority="287" operator="lessThan">
      <formula>0</formula>
    </cfRule>
    <cfRule type="cellIs" dxfId="188" priority="288" operator="greaterThan">
      <formula>0</formula>
    </cfRule>
  </conditionalFormatting>
  <conditionalFormatting sqref="H42:I42">
    <cfRule type="cellIs" dxfId="187" priority="285" operator="lessThan">
      <formula>0</formula>
    </cfRule>
    <cfRule type="cellIs" dxfId="186" priority="286" operator="greaterThan">
      <formula>0</formula>
    </cfRule>
  </conditionalFormatting>
  <conditionalFormatting sqref="H21:I21 H23:I23">
    <cfRule type="cellIs" dxfId="185" priority="283" operator="lessThan">
      <formula>0</formula>
    </cfRule>
    <cfRule type="cellIs" dxfId="184" priority="284" operator="greaterThan">
      <formula>0</formula>
    </cfRule>
  </conditionalFormatting>
  <conditionalFormatting sqref="H22:I22">
    <cfRule type="cellIs" dxfId="183" priority="281" operator="lessThan">
      <formula>0</formula>
    </cfRule>
    <cfRule type="cellIs" dxfId="182" priority="282" operator="greaterThan">
      <formula>0</formula>
    </cfRule>
  </conditionalFormatting>
  <conditionalFormatting sqref="H45:I45">
    <cfRule type="cellIs" dxfId="181" priority="271" operator="lessThan">
      <formula>0</formula>
    </cfRule>
    <cfRule type="cellIs" dxfId="180" priority="272" operator="greaterThan">
      <formula>0</formula>
    </cfRule>
  </conditionalFormatting>
  <conditionalFormatting sqref="H45:I46">
    <cfRule type="cellIs" dxfId="179" priority="267" operator="lessThan">
      <formula>0</formula>
    </cfRule>
    <cfRule type="cellIs" dxfId="178" priority="268" operator="greaterThan">
      <formula>0</formula>
    </cfRule>
  </conditionalFormatting>
  <conditionalFormatting sqref="H46">
    <cfRule type="cellIs" dxfId="177" priority="269" operator="lessThan">
      <formula>0</formula>
    </cfRule>
    <cfRule type="cellIs" dxfId="176" priority="270" operator="greaterThan">
      <formula>0</formula>
    </cfRule>
  </conditionalFormatting>
  <conditionalFormatting sqref="H45:I46">
    <cfRule type="cellIs" dxfId="175" priority="265" operator="lessThan">
      <formula>0</formula>
    </cfRule>
    <cfRule type="cellIs" dxfId="174" priority="266" operator="greaterThan">
      <formula>0</formula>
    </cfRule>
  </conditionalFormatting>
  <conditionalFormatting sqref="H47:I47">
    <cfRule type="cellIs" dxfId="173" priority="129" operator="lessThan">
      <formula>0</formula>
    </cfRule>
    <cfRule type="cellIs" dxfId="172" priority="130" operator="greaterThan">
      <formula>0</formula>
    </cfRule>
  </conditionalFormatting>
  <conditionalFormatting sqref="H47">
    <cfRule type="cellIs" dxfId="171" priority="131" operator="lessThan">
      <formula>0</formula>
    </cfRule>
    <cfRule type="cellIs" dxfId="170" priority="132" operator="greaterThan">
      <formula>0</formula>
    </cfRule>
  </conditionalFormatting>
  <conditionalFormatting sqref="H47:I47">
    <cfRule type="cellIs" dxfId="169" priority="127" operator="lessThan">
      <formula>0</formula>
    </cfRule>
    <cfRule type="cellIs" dxfId="168" priority="128" operator="greaterThan">
      <formula>0</formula>
    </cfRule>
  </conditionalFormatting>
  <conditionalFormatting sqref="H47:I47">
    <cfRule type="cellIs" dxfId="167" priority="123" operator="lessThan">
      <formula>0</formula>
    </cfRule>
    <cfRule type="cellIs" dxfId="166" priority="124" operator="greaterThan">
      <formula>0</formula>
    </cfRule>
  </conditionalFormatting>
  <conditionalFormatting sqref="H47">
    <cfRule type="cellIs" dxfId="165" priority="125" operator="lessThan">
      <formula>0</formula>
    </cfRule>
    <cfRule type="cellIs" dxfId="164" priority="126" operator="greaterThan">
      <formula>0</formula>
    </cfRule>
  </conditionalFormatting>
  <conditionalFormatting sqref="H47:I47">
    <cfRule type="cellIs" dxfId="163" priority="121" operator="lessThan">
      <formula>0</formula>
    </cfRule>
    <cfRule type="cellIs" dxfId="162" priority="122" operator="greaterThan">
      <formula>0</formula>
    </cfRule>
  </conditionalFormatting>
  <conditionalFormatting sqref="H48:I48">
    <cfRule type="cellIs" dxfId="161" priority="117" operator="lessThan">
      <formula>0</formula>
    </cfRule>
    <cfRule type="cellIs" dxfId="160" priority="118" operator="greaterThan">
      <formula>0</formula>
    </cfRule>
  </conditionalFormatting>
  <conditionalFormatting sqref="H48">
    <cfRule type="cellIs" dxfId="159" priority="119" operator="lessThan">
      <formula>0</formula>
    </cfRule>
    <cfRule type="cellIs" dxfId="158" priority="120" operator="greaterThan">
      <formula>0</formula>
    </cfRule>
  </conditionalFormatting>
  <conditionalFormatting sqref="H48:I48">
    <cfRule type="cellIs" dxfId="157" priority="115" operator="lessThan">
      <formula>0</formula>
    </cfRule>
    <cfRule type="cellIs" dxfId="156" priority="116" operator="greaterThan">
      <formula>0</formula>
    </cfRule>
  </conditionalFormatting>
  <conditionalFormatting sqref="H41:I41">
    <cfRule type="cellIs" dxfId="155" priority="113" operator="lessThan">
      <formula>0</formula>
    </cfRule>
    <cfRule type="cellIs" dxfId="154" priority="114" operator="greaterThan">
      <formula>0</formula>
    </cfRule>
  </conditionalFormatting>
  <conditionalFormatting sqref="H42:I42">
    <cfRule type="cellIs" dxfId="153" priority="109" operator="lessThan">
      <formula>0</formula>
    </cfRule>
    <cfRule type="cellIs" dxfId="152" priority="110" operator="greaterThan">
      <formula>0</formula>
    </cfRule>
  </conditionalFormatting>
  <conditionalFormatting sqref="H42:I42">
    <cfRule type="cellIs" dxfId="151" priority="107" operator="lessThan">
      <formula>0</formula>
    </cfRule>
    <cfRule type="cellIs" dxfId="150" priority="108" operator="greaterThan">
      <formula>0</formula>
    </cfRule>
  </conditionalFormatting>
  <conditionalFormatting sqref="H42:I42">
    <cfRule type="cellIs" dxfId="149" priority="111" operator="lessThan">
      <formula>0</formula>
    </cfRule>
    <cfRule type="cellIs" dxfId="148" priority="112" operator="greaterThan">
      <formula>0</formula>
    </cfRule>
  </conditionalFormatting>
  <conditionalFormatting sqref="H41:I41">
    <cfRule type="cellIs" dxfId="147" priority="105" operator="lessThan">
      <formula>0</formula>
    </cfRule>
    <cfRule type="cellIs" dxfId="146" priority="106" operator="greaterThan">
      <formula>0</formula>
    </cfRule>
  </conditionalFormatting>
  <conditionalFormatting sqref="H48:I48">
    <cfRule type="cellIs" dxfId="145" priority="101" operator="lessThan">
      <formula>0</formula>
    </cfRule>
    <cfRule type="cellIs" dxfId="144" priority="102" operator="greaterThan">
      <formula>0</formula>
    </cfRule>
  </conditionalFormatting>
  <conditionalFormatting sqref="H48">
    <cfRule type="cellIs" dxfId="143" priority="103" operator="lessThan">
      <formula>0</formula>
    </cfRule>
    <cfRule type="cellIs" dxfId="142" priority="104" operator="greaterThan">
      <formula>0</formula>
    </cfRule>
  </conditionalFormatting>
  <conditionalFormatting sqref="H48:I48">
    <cfRule type="cellIs" dxfId="141" priority="99" operator="lessThan">
      <formula>0</formula>
    </cfRule>
    <cfRule type="cellIs" dxfId="140" priority="100" operator="greaterThan">
      <formula>0</formula>
    </cfRule>
  </conditionalFormatting>
  <conditionalFormatting sqref="H48:I48">
    <cfRule type="cellIs" dxfId="139" priority="95" operator="lessThan">
      <formula>0</formula>
    </cfRule>
    <cfRule type="cellIs" dxfId="138" priority="96" operator="greaterThan">
      <formula>0</formula>
    </cfRule>
  </conditionalFormatting>
  <conditionalFormatting sqref="H48">
    <cfRule type="cellIs" dxfId="137" priority="97" operator="lessThan">
      <formula>0</formula>
    </cfRule>
    <cfRule type="cellIs" dxfId="136" priority="98" operator="greaterThan">
      <formula>0</formula>
    </cfRule>
  </conditionalFormatting>
  <conditionalFormatting sqref="H48:I48">
    <cfRule type="cellIs" dxfId="135" priority="93" operator="lessThan">
      <formula>0</formula>
    </cfRule>
    <cfRule type="cellIs" dxfId="134" priority="94" operator="greaterThan">
      <formula>0</formula>
    </cfRule>
  </conditionalFormatting>
  <conditionalFormatting sqref="H49:I49">
    <cfRule type="cellIs" dxfId="133" priority="89" operator="lessThan">
      <formula>0</formula>
    </cfRule>
    <cfRule type="cellIs" dxfId="132" priority="90" operator="greaterThan">
      <formula>0</formula>
    </cfRule>
  </conditionalFormatting>
  <conditionalFormatting sqref="H49">
    <cfRule type="cellIs" dxfId="131" priority="91" operator="lessThan">
      <formula>0</formula>
    </cfRule>
    <cfRule type="cellIs" dxfId="130" priority="92" operator="greaterThan">
      <formula>0</formula>
    </cfRule>
  </conditionalFormatting>
  <conditionalFormatting sqref="H49:I49">
    <cfRule type="cellIs" dxfId="129" priority="87" operator="lessThan">
      <formula>0</formula>
    </cfRule>
    <cfRule type="cellIs" dxfId="128" priority="88" operator="greaterThan">
      <formula>0</formula>
    </cfRule>
  </conditionalFormatting>
  <conditionalFormatting sqref="I33">
    <cfRule type="cellIs" dxfId="123" priority="79" operator="lessThan">
      <formula>0</formula>
    </cfRule>
    <cfRule type="cellIs" dxfId="122" priority="80" operator="greaterThan">
      <formula>0</formula>
    </cfRule>
  </conditionalFormatting>
  <conditionalFormatting sqref="H33">
    <cfRule type="cellIs" dxfId="121" priority="81" operator="lessThan">
      <formula>0</formula>
    </cfRule>
    <cfRule type="cellIs" dxfId="120" priority="82" operator="greaterThan">
      <formula>0</formula>
    </cfRule>
  </conditionalFormatting>
  <conditionalFormatting sqref="H20:I20">
    <cfRule type="cellIs" dxfId="119" priority="77" operator="lessThan">
      <formula>0</formula>
    </cfRule>
    <cfRule type="cellIs" dxfId="118" priority="78" operator="greaterThan">
      <formula>0</formula>
    </cfRule>
  </conditionalFormatting>
  <conditionalFormatting sqref="H21:I21">
    <cfRule type="cellIs" dxfId="117" priority="75" operator="lessThan">
      <formula>0</formula>
    </cfRule>
    <cfRule type="cellIs" dxfId="116" priority="76" operator="greaterThan">
      <formula>0</formula>
    </cfRule>
  </conditionalFormatting>
  <conditionalFormatting sqref="H23:I23">
    <cfRule type="cellIs" dxfId="115" priority="73" operator="lessThan">
      <formula>0</formula>
    </cfRule>
    <cfRule type="cellIs" dxfId="114" priority="74" operator="greaterThan">
      <formula>0</formula>
    </cfRule>
  </conditionalFormatting>
  <conditionalFormatting sqref="H22:I22">
    <cfRule type="cellIs" dxfId="113" priority="71" operator="lessThan">
      <formula>0</formula>
    </cfRule>
    <cfRule type="cellIs" dxfId="112" priority="72" operator="greaterThan">
      <formula>0</formula>
    </cfRule>
  </conditionalFormatting>
  <conditionalFormatting sqref="H41:I41">
    <cfRule type="cellIs" dxfId="111" priority="69" operator="lessThan">
      <formula>0</formula>
    </cfRule>
    <cfRule type="cellIs" dxfId="110" priority="70" operator="greaterThan">
      <formula>0</formula>
    </cfRule>
  </conditionalFormatting>
  <conditionalFormatting sqref="H41:I41">
    <cfRule type="cellIs" dxfId="109" priority="67" operator="lessThan">
      <formula>0</formula>
    </cfRule>
    <cfRule type="cellIs" dxfId="108" priority="68" operator="greaterThan">
      <formula>0</formula>
    </cfRule>
  </conditionalFormatting>
  <conditionalFormatting sqref="H41:I41">
    <cfRule type="cellIs" dxfId="107" priority="65" operator="lessThan">
      <formula>0</formula>
    </cfRule>
    <cfRule type="cellIs" dxfId="106" priority="66" operator="greaterThan">
      <formula>0</formula>
    </cfRule>
  </conditionalFormatting>
  <conditionalFormatting sqref="H39:I39">
    <cfRule type="cellIs" dxfId="105" priority="61" operator="lessThan">
      <formula>0</formula>
    </cfRule>
    <cfRule type="cellIs" dxfId="104" priority="62" operator="greaterThan">
      <formula>0</formula>
    </cfRule>
  </conditionalFormatting>
  <conditionalFormatting sqref="H39:I39">
    <cfRule type="cellIs" dxfId="103" priority="59" operator="lessThan">
      <formula>0</formula>
    </cfRule>
    <cfRule type="cellIs" dxfId="102" priority="60" operator="greaterThan">
      <formula>0</formula>
    </cfRule>
  </conditionalFormatting>
  <conditionalFormatting sqref="H39:I39">
    <cfRule type="cellIs" dxfId="101" priority="63" operator="lessThan">
      <formula>0</formula>
    </cfRule>
    <cfRule type="cellIs" dxfId="100" priority="64" operator="greaterThan">
      <formula>0</formula>
    </cfRule>
  </conditionalFormatting>
  <conditionalFormatting sqref="H40:I40">
    <cfRule type="cellIs" dxfId="99" priority="57" operator="lessThan">
      <formula>0</formula>
    </cfRule>
    <cfRule type="cellIs" dxfId="98" priority="58" operator="greaterThan">
      <formula>0</formula>
    </cfRule>
  </conditionalFormatting>
  <conditionalFormatting sqref="H40:I40">
    <cfRule type="cellIs" dxfId="97" priority="55" operator="lessThan">
      <formula>0</formula>
    </cfRule>
    <cfRule type="cellIs" dxfId="96" priority="56" operator="greaterThan">
      <formula>0</formula>
    </cfRule>
  </conditionalFormatting>
  <conditionalFormatting sqref="H39:I39">
    <cfRule type="cellIs" dxfId="95" priority="53" operator="lessThan">
      <formula>0</formula>
    </cfRule>
    <cfRule type="cellIs" dxfId="94" priority="54" operator="greaterThan">
      <formula>0</formula>
    </cfRule>
  </conditionalFormatting>
  <conditionalFormatting sqref="H40:I40">
    <cfRule type="cellIs" dxfId="93" priority="49" operator="lessThan">
      <formula>0</formula>
    </cfRule>
    <cfRule type="cellIs" dxfId="92" priority="50" operator="greaterThan">
      <formula>0</formula>
    </cfRule>
  </conditionalFormatting>
  <conditionalFormatting sqref="H40:I40">
    <cfRule type="cellIs" dxfId="91" priority="47" operator="lessThan">
      <formula>0</formula>
    </cfRule>
    <cfRule type="cellIs" dxfId="90" priority="48" operator="greaterThan">
      <formula>0</formula>
    </cfRule>
  </conditionalFormatting>
  <conditionalFormatting sqref="H40:I40">
    <cfRule type="cellIs" dxfId="89" priority="51" operator="lessThan">
      <formula>0</formula>
    </cfRule>
    <cfRule type="cellIs" dxfId="88" priority="52" operator="greaterThan">
      <formula>0</formula>
    </cfRule>
  </conditionalFormatting>
  <conditionalFormatting sqref="H39:I39">
    <cfRule type="cellIs" dxfId="87" priority="45" operator="lessThan">
      <formula>0</formula>
    </cfRule>
    <cfRule type="cellIs" dxfId="86" priority="46" operator="greaterThan">
      <formula>0</formula>
    </cfRule>
  </conditionalFormatting>
  <conditionalFormatting sqref="H42:I42">
    <cfRule type="cellIs" dxfId="85" priority="41" operator="lessThan">
      <formula>0</formula>
    </cfRule>
    <cfRule type="cellIs" dxfId="84" priority="42" operator="greaterThan">
      <formula>0</formula>
    </cfRule>
  </conditionalFormatting>
  <conditionalFormatting sqref="H42">
    <cfRule type="cellIs" dxfId="83" priority="43" operator="lessThan">
      <formula>0</formula>
    </cfRule>
    <cfRule type="cellIs" dxfId="82" priority="44" operator="greaterThan">
      <formula>0</formula>
    </cfRule>
  </conditionalFormatting>
  <conditionalFormatting sqref="H42:I42">
    <cfRule type="cellIs" dxfId="81" priority="39" operator="lessThan">
      <formula>0</formula>
    </cfRule>
    <cfRule type="cellIs" dxfId="80" priority="40" operator="greaterThan">
      <formula>0</formula>
    </cfRule>
  </conditionalFormatting>
  <conditionalFormatting sqref="H43:I43">
    <cfRule type="cellIs" dxfId="79" priority="37" operator="lessThan">
      <formula>0</formula>
    </cfRule>
    <cfRule type="cellIs" dxfId="78" priority="38" operator="greaterThan">
      <formula>0</formula>
    </cfRule>
  </conditionalFormatting>
  <conditionalFormatting sqref="H43:I44">
    <cfRule type="cellIs" dxfId="77" priority="33" operator="lessThan">
      <formula>0</formula>
    </cfRule>
    <cfRule type="cellIs" dxfId="76" priority="34" operator="greaterThan">
      <formula>0</formula>
    </cfRule>
  </conditionalFormatting>
  <conditionalFormatting sqref="H44">
    <cfRule type="cellIs" dxfId="75" priority="35" operator="lessThan">
      <formula>0</formula>
    </cfRule>
    <cfRule type="cellIs" dxfId="74" priority="36" operator="greaterThan">
      <formula>0</formula>
    </cfRule>
  </conditionalFormatting>
  <conditionalFormatting sqref="H43:I44">
    <cfRule type="cellIs" dxfId="73" priority="31" operator="lessThan">
      <formula>0</formula>
    </cfRule>
    <cfRule type="cellIs" dxfId="72" priority="32" operator="greaterThan">
      <formula>0</formula>
    </cfRule>
  </conditionalFormatting>
  <conditionalFormatting sqref="H31:I3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32:I32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32:I32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32:I32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31:I3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32:I3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32:I32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:I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32: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32:I3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31:I3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31:I3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1:I3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31:I31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31:I31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1"/>
  <sheetViews>
    <sheetView showGridLines="0" showZeros="0" zoomScaleNormal="100" workbookViewId="0">
      <selection activeCell="F24" sqref="F24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298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361"/>
      <c r="D2" s="154" t="s">
        <v>256</v>
      </c>
      <c r="E2" s="155"/>
      <c r="F2" s="156" t="s">
        <v>246</v>
      </c>
      <c r="G2" s="155"/>
      <c r="H2" s="156" t="s">
        <v>290</v>
      </c>
      <c r="I2" s="155"/>
      <c r="J2" s="156" t="s">
        <v>261</v>
      </c>
      <c r="K2" s="155"/>
      <c r="L2" s="156" t="s">
        <v>297</v>
      </c>
      <c r="M2" s="155"/>
      <c r="N2" s="156" t="s">
        <v>279</v>
      </c>
      <c r="O2" s="274"/>
    </row>
    <row r="3" spans="1:15" x14ac:dyDescent="0.3">
      <c r="A3" s="157" t="s">
        <v>37</v>
      </c>
      <c r="B3" s="158"/>
      <c r="C3" s="362"/>
      <c r="D3" s="366">
        <v>45357</v>
      </c>
      <c r="E3" s="160"/>
      <c r="F3" s="160">
        <v>45357</v>
      </c>
      <c r="G3" s="160"/>
      <c r="H3" s="160">
        <v>45356</v>
      </c>
      <c r="I3" s="160"/>
      <c r="J3" s="160">
        <v>45357</v>
      </c>
      <c r="K3" s="160"/>
      <c r="L3" s="160">
        <v>45355</v>
      </c>
      <c r="M3" s="160"/>
      <c r="N3" s="160">
        <v>45357</v>
      </c>
      <c r="O3" s="275"/>
    </row>
    <row r="4" spans="1:15" ht="19.5" thickBot="1" x14ac:dyDescent="0.35">
      <c r="A4" s="161" t="s">
        <v>264</v>
      </c>
      <c r="B4" s="162"/>
      <c r="C4" s="363"/>
      <c r="D4" s="367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281" t="s">
        <v>2</v>
      </c>
    </row>
    <row r="5" spans="1:15" ht="19.5" thickBot="1" x14ac:dyDescent="0.35">
      <c r="A5" s="200" t="s">
        <v>38</v>
      </c>
      <c r="B5" s="201"/>
      <c r="C5" s="165"/>
      <c r="D5" s="368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82"/>
    </row>
    <row r="6" spans="1:15" x14ac:dyDescent="0.3">
      <c r="A6" s="202" t="s">
        <v>108</v>
      </c>
      <c r="B6" s="203"/>
      <c r="C6" s="364" t="s">
        <v>4</v>
      </c>
      <c r="D6" s="369">
        <v>0.75</v>
      </c>
      <c r="E6" s="168">
        <v>1.2</v>
      </c>
      <c r="F6" s="167">
        <v>1.2</v>
      </c>
      <c r="G6" s="168">
        <v>1.4</v>
      </c>
      <c r="H6" s="167">
        <v>1.5</v>
      </c>
      <c r="I6" s="168">
        <v>1.6</v>
      </c>
      <c r="J6" s="167">
        <v>1</v>
      </c>
      <c r="K6" s="168">
        <v>1.8</v>
      </c>
      <c r="L6" s="167">
        <v>1.4</v>
      </c>
      <c r="M6" s="168">
        <v>1.6</v>
      </c>
      <c r="N6" s="167">
        <v>1</v>
      </c>
      <c r="O6" s="283">
        <v>1.9</v>
      </c>
    </row>
    <row r="7" spans="1:15" x14ac:dyDescent="0.3">
      <c r="A7" s="202" t="s">
        <v>6</v>
      </c>
      <c r="B7" s="203"/>
      <c r="C7" s="364" t="s">
        <v>4</v>
      </c>
      <c r="D7" s="369">
        <v>1.6</v>
      </c>
      <c r="E7" s="168">
        <v>2</v>
      </c>
      <c r="F7" s="167">
        <v>2</v>
      </c>
      <c r="G7" s="168">
        <v>2.4</v>
      </c>
      <c r="H7" s="167">
        <v>2.8</v>
      </c>
      <c r="I7" s="168">
        <v>3</v>
      </c>
      <c r="J7" s="167">
        <v>2</v>
      </c>
      <c r="K7" s="168">
        <v>3</v>
      </c>
      <c r="L7" s="167">
        <v>2</v>
      </c>
      <c r="M7" s="168">
        <v>2.2000000000000002</v>
      </c>
      <c r="N7" s="167">
        <v>2</v>
      </c>
      <c r="O7" s="283">
        <v>3</v>
      </c>
    </row>
    <row r="8" spans="1:15" x14ac:dyDescent="0.3">
      <c r="A8" s="202" t="s">
        <v>7</v>
      </c>
      <c r="B8" s="203"/>
      <c r="C8" s="364" t="s">
        <v>4</v>
      </c>
      <c r="D8" s="369">
        <v>1</v>
      </c>
      <c r="E8" s="168">
        <v>1.3</v>
      </c>
      <c r="F8" s="167">
        <v>1.2</v>
      </c>
      <c r="G8" s="168">
        <v>1.5</v>
      </c>
      <c r="H8" s="167">
        <v>1.6</v>
      </c>
      <c r="I8" s="168">
        <v>1.6</v>
      </c>
      <c r="J8" s="167">
        <v>1.3</v>
      </c>
      <c r="K8" s="168">
        <v>2</v>
      </c>
      <c r="L8" s="167">
        <v>2.5</v>
      </c>
      <c r="M8" s="168">
        <v>3</v>
      </c>
      <c r="N8" s="167"/>
      <c r="O8" s="283"/>
    </row>
    <row r="9" spans="1:15" x14ac:dyDescent="0.3">
      <c r="A9" s="202" t="s">
        <v>8</v>
      </c>
      <c r="B9" s="203"/>
      <c r="C9" s="364" t="s">
        <v>4</v>
      </c>
      <c r="D9" s="369">
        <v>2</v>
      </c>
      <c r="E9" s="168">
        <v>2.85</v>
      </c>
      <c r="F9" s="167">
        <v>2.8</v>
      </c>
      <c r="G9" s="168">
        <v>3.4</v>
      </c>
      <c r="H9" s="167">
        <v>2.6</v>
      </c>
      <c r="I9" s="168">
        <v>2.8</v>
      </c>
      <c r="J9" s="167">
        <v>2.6</v>
      </c>
      <c r="K9" s="168">
        <v>3</v>
      </c>
      <c r="L9" s="167">
        <v>2.7</v>
      </c>
      <c r="M9" s="168">
        <v>3.5</v>
      </c>
      <c r="N9" s="167">
        <v>1</v>
      </c>
      <c r="O9" s="283">
        <v>3.3</v>
      </c>
    </row>
    <row r="10" spans="1:15" x14ac:dyDescent="0.3">
      <c r="A10" s="202" t="s">
        <v>259</v>
      </c>
      <c r="B10" s="203"/>
      <c r="C10" s="364" t="s">
        <v>4</v>
      </c>
      <c r="D10" s="369"/>
      <c r="E10" s="168"/>
      <c r="F10" s="167">
        <v>8</v>
      </c>
      <c r="G10" s="168">
        <v>8</v>
      </c>
      <c r="H10" s="167"/>
      <c r="I10" s="168"/>
      <c r="J10" s="167">
        <v>8</v>
      </c>
      <c r="K10" s="168">
        <v>12</v>
      </c>
      <c r="L10" s="167"/>
      <c r="M10" s="168"/>
      <c r="N10" s="167">
        <v>12</v>
      </c>
      <c r="O10" s="283">
        <v>13.5</v>
      </c>
    </row>
    <row r="11" spans="1:15" x14ac:dyDescent="0.3">
      <c r="A11" s="202" t="s">
        <v>13</v>
      </c>
      <c r="B11" s="203"/>
      <c r="C11" s="364" t="s">
        <v>4</v>
      </c>
      <c r="D11" s="369">
        <v>5.5</v>
      </c>
      <c r="E11" s="168">
        <v>7</v>
      </c>
      <c r="F11" s="167">
        <v>7</v>
      </c>
      <c r="G11" s="168">
        <v>8</v>
      </c>
      <c r="H11" s="167">
        <v>7.6</v>
      </c>
      <c r="I11" s="168">
        <v>9</v>
      </c>
      <c r="J11" s="167">
        <v>5</v>
      </c>
      <c r="K11" s="168">
        <v>7</v>
      </c>
      <c r="L11" s="167">
        <v>6</v>
      </c>
      <c r="M11" s="168">
        <v>6.6</v>
      </c>
      <c r="N11" s="167">
        <v>5</v>
      </c>
      <c r="O11" s="283">
        <v>6</v>
      </c>
    </row>
    <row r="12" spans="1:15" x14ac:dyDescent="0.3">
      <c r="A12" s="202" t="s">
        <v>113</v>
      </c>
      <c r="B12" s="203"/>
      <c r="C12" s="364" t="s">
        <v>4</v>
      </c>
      <c r="D12" s="369">
        <v>12</v>
      </c>
      <c r="E12" s="168">
        <v>24</v>
      </c>
      <c r="F12" s="167">
        <v>20</v>
      </c>
      <c r="G12" s="168">
        <v>21.666666666666668</v>
      </c>
      <c r="H12" s="167">
        <v>20</v>
      </c>
      <c r="I12" s="168">
        <v>23</v>
      </c>
      <c r="J12" s="167">
        <v>8.3333333333333339</v>
      </c>
      <c r="K12" s="168">
        <v>28.333333333333332</v>
      </c>
      <c r="L12" s="167">
        <v>22</v>
      </c>
      <c r="M12" s="168">
        <v>22.666666666666668</v>
      </c>
      <c r="N12" s="167">
        <v>12</v>
      </c>
      <c r="O12" s="283">
        <v>24</v>
      </c>
    </row>
    <row r="13" spans="1:15" x14ac:dyDescent="0.3">
      <c r="A13" s="202" t="s">
        <v>25</v>
      </c>
      <c r="B13" s="203"/>
      <c r="C13" s="364" t="s">
        <v>17</v>
      </c>
      <c r="D13" s="369">
        <v>4</v>
      </c>
      <c r="E13" s="168">
        <v>5</v>
      </c>
      <c r="F13" s="167">
        <v>4</v>
      </c>
      <c r="G13" s="168">
        <v>4</v>
      </c>
      <c r="H13" s="167"/>
      <c r="I13" s="168"/>
      <c r="J13" s="167"/>
      <c r="K13" s="168"/>
      <c r="L13" s="167">
        <v>4</v>
      </c>
      <c r="M13" s="168">
        <v>4.5</v>
      </c>
      <c r="N13" s="167">
        <v>2</v>
      </c>
      <c r="O13" s="283">
        <v>3</v>
      </c>
    </row>
    <row r="14" spans="1:15" x14ac:dyDescent="0.3">
      <c r="A14" s="202" t="s">
        <v>15</v>
      </c>
      <c r="B14" s="203"/>
      <c r="C14" s="364" t="s">
        <v>192</v>
      </c>
      <c r="D14" s="369">
        <v>1.4</v>
      </c>
      <c r="E14" s="168">
        <v>1.85</v>
      </c>
      <c r="F14" s="167"/>
      <c r="G14" s="168"/>
      <c r="H14" s="167">
        <v>1.7</v>
      </c>
      <c r="I14" s="168">
        <v>2</v>
      </c>
      <c r="J14" s="167">
        <v>1.5</v>
      </c>
      <c r="K14" s="168">
        <v>2.5</v>
      </c>
      <c r="L14" s="167"/>
      <c r="M14" s="168"/>
      <c r="N14" s="167">
        <v>1.8</v>
      </c>
      <c r="O14" s="283">
        <v>3.5</v>
      </c>
    </row>
    <row r="15" spans="1:15" x14ac:dyDescent="0.3">
      <c r="A15" s="202" t="s">
        <v>16</v>
      </c>
      <c r="B15" s="203"/>
      <c r="C15" s="364" t="s">
        <v>17</v>
      </c>
      <c r="D15" s="369">
        <v>4.5</v>
      </c>
      <c r="E15" s="168">
        <v>6</v>
      </c>
      <c r="F15" s="167"/>
      <c r="G15" s="168"/>
      <c r="H15" s="167">
        <v>2.4</v>
      </c>
      <c r="I15" s="168">
        <v>3</v>
      </c>
      <c r="J15" s="167">
        <v>3</v>
      </c>
      <c r="K15" s="168">
        <v>5.5</v>
      </c>
      <c r="L15" s="167"/>
      <c r="M15" s="168"/>
      <c r="N15" s="167">
        <v>2.7</v>
      </c>
      <c r="O15" s="283">
        <v>3.5</v>
      </c>
    </row>
    <row r="16" spans="1:15" x14ac:dyDescent="0.3">
      <c r="A16" s="202" t="s">
        <v>39</v>
      </c>
      <c r="B16" s="203"/>
      <c r="C16" s="364" t="s">
        <v>4</v>
      </c>
      <c r="D16" s="369">
        <v>2</v>
      </c>
      <c r="E16" s="168">
        <v>2.5</v>
      </c>
      <c r="F16" s="167">
        <v>4</v>
      </c>
      <c r="G16" s="168">
        <v>5</v>
      </c>
      <c r="H16" s="167">
        <v>3.2</v>
      </c>
      <c r="I16" s="168">
        <v>4</v>
      </c>
      <c r="J16" s="167">
        <v>2.4</v>
      </c>
      <c r="K16" s="168">
        <v>4</v>
      </c>
      <c r="L16" s="167">
        <v>2</v>
      </c>
      <c r="M16" s="168">
        <v>2.4</v>
      </c>
      <c r="N16" s="167">
        <v>3</v>
      </c>
      <c r="O16" s="283">
        <v>4</v>
      </c>
    </row>
    <row r="17" spans="1:15" x14ac:dyDescent="0.3">
      <c r="A17" s="202" t="s">
        <v>18</v>
      </c>
      <c r="B17" s="203"/>
      <c r="C17" s="364" t="s">
        <v>4</v>
      </c>
      <c r="D17" s="369">
        <v>1.4</v>
      </c>
      <c r="E17" s="168">
        <v>2.25</v>
      </c>
      <c r="F17" s="167">
        <v>1.6</v>
      </c>
      <c r="G17" s="168">
        <v>1.7333333333333334</v>
      </c>
      <c r="H17" s="167">
        <v>1.8</v>
      </c>
      <c r="I17" s="168">
        <v>2</v>
      </c>
      <c r="J17" s="167">
        <v>1.3333333333333333</v>
      </c>
      <c r="K17" s="168">
        <v>2</v>
      </c>
      <c r="L17" s="167">
        <v>1.4</v>
      </c>
      <c r="M17" s="168">
        <v>1.5333333333333334</v>
      </c>
      <c r="N17" s="167">
        <v>1.6</v>
      </c>
      <c r="O17" s="283">
        <v>2.5</v>
      </c>
    </row>
    <row r="18" spans="1:15" x14ac:dyDescent="0.3">
      <c r="A18" s="202" t="s">
        <v>5</v>
      </c>
      <c r="B18" s="203"/>
      <c r="C18" s="364" t="s">
        <v>4</v>
      </c>
      <c r="D18" s="369">
        <v>13.5</v>
      </c>
      <c r="E18" s="168">
        <v>20</v>
      </c>
      <c r="F18" s="167"/>
      <c r="G18" s="168"/>
      <c r="H18" s="167">
        <v>20</v>
      </c>
      <c r="I18" s="168">
        <v>20</v>
      </c>
      <c r="J18" s="167"/>
      <c r="K18" s="168"/>
      <c r="L18" s="167"/>
      <c r="M18" s="168"/>
      <c r="N18" s="167">
        <v>30</v>
      </c>
      <c r="O18" s="283">
        <v>30</v>
      </c>
    </row>
    <row r="19" spans="1:15" ht="19.5" thickBot="1" x14ac:dyDescent="0.35">
      <c r="A19" s="202" t="s">
        <v>12</v>
      </c>
      <c r="B19" s="203"/>
      <c r="C19" s="364" t="s">
        <v>4</v>
      </c>
      <c r="D19" s="369">
        <v>9</v>
      </c>
      <c r="E19" s="168">
        <v>11</v>
      </c>
      <c r="F19" s="167">
        <v>9</v>
      </c>
      <c r="G19" s="168">
        <v>9</v>
      </c>
      <c r="H19" s="167">
        <v>10</v>
      </c>
      <c r="I19" s="168">
        <v>10.67</v>
      </c>
      <c r="J19" s="167">
        <v>9.3333333333333339</v>
      </c>
      <c r="K19" s="168">
        <v>10.666666666666666</v>
      </c>
      <c r="L19" s="167">
        <v>9</v>
      </c>
      <c r="M19" s="168">
        <v>9.6666666666666661</v>
      </c>
      <c r="N19" s="167">
        <v>8.5</v>
      </c>
      <c r="O19" s="283">
        <v>11</v>
      </c>
    </row>
    <row r="20" spans="1:15" ht="19.5" thickBot="1" x14ac:dyDescent="0.35">
      <c r="A20" s="169" t="s">
        <v>109</v>
      </c>
      <c r="B20" s="165"/>
      <c r="C20" s="165"/>
      <c r="D20" s="370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277"/>
    </row>
    <row r="21" spans="1:15" x14ac:dyDescent="0.3">
      <c r="A21" s="202" t="s">
        <v>20</v>
      </c>
      <c r="B21" s="203"/>
      <c r="C21" s="364" t="s">
        <v>4</v>
      </c>
      <c r="D21" s="369">
        <v>9</v>
      </c>
      <c r="E21" s="168">
        <v>13</v>
      </c>
      <c r="F21" s="167"/>
      <c r="G21" s="168"/>
      <c r="H21" s="167">
        <v>16</v>
      </c>
      <c r="I21" s="168">
        <v>16</v>
      </c>
      <c r="J21" s="167"/>
      <c r="K21" s="168"/>
      <c r="L21" s="167"/>
      <c r="M21" s="168"/>
      <c r="N21" s="167"/>
      <c r="O21" s="283"/>
    </row>
    <row r="22" spans="1:15" x14ac:dyDescent="0.3">
      <c r="A22" s="202" t="s">
        <v>21</v>
      </c>
      <c r="B22" s="203"/>
      <c r="C22" s="364" t="s">
        <v>17</v>
      </c>
      <c r="D22" s="369">
        <v>6</v>
      </c>
      <c r="E22" s="168">
        <v>7</v>
      </c>
      <c r="F22" s="167">
        <v>5</v>
      </c>
      <c r="G22" s="168">
        <v>6</v>
      </c>
      <c r="H22" s="167">
        <v>5.5</v>
      </c>
      <c r="I22" s="168">
        <v>7.5</v>
      </c>
      <c r="J22" s="167">
        <v>7</v>
      </c>
      <c r="K22" s="168">
        <v>9</v>
      </c>
      <c r="L22" s="167">
        <v>4.333333333333333</v>
      </c>
      <c r="M22" s="168">
        <v>6</v>
      </c>
      <c r="N22" s="167">
        <v>6</v>
      </c>
      <c r="O22" s="283">
        <v>11.5</v>
      </c>
    </row>
    <row r="23" spans="1:15" x14ac:dyDescent="0.3">
      <c r="A23" s="202" t="s">
        <v>259</v>
      </c>
      <c r="B23" s="203"/>
      <c r="C23" s="364" t="s">
        <v>4</v>
      </c>
      <c r="D23" s="369">
        <v>5.5</v>
      </c>
      <c r="E23" s="168">
        <v>9</v>
      </c>
      <c r="F23" s="167">
        <v>7</v>
      </c>
      <c r="G23" s="168">
        <v>7</v>
      </c>
      <c r="H23" s="167"/>
      <c r="I23" s="168"/>
      <c r="J23" s="167"/>
      <c r="K23" s="168"/>
      <c r="L23" s="167">
        <v>5.5555555555555554</v>
      </c>
      <c r="M23" s="168">
        <v>7.7777777777777777</v>
      </c>
      <c r="N23" s="167"/>
      <c r="O23" s="283"/>
    </row>
    <row r="24" spans="1:15" x14ac:dyDescent="0.3">
      <c r="A24" s="202" t="s">
        <v>22</v>
      </c>
      <c r="B24" s="203"/>
      <c r="C24" s="364" t="s">
        <v>4</v>
      </c>
      <c r="D24" s="369">
        <v>9</v>
      </c>
      <c r="E24" s="168">
        <v>12</v>
      </c>
      <c r="F24" s="167">
        <v>12</v>
      </c>
      <c r="G24" s="168">
        <v>12</v>
      </c>
      <c r="H24" s="167">
        <v>11</v>
      </c>
      <c r="I24" s="168">
        <v>12</v>
      </c>
      <c r="J24" s="167">
        <v>9</v>
      </c>
      <c r="K24" s="168">
        <v>11</v>
      </c>
      <c r="L24" s="167">
        <v>9</v>
      </c>
      <c r="M24" s="168">
        <v>10</v>
      </c>
      <c r="N24" s="167">
        <v>10</v>
      </c>
      <c r="O24" s="283">
        <v>12</v>
      </c>
    </row>
    <row r="25" spans="1:15" x14ac:dyDescent="0.3">
      <c r="A25" s="202" t="s">
        <v>23</v>
      </c>
      <c r="B25" s="203"/>
      <c r="C25" s="364" t="s">
        <v>4</v>
      </c>
      <c r="D25" s="369">
        <v>10</v>
      </c>
      <c r="E25" s="168">
        <v>12</v>
      </c>
      <c r="F25" s="167">
        <v>10</v>
      </c>
      <c r="G25" s="168">
        <v>10</v>
      </c>
      <c r="H25" s="167"/>
      <c r="I25" s="168"/>
      <c r="J25" s="167"/>
      <c r="K25" s="168"/>
      <c r="L25" s="167">
        <v>10</v>
      </c>
      <c r="M25" s="168">
        <v>11</v>
      </c>
      <c r="N25" s="167">
        <v>10</v>
      </c>
      <c r="O25" s="283">
        <v>13</v>
      </c>
    </row>
    <row r="26" spans="1:15" x14ac:dyDescent="0.3">
      <c r="A26" s="202" t="s">
        <v>24</v>
      </c>
      <c r="B26" s="203"/>
      <c r="C26" s="364" t="s">
        <v>4</v>
      </c>
      <c r="D26" s="369">
        <v>9</v>
      </c>
      <c r="E26" s="168">
        <v>12</v>
      </c>
      <c r="F26" s="167">
        <v>12</v>
      </c>
      <c r="G26" s="168">
        <v>12</v>
      </c>
      <c r="H26" s="167">
        <v>11</v>
      </c>
      <c r="I26" s="168">
        <v>14</v>
      </c>
      <c r="J26" s="167">
        <v>12</v>
      </c>
      <c r="K26" s="168">
        <v>16</v>
      </c>
      <c r="L26" s="167">
        <v>10.8</v>
      </c>
      <c r="M26" s="168">
        <v>11.4</v>
      </c>
      <c r="N26" s="167">
        <v>12</v>
      </c>
      <c r="O26" s="283">
        <v>15</v>
      </c>
    </row>
    <row r="27" spans="1:15" x14ac:dyDescent="0.3">
      <c r="A27" s="202" t="s">
        <v>14</v>
      </c>
      <c r="B27" s="203"/>
      <c r="C27" s="364" t="s">
        <v>4</v>
      </c>
      <c r="D27" s="369">
        <v>5</v>
      </c>
      <c r="E27" s="168">
        <v>15</v>
      </c>
      <c r="F27" s="167">
        <v>10</v>
      </c>
      <c r="G27" s="168">
        <v>14</v>
      </c>
      <c r="H27" s="167"/>
      <c r="I27" s="168"/>
      <c r="J27" s="167"/>
      <c r="K27" s="168"/>
      <c r="L27" s="167"/>
      <c r="M27" s="168"/>
      <c r="N27" s="167"/>
      <c r="O27" s="283"/>
    </row>
    <row r="28" spans="1:15" x14ac:dyDescent="0.3">
      <c r="A28" s="202" t="s">
        <v>15</v>
      </c>
      <c r="B28" s="203"/>
      <c r="C28" s="364" t="s">
        <v>192</v>
      </c>
      <c r="D28" s="369"/>
      <c r="E28" s="168"/>
      <c r="F28" s="167"/>
      <c r="G28" s="168"/>
      <c r="H28" s="167"/>
      <c r="I28" s="168"/>
      <c r="J28" s="167">
        <v>1.75</v>
      </c>
      <c r="K28" s="168">
        <v>2</v>
      </c>
      <c r="L28" s="167">
        <v>1.3</v>
      </c>
      <c r="M28" s="168">
        <v>1.4</v>
      </c>
      <c r="N28" s="167"/>
      <c r="O28" s="283"/>
    </row>
    <row r="29" spans="1:15" x14ac:dyDescent="0.3">
      <c r="A29" s="202" t="s">
        <v>16</v>
      </c>
      <c r="B29" s="203"/>
      <c r="C29" s="364" t="s">
        <v>17</v>
      </c>
      <c r="D29" s="369"/>
      <c r="E29" s="168"/>
      <c r="F29" s="167">
        <v>2.5</v>
      </c>
      <c r="G29" s="168">
        <v>2.5</v>
      </c>
      <c r="H29" s="167"/>
      <c r="I29" s="168"/>
      <c r="J29" s="167">
        <v>3.5</v>
      </c>
      <c r="K29" s="168">
        <v>4.5</v>
      </c>
      <c r="L29" s="167">
        <v>1.875</v>
      </c>
      <c r="M29" s="168">
        <v>1.875</v>
      </c>
      <c r="N29" s="167"/>
      <c r="O29" s="283"/>
    </row>
    <row r="30" spans="1:15" ht="19.5" thickBot="1" x14ac:dyDescent="0.35">
      <c r="A30" s="204" t="s">
        <v>281</v>
      </c>
      <c r="B30" s="205"/>
      <c r="C30" s="365" t="s">
        <v>4</v>
      </c>
      <c r="D30" s="371">
        <v>2.75</v>
      </c>
      <c r="E30" s="197">
        <v>4</v>
      </c>
      <c r="F30" s="196"/>
      <c r="G30" s="197"/>
      <c r="H30" s="196"/>
      <c r="I30" s="197"/>
      <c r="J30" s="196"/>
      <c r="K30" s="197"/>
      <c r="L30" s="196"/>
      <c r="M30" s="197"/>
      <c r="N30" s="196"/>
      <c r="O30" s="284"/>
    </row>
    <row r="31" spans="1:15" x14ac:dyDescent="0.3">
      <c r="A31" s="338"/>
      <c r="B31" s="339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7"/>
  <sheetViews>
    <sheetView showGridLines="0" showZeros="0" zoomScaleNormal="100" workbookViewId="0">
      <selection activeCell="A28" sqref="A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1" t="s">
        <v>36</v>
      </c>
      <c r="B2" s="152"/>
      <c r="C2" s="153"/>
      <c r="D2" s="155" t="s">
        <v>256</v>
      </c>
      <c r="E2" s="155"/>
      <c r="F2" s="156" t="s">
        <v>246</v>
      </c>
      <c r="G2" s="155"/>
      <c r="H2" s="156" t="s">
        <v>290</v>
      </c>
      <c r="I2" s="155"/>
      <c r="J2" s="156" t="s">
        <v>261</v>
      </c>
      <c r="K2" s="155"/>
      <c r="L2" s="156" t="s">
        <v>297</v>
      </c>
      <c r="M2" s="155"/>
      <c r="N2" s="156" t="s">
        <v>279</v>
      </c>
      <c r="O2" s="274"/>
    </row>
    <row r="3" spans="1:15" x14ac:dyDescent="0.25">
      <c r="A3" s="157" t="s">
        <v>37</v>
      </c>
      <c r="B3" s="158"/>
      <c r="C3" s="159"/>
      <c r="D3" s="160">
        <v>45357</v>
      </c>
      <c r="E3" s="160"/>
      <c r="F3" s="160">
        <v>45357</v>
      </c>
      <c r="G3" s="160"/>
      <c r="H3" s="160">
        <v>45356</v>
      </c>
      <c r="I3" s="160"/>
      <c r="J3" s="160">
        <v>45357</v>
      </c>
      <c r="K3" s="160"/>
      <c r="L3" s="160">
        <v>45355</v>
      </c>
      <c r="M3" s="160"/>
      <c r="N3" s="160">
        <v>45357</v>
      </c>
      <c r="O3" s="275"/>
    </row>
    <row r="4" spans="1:15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276" t="s">
        <v>3</v>
      </c>
    </row>
    <row r="5" spans="1:15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77"/>
    </row>
    <row r="6" spans="1:15" ht="16.5" thickBot="1" x14ac:dyDescent="0.3">
      <c r="A6" s="180" t="s">
        <v>19</v>
      </c>
      <c r="B6" s="181"/>
      <c r="C6" s="182" t="s">
        <v>4</v>
      </c>
      <c r="D6" s="179"/>
      <c r="E6" s="179"/>
      <c r="F6" s="179">
        <v>5</v>
      </c>
      <c r="G6" s="179">
        <v>6</v>
      </c>
      <c r="H6" s="179">
        <v>4</v>
      </c>
      <c r="I6" s="179">
        <v>6.5</v>
      </c>
      <c r="J6" s="179">
        <v>3.5</v>
      </c>
      <c r="K6" s="179">
        <v>6</v>
      </c>
      <c r="L6" s="179">
        <v>5.5</v>
      </c>
      <c r="M6" s="179">
        <v>6.5</v>
      </c>
      <c r="N6" s="179">
        <v>6</v>
      </c>
      <c r="O6" s="278">
        <v>6.5</v>
      </c>
    </row>
    <row r="7" spans="1:15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279"/>
    </row>
    <row r="8" spans="1:15" x14ac:dyDescent="0.25">
      <c r="A8" s="176"/>
      <c r="B8" s="184" t="s">
        <v>271</v>
      </c>
      <c r="C8" s="182" t="s">
        <v>4</v>
      </c>
      <c r="D8" s="179"/>
      <c r="E8" s="179"/>
      <c r="F8" s="179"/>
      <c r="G8" s="179"/>
      <c r="H8" s="179">
        <v>2.67</v>
      </c>
      <c r="I8" s="179">
        <v>3</v>
      </c>
      <c r="J8" s="179"/>
      <c r="K8" s="179"/>
      <c r="L8" s="179">
        <v>3.3333333333333335</v>
      </c>
      <c r="M8" s="179">
        <v>3.6666666666666665</v>
      </c>
      <c r="N8" s="179"/>
      <c r="O8" s="278"/>
    </row>
    <row r="9" spans="1:15" x14ac:dyDescent="0.25">
      <c r="A9" s="176"/>
      <c r="B9" s="184" t="s">
        <v>269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3.3333333333333335</v>
      </c>
      <c r="H9" s="179">
        <v>3</v>
      </c>
      <c r="I9" s="179">
        <v>3.34</v>
      </c>
      <c r="J9" s="179">
        <v>2</v>
      </c>
      <c r="K9" s="179">
        <v>3.6666666666666665</v>
      </c>
      <c r="L9" s="179">
        <v>4</v>
      </c>
      <c r="M9" s="179">
        <v>4</v>
      </c>
      <c r="N9" s="179"/>
      <c r="O9" s="278"/>
    </row>
    <row r="10" spans="1:15" x14ac:dyDescent="0.25">
      <c r="A10" s="176"/>
      <c r="B10" s="184" t="s">
        <v>222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/>
      <c r="K10" s="179"/>
      <c r="L10" s="179">
        <v>3</v>
      </c>
      <c r="M10" s="179">
        <v>3.6666666666666665</v>
      </c>
      <c r="N10" s="179"/>
      <c r="O10" s="278"/>
    </row>
    <row r="11" spans="1:15" x14ac:dyDescent="0.25">
      <c r="A11" s="176"/>
      <c r="B11" s="184" t="s">
        <v>274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>
        <v>2.7</v>
      </c>
      <c r="I11" s="179">
        <v>3</v>
      </c>
      <c r="J11" s="179"/>
      <c r="K11" s="179"/>
      <c r="L11" s="179"/>
      <c r="M11" s="179"/>
      <c r="N11" s="179"/>
      <c r="O11" s="278"/>
    </row>
    <row r="12" spans="1:15" x14ac:dyDescent="0.25">
      <c r="A12" s="176"/>
      <c r="B12" s="184" t="s">
        <v>275</v>
      </c>
      <c r="C12" s="182" t="s">
        <v>4</v>
      </c>
      <c r="D12" s="179">
        <v>1.5</v>
      </c>
      <c r="E12" s="179">
        <v>2.33</v>
      </c>
      <c r="F12" s="179">
        <v>2.3333333333333335</v>
      </c>
      <c r="G12" s="179">
        <v>2.3333333333333335</v>
      </c>
      <c r="H12" s="179">
        <v>3</v>
      </c>
      <c r="I12" s="179">
        <v>3</v>
      </c>
      <c r="J12" s="179"/>
      <c r="K12" s="179"/>
      <c r="L12" s="179"/>
      <c r="M12" s="179"/>
      <c r="N12" s="179"/>
      <c r="O12" s="278"/>
    </row>
    <row r="13" spans="1:15" x14ac:dyDescent="0.25">
      <c r="A13" s="176"/>
      <c r="B13" s="184" t="s">
        <v>189</v>
      </c>
      <c r="C13" s="182" t="s">
        <v>4</v>
      </c>
      <c r="D13" s="179">
        <v>2</v>
      </c>
      <c r="E13" s="179">
        <v>3</v>
      </c>
      <c r="F13" s="179">
        <v>2.3333333333333335</v>
      </c>
      <c r="G13" s="179">
        <v>2.3333333333333335</v>
      </c>
      <c r="H13" s="179">
        <v>2.2999999999999998</v>
      </c>
      <c r="I13" s="179">
        <v>3</v>
      </c>
      <c r="J13" s="179">
        <v>1.6666666666666667</v>
      </c>
      <c r="K13" s="179">
        <v>2.8666666666666667</v>
      </c>
      <c r="L13" s="179">
        <v>3</v>
      </c>
      <c r="M13" s="179">
        <v>3.6666666666666665</v>
      </c>
      <c r="N13" s="179"/>
      <c r="O13" s="278"/>
    </row>
    <row r="14" spans="1:15" x14ac:dyDescent="0.25">
      <c r="A14" s="176"/>
      <c r="B14" s="184" t="s">
        <v>270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2.6666666666666665</v>
      </c>
      <c r="H14" s="179">
        <v>3</v>
      </c>
      <c r="I14" s="179">
        <v>3</v>
      </c>
      <c r="J14" s="179">
        <v>1.6666666666666667</v>
      </c>
      <c r="K14" s="179">
        <v>3.2</v>
      </c>
      <c r="L14" s="179">
        <v>3.6666666666666665</v>
      </c>
      <c r="M14" s="179">
        <v>4</v>
      </c>
      <c r="N14" s="179"/>
      <c r="O14" s="278"/>
    </row>
    <row r="15" spans="1:15" x14ac:dyDescent="0.25">
      <c r="A15" s="176"/>
      <c r="B15" s="184" t="s">
        <v>273</v>
      </c>
      <c r="C15" s="182" t="s">
        <v>4</v>
      </c>
      <c r="D15" s="179"/>
      <c r="E15" s="179"/>
      <c r="F15" s="179"/>
      <c r="G15" s="179"/>
      <c r="H15" s="179"/>
      <c r="I15" s="179"/>
      <c r="J15" s="179"/>
      <c r="K15" s="179"/>
      <c r="L15" s="179">
        <v>2.6666666666666665</v>
      </c>
      <c r="M15" s="179">
        <v>3.6666666666666665</v>
      </c>
      <c r="N15" s="179"/>
      <c r="O15" s="278"/>
    </row>
    <row r="16" spans="1:15" x14ac:dyDescent="0.25">
      <c r="A16" s="176"/>
      <c r="B16" s="184" t="s">
        <v>190</v>
      </c>
      <c r="C16" s="182" t="s">
        <v>4</v>
      </c>
      <c r="D16" s="179">
        <v>1.5</v>
      </c>
      <c r="E16" s="179">
        <v>2.25</v>
      </c>
      <c r="F16" s="179">
        <v>2.3333333333333335</v>
      </c>
      <c r="G16" s="179">
        <v>2.3333333333333335</v>
      </c>
      <c r="H16" s="179"/>
      <c r="I16" s="179"/>
      <c r="J16" s="179">
        <v>1.6666666666666667</v>
      </c>
      <c r="K16" s="179">
        <v>2.8666666666666667</v>
      </c>
      <c r="L16" s="179">
        <v>3</v>
      </c>
      <c r="M16" s="179">
        <v>3.6666666666666665</v>
      </c>
      <c r="N16" s="179"/>
      <c r="O16" s="278"/>
    </row>
    <row r="17" spans="1:15" ht="16.5" thickBot="1" x14ac:dyDescent="0.3">
      <c r="A17" s="176"/>
      <c r="B17" s="184" t="s">
        <v>272</v>
      </c>
      <c r="C17" s="182" t="s">
        <v>4</v>
      </c>
      <c r="D17" s="179">
        <v>2.25</v>
      </c>
      <c r="E17" s="179">
        <v>3.66</v>
      </c>
      <c r="F17" s="179">
        <v>2.6666666666666665</v>
      </c>
      <c r="G17" s="179">
        <v>2.6666666666666665</v>
      </c>
      <c r="H17" s="179"/>
      <c r="I17" s="179"/>
      <c r="J17" s="179">
        <v>2.3333333333333335</v>
      </c>
      <c r="K17" s="179">
        <v>3.6666666666666665</v>
      </c>
      <c r="L17" s="179"/>
      <c r="M17" s="179"/>
      <c r="N17" s="179"/>
      <c r="O17" s="278"/>
    </row>
    <row r="18" spans="1:15" ht="16.5" thickBot="1" x14ac:dyDescent="0.3">
      <c r="A18" s="169" t="s">
        <v>109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277"/>
    </row>
    <row r="19" spans="1:15" x14ac:dyDescent="0.25">
      <c r="A19" s="180" t="s">
        <v>26</v>
      </c>
      <c r="B19" s="181"/>
      <c r="C19" s="182" t="s">
        <v>17</v>
      </c>
      <c r="D19" s="179">
        <v>4.5</v>
      </c>
      <c r="E19" s="179">
        <v>6</v>
      </c>
      <c r="F19" s="179">
        <v>5</v>
      </c>
      <c r="G19" s="179">
        <v>15</v>
      </c>
      <c r="H19" s="179">
        <v>7</v>
      </c>
      <c r="I19" s="179">
        <v>9</v>
      </c>
      <c r="J19" s="179">
        <v>6</v>
      </c>
      <c r="K19" s="179">
        <v>10</v>
      </c>
      <c r="L19" s="179"/>
      <c r="M19" s="179"/>
      <c r="N19" s="179">
        <v>9.5</v>
      </c>
      <c r="O19" s="278">
        <v>13</v>
      </c>
    </row>
    <row r="20" spans="1:15" x14ac:dyDescent="0.25">
      <c r="A20" s="180" t="s">
        <v>28</v>
      </c>
      <c r="B20" s="181"/>
      <c r="C20" s="182" t="s">
        <v>4</v>
      </c>
      <c r="D20" s="179">
        <v>4.75</v>
      </c>
      <c r="E20" s="179">
        <v>5.85</v>
      </c>
      <c r="F20" s="179">
        <v>5</v>
      </c>
      <c r="G20" s="179">
        <v>5</v>
      </c>
      <c r="H20" s="179">
        <v>5.3</v>
      </c>
      <c r="I20" s="179">
        <v>5.6</v>
      </c>
      <c r="J20" s="179">
        <v>4.7222222222222223</v>
      </c>
      <c r="K20" s="179">
        <v>5.2777777777777777</v>
      </c>
      <c r="L20" s="179">
        <v>4.333333333333333</v>
      </c>
      <c r="M20" s="179">
        <v>4.7777777777777777</v>
      </c>
      <c r="N20" s="179">
        <v>4.5</v>
      </c>
      <c r="O20" s="278">
        <v>7</v>
      </c>
    </row>
    <row r="21" spans="1:15" x14ac:dyDescent="0.25">
      <c r="A21" s="180" t="s">
        <v>30</v>
      </c>
      <c r="B21" s="181"/>
      <c r="C21" s="182" t="s">
        <v>4</v>
      </c>
      <c r="D21" s="179">
        <v>3.75</v>
      </c>
      <c r="E21" s="179">
        <v>6</v>
      </c>
      <c r="F21" s="179">
        <v>9</v>
      </c>
      <c r="G21" s="179">
        <v>9</v>
      </c>
      <c r="H21" s="179">
        <v>5.5</v>
      </c>
      <c r="I21" s="179">
        <v>7.2</v>
      </c>
      <c r="J21" s="179">
        <v>5</v>
      </c>
      <c r="K21" s="179">
        <v>6</v>
      </c>
      <c r="L21" s="179">
        <v>4.4000000000000004</v>
      </c>
      <c r="M21" s="179">
        <v>5</v>
      </c>
      <c r="N21" s="179">
        <v>6</v>
      </c>
      <c r="O21" s="278">
        <v>7</v>
      </c>
    </row>
    <row r="22" spans="1:15" x14ac:dyDescent="0.25">
      <c r="A22" s="180" t="s">
        <v>31</v>
      </c>
      <c r="B22" s="181"/>
      <c r="C22" s="182" t="s">
        <v>4</v>
      </c>
      <c r="D22" s="179">
        <v>4.75</v>
      </c>
      <c r="E22" s="179">
        <v>16</v>
      </c>
      <c r="F22" s="179">
        <v>5</v>
      </c>
      <c r="G22" s="179">
        <v>7</v>
      </c>
      <c r="H22" s="179">
        <v>6</v>
      </c>
      <c r="I22" s="179">
        <v>7.5</v>
      </c>
      <c r="J22" s="179">
        <v>5.2941176470588234</v>
      </c>
      <c r="K22" s="179">
        <v>5.882352941176471</v>
      </c>
      <c r="L22" s="179">
        <v>3.9285714285714284</v>
      </c>
      <c r="M22" s="179">
        <v>4.6428571428571432</v>
      </c>
      <c r="N22" s="179">
        <v>5</v>
      </c>
      <c r="O22" s="278">
        <v>8</v>
      </c>
    </row>
    <row r="23" spans="1:15" x14ac:dyDescent="0.25">
      <c r="A23" s="180" t="s">
        <v>19</v>
      </c>
      <c r="B23" s="181"/>
      <c r="C23" s="182" t="s">
        <v>4</v>
      </c>
      <c r="D23" s="179">
        <v>6</v>
      </c>
      <c r="E23" s="179">
        <v>7</v>
      </c>
      <c r="F23" s="179">
        <v>5</v>
      </c>
      <c r="G23" s="179">
        <v>7</v>
      </c>
      <c r="H23" s="179"/>
      <c r="I23" s="179"/>
      <c r="J23" s="179">
        <v>6.666666666666667</v>
      </c>
      <c r="K23" s="179">
        <v>7.5</v>
      </c>
      <c r="L23" s="179">
        <v>5.416666666666667</v>
      </c>
      <c r="M23" s="179">
        <v>6.666666666666667</v>
      </c>
      <c r="N23" s="179"/>
      <c r="O23" s="278"/>
    </row>
    <row r="24" spans="1:15" x14ac:dyDescent="0.25">
      <c r="A24" s="180" t="s">
        <v>33</v>
      </c>
      <c r="B24" s="181"/>
      <c r="C24" s="182" t="s">
        <v>4</v>
      </c>
      <c r="D24" s="179">
        <v>4.75</v>
      </c>
      <c r="E24" s="179">
        <v>10</v>
      </c>
      <c r="F24" s="179">
        <v>8</v>
      </c>
      <c r="G24" s="179">
        <v>8</v>
      </c>
      <c r="H24" s="179">
        <v>6.2</v>
      </c>
      <c r="I24" s="179">
        <v>10</v>
      </c>
      <c r="J24" s="179">
        <v>7</v>
      </c>
      <c r="K24" s="179">
        <v>8</v>
      </c>
      <c r="L24" s="179">
        <v>5.6</v>
      </c>
      <c r="M24" s="179">
        <v>5.6</v>
      </c>
      <c r="N24" s="179">
        <v>6</v>
      </c>
      <c r="O24" s="278">
        <v>12</v>
      </c>
    </row>
    <row r="25" spans="1:15" x14ac:dyDescent="0.25">
      <c r="A25" s="180" t="s">
        <v>34</v>
      </c>
      <c r="B25" s="181"/>
      <c r="C25" s="182" t="s">
        <v>4</v>
      </c>
      <c r="D25" s="179">
        <v>2.5</v>
      </c>
      <c r="E25" s="179">
        <v>10</v>
      </c>
      <c r="F25" s="179">
        <v>8</v>
      </c>
      <c r="G25" s="179">
        <v>8</v>
      </c>
      <c r="H25" s="179">
        <v>6.5</v>
      </c>
      <c r="I25" s="179">
        <v>8</v>
      </c>
      <c r="J25" s="179">
        <v>7</v>
      </c>
      <c r="K25" s="179">
        <v>9</v>
      </c>
      <c r="L25" s="179">
        <v>5.5</v>
      </c>
      <c r="M25" s="179">
        <v>6.5</v>
      </c>
      <c r="N25" s="179">
        <v>6</v>
      </c>
      <c r="O25" s="278">
        <v>9</v>
      </c>
    </row>
    <row r="26" spans="1:15" x14ac:dyDescent="0.25">
      <c r="A26" s="180" t="s">
        <v>42</v>
      </c>
      <c r="B26" s="181"/>
      <c r="C26" s="182" t="s">
        <v>4</v>
      </c>
      <c r="D26" s="179">
        <v>17</v>
      </c>
      <c r="E26" s="179">
        <v>21</v>
      </c>
      <c r="F26" s="179">
        <v>22</v>
      </c>
      <c r="G26" s="179">
        <v>24</v>
      </c>
      <c r="H26" s="179"/>
      <c r="I26" s="179"/>
      <c r="J26" s="179"/>
      <c r="K26" s="179"/>
      <c r="L26" s="179">
        <v>20</v>
      </c>
      <c r="M26" s="179">
        <v>24</v>
      </c>
      <c r="N26" s="179"/>
      <c r="O26" s="278"/>
    </row>
    <row r="27" spans="1:15" ht="16.5" thickBot="1" x14ac:dyDescent="0.3">
      <c r="A27" s="185" t="s">
        <v>35</v>
      </c>
      <c r="B27" s="186"/>
      <c r="C27" s="187" t="s">
        <v>4</v>
      </c>
      <c r="D27" s="188">
        <v>15</v>
      </c>
      <c r="E27" s="188">
        <v>22</v>
      </c>
      <c r="F27" s="188">
        <v>20</v>
      </c>
      <c r="G27" s="188">
        <v>25</v>
      </c>
      <c r="H27" s="188">
        <v>19.510000000000002</v>
      </c>
      <c r="I27" s="188">
        <v>20</v>
      </c>
      <c r="J27" s="188">
        <v>17</v>
      </c>
      <c r="K27" s="188">
        <v>20</v>
      </c>
      <c r="L27" s="188">
        <v>14.444444444444445</v>
      </c>
      <c r="M27" s="188">
        <v>17.333333333333332</v>
      </c>
      <c r="N27" s="188">
        <v>18</v>
      </c>
      <c r="O27" s="280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="115" zoomScaleNormal="115" workbookViewId="0">
      <selection activeCell="C1" sqref="C1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249</v>
      </c>
    </row>
    <row r="3" spans="1:7" ht="16.5" thickBot="1" x14ac:dyDescent="0.3">
      <c r="C3" s="336"/>
      <c r="D3" s="336" t="s">
        <v>234</v>
      </c>
      <c r="E3" s="336" t="s">
        <v>234</v>
      </c>
      <c r="F3" s="336"/>
    </row>
    <row r="4" spans="1:7" ht="16.5" thickBot="1" x14ac:dyDescent="0.3">
      <c r="C4" s="114" t="s">
        <v>235</v>
      </c>
      <c r="D4" s="111" t="s">
        <v>300</v>
      </c>
      <c r="E4" s="111" t="s">
        <v>291</v>
      </c>
      <c r="F4" s="111" t="s">
        <v>211</v>
      </c>
    </row>
    <row r="5" spans="1:7" ht="16.5" thickBot="1" x14ac:dyDescent="0.3">
      <c r="C5" s="198" t="s">
        <v>271</v>
      </c>
      <c r="D5" s="309" t="s">
        <v>285</v>
      </c>
      <c r="E5" s="206" t="s">
        <v>285</v>
      </c>
      <c r="F5" s="310" t="s">
        <v>265</v>
      </c>
    </row>
    <row r="6" spans="1:7" ht="16.5" thickBot="1" x14ac:dyDescent="0.3">
      <c r="C6" s="198" t="s">
        <v>222</v>
      </c>
      <c r="D6" s="309">
        <v>174.16189893047527</v>
      </c>
      <c r="E6" s="206" t="s">
        <v>285</v>
      </c>
      <c r="F6" s="310" t="s">
        <v>265</v>
      </c>
    </row>
    <row r="7" spans="1:7" ht="16.5" thickBot="1" x14ac:dyDescent="0.3">
      <c r="C7" s="198" t="s">
        <v>296</v>
      </c>
      <c r="D7" s="309">
        <v>122.73151069075921</v>
      </c>
      <c r="E7" s="206" t="s">
        <v>285</v>
      </c>
      <c r="F7" s="310" t="s">
        <v>265</v>
      </c>
    </row>
    <row r="8" spans="1:7" ht="16.5" thickBot="1" x14ac:dyDescent="0.3">
      <c r="C8" s="198" t="s">
        <v>223</v>
      </c>
      <c r="D8" s="115">
        <v>155.73880588548931</v>
      </c>
      <c r="E8" s="206">
        <v>163.76929442143563</v>
      </c>
      <c r="F8" s="119">
        <f t="shared" ref="F8:F10" si="0">(D8-E8)/D8*100</f>
        <v>-5.1563825022845799</v>
      </c>
    </row>
    <row r="9" spans="1:7" ht="16.5" thickBot="1" x14ac:dyDescent="0.3">
      <c r="C9" s="198" t="s">
        <v>230</v>
      </c>
      <c r="D9" s="309">
        <v>129.37799202841447</v>
      </c>
      <c r="E9" s="206">
        <v>131.0394708994709</v>
      </c>
      <c r="F9" s="119">
        <f t="shared" si="0"/>
        <v>-1.2842051766358618</v>
      </c>
    </row>
    <row r="10" spans="1:7" ht="16.5" thickBot="1" x14ac:dyDescent="0.3">
      <c r="C10" s="198" t="s">
        <v>276</v>
      </c>
      <c r="D10" s="115">
        <v>148.49613485865385</v>
      </c>
      <c r="E10" s="116">
        <v>139.48498387982957</v>
      </c>
      <c r="F10" s="119">
        <f t="shared" si="0"/>
        <v>6.068273081586633</v>
      </c>
    </row>
    <row r="11" spans="1:7" ht="16.5" thickBot="1" x14ac:dyDescent="0.3">
      <c r="C11" s="198" t="s">
        <v>189</v>
      </c>
      <c r="D11" s="309">
        <v>167.18147175639896</v>
      </c>
      <c r="E11" s="206" t="s">
        <v>285</v>
      </c>
      <c r="F11" s="310" t="s">
        <v>265</v>
      </c>
    </row>
    <row r="12" spans="1:7" ht="16.5" thickBot="1" x14ac:dyDescent="0.3">
      <c r="C12" s="198" t="s">
        <v>190</v>
      </c>
      <c r="D12" s="115">
        <v>154.44683021369917</v>
      </c>
      <c r="E12" s="207">
        <v>121.58075546853901</v>
      </c>
      <c r="F12" s="119">
        <f t="shared" ref="F12" si="1">(D12-E12)/D12*100</f>
        <v>21.279863561903646</v>
      </c>
    </row>
    <row r="13" spans="1:7" x14ac:dyDescent="0.25">
      <c r="C13"/>
      <c r="D13"/>
      <c r="E13"/>
      <c r="F13"/>
      <c r="G13"/>
    </row>
    <row r="14" spans="1:7" ht="16.5" thickBot="1" x14ac:dyDescent="0.3">
      <c r="C14" s="336"/>
      <c r="D14" s="336" t="s">
        <v>234</v>
      </c>
      <c r="E14" s="336" t="s">
        <v>234</v>
      </c>
      <c r="F14" s="336"/>
      <c r="G14"/>
    </row>
    <row r="15" spans="1:7" ht="16.5" thickBot="1" x14ac:dyDescent="0.3">
      <c r="C15" s="114" t="s">
        <v>235</v>
      </c>
      <c r="D15" s="111" t="s">
        <v>300</v>
      </c>
      <c r="E15" s="111" t="s">
        <v>291</v>
      </c>
      <c r="F15" s="111" t="s">
        <v>211</v>
      </c>
      <c r="G15"/>
    </row>
    <row r="16" spans="1:7" ht="32.25" thickBot="1" x14ac:dyDescent="0.3">
      <c r="C16" s="117" t="s">
        <v>238</v>
      </c>
      <c r="D16" s="115">
        <v>177.5</v>
      </c>
      <c r="E16" s="116">
        <v>150.25899999999999</v>
      </c>
      <c r="F16" s="119">
        <f t="shared" ref="F16" si="2">(D16-E16)/D16*100</f>
        <v>15.347042253521135</v>
      </c>
      <c r="G16"/>
    </row>
    <row r="17" spans="3:9" x14ac:dyDescent="0.25">
      <c r="C17"/>
      <c r="D17"/>
      <c r="E17"/>
      <c r="F17"/>
    </row>
    <row r="18" spans="3:9" x14ac:dyDescent="0.25">
      <c r="C18"/>
      <c r="D18"/>
      <c r="E18"/>
      <c r="F18"/>
    </row>
    <row r="19" spans="3:9" x14ac:dyDescent="0.25">
      <c r="C19" s="113" t="s">
        <v>236</v>
      </c>
    </row>
    <row r="20" spans="3:9" ht="16.5" thickBot="1" x14ac:dyDescent="0.3">
      <c r="C20" s="336"/>
      <c r="D20" s="336" t="s">
        <v>234</v>
      </c>
      <c r="E20" s="336" t="s">
        <v>234</v>
      </c>
      <c r="F20" s="336"/>
    </row>
    <row r="21" spans="3:9" ht="16.5" thickBot="1" x14ac:dyDescent="0.3">
      <c r="C21" s="114" t="s">
        <v>235</v>
      </c>
      <c r="D21" s="111" t="s">
        <v>300</v>
      </c>
      <c r="E21" s="112" t="s">
        <v>291</v>
      </c>
      <c r="F21" s="118" t="s">
        <v>211</v>
      </c>
    </row>
    <row r="22" spans="3:9" ht="16.5" thickBot="1" x14ac:dyDescent="0.3">
      <c r="C22" s="198" t="s">
        <v>271</v>
      </c>
      <c r="D22" s="309" t="s">
        <v>285</v>
      </c>
      <c r="E22" s="206" t="s">
        <v>285</v>
      </c>
      <c r="F22" s="310" t="s">
        <v>265</v>
      </c>
    </row>
    <row r="23" spans="3:9" ht="16.5" thickBot="1" x14ac:dyDescent="0.3">
      <c r="C23" s="198" t="s">
        <v>222</v>
      </c>
      <c r="D23" s="309">
        <v>296.75026398584612</v>
      </c>
      <c r="E23" s="116">
        <v>307.4325341114295</v>
      </c>
      <c r="F23" s="310">
        <f t="shared" ref="F23:F29" si="3">(D23-E23)/D23*100</f>
        <v>-3.5997508417019946</v>
      </c>
    </row>
    <row r="24" spans="3:9" ht="16.5" thickBot="1" x14ac:dyDescent="0.3">
      <c r="C24" s="198" t="s">
        <v>296</v>
      </c>
      <c r="D24" s="309" t="s">
        <v>285</v>
      </c>
      <c r="E24" s="206" t="s">
        <v>285</v>
      </c>
      <c r="F24" s="310" t="s">
        <v>265</v>
      </c>
    </row>
    <row r="25" spans="3:9" ht="16.5" thickBot="1" x14ac:dyDescent="0.3">
      <c r="C25" s="198" t="s">
        <v>223</v>
      </c>
      <c r="D25" s="115">
        <v>279.03758989978388</v>
      </c>
      <c r="E25" s="116">
        <v>286.42250329517861</v>
      </c>
      <c r="F25" s="119">
        <f t="shared" si="3"/>
        <v>-2.6465657899521777</v>
      </c>
    </row>
    <row r="26" spans="3:9" ht="16.5" thickBot="1" x14ac:dyDescent="0.3">
      <c r="C26" s="198" t="s">
        <v>230</v>
      </c>
      <c r="D26" s="309">
        <v>210.77153673493567</v>
      </c>
      <c r="E26" s="206">
        <v>226.13864794055749</v>
      </c>
      <c r="F26" s="119">
        <f t="shared" si="3"/>
        <v>-7.2908854030643431</v>
      </c>
    </row>
    <row r="27" spans="3:9" ht="16.5" thickBot="1" x14ac:dyDescent="0.3">
      <c r="C27" s="198" t="s">
        <v>276</v>
      </c>
      <c r="D27" s="115">
        <v>251.02938302178356</v>
      </c>
      <c r="E27" s="116">
        <v>251.47535207629622</v>
      </c>
      <c r="F27" s="119">
        <f t="shared" si="3"/>
        <v>-0.17765611704266479</v>
      </c>
      <c r="G27" s="135"/>
      <c r="H27" s="135"/>
      <c r="I27" s="135"/>
    </row>
    <row r="28" spans="3:9" ht="16.5" thickBot="1" x14ac:dyDescent="0.3">
      <c r="C28" s="198" t="s">
        <v>189</v>
      </c>
      <c r="D28" s="115">
        <v>292.29831119571151</v>
      </c>
      <c r="E28" s="116">
        <v>292.09904648277177</v>
      </c>
      <c r="F28" s="119">
        <f t="shared" si="3"/>
        <v>6.8171694911475914E-2</v>
      </c>
      <c r="G28" s="135"/>
      <c r="H28" s="135"/>
      <c r="I28" s="135"/>
    </row>
    <row r="29" spans="3:9" ht="16.5" thickBot="1" x14ac:dyDescent="0.3">
      <c r="C29" s="198" t="s">
        <v>190</v>
      </c>
      <c r="D29" s="115">
        <v>258.6867619960496</v>
      </c>
      <c r="E29" s="116">
        <v>251.22244879563326</v>
      </c>
      <c r="F29" s="119">
        <f t="shared" si="3"/>
        <v>2.8854639266505373</v>
      </c>
    </row>
    <row r="30" spans="3:9" x14ac:dyDescent="0.25">
      <c r="C30"/>
      <c r="D30"/>
      <c r="E30"/>
      <c r="F30"/>
    </row>
    <row r="31" spans="3:9" ht="16.5" thickBot="1" x14ac:dyDescent="0.3">
      <c r="C31" s="336"/>
      <c r="D31" s="336" t="s">
        <v>234</v>
      </c>
      <c r="E31" s="336" t="s">
        <v>234</v>
      </c>
      <c r="F31" s="336"/>
    </row>
    <row r="32" spans="3:9" ht="16.5" thickBot="1" x14ac:dyDescent="0.3">
      <c r="C32" s="114" t="s">
        <v>235</v>
      </c>
      <c r="D32" s="111" t="s">
        <v>300</v>
      </c>
      <c r="E32" s="111" t="s">
        <v>291</v>
      </c>
      <c r="F32" s="111" t="s">
        <v>211</v>
      </c>
    </row>
    <row r="33" spans="2:8" ht="32.25" thickBot="1" x14ac:dyDescent="0.3">
      <c r="C33" s="117" t="s">
        <v>238</v>
      </c>
      <c r="D33" s="115">
        <v>263.12799999999999</v>
      </c>
      <c r="E33" s="116">
        <v>266.298</v>
      </c>
      <c r="F33" s="119">
        <f t="shared" ref="F33" si="4">(D33-E33)/D33*100</f>
        <v>-1.2047368581070872</v>
      </c>
    </row>
    <row r="35" spans="2:8" x14ac:dyDescent="0.25">
      <c r="B35" s="26" t="s">
        <v>237</v>
      </c>
      <c r="C35" s="26"/>
      <c r="D35" s="26"/>
      <c r="E35" s="26"/>
      <c r="F35" s="26"/>
      <c r="G35" s="26"/>
      <c r="H35" s="26"/>
    </row>
    <row r="36" spans="2:8" ht="12" customHeight="1" x14ac:dyDescent="0.25">
      <c r="B36" s="26" t="s">
        <v>260</v>
      </c>
      <c r="C36" s="303"/>
      <c r="D36" s="26"/>
      <c r="E36" s="26"/>
      <c r="F36" s="26"/>
      <c r="G36" s="26"/>
      <c r="H36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H25" sqref="H25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354" t="s">
        <v>292</v>
      </c>
      <c r="B1" s="193"/>
      <c r="C1" s="192"/>
    </row>
    <row r="2" spans="1:17" ht="15.75" x14ac:dyDescent="0.25">
      <c r="A2" s="120" t="s">
        <v>289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1" t="s">
        <v>263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2" t="s">
        <v>217</v>
      </c>
      <c r="B5" s="123"/>
      <c r="C5" s="123"/>
      <c r="D5" s="123"/>
      <c r="H5" s="177" t="s">
        <v>218</v>
      </c>
      <c r="I5" s="178"/>
      <c r="J5" s="178"/>
      <c r="K5" s="178"/>
      <c r="L5" s="178"/>
      <c r="M5" s="177" t="s">
        <v>219</v>
      </c>
      <c r="N5" s="178"/>
      <c r="O5" s="178"/>
      <c r="P5" s="178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95" t="s">
        <v>220</v>
      </c>
      <c r="B7" s="355" t="s">
        <v>110</v>
      </c>
      <c r="C7" s="356"/>
      <c r="D7" s="357" t="s">
        <v>211</v>
      </c>
      <c r="H7" s="295" t="s">
        <v>220</v>
      </c>
      <c r="I7" s="355" t="s">
        <v>110</v>
      </c>
      <c r="J7" s="356"/>
      <c r="K7" s="357" t="s">
        <v>211</v>
      </c>
      <c r="L7" s="104"/>
      <c r="M7" s="295" t="s">
        <v>220</v>
      </c>
      <c r="N7" s="355" t="s">
        <v>110</v>
      </c>
      <c r="O7" s="356"/>
      <c r="P7" s="357" t="s">
        <v>211</v>
      </c>
    </row>
    <row r="8" spans="1:17" ht="16.5" thickBot="1" x14ac:dyDescent="0.3">
      <c r="A8" s="296"/>
      <c r="B8" s="297">
        <v>45340</v>
      </c>
      <c r="C8" s="352">
        <v>45333</v>
      </c>
      <c r="D8" s="358"/>
      <c r="H8" s="296"/>
      <c r="I8" s="341">
        <v>45340</v>
      </c>
      <c r="J8" s="352">
        <v>45333</v>
      </c>
      <c r="K8" s="358"/>
      <c r="L8" s="104"/>
      <c r="M8" s="302"/>
      <c r="N8" s="341">
        <v>45340</v>
      </c>
      <c r="O8" s="352">
        <v>45333</v>
      </c>
      <c r="P8" s="358"/>
    </row>
    <row r="9" spans="1:17" ht="15.75" x14ac:dyDescent="0.25">
      <c r="A9" s="306" t="s">
        <v>212</v>
      </c>
      <c r="B9" s="307"/>
      <c r="C9" s="307"/>
      <c r="D9" s="308"/>
      <c r="H9" s="298" t="s">
        <v>213</v>
      </c>
      <c r="I9" s="299"/>
      <c r="J9" s="299"/>
      <c r="K9" s="300"/>
      <c r="L9" s="104"/>
      <c r="M9" s="298" t="s">
        <v>213</v>
      </c>
      <c r="N9" s="299"/>
      <c r="O9" s="299"/>
      <c r="P9" s="300"/>
    </row>
    <row r="10" spans="1:17" ht="15.75" x14ac:dyDescent="0.25">
      <c r="A10" s="285" t="s">
        <v>222</v>
      </c>
      <c r="B10" s="286">
        <v>3.2642200000000003</v>
      </c>
      <c r="C10" s="287">
        <v>3.24</v>
      </c>
      <c r="D10" s="288">
        <f>(B10-C10)/C10*100</f>
        <v>0.74753086419753489</v>
      </c>
      <c r="H10" s="285" t="s">
        <v>8</v>
      </c>
      <c r="I10" s="342">
        <v>3.3722599999999998</v>
      </c>
      <c r="J10" s="287">
        <v>3.3</v>
      </c>
      <c r="K10" s="294">
        <f>(I10-J10)/J10*100</f>
        <v>2.1896969696969695</v>
      </c>
      <c r="L10" s="104"/>
      <c r="M10" s="285" t="s">
        <v>8</v>
      </c>
      <c r="N10" s="342">
        <v>4.0319500000000001</v>
      </c>
      <c r="O10" s="287">
        <v>4.01</v>
      </c>
      <c r="P10" s="294">
        <f>(N10-O10)/O10*100</f>
        <v>0.54738154613467227</v>
      </c>
    </row>
    <row r="11" spans="1:17" ht="15.75" x14ac:dyDescent="0.25">
      <c r="A11" s="285" t="s">
        <v>223</v>
      </c>
      <c r="B11" s="286">
        <v>3.1456599999999999</v>
      </c>
      <c r="C11" s="287">
        <v>3.13</v>
      </c>
      <c r="D11" s="288">
        <f t="shared" ref="D11:D19" si="0">(B11-C11)/C11*100</f>
        <v>0.50031948881789168</v>
      </c>
      <c r="H11" s="285" t="s">
        <v>214</v>
      </c>
      <c r="I11" s="342">
        <v>11.38541</v>
      </c>
      <c r="J11" s="287">
        <v>12.06</v>
      </c>
      <c r="K11" s="294">
        <f t="shared" ref="K11:K14" si="1">(I11-J11)/J11*100</f>
        <v>-5.5936152570480946</v>
      </c>
      <c r="L11" s="104"/>
      <c r="M11" s="285" t="s">
        <v>215</v>
      </c>
      <c r="N11" s="342">
        <v>15.87407</v>
      </c>
      <c r="O11" s="287">
        <v>15.22</v>
      </c>
      <c r="P11" s="294">
        <f t="shared" ref="P11:P17" si="2">(N11-O11)/O11*100</f>
        <v>4.2974375821287714</v>
      </c>
    </row>
    <row r="12" spans="1:17" ht="16.5" thickBot="1" x14ac:dyDescent="0.3">
      <c r="A12" s="285" t="s">
        <v>230</v>
      </c>
      <c r="B12" s="286">
        <v>2.7865199999999999</v>
      </c>
      <c r="C12" s="340">
        <v>2.9</v>
      </c>
      <c r="D12" s="288">
        <f t="shared" si="0"/>
        <v>-3.9131034482758635</v>
      </c>
      <c r="H12" s="290" t="s">
        <v>18</v>
      </c>
      <c r="I12" s="343">
        <v>2.4316900000000001</v>
      </c>
      <c r="J12" s="301">
        <v>2.13</v>
      </c>
      <c r="K12" s="351">
        <f t="shared" si="1"/>
        <v>14.163849765258227</v>
      </c>
      <c r="L12" s="104"/>
      <c r="M12" s="285" t="s">
        <v>18</v>
      </c>
      <c r="N12" s="342">
        <v>2.90822</v>
      </c>
      <c r="O12" s="287">
        <v>2.91</v>
      </c>
      <c r="P12" s="351">
        <f t="shared" si="2"/>
        <v>-6.1168384879729032E-2</v>
      </c>
    </row>
    <row r="13" spans="1:17" ht="15.75" x14ac:dyDescent="0.25">
      <c r="A13" s="285" t="s">
        <v>216</v>
      </c>
      <c r="B13" s="289">
        <v>2.5697800000000002</v>
      </c>
      <c r="C13" s="287">
        <v>2.5499999999999998</v>
      </c>
      <c r="D13" s="288">
        <f t="shared" si="0"/>
        <v>0.77568627450981786</v>
      </c>
      <c r="H13" s="298" t="s">
        <v>278</v>
      </c>
      <c r="I13" s="299"/>
      <c r="J13" s="299"/>
      <c r="K13" s="350"/>
      <c r="L13" s="104"/>
      <c r="M13" s="298" t="s">
        <v>278</v>
      </c>
      <c r="N13" s="299"/>
      <c r="O13" s="299"/>
      <c r="P13" s="350"/>
    </row>
    <row r="14" spans="1:17" ht="15.75" x14ac:dyDescent="0.25">
      <c r="A14" s="285" t="s">
        <v>189</v>
      </c>
      <c r="B14" s="289">
        <v>3.03762</v>
      </c>
      <c r="C14" s="287">
        <v>2.86</v>
      </c>
      <c r="D14" s="288">
        <f t="shared" si="0"/>
        <v>6.2104895104895146</v>
      </c>
      <c r="H14" s="285" t="s">
        <v>214</v>
      </c>
      <c r="I14" s="342">
        <v>8.7508999999999997</v>
      </c>
      <c r="J14" s="287">
        <v>10.28</v>
      </c>
      <c r="K14" s="294">
        <f t="shared" si="1"/>
        <v>-14.874513618677041</v>
      </c>
      <c r="L14" s="104"/>
      <c r="M14" s="285" t="s">
        <v>8</v>
      </c>
      <c r="N14" s="342">
        <v>14.55584</v>
      </c>
      <c r="O14" s="287">
        <v>15.44</v>
      </c>
      <c r="P14" s="294">
        <f t="shared" si="2"/>
        <v>-5.7264248704663192</v>
      </c>
    </row>
    <row r="15" spans="1:17" ht="16.5" thickBot="1" x14ac:dyDescent="0.3">
      <c r="A15" s="290" t="s">
        <v>190</v>
      </c>
      <c r="B15" s="291">
        <v>2.87459</v>
      </c>
      <c r="C15" s="292">
        <v>2.59</v>
      </c>
      <c r="D15" s="293">
        <f t="shared" si="0"/>
        <v>10.988030888030893</v>
      </c>
      <c r="H15" s="345" t="s">
        <v>215</v>
      </c>
      <c r="I15" s="346">
        <v>14.806990000000001</v>
      </c>
      <c r="J15" s="353" t="s">
        <v>265</v>
      </c>
      <c r="K15" s="288" t="s">
        <v>265</v>
      </c>
      <c r="L15" s="104"/>
      <c r="M15" s="285" t="s">
        <v>280</v>
      </c>
      <c r="N15" s="344">
        <v>6.6598900000000008</v>
      </c>
      <c r="O15" s="287">
        <v>6.41</v>
      </c>
      <c r="P15" s="294">
        <f t="shared" si="2"/>
        <v>3.8984399375975136</v>
      </c>
    </row>
    <row r="16" spans="1:17" ht="16.5" thickBot="1" x14ac:dyDescent="0.3">
      <c r="A16" s="304" t="s">
        <v>282</v>
      </c>
      <c r="B16" s="305"/>
      <c r="C16" s="305"/>
      <c r="D16" s="311"/>
      <c r="H16" s="290" t="s">
        <v>18</v>
      </c>
      <c r="I16" s="347" t="s">
        <v>265</v>
      </c>
      <c r="J16" s="301" t="s">
        <v>265</v>
      </c>
      <c r="K16" s="348" t="s">
        <v>265</v>
      </c>
      <c r="L16" s="104"/>
      <c r="M16" s="285" t="s">
        <v>214</v>
      </c>
      <c r="N16" s="342">
        <v>12.90213</v>
      </c>
      <c r="O16" s="287">
        <v>14.84</v>
      </c>
      <c r="P16" s="294">
        <f t="shared" si="2"/>
        <v>-13.058423180592992</v>
      </c>
    </row>
    <row r="17" spans="1:16" ht="16.5" thickBot="1" x14ac:dyDescent="0.3">
      <c r="A17" s="285" t="s">
        <v>283</v>
      </c>
      <c r="B17" s="289">
        <v>6.5955200000000005</v>
      </c>
      <c r="C17" s="287">
        <v>5.94</v>
      </c>
      <c r="D17" s="293">
        <f t="shared" si="0"/>
        <v>11.035690235690236</v>
      </c>
      <c r="M17" s="290" t="s">
        <v>215</v>
      </c>
      <c r="N17" s="343">
        <v>13.1225</v>
      </c>
      <c r="O17" s="292">
        <v>13.56</v>
      </c>
      <c r="P17" s="348">
        <f t="shared" si="2"/>
        <v>-3.2264011799410026</v>
      </c>
    </row>
    <row r="18" spans="1:16" ht="15.75" x14ac:dyDescent="0.25">
      <c r="A18" s="306" t="s">
        <v>266</v>
      </c>
      <c r="B18" s="307"/>
      <c r="C18" s="307"/>
      <c r="D18" s="288"/>
    </row>
    <row r="19" spans="1:16" ht="16.5" thickBot="1" x14ac:dyDescent="0.3">
      <c r="A19" s="290" t="s">
        <v>258</v>
      </c>
      <c r="B19" s="291">
        <v>3.9687700000000001</v>
      </c>
      <c r="C19" s="292">
        <v>4.0199999999999996</v>
      </c>
      <c r="D19" s="293">
        <f t="shared" si="0"/>
        <v>-1.2743781094527225</v>
      </c>
      <c r="H19" s="349"/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A3" sqref="A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59" t="s">
        <v>233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45340</v>
      </c>
      <c r="C61" s="107">
        <v>45333</v>
      </c>
      <c r="D61" s="108"/>
      <c r="E61" s="105"/>
    </row>
    <row r="62" spans="1:5" x14ac:dyDescent="0.25">
      <c r="A62" s="106" t="s">
        <v>222</v>
      </c>
      <c r="B62" s="109">
        <v>3.2642200000000003</v>
      </c>
      <c r="C62" s="109">
        <v>3.24</v>
      </c>
      <c r="D62" s="108"/>
      <c r="E62" s="105"/>
    </row>
    <row r="63" spans="1:5" x14ac:dyDescent="0.25">
      <c r="A63" s="106" t="s">
        <v>223</v>
      </c>
      <c r="B63" s="109">
        <v>3.1456599999999999</v>
      </c>
      <c r="C63" s="109">
        <v>3.13</v>
      </c>
      <c r="D63" s="108"/>
      <c r="E63" s="105"/>
    </row>
    <row r="64" spans="1:5" x14ac:dyDescent="0.25">
      <c r="A64" s="106" t="s">
        <v>230</v>
      </c>
      <c r="B64" s="109">
        <v>2.7865199999999999</v>
      </c>
      <c r="C64" s="109">
        <v>2.9</v>
      </c>
      <c r="D64" s="110"/>
      <c r="E64" s="105"/>
    </row>
    <row r="65" spans="1:5" x14ac:dyDescent="0.25">
      <c r="A65" s="109" t="s">
        <v>216</v>
      </c>
      <c r="B65" s="109">
        <v>2.5697800000000002</v>
      </c>
      <c r="C65" s="109">
        <v>2.5499999999999998</v>
      </c>
      <c r="D65" s="110"/>
      <c r="E65" s="105"/>
    </row>
    <row r="66" spans="1:5" x14ac:dyDescent="0.25">
      <c r="A66" s="106" t="s">
        <v>189</v>
      </c>
      <c r="B66" s="109">
        <v>3.03762</v>
      </c>
      <c r="C66" s="109">
        <v>2.86</v>
      </c>
      <c r="D66" s="105"/>
      <c r="E66" s="105"/>
    </row>
    <row r="67" spans="1:5" x14ac:dyDescent="0.25">
      <c r="A67" s="106" t="s">
        <v>190</v>
      </c>
      <c r="B67" s="109">
        <v>2.87459</v>
      </c>
      <c r="C67" s="109">
        <v>2.59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3" sqref="A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59" t="s">
        <v>232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37"/>
      <c r="N2" s="337"/>
      <c r="O2" s="337"/>
      <c r="P2" s="337"/>
      <c r="Q2" s="337"/>
      <c r="R2" s="337"/>
      <c r="S2" s="337"/>
      <c r="T2" s="337"/>
      <c r="U2" s="337"/>
      <c r="V2" s="337"/>
    </row>
    <row r="59" spans="1:4" x14ac:dyDescent="0.25">
      <c r="D59" s="105"/>
    </row>
    <row r="60" spans="1:4" x14ac:dyDescent="0.25">
      <c r="A60" s="106"/>
      <c r="B60" s="107">
        <v>45340</v>
      </c>
      <c r="C60" s="107">
        <v>45333</v>
      </c>
      <c r="D60" s="108"/>
    </row>
    <row r="61" spans="1:4" x14ac:dyDescent="0.25">
      <c r="A61" s="106" t="s">
        <v>8</v>
      </c>
      <c r="B61" s="109">
        <v>3.3722599999999998</v>
      </c>
      <c r="C61" s="109">
        <v>3.3</v>
      </c>
      <c r="D61" s="110"/>
    </row>
    <row r="62" spans="1:4" x14ac:dyDescent="0.25">
      <c r="A62" s="106" t="s">
        <v>214</v>
      </c>
      <c r="B62" s="109">
        <v>11.38541</v>
      </c>
      <c r="C62" s="109">
        <v>12.06</v>
      </c>
      <c r="D62" s="110"/>
    </row>
    <row r="63" spans="1:4" x14ac:dyDescent="0.25">
      <c r="A63" s="106" t="s">
        <v>18</v>
      </c>
      <c r="B63" s="109">
        <v>2.4316900000000001</v>
      </c>
      <c r="C63" s="106">
        <v>2.13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B31" sqref="B31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12"/>
      <c r="B1" s="313"/>
      <c r="C1" s="314" t="s">
        <v>142</v>
      </c>
      <c r="D1" s="315"/>
      <c r="E1" s="315"/>
      <c r="F1" s="316"/>
      <c r="G1" s="314" t="s">
        <v>143</v>
      </c>
      <c r="H1" s="315"/>
      <c r="I1" s="315"/>
      <c r="J1" s="316"/>
      <c r="K1" s="314" t="s">
        <v>144</v>
      </c>
      <c r="L1" s="317"/>
    </row>
    <row r="2" spans="1:12" ht="16.5" customHeight="1" x14ac:dyDescent="0.25">
      <c r="A2" s="318" t="s">
        <v>145</v>
      </c>
      <c r="B2" s="319" t="s">
        <v>146</v>
      </c>
      <c r="C2" s="320" t="s">
        <v>116</v>
      </c>
      <c r="D2" s="320"/>
      <c r="E2" s="320" t="s">
        <v>147</v>
      </c>
      <c r="F2" s="321"/>
      <c r="G2" s="320" t="s">
        <v>116</v>
      </c>
      <c r="H2" s="320"/>
      <c r="I2" s="320" t="s">
        <v>147</v>
      </c>
      <c r="J2" s="321"/>
      <c r="K2" s="320" t="s">
        <v>116</v>
      </c>
      <c r="L2" s="322"/>
    </row>
    <row r="3" spans="1:12" ht="15.75" customHeight="1" thickBot="1" x14ac:dyDescent="0.25">
      <c r="A3" s="323"/>
      <c r="B3" s="324"/>
      <c r="C3" s="325" t="s">
        <v>288</v>
      </c>
      <c r="D3" s="326" t="s">
        <v>287</v>
      </c>
      <c r="E3" s="325" t="s">
        <v>288</v>
      </c>
      <c r="F3" s="327" t="s">
        <v>287</v>
      </c>
      <c r="G3" s="328" t="s">
        <v>288</v>
      </c>
      <c r="H3" s="326" t="s">
        <v>287</v>
      </c>
      <c r="I3" s="325" t="s">
        <v>288</v>
      </c>
      <c r="J3" s="327" t="s">
        <v>287</v>
      </c>
      <c r="K3" s="328" t="s">
        <v>288</v>
      </c>
      <c r="L3" s="329" t="s">
        <v>287</v>
      </c>
    </row>
    <row r="4" spans="1:12" ht="16.5" customHeight="1" x14ac:dyDescent="0.2">
      <c r="A4" s="330" t="s">
        <v>148</v>
      </c>
      <c r="B4" s="331" t="s">
        <v>149</v>
      </c>
      <c r="C4" s="332">
        <v>12445.6</v>
      </c>
      <c r="D4" s="333">
        <v>18175.156999999999</v>
      </c>
      <c r="E4" s="332">
        <v>35774.834000000003</v>
      </c>
      <c r="F4" s="334">
        <v>43878.328999999998</v>
      </c>
      <c r="G4" s="332">
        <v>52082.978000000003</v>
      </c>
      <c r="H4" s="333">
        <v>58251.756000000001</v>
      </c>
      <c r="I4" s="332">
        <v>175631.75599999999</v>
      </c>
      <c r="J4" s="334">
        <v>157182.46400000001</v>
      </c>
      <c r="K4" s="332">
        <v>-39637.378000000004</v>
      </c>
      <c r="L4" s="335">
        <v>-40076.599000000002</v>
      </c>
    </row>
    <row r="5" spans="1:12" ht="16.5" customHeight="1" x14ac:dyDescent="0.2">
      <c r="A5" s="330" t="s">
        <v>150</v>
      </c>
      <c r="B5" s="331" t="s">
        <v>151</v>
      </c>
      <c r="C5" s="332">
        <v>95443.456999999995</v>
      </c>
      <c r="D5" s="333">
        <v>105339.02499999999</v>
      </c>
      <c r="E5" s="332">
        <v>80391.362999999998</v>
      </c>
      <c r="F5" s="334">
        <v>74401.293999999994</v>
      </c>
      <c r="G5" s="332">
        <v>284003.92499999999</v>
      </c>
      <c r="H5" s="333">
        <v>384740.92099999997</v>
      </c>
      <c r="I5" s="332">
        <v>164557.49</v>
      </c>
      <c r="J5" s="334">
        <v>192444.85</v>
      </c>
      <c r="K5" s="332">
        <v>-188560.46799999999</v>
      </c>
      <c r="L5" s="335">
        <v>-279401.89599999995</v>
      </c>
    </row>
    <row r="6" spans="1:12" ht="16.5" customHeight="1" x14ac:dyDescent="0.2">
      <c r="A6" s="330" t="s">
        <v>152</v>
      </c>
      <c r="B6" s="331" t="s">
        <v>153</v>
      </c>
      <c r="C6" s="332">
        <v>107350.069</v>
      </c>
      <c r="D6" s="333">
        <v>130719.357</v>
      </c>
      <c r="E6" s="332">
        <v>194991.81899999999</v>
      </c>
      <c r="F6" s="334">
        <v>149419.28599999999</v>
      </c>
      <c r="G6" s="332">
        <v>83810.959000000003</v>
      </c>
      <c r="H6" s="333">
        <v>114019.704</v>
      </c>
      <c r="I6" s="332">
        <v>247758.288</v>
      </c>
      <c r="J6" s="334">
        <v>205077.519</v>
      </c>
      <c r="K6" s="332">
        <v>23539.11</v>
      </c>
      <c r="L6" s="335">
        <v>16699.653000000006</v>
      </c>
    </row>
    <row r="7" spans="1:12" ht="16.5" customHeight="1" x14ac:dyDescent="0.2">
      <c r="A7" s="330" t="s">
        <v>154</v>
      </c>
      <c r="B7" s="331" t="s">
        <v>155</v>
      </c>
      <c r="C7" s="332">
        <v>63337.697</v>
      </c>
      <c r="D7" s="333">
        <v>68573.345000000001</v>
      </c>
      <c r="E7" s="332">
        <v>103245.303</v>
      </c>
      <c r="F7" s="334">
        <v>97888.091</v>
      </c>
      <c r="G7" s="332">
        <v>65796.620999999999</v>
      </c>
      <c r="H7" s="333">
        <v>75740.191000000006</v>
      </c>
      <c r="I7" s="332">
        <v>68801.112999999998</v>
      </c>
      <c r="J7" s="334">
        <v>59044.616999999998</v>
      </c>
      <c r="K7" s="332">
        <v>-2458.9239999999991</v>
      </c>
      <c r="L7" s="335">
        <v>-7166.846000000005</v>
      </c>
    </row>
    <row r="8" spans="1:12" ht="16.5" customHeight="1" x14ac:dyDescent="0.2">
      <c r="A8" s="330" t="s">
        <v>156</v>
      </c>
      <c r="B8" s="331" t="s">
        <v>157</v>
      </c>
      <c r="C8" s="332">
        <v>22011.279999999999</v>
      </c>
      <c r="D8" s="333">
        <v>30679.260999999999</v>
      </c>
      <c r="E8" s="332">
        <v>18059.393</v>
      </c>
      <c r="F8" s="334">
        <v>21676.648000000001</v>
      </c>
      <c r="G8" s="332">
        <v>72521.525999999998</v>
      </c>
      <c r="H8" s="333">
        <v>89400.316999999995</v>
      </c>
      <c r="I8" s="332">
        <v>53539.489000000001</v>
      </c>
      <c r="J8" s="334">
        <v>59467.184999999998</v>
      </c>
      <c r="K8" s="332">
        <v>-50510.245999999999</v>
      </c>
      <c r="L8" s="335">
        <v>-58721.055999999997</v>
      </c>
    </row>
    <row r="9" spans="1:12" ht="16.5" customHeight="1" x14ac:dyDescent="0.2">
      <c r="A9" s="330" t="s">
        <v>158</v>
      </c>
      <c r="B9" s="331" t="s">
        <v>159</v>
      </c>
      <c r="C9" s="332">
        <v>32528.914000000001</v>
      </c>
      <c r="D9" s="333">
        <v>36939.040999999997</v>
      </c>
      <c r="E9" s="332">
        <v>81575.411999999997</v>
      </c>
      <c r="F9" s="334">
        <v>65371.525999999998</v>
      </c>
      <c r="G9" s="332">
        <v>47470.927000000003</v>
      </c>
      <c r="H9" s="333">
        <v>69588.733999999997</v>
      </c>
      <c r="I9" s="332">
        <v>86569.797000000006</v>
      </c>
      <c r="J9" s="334">
        <v>87064.258000000002</v>
      </c>
      <c r="K9" s="332">
        <v>-14942.013000000003</v>
      </c>
      <c r="L9" s="335">
        <v>-32649.692999999999</v>
      </c>
    </row>
    <row r="10" spans="1:12" ht="16.5" customHeight="1" x14ac:dyDescent="0.2">
      <c r="A10" s="330" t="s">
        <v>160</v>
      </c>
      <c r="B10" s="331" t="s">
        <v>161</v>
      </c>
      <c r="C10" s="332">
        <v>21976.929</v>
      </c>
      <c r="D10" s="333">
        <v>26417.257000000001</v>
      </c>
      <c r="E10" s="332">
        <v>18908.585999999999</v>
      </c>
      <c r="F10" s="334">
        <v>21861.588</v>
      </c>
      <c r="G10" s="332">
        <v>84452.872000000003</v>
      </c>
      <c r="H10" s="333">
        <v>100304.848</v>
      </c>
      <c r="I10" s="332">
        <v>70692.366999999998</v>
      </c>
      <c r="J10" s="334">
        <v>73779.157000000007</v>
      </c>
      <c r="K10" s="332">
        <v>-62475.942999999999</v>
      </c>
      <c r="L10" s="335">
        <v>-73887.591</v>
      </c>
    </row>
    <row r="11" spans="1:12" ht="16.5" customHeight="1" x14ac:dyDescent="0.2">
      <c r="A11" s="330" t="s">
        <v>162</v>
      </c>
      <c r="B11" s="331" t="s">
        <v>163</v>
      </c>
      <c r="C11" s="332">
        <v>11554.209000000001</v>
      </c>
      <c r="D11" s="333">
        <v>12473.264999999999</v>
      </c>
      <c r="E11" s="332">
        <v>18722.671999999999</v>
      </c>
      <c r="F11" s="334">
        <v>15692.423000000001</v>
      </c>
      <c r="G11" s="332">
        <v>2549.672</v>
      </c>
      <c r="H11" s="333">
        <v>3310.933</v>
      </c>
      <c r="I11" s="332">
        <v>986.19399999999996</v>
      </c>
      <c r="J11" s="334">
        <v>2931.0549999999998</v>
      </c>
      <c r="K11" s="332">
        <v>9004.5370000000003</v>
      </c>
      <c r="L11" s="335">
        <v>9162.3319999999985</v>
      </c>
    </row>
    <row r="12" spans="1:12" ht="16.5" customHeight="1" x14ac:dyDescent="0.2">
      <c r="A12" s="330" t="s">
        <v>194</v>
      </c>
      <c r="B12" s="331" t="s">
        <v>195</v>
      </c>
      <c r="C12" s="332">
        <v>531513.39199999999</v>
      </c>
      <c r="D12" s="333">
        <v>583520.054</v>
      </c>
      <c r="E12" s="332">
        <v>316882.41200000001</v>
      </c>
      <c r="F12" s="334">
        <v>299487.51799999998</v>
      </c>
      <c r="G12" s="332">
        <v>259443.95</v>
      </c>
      <c r="H12" s="333">
        <v>302417.15999999997</v>
      </c>
      <c r="I12" s="332">
        <v>141721.986</v>
      </c>
      <c r="J12" s="334">
        <v>145026.997</v>
      </c>
      <c r="K12" s="332">
        <v>272069.44199999998</v>
      </c>
      <c r="L12" s="335">
        <v>281102.89400000003</v>
      </c>
    </row>
    <row r="13" spans="1:12" ht="16.5" customHeight="1" x14ac:dyDescent="0.2">
      <c r="A13" s="330" t="s">
        <v>196</v>
      </c>
      <c r="B13" s="331" t="s">
        <v>197</v>
      </c>
      <c r="C13" s="332">
        <v>352089.11900000001</v>
      </c>
      <c r="D13" s="333">
        <v>404655.89799999999</v>
      </c>
      <c r="E13" s="332">
        <v>426953.01299999998</v>
      </c>
      <c r="F13" s="334">
        <v>377586.97200000001</v>
      </c>
      <c r="G13" s="332">
        <v>62996.281000000003</v>
      </c>
      <c r="H13" s="333">
        <v>65354.178999999996</v>
      </c>
      <c r="I13" s="332">
        <v>64602.970999999998</v>
      </c>
      <c r="J13" s="334">
        <v>60530.000999999997</v>
      </c>
      <c r="K13" s="332">
        <v>289092.83799999999</v>
      </c>
      <c r="L13" s="335">
        <v>339301.71899999998</v>
      </c>
    </row>
    <row r="14" spans="1:12" ht="16.5" customHeight="1" x14ac:dyDescent="0.2">
      <c r="A14" s="330" t="s">
        <v>198</v>
      </c>
      <c r="B14" s="331" t="s">
        <v>199</v>
      </c>
      <c r="C14" s="332">
        <v>20842.409</v>
      </c>
      <c r="D14" s="333">
        <v>17496.103999999999</v>
      </c>
      <c r="E14" s="332">
        <v>11690.78</v>
      </c>
      <c r="F14" s="334">
        <v>9832.5280000000002</v>
      </c>
      <c r="G14" s="332">
        <v>21765.307000000001</v>
      </c>
      <c r="H14" s="333">
        <v>23111.84</v>
      </c>
      <c r="I14" s="332">
        <v>15546.335999999999</v>
      </c>
      <c r="J14" s="334">
        <v>15081.975</v>
      </c>
      <c r="K14" s="332">
        <v>-922.89800000000105</v>
      </c>
      <c r="L14" s="335">
        <v>-5615.7360000000008</v>
      </c>
    </row>
    <row r="15" spans="1:12" ht="16.5" customHeight="1" x14ac:dyDescent="0.2">
      <c r="A15" s="330" t="s">
        <v>200</v>
      </c>
      <c r="B15" s="331" t="s">
        <v>201</v>
      </c>
      <c r="C15" s="332">
        <v>107965.031</v>
      </c>
      <c r="D15" s="333">
        <v>95300.79</v>
      </c>
      <c r="E15" s="332">
        <v>38996.968000000001</v>
      </c>
      <c r="F15" s="334">
        <v>31936.641</v>
      </c>
      <c r="G15" s="332">
        <v>60148.334999999999</v>
      </c>
      <c r="H15" s="333">
        <v>59977.889000000003</v>
      </c>
      <c r="I15" s="332">
        <v>16468.355</v>
      </c>
      <c r="J15" s="334">
        <v>18007.686000000002</v>
      </c>
      <c r="K15" s="332">
        <v>47816.696000000004</v>
      </c>
      <c r="L15" s="335">
        <v>35322.900999999991</v>
      </c>
    </row>
    <row r="16" spans="1:12" ht="16.5" customHeight="1" x14ac:dyDescent="0.2">
      <c r="A16" s="330" t="s">
        <v>202</v>
      </c>
      <c r="B16" s="331" t="s">
        <v>203</v>
      </c>
      <c r="C16" s="332">
        <v>47098.294999999998</v>
      </c>
      <c r="D16" s="333">
        <v>48461.716</v>
      </c>
      <c r="E16" s="332">
        <v>63925.565999999999</v>
      </c>
      <c r="F16" s="334">
        <v>59053.292999999998</v>
      </c>
      <c r="G16" s="332">
        <v>36828.036999999997</v>
      </c>
      <c r="H16" s="333">
        <v>30530.822</v>
      </c>
      <c r="I16" s="332">
        <v>44161.953000000001</v>
      </c>
      <c r="J16" s="334">
        <v>39591.887999999999</v>
      </c>
      <c r="K16" s="332">
        <v>10270.258000000002</v>
      </c>
      <c r="L16" s="335">
        <v>17930.894</v>
      </c>
    </row>
    <row r="17" spans="1:12" ht="16.5" customHeight="1" x14ac:dyDescent="0.2">
      <c r="A17" s="330" t="s">
        <v>204</v>
      </c>
      <c r="B17" s="331" t="s">
        <v>205</v>
      </c>
      <c r="C17" s="332">
        <v>585.26400000000001</v>
      </c>
      <c r="D17" s="333">
        <v>1779.154</v>
      </c>
      <c r="E17" s="332">
        <v>1362.713</v>
      </c>
      <c r="F17" s="334">
        <v>3545.75</v>
      </c>
      <c r="G17" s="332">
        <v>9856.0810000000001</v>
      </c>
      <c r="H17" s="333">
        <v>11836.691999999999</v>
      </c>
      <c r="I17" s="332">
        <v>7900.3909999999996</v>
      </c>
      <c r="J17" s="334">
        <v>9762.982</v>
      </c>
      <c r="K17" s="332">
        <v>-9270.8170000000009</v>
      </c>
      <c r="L17" s="335">
        <v>-10057.537999999999</v>
      </c>
    </row>
    <row r="18" spans="1:12" ht="16.5" customHeight="1" x14ac:dyDescent="0.2">
      <c r="A18" s="330" t="s">
        <v>206</v>
      </c>
      <c r="B18" s="331" t="s">
        <v>207</v>
      </c>
      <c r="C18" s="332">
        <v>4133.9229999999998</v>
      </c>
      <c r="D18" s="333">
        <v>3726.7840000000001</v>
      </c>
      <c r="E18" s="332">
        <v>990.83799999999997</v>
      </c>
      <c r="F18" s="334">
        <v>914.154</v>
      </c>
      <c r="G18" s="332">
        <v>84111.410999999993</v>
      </c>
      <c r="H18" s="333">
        <v>76023.773000000001</v>
      </c>
      <c r="I18" s="332">
        <v>17022.891</v>
      </c>
      <c r="J18" s="334">
        <v>19531.931</v>
      </c>
      <c r="K18" s="332">
        <v>-79977.487999999998</v>
      </c>
      <c r="L18" s="335">
        <v>-72296.989000000001</v>
      </c>
    </row>
    <row r="19" spans="1:12" ht="16.5" customHeight="1" x14ac:dyDescent="0.2">
      <c r="A19" s="330" t="s">
        <v>208</v>
      </c>
      <c r="B19" s="331" t="s">
        <v>209</v>
      </c>
      <c r="C19" s="332">
        <v>11555.23</v>
      </c>
      <c r="D19" s="333">
        <v>12472.368</v>
      </c>
      <c r="E19" s="332">
        <v>3600.4270000000001</v>
      </c>
      <c r="F19" s="334">
        <v>3386.0210000000002</v>
      </c>
      <c r="G19" s="332">
        <v>152196.698</v>
      </c>
      <c r="H19" s="333">
        <v>173954.86300000001</v>
      </c>
      <c r="I19" s="332">
        <v>21521.077000000001</v>
      </c>
      <c r="J19" s="334">
        <v>25357.184000000001</v>
      </c>
      <c r="K19" s="332">
        <v>-140641.46799999999</v>
      </c>
      <c r="L19" s="335">
        <v>-161482.49500000002</v>
      </c>
    </row>
    <row r="20" spans="1:12" ht="16.5" customHeight="1" x14ac:dyDescent="0.2">
      <c r="A20" s="330" t="s">
        <v>164</v>
      </c>
      <c r="B20" s="331" t="s">
        <v>28</v>
      </c>
      <c r="C20" s="332">
        <v>45641.483999999997</v>
      </c>
      <c r="D20" s="333">
        <v>32416.769</v>
      </c>
      <c r="E20" s="332">
        <v>52738.483999999997</v>
      </c>
      <c r="F20" s="334">
        <v>34640.603999999999</v>
      </c>
      <c r="G20" s="332">
        <v>315798.337</v>
      </c>
      <c r="H20" s="333">
        <v>320164.47499999998</v>
      </c>
      <c r="I20" s="332">
        <v>455662.82400000002</v>
      </c>
      <c r="J20" s="334">
        <v>452499.033</v>
      </c>
      <c r="K20" s="332">
        <v>-270156.853</v>
      </c>
      <c r="L20" s="335">
        <v>-287747.70600000001</v>
      </c>
    </row>
    <row r="21" spans="1:12" ht="16.5" customHeight="1" x14ac:dyDescent="0.2">
      <c r="A21" s="330" t="s">
        <v>182</v>
      </c>
      <c r="B21" s="331" t="s">
        <v>183</v>
      </c>
      <c r="C21" s="332">
        <v>17397.175999999999</v>
      </c>
      <c r="D21" s="333">
        <v>23248.616000000002</v>
      </c>
      <c r="E21" s="332">
        <v>10633.591</v>
      </c>
      <c r="F21" s="334">
        <v>12032.017</v>
      </c>
      <c r="G21" s="332">
        <v>127452.56600000001</v>
      </c>
      <c r="H21" s="333">
        <v>163730.641</v>
      </c>
      <c r="I21" s="332">
        <v>66037.180999999997</v>
      </c>
      <c r="J21" s="334">
        <v>75001.857999999993</v>
      </c>
      <c r="K21" s="332">
        <v>-110055.39000000001</v>
      </c>
      <c r="L21" s="335">
        <v>-140482.02499999999</v>
      </c>
    </row>
    <row r="22" spans="1:12" ht="16.5" customHeight="1" x14ac:dyDescent="0.2">
      <c r="A22" s="330" t="s">
        <v>165</v>
      </c>
      <c r="B22" s="331" t="s">
        <v>166</v>
      </c>
      <c r="C22" s="332">
        <v>21608.142</v>
      </c>
      <c r="D22" s="333">
        <v>22693.282999999999</v>
      </c>
      <c r="E22" s="332">
        <v>24665.431</v>
      </c>
      <c r="F22" s="334">
        <v>23067.329000000002</v>
      </c>
      <c r="G22" s="332">
        <v>390948.86200000002</v>
      </c>
      <c r="H22" s="333">
        <v>411084.54200000002</v>
      </c>
      <c r="I22" s="332">
        <v>423657.17200000002</v>
      </c>
      <c r="J22" s="334">
        <v>388362.83500000002</v>
      </c>
      <c r="K22" s="332">
        <v>-369340.72000000003</v>
      </c>
      <c r="L22" s="335">
        <v>-388391.25900000002</v>
      </c>
    </row>
    <row r="23" spans="1:12" ht="16.5" customHeight="1" x14ac:dyDescent="0.2">
      <c r="A23" s="330" t="s">
        <v>167</v>
      </c>
      <c r="B23" s="331" t="s">
        <v>168</v>
      </c>
      <c r="C23" s="332">
        <v>4341.67</v>
      </c>
      <c r="D23" s="333">
        <v>7535.3069999999998</v>
      </c>
      <c r="E23" s="332">
        <v>2598.9140000000002</v>
      </c>
      <c r="F23" s="334">
        <v>3928.3560000000002</v>
      </c>
      <c r="G23" s="332">
        <v>204161.12299999999</v>
      </c>
      <c r="H23" s="333">
        <v>238361.185</v>
      </c>
      <c r="I23" s="332">
        <v>137652.019</v>
      </c>
      <c r="J23" s="334">
        <v>130619.575</v>
      </c>
      <c r="K23" s="332">
        <v>-199819.45299999998</v>
      </c>
      <c r="L23" s="335">
        <v>-230825.878</v>
      </c>
    </row>
    <row r="24" spans="1:12" ht="16.5" customHeight="1" x14ac:dyDescent="0.2">
      <c r="A24" s="330" t="s">
        <v>169</v>
      </c>
      <c r="B24" s="331" t="s">
        <v>170</v>
      </c>
      <c r="C24" s="332">
        <v>3479.2510000000002</v>
      </c>
      <c r="D24" s="333">
        <v>3882.1669999999999</v>
      </c>
      <c r="E24" s="332">
        <v>5021.2110000000002</v>
      </c>
      <c r="F24" s="334">
        <v>5599.8959999999997</v>
      </c>
      <c r="G24" s="332">
        <v>110337.318</v>
      </c>
      <c r="H24" s="333">
        <v>121161.567</v>
      </c>
      <c r="I24" s="332">
        <v>181048.78700000001</v>
      </c>
      <c r="J24" s="334">
        <v>189957.10800000001</v>
      </c>
      <c r="K24" s="332">
        <v>-106858.067</v>
      </c>
      <c r="L24" s="335">
        <v>-117279.4</v>
      </c>
    </row>
    <row r="25" spans="1:12" ht="16.5" customHeight="1" x14ac:dyDescent="0.2">
      <c r="A25" s="330" t="s">
        <v>171</v>
      </c>
      <c r="B25" s="331" t="s">
        <v>172</v>
      </c>
      <c r="C25" s="332">
        <v>310213.42</v>
      </c>
      <c r="D25" s="333">
        <v>406953.43699999998</v>
      </c>
      <c r="E25" s="332">
        <v>760661.77399999998</v>
      </c>
      <c r="F25" s="334">
        <v>835765.89399999997</v>
      </c>
      <c r="G25" s="332">
        <v>41227.692000000003</v>
      </c>
      <c r="H25" s="333">
        <v>45592.127</v>
      </c>
      <c r="I25" s="332">
        <v>46293.065000000002</v>
      </c>
      <c r="J25" s="334">
        <v>37599.125</v>
      </c>
      <c r="K25" s="332">
        <v>268985.728</v>
      </c>
      <c r="L25" s="335">
        <v>361361.31</v>
      </c>
    </row>
    <row r="26" spans="1:12" ht="16.5" customHeight="1" x14ac:dyDescent="0.2">
      <c r="A26" s="330" t="s">
        <v>173</v>
      </c>
      <c r="B26" s="331" t="s">
        <v>174</v>
      </c>
      <c r="C26" s="332">
        <v>25606.245999999999</v>
      </c>
      <c r="D26" s="333">
        <v>21980.545999999998</v>
      </c>
      <c r="E26" s="332">
        <v>27048.882000000001</v>
      </c>
      <c r="F26" s="334">
        <v>20295.841</v>
      </c>
      <c r="G26" s="332">
        <v>134519.45300000001</v>
      </c>
      <c r="H26" s="333">
        <v>160752.56</v>
      </c>
      <c r="I26" s="332">
        <v>97763.596999999994</v>
      </c>
      <c r="J26" s="334">
        <v>118420.035</v>
      </c>
      <c r="K26" s="332">
        <v>-108913.20700000001</v>
      </c>
      <c r="L26" s="335">
        <v>-138772.014</v>
      </c>
    </row>
    <row r="27" spans="1:12" ht="16.5" customHeight="1" x14ac:dyDescent="0.2">
      <c r="A27" s="330" t="s">
        <v>184</v>
      </c>
      <c r="B27" s="331" t="s">
        <v>185</v>
      </c>
      <c r="C27" s="332">
        <v>214065.12299999999</v>
      </c>
      <c r="D27" s="333">
        <v>227510.29699999999</v>
      </c>
      <c r="E27" s="332">
        <v>64903.572999999997</v>
      </c>
      <c r="F27" s="334">
        <v>67567.236000000004</v>
      </c>
      <c r="G27" s="332">
        <v>273688.49699999997</v>
      </c>
      <c r="H27" s="333">
        <v>309749.08899999998</v>
      </c>
      <c r="I27" s="332">
        <v>94892.888000000006</v>
      </c>
      <c r="J27" s="334">
        <v>95518.065000000002</v>
      </c>
      <c r="K27" s="332">
        <v>-59623.373999999982</v>
      </c>
      <c r="L27" s="335">
        <v>-82238.791999999987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2024-03-08T10:31:14Z</dcterms:modified>
</cp:coreProperties>
</file>