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EKY\Documents\excel\2025\rezerwy\parki narodowe\"/>
    </mc:Choice>
  </mc:AlternateContent>
  <xr:revisionPtr revIDLastSave="0" documentId="13_ncr:1_{3C6E546A-9D14-4E95-AD7C-6D99CC99FC30}" xr6:coauthVersionLast="47" xr6:coauthVersionMax="47" xr10:uidLastSave="{00000000-0000-0000-0000-000000000000}"/>
  <bookViews>
    <workbookView xWindow="-120" yWindow="-120" windowWidth="29040" windowHeight="15720" xr2:uid="{DA0CACE0-562D-4455-81FF-C887540B6E06}"/>
  </bookViews>
  <sheets>
    <sheet name="lista gm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5" i="1"/>
  <c r="F50" i="1" l="1"/>
</calcChain>
</file>

<file path=xl/sharedStrings.xml><?xml version="1.0" encoding="utf-8"?>
<sst xmlns="http://schemas.openxmlformats.org/spreadsheetml/2006/main" count="238" uniqueCount="82">
  <si>
    <t>Białowieża</t>
  </si>
  <si>
    <t>Bodzentyn</t>
  </si>
  <si>
    <t>Brochów</t>
  </si>
  <si>
    <t>Chojnice</t>
  </si>
  <si>
    <t>Cisna</t>
  </si>
  <si>
    <t>Człopa</t>
  </si>
  <si>
    <t>Czosnów</t>
  </si>
  <si>
    <t>Dobiegniew</t>
  </si>
  <si>
    <t>Giby</t>
  </si>
  <si>
    <t>Goniądz</t>
  </si>
  <si>
    <t>Izabelin</t>
  </si>
  <si>
    <t>Kampinos</t>
  </si>
  <si>
    <t>Karpacz</t>
  </si>
  <si>
    <t>Komorniki</t>
  </si>
  <si>
    <t>Kościelisko</t>
  </si>
  <si>
    <t>Krempna</t>
  </si>
  <si>
    <t>Leoncin</t>
  </si>
  <si>
    <t>Leszno</t>
  </si>
  <si>
    <t>Lutowiska</t>
  </si>
  <si>
    <t>Łapy</t>
  </si>
  <si>
    <t>Łeba</t>
  </si>
  <si>
    <t>Międzyzdroje</t>
  </si>
  <si>
    <t>Narewka</t>
  </si>
  <si>
    <t>Niedźwiedź</t>
  </si>
  <si>
    <t>Nowa Słupia</t>
  </si>
  <si>
    <t>Poronin</t>
  </si>
  <si>
    <t>Puszczykowo</t>
  </si>
  <si>
    <t>Radków</t>
  </si>
  <si>
    <t>Radziłów</t>
  </si>
  <si>
    <t>Słońsk</t>
  </si>
  <si>
    <t>Smołdzino</t>
  </si>
  <si>
    <t>Sosnowica</t>
  </si>
  <si>
    <t>Stęszew</t>
  </si>
  <si>
    <t>Suchowola</t>
  </si>
  <si>
    <t>Suwałki</t>
  </si>
  <si>
    <t>Sztabin</t>
  </si>
  <si>
    <t>Trzcianne</t>
  </si>
  <si>
    <t>Urszulin</t>
  </si>
  <si>
    <t>Wicko</t>
  </si>
  <si>
    <t>Witnica</t>
  </si>
  <si>
    <t>Zakopane</t>
  </si>
  <si>
    <t>Zawoja</t>
  </si>
  <si>
    <t>Zwierzyniec</t>
  </si>
  <si>
    <t>Bukowina Tatrzańska</t>
  </si>
  <si>
    <t>Krościenko nad Dunajcem</t>
  </si>
  <si>
    <t>Kudowa-Zdrój</t>
  </si>
  <si>
    <t>PK</t>
  </si>
  <si>
    <t>GK</t>
  </si>
  <si>
    <t>GT</t>
  </si>
  <si>
    <t>Kwota
(w złotych)</t>
  </si>
  <si>
    <t>WK</t>
  </si>
  <si>
    <t>Nazwa jednostki</t>
  </si>
  <si>
    <t>20</t>
  </si>
  <si>
    <t>05</t>
  </si>
  <si>
    <t>02</t>
  </si>
  <si>
    <t>2</t>
  </si>
  <si>
    <t>26</t>
  </si>
  <si>
    <t>04</t>
  </si>
  <si>
    <t>3</t>
  </si>
  <si>
    <t>14</t>
  </si>
  <si>
    <t>28</t>
  </si>
  <si>
    <t>12</t>
  </si>
  <si>
    <t>17</t>
  </si>
  <si>
    <t>03</t>
  </si>
  <si>
    <t>22</t>
  </si>
  <si>
    <t>18</t>
  </si>
  <si>
    <t>21</t>
  </si>
  <si>
    <t>32</t>
  </si>
  <si>
    <t>08</t>
  </si>
  <si>
    <t>06</t>
  </si>
  <si>
    <t>01</t>
  </si>
  <si>
    <t>09</t>
  </si>
  <si>
    <t>1</t>
  </si>
  <si>
    <t>30</t>
  </si>
  <si>
    <t>07</t>
  </si>
  <si>
    <t>11</t>
  </si>
  <si>
    <t>10</t>
  </si>
  <si>
    <t>13</t>
  </si>
  <si>
    <t>19</t>
  </si>
  <si>
    <t>15</t>
  </si>
  <si>
    <t>RAZEM</t>
  </si>
  <si>
    <t>Środki z rezerwy na uzupełnienie dochodów - parki narodowe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</si>
</sst>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2218-37CB-4DF8-8553-F3E46CDE3452}">
  <dimension ref="A1:F50"/>
  <sheetViews>
    <sheetView tabSelected="1" workbookViewId="0">
      <selection activeCell="I1" sqref="I1"/>
    </sheetView>
  </sheetViews>
  <sheetFormatPr defaultColWidth="19.7109375" defaultRowHeight="14.25" x14ac:dyDescent="0.2"/>
  <cols>
    <col min="1" max="1" width="4.140625" style="3" bestFit="1" customWidth="1"/>
    <col min="2" max="2" width="3.5703125" style="3" bestFit="1" customWidth="1"/>
    <col min="3" max="3" width="3.7109375" style="3" bestFit="1" customWidth="1"/>
    <col min="4" max="4" width="3.5703125" style="3" bestFit="1" customWidth="1"/>
    <col min="5" max="5" width="33.42578125" style="3" customWidth="1"/>
    <col min="6" max="6" width="23.28515625" style="3" customWidth="1"/>
    <col min="7" max="16384" width="19.7109375" style="3"/>
  </cols>
  <sheetData>
    <row r="1" spans="1:6" ht="15" x14ac:dyDescent="0.25">
      <c r="A1" s="19" t="s">
        <v>81</v>
      </c>
      <c r="B1" s="19"/>
      <c r="C1" s="19"/>
      <c r="D1" s="19"/>
      <c r="E1" s="19"/>
      <c r="F1" s="19"/>
    </row>
    <row r="2" spans="1:6" ht="15" thickBot="1" x14ac:dyDescent="0.25"/>
    <row r="3" spans="1:6" s="1" customFormat="1" ht="26.25" thickBot="1" x14ac:dyDescent="0.3">
      <c r="A3" s="13" t="s">
        <v>50</v>
      </c>
      <c r="B3" s="14" t="s">
        <v>46</v>
      </c>
      <c r="C3" s="14" t="s">
        <v>47</v>
      </c>
      <c r="D3" s="14" t="s">
        <v>48</v>
      </c>
      <c r="E3" s="14" t="s">
        <v>51</v>
      </c>
      <c r="F3" s="15" t="s">
        <v>49</v>
      </c>
    </row>
    <row r="4" spans="1:6" x14ac:dyDescent="0.2">
      <c r="A4" s="7" t="s">
        <v>52</v>
      </c>
      <c r="B4" s="6" t="s">
        <v>53</v>
      </c>
      <c r="C4" s="6" t="s">
        <v>54</v>
      </c>
      <c r="D4" s="6" t="s">
        <v>55</v>
      </c>
      <c r="E4" s="6" t="s">
        <v>0</v>
      </c>
      <c r="F4" s="10">
        <v>926468</v>
      </c>
    </row>
    <row r="5" spans="1:6" x14ac:dyDescent="0.2">
      <c r="A5" s="8" t="s">
        <v>56</v>
      </c>
      <c r="B5" s="2" t="s">
        <v>57</v>
      </c>
      <c r="C5" s="2" t="s">
        <v>54</v>
      </c>
      <c r="D5" s="2" t="s">
        <v>58</v>
      </c>
      <c r="E5" s="2" t="s">
        <v>1</v>
      </c>
      <c r="F5" s="11">
        <v>649809</v>
      </c>
    </row>
    <row r="6" spans="1:6" x14ac:dyDescent="0.2">
      <c r="A6" s="8" t="s">
        <v>59</v>
      </c>
      <c r="B6" s="2" t="s">
        <v>60</v>
      </c>
      <c r="C6" s="2" t="s">
        <v>54</v>
      </c>
      <c r="D6" s="2" t="s">
        <v>55</v>
      </c>
      <c r="E6" s="2" t="s">
        <v>2</v>
      </c>
      <c r="F6" s="11">
        <v>828401</v>
      </c>
    </row>
    <row r="7" spans="1:6" x14ac:dyDescent="0.2">
      <c r="A7" s="8" t="s">
        <v>61</v>
      </c>
      <c r="B7" s="2" t="s">
        <v>62</v>
      </c>
      <c r="C7" s="2" t="s">
        <v>63</v>
      </c>
      <c r="D7" s="2" t="s">
        <v>55</v>
      </c>
      <c r="E7" s="2" t="s">
        <v>43</v>
      </c>
      <c r="F7" s="11">
        <v>667421</v>
      </c>
    </row>
    <row r="8" spans="1:6" x14ac:dyDescent="0.2">
      <c r="A8" s="8" t="s">
        <v>64</v>
      </c>
      <c r="B8" s="2" t="s">
        <v>54</v>
      </c>
      <c r="C8" s="2" t="s">
        <v>63</v>
      </c>
      <c r="D8" s="2" t="s">
        <v>55</v>
      </c>
      <c r="E8" s="2" t="s">
        <v>3</v>
      </c>
      <c r="F8" s="11">
        <f>700609-1</f>
        <v>700608</v>
      </c>
    </row>
    <row r="9" spans="1:6" x14ac:dyDescent="0.2">
      <c r="A9" s="8" t="s">
        <v>65</v>
      </c>
      <c r="B9" s="2" t="s">
        <v>66</v>
      </c>
      <c r="C9" s="2" t="s">
        <v>54</v>
      </c>
      <c r="D9" s="2" t="s">
        <v>55</v>
      </c>
      <c r="E9" s="2" t="s">
        <v>4</v>
      </c>
      <c r="F9" s="11">
        <v>930874</v>
      </c>
    </row>
    <row r="10" spans="1:6" x14ac:dyDescent="0.2">
      <c r="A10" s="8" t="s">
        <v>67</v>
      </c>
      <c r="B10" s="2" t="s">
        <v>62</v>
      </c>
      <c r="C10" s="2" t="s">
        <v>54</v>
      </c>
      <c r="D10" s="2" t="s">
        <v>58</v>
      </c>
      <c r="E10" s="2" t="s">
        <v>5</v>
      </c>
      <c r="F10" s="11">
        <v>363146</v>
      </c>
    </row>
    <row r="11" spans="1:6" x14ac:dyDescent="0.2">
      <c r="A11" s="8" t="s">
        <v>59</v>
      </c>
      <c r="B11" s="2" t="s">
        <v>59</v>
      </c>
      <c r="C11" s="2" t="s">
        <v>54</v>
      </c>
      <c r="D11" s="2" t="s">
        <v>55</v>
      </c>
      <c r="E11" s="2" t="s">
        <v>6</v>
      </c>
      <c r="F11" s="11">
        <v>905743</v>
      </c>
    </row>
    <row r="12" spans="1:6" x14ac:dyDescent="0.2">
      <c r="A12" s="8" t="s">
        <v>68</v>
      </c>
      <c r="B12" s="2" t="s">
        <v>69</v>
      </c>
      <c r="C12" s="2" t="s">
        <v>70</v>
      </c>
      <c r="D12" s="2" t="s">
        <v>58</v>
      </c>
      <c r="E12" s="2" t="s">
        <v>7</v>
      </c>
      <c r="F12" s="11">
        <v>826459</v>
      </c>
    </row>
    <row r="13" spans="1:6" x14ac:dyDescent="0.2">
      <c r="A13" s="8" t="s">
        <v>52</v>
      </c>
      <c r="B13" s="2" t="s">
        <v>71</v>
      </c>
      <c r="C13" s="2" t="s">
        <v>54</v>
      </c>
      <c r="D13" s="2" t="s">
        <v>55</v>
      </c>
      <c r="E13" s="2" t="s">
        <v>8</v>
      </c>
      <c r="F13" s="11">
        <v>576355</v>
      </c>
    </row>
    <row r="14" spans="1:6" x14ac:dyDescent="0.2">
      <c r="A14" s="8" t="s">
        <v>52</v>
      </c>
      <c r="B14" s="2" t="s">
        <v>68</v>
      </c>
      <c r="C14" s="2" t="s">
        <v>70</v>
      </c>
      <c r="D14" s="2" t="s">
        <v>58</v>
      </c>
      <c r="E14" s="2" t="s">
        <v>9</v>
      </c>
      <c r="F14" s="11">
        <v>3362156</v>
      </c>
    </row>
    <row r="15" spans="1:6" x14ac:dyDescent="0.2">
      <c r="A15" s="8" t="s">
        <v>59</v>
      </c>
      <c r="B15" s="2" t="s">
        <v>67</v>
      </c>
      <c r="C15" s="2" t="s">
        <v>54</v>
      </c>
      <c r="D15" s="2" t="s">
        <v>55</v>
      </c>
      <c r="E15" s="2" t="s">
        <v>10</v>
      </c>
      <c r="F15" s="11">
        <f>852506-1</f>
        <v>852505</v>
      </c>
    </row>
    <row r="16" spans="1:6" x14ac:dyDescent="0.2">
      <c r="A16" s="8" t="s">
        <v>59</v>
      </c>
      <c r="B16" s="2" t="s">
        <v>67</v>
      </c>
      <c r="C16" s="2" t="s">
        <v>63</v>
      </c>
      <c r="D16" s="2" t="s">
        <v>55</v>
      </c>
      <c r="E16" s="2" t="s">
        <v>11</v>
      </c>
      <c r="F16" s="11">
        <v>499753</v>
      </c>
    </row>
    <row r="17" spans="1:6" x14ac:dyDescent="0.2">
      <c r="A17" s="8" t="s">
        <v>54</v>
      </c>
      <c r="B17" s="2" t="s">
        <v>69</v>
      </c>
      <c r="C17" s="2" t="s">
        <v>70</v>
      </c>
      <c r="D17" s="2" t="s">
        <v>72</v>
      </c>
      <c r="E17" s="2" t="s">
        <v>12</v>
      </c>
      <c r="F17" s="11">
        <v>307779</v>
      </c>
    </row>
    <row r="18" spans="1:6" x14ac:dyDescent="0.2">
      <c r="A18" s="8" t="s">
        <v>73</v>
      </c>
      <c r="B18" s="2" t="s">
        <v>66</v>
      </c>
      <c r="C18" s="2" t="s">
        <v>74</v>
      </c>
      <c r="D18" s="2" t="s">
        <v>55</v>
      </c>
      <c r="E18" s="2" t="s">
        <v>13</v>
      </c>
      <c r="F18" s="11">
        <v>282859</v>
      </c>
    </row>
    <row r="19" spans="1:6" x14ac:dyDescent="0.2">
      <c r="A19" s="8" t="s">
        <v>61</v>
      </c>
      <c r="B19" s="2" t="s">
        <v>62</v>
      </c>
      <c r="C19" s="2" t="s">
        <v>57</v>
      </c>
      <c r="D19" s="2" t="s">
        <v>55</v>
      </c>
      <c r="E19" s="2" t="s">
        <v>14</v>
      </c>
      <c r="F19" s="11">
        <v>1240596</v>
      </c>
    </row>
    <row r="20" spans="1:6" x14ac:dyDescent="0.2">
      <c r="A20" s="8" t="s">
        <v>65</v>
      </c>
      <c r="B20" s="2" t="s">
        <v>53</v>
      </c>
      <c r="C20" s="2" t="s">
        <v>69</v>
      </c>
      <c r="D20" s="2" t="s">
        <v>55</v>
      </c>
      <c r="E20" s="2" t="s">
        <v>15</v>
      </c>
      <c r="F20" s="11">
        <v>1905932</v>
      </c>
    </row>
    <row r="21" spans="1:6" x14ac:dyDescent="0.2">
      <c r="A21" s="8" t="s">
        <v>61</v>
      </c>
      <c r="B21" s="2" t="s">
        <v>75</v>
      </c>
      <c r="C21" s="2" t="s">
        <v>69</v>
      </c>
      <c r="D21" s="2" t="s">
        <v>55</v>
      </c>
      <c r="E21" s="2" t="s">
        <v>44</v>
      </c>
      <c r="F21" s="11">
        <v>177178</v>
      </c>
    </row>
    <row r="22" spans="1:6" x14ac:dyDescent="0.2">
      <c r="A22" s="8" t="s">
        <v>54</v>
      </c>
      <c r="B22" s="2" t="s">
        <v>68</v>
      </c>
      <c r="C22" s="2" t="s">
        <v>63</v>
      </c>
      <c r="D22" s="2" t="s">
        <v>72</v>
      </c>
      <c r="E22" s="2" t="s">
        <v>45</v>
      </c>
      <c r="F22" s="11">
        <v>164975</v>
      </c>
    </row>
    <row r="23" spans="1:6" x14ac:dyDescent="0.2">
      <c r="A23" s="8" t="s">
        <v>59</v>
      </c>
      <c r="B23" s="2" t="s">
        <v>59</v>
      </c>
      <c r="C23" s="2" t="s">
        <v>63</v>
      </c>
      <c r="D23" s="2" t="s">
        <v>55</v>
      </c>
      <c r="E23" s="2" t="s">
        <v>16</v>
      </c>
      <c r="F23" s="11">
        <v>1477298</v>
      </c>
    </row>
    <row r="24" spans="1:6" x14ac:dyDescent="0.2">
      <c r="A24" s="8" t="s">
        <v>59</v>
      </c>
      <c r="B24" s="2" t="s">
        <v>67</v>
      </c>
      <c r="C24" s="2" t="s">
        <v>57</v>
      </c>
      <c r="D24" s="2" t="s">
        <v>55</v>
      </c>
      <c r="E24" s="2" t="s">
        <v>17</v>
      </c>
      <c r="F24" s="11">
        <v>1066586</v>
      </c>
    </row>
    <row r="25" spans="1:6" x14ac:dyDescent="0.2">
      <c r="A25" s="8" t="s">
        <v>65</v>
      </c>
      <c r="B25" s="2" t="s">
        <v>70</v>
      </c>
      <c r="C25" s="2" t="s">
        <v>53</v>
      </c>
      <c r="D25" s="2" t="s">
        <v>55</v>
      </c>
      <c r="E25" s="2" t="s">
        <v>18</v>
      </c>
      <c r="F25" s="11">
        <v>3507271</v>
      </c>
    </row>
    <row r="26" spans="1:6" x14ac:dyDescent="0.2">
      <c r="A26" s="8" t="s">
        <v>52</v>
      </c>
      <c r="B26" s="2" t="s">
        <v>54</v>
      </c>
      <c r="C26" s="2" t="s">
        <v>69</v>
      </c>
      <c r="D26" s="2" t="s">
        <v>58</v>
      </c>
      <c r="E26" s="2" t="s">
        <v>19</v>
      </c>
      <c r="F26" s="11">
        <v>373481</v>
      </c>
    </row>
    <row r="27" spans="1:6" x14ac:dyDescent="0.2">
      <c r="A27" s="8" t="s">
        <v>64</v>
      </c>
      <c r="B27" s="2" t="s">
        <v>68</v>
      </c>
      <c r="C27" s="2" t="s">
        <v>54</v>
      </c>
      <c r="D27" s="2" t="s">
        <v>72</v>
      </c>
      <c r="E27" s="2" t="s">
        <v>20</v>
      </c>
      <c r="F27" s="11">
        <v>58743</v>
      </c>
    </row>
    <row r="28" spans="1:6" x14ac:dyDescent="0.2">
      <c r="A28" s="8" t="s">
        <v>67</v>
      </c>
      <c r="B28" s="2" t="s">
        <v>74</v>
      </c>
      <c r="C28" s="2" t="s">
        <v>57</v>
      </c>
      <c r="D28" s="2" t="s">
        <v>58</v>
      </c>
      <c r="E28" s="4" t="s">
        <v>21</v>
      </c>
      <c r="F28" s="11">
        <v>838376</v>
      </c>
    </row>
    <row r="29" spans="1:6" x14ac:dyDescent="0.2">
      <c r="A29" s="8" t="s">
        <v>52</v>
      </c>
      <c r="B29" s="2" t="s">
        <v>53</v>
      </c>
      <c r="C29" s="2" t="s">
        <v>71</v>
      </c>
      <c r="D29" s="2" t="s">
        <v>55</v>
      </c>
      <c r="E29" s="2" t="s">
        <v>22</v>
      </c>
      <c r="F29" s="11">
        <v>682532</v>
      </c>
    </row>
    <row r="30" spans="1:6" x14ac:dyDescent="0.2">
      <c r="A30" s="8" t="s">
        <v>61</v>
      </c>
      <c r="B30" s="2" t="s">
        <v>74</v>
      </c>
      <c r="C30" s="2" t="s">
        <v>76</v>
      </c>
      <c r="D30" s="2" t="s">
        <v>55</v>
      </c>
      <c r="E30" s="2" t="s">
        <v>23</v>
      </c>
      <c r="F30" s="11">
        <v>456651</v>
      </c>
    </row>
    <row r="31" spans="1:6" x14ac:dyDescent="0.2">
      <c r="A31" s="8" t="s">
        <v>56</v>
      </c>
      <c r="B31" s="2" t="s">
        <v>57</v>
      </c>
      <c r="C31" s="2" t="s">
        <v>77</v>
      </c>
      <c r="D31" s="2" t="s">
        <v>58</v>
      </c>
      <c r="E31" s="2" t="s">
        <v>24</v>
      </c>
      <c r="F31" s="11">
        <v>282942</v>
      </c>
    </row>
    <row r="32" spans="1:6" x14ac:dyDescent="0.2">
      <c r="A32" s="8" t="s">
        <v>61</v>
      </c>
      <c r="B32" s="2" t="s">
        <v>62</v>
      </c>
      <c r="C32" s="2" t="s">
        <v>53</v>
      </c>
      <c r="D32" s="2" t="s">
        <v>55</v>
      </c>
      <c r="E32" s="2" t="s">
        <v>25</v>
      </c>
      <c r="F32" s="11">
        <v>550217</v>
      </c>
    </row>
    <row r="33" spans="1:6" x14ac:dyDescent="0.2">
      <c r="A33" s="8" t="s">
        <v>73</v>
      </c>
      <c r="B33" s="2" t="s">
        <v>66</v>
      </c>
      <c r="C33" s="2" t="s">
        <v>54</v>
      </c>
      <c r="D33" s="2" t="s">
        <v>72</v>
      </c>
      <c r="E33" s="4" t="s">
        <v>26</v>
      </c>
      <c r="F33" s="11">
        <v>107277</v>
      </c>
    </row>
    <row r="34" spans="1:6" x14ac:dyDescent="0.2">
      <c r="A34" s="8" t="s">
        <v>54</v>
      </c>
      <c r="B34" s="2" t="s">
        <v>68</v>
      </c>
      <c r="C34" s="2" t="s">
        <v>61</v>
      </c>
      <c r="D34" s="2" t="s">
        <v>58</v>
      </c>
      <c r="E34" s="2" t="s">
        <v>27</v>
      </c>
      <c r="F34" s="11">
        <v>440887</v>
      </c>
    </row>
    <row r="35" spans="1:6" x14ac:dyDescent="0.2">
      <c r="A35" s="8" t="s">
        <v>52</v>
      </c>
      <c r="B35" s="2" t="s">
        <v>57</v>
      </c>
      <c r="C35" s="2" t="s">
        <v>63</v>
      </c>
      <c r="D35" s="2" t="s">
        <v>55</v>
      </c>
      <c r="E35" s="2" t="s">
        <v>28</v>
      </c>
      <c r="F35" s="11">
        <v>645351</v>
      </c>
    </row>
    <row r="36" spans="1:6" x14ac:dyDescent="0.2">
      <c r="A36" s="8" t="s">
        <v>68</v>
      </c>
      <c r="B36" s="2" t="s">
        <v>74</v>
      </c>
      <c r="C36" s="2" t="s">
        <v>63</v>
      </c>
      <c r="D36" s="2" t="s">
        <v>55</v>
      </c>
      <c r="E36" s="2" t="s">
        <v>29</v>
      </c>
      <c r="F36" s="11">
        <v>694494</v>
      </c>
    </row>
    <row r="37" spans="1:6" x14ac:dyDescent="0.2">
      <c r="A37" s="8" t="s">
        <v>64</v>
      </c>
      <c r="B37" s="2" t="s">
        <v>61</v>
      </c>
      <c r="C37" s="2" t="s">
        <v>71</v>
      </c>
      <c r="D37" s="2" t="s">
        <v>55</v>
      </c>
      <c r="E37" s="2" t="s">
        <v>30</v>
      </c>
      <c r="F37" s="11">
        <v>2617097</v>
      </c>
    </row>
    <row r="38" spans="1:6" x14ac:dyDescent="0.2">
      <c r="A38" s="8" t="s">
        <v>69</v>
      </c>
      <c r="B38" s="2" t="s">
        <v>77</v>
      </c>
      <c r="C38" s="2" t="s">
        <v>74</v>
      </c>
      <c r="D38" s="2" t="s">
        <v>55</v>
      </c>
      <c r="E38" s="2" t="s">
        <v>31</v>
      </c>
      <c r="F38" s="11">
        <v>373478</v>
      </c>
    </row>
    <row r="39" spans="1:6" x14ac:dyDescent="0.2">
      <c r="A39" s="8" t="s">
        <v>73</v>
      </c>
      <c r="B39" s="2" t="s">
        <v>66</v>
      </c>
      <c r="C39" s="2" t="s">
        <v>59</v>
      </c>
      <c r="D39" s="2" t="s">
        <v>58</v>
      </c>
      <c r="E39" s="2" t="s">
        <v>32</v>
      </c>
      <c r="F39" s="11">
        <v>519896</v>
      </c>
    </row>
    <row r="40" spans="1:6" x14ac:dyDescent="0.2">
      <c r="A40" s="8" t="s">
        <v>52</v>
      </c>
      <c r="B40" s="2" t="s">
        <v>75</v>
      </c>
      <c r="C40" s="2" t="s">
        <v>71</v>
      </c>
      <c r="D40" s="2" t="s">
        <v>58</v>
      </c>
      <c r="E40" s="2" t="s">
        <v>33</v>
      </c>
      <c r="F40" s="11">
        <v>479624</v>
      </c>
    </row>
    <row r="41" spans="1:6" x14ac:dyDescent="0.2">
      <c r="A41" s="8" t="s">
        <v>52</v>
      </c>
      <c r="B41" s="2" t="s">
        <v>61</v>
      </c>
      <c r="C41" s="2" t="s">
        <v>74</v>
      </c>
      <c r="D41" s="2" t="s">
        <v>55</v>
      </c>
      <c r="E41" s="2" t="s">
        <v>34</v>
      </c>
      <c r="F41" s="11">
        <v>1220256</v>
      </c>
    </row>
    <row r="42" spans="1:6" x14ac:dyDescent="0.2">
      <c r="A42" s="8" t="s">
        <v>52</v>
      </c>
      <c r="B42" s="2" t="s">
        <v>70</v>
      </c>
      <c r="C42" s="2" t="s">
        <v>74</v>
      </c>
      <c r="D42" s="2" t="s">
        <v>55</v>
      </c>
      <c r="E42" s="2" t="s">
        <v>35</v>
      </c>
      <c r="F42" s="11">
        <v>859387</v>
      </c>
    </row>
    <row r="43" spans="1:6" x14ac:dyDescent="0.2">
      <c r="A43" s="8" t="s">
        <v>52</v>
      </c>
      <c r="B43" s="2" t="s">
        <v>68</v>
      </c>
      <c r="C43" s="2" t="s">
        <v>74</v>
      </c>
      <c r="D43" s="2" t="s">
        <v>55</v>
      </c>
      <c r="E43" s="2" t="s">
        <v>36</v>
      </c>
      <c r="F43" s="11">
        <v>2547915</v>
      </c>
    </row>
    <row r="44" spans="1:6" x14ac:dyDescent="0.2">
      <c r="A44" s="8" t="s">
        <v>69</v>
      </c>
      <c r="B44" s="2" t="s">
        <v>78</v>
      </c>
      <c r="C44" s="2" t="s">
        <v>53</v>
      </c>
      <c r="D44" s="2" t="s">
        <v>55</v>
      </c>
      <c r="E44" s="2" t="s">
        <v>37</v>
      </c>
      <c r="F44" s="11">
        <v>777177</v>
      </c>
    </row>
    <row r="45" spans="1:6" x14ac:dyDescent="0.2">
      <c r="A45" s="8" t="s">
        <v>64</v>
      </c>
      <c r="B45" s="2" t="s">
        <v>68</v>
      </c>
      <c r="C45" s="2" t="s">
        <v>53</v>
      </c>
      <c r="D45" s="2" t="s">
        <v>55</v>
      </c>
      <c r="E45" s="2" t="s">
        <v>38</v>
      </c>
      <c r="F45" s="11">
        <v>343160</v>
      </c>
    </row>
    <row r="46" spans="1:6" x14ac:dyDescent="0.2">
      <c r="A46" s="8" t="s">
        <v>68</v>
      </c>
      <c r="B46" s="2" t="s">
        <v>70</v>
      </c>
      <c r="C46" s="2" t="s">
        <v>74</v>
      </c>
      <c r="D46" s="2" t="s">
        <v>58</v>
      </c>
      <c r="E46" s="2" t="s">
        <v>39</v>
      </c>
      <c r="F46" s="11">
        <v>530117</v>
      </c>
    </row>
    <row r="47" spans="1:6" x14ac:dyDescent="0.2">
      <c r="A47" s="8" t="s">
        <v>61</v>
      </c>
      <c r="B47" s="2" t="s">
        <v>62</v>
      </c>
      <c r="C47" s="2" t="s">
        <v>70</v>
      </c>
      <c r="D47" s="2" t="s">
        <v>72</v>
      </c>
      <c r="E47" s="2" t="s">
        <v>40</v>
      </c>
      <c r="F47" s="11">
        <v>774267</v>
      </c>
    </row>
    <row r="48" spans="1:6" x14ac:dyDescent="0.2">
      <c r="A48" s="8" t="s">
        <v>61</v>
      </c>
      <c r="B48" s="2" t="s">
        <v>79</v>
      </c>
      <c r="C48" s="2" t="s">
        <v>68</v>
      </c>
      <c r="D48" s="2" t="s">
        <v>55</v>
      </c>
      <c r="E48" s="2" t="s">
        <v>41</v>
      </c>
      <c r="F48" s="11">
        <v>390083</v>
      </c>
    </row>
    <row r="49" spans="1:6" ht="15" thickBot="1" x14ac:dyDescent="0.25">
      <c r="A49" s="9" t="s">
        <v>69</v>
      </c>
      <c r="B49" s="5" t="s">
        <v>52</v>
      </c>
      <c r="C49" s="5" t="s">
        <v>79</v>
      </c>
      <c r="D49" s="5" t="s">
        <v>58</v>
      </c>
      <c r="E49" s="5" t="s">
        <v>42</v>
      </c>
      <c r="F49" s="12">
        <v>1216420</v>
      </c>
    </row>
    <row r="50" spans="1:6" ht="15" customHeight="1" thickBot="1" x14ac:dyDescent="0.25">
      <c r="A50" s="17" t="s">
        <v>80</v>
      </c>
      <c r="B50" s="18"/>
      <c r="C50" s="18"/>
      <c r="D50" s="18"/>
      <c r="E50" s="18"/>
      <c r="F50" s="16">
        <f>SUM(F4:F49)</f>
        <v>40000000</v>
      </c>
    </row>
  </sheetData>
  <sortState xmlns:xlrd2="http://schemas.microsoft.com/office/spreadsheetml/2017/richdata2" ref="A4:F49">
    <sortCondition ref="E4:E49"/>
  </sortState>
  <mergeCells count="2">
    <mergeCell ref="A50:E50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gmin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Korycka Ewa</dc:creator>
  <cp:lastModifiedBy>Korycka Ewa</cp:lastModifiedBy>
  <dcterms:created xsi:type="dcterms:W3CDTF">2025-11-17T12:44:40Z</dcterms:created>
  <dcterms:modified xsi:type="dcterms:W3CDTF">2025-11-26T15:23:52Z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UxC4dwLulzfINJ8nQH+xvX5LNGipWa4BRSZhPgxsCvkyfaqRJ3iKpMOjMOJsYV+dr5ouQAw7zMtnPuSJzMfE6Q==</vt:lpwstr>
  </property>
  <property fmtid="{D5CDD505-2E9C-101B-9397-08002B2CF9AE}" pid="4" name="MFClassificationDate">
    <vt:lpwstr>2025-11-17T14:47:20.6867579+01:00</vt:lpwstr>
  </property>
  <property fmtid="{D5CDD505-2E9C-101B-9397-08002B2CF9AE}" pid="5" name="MFClassifiedBySID">
    <vt:lpwstr>UxC4dwLulzfINJ8nQH+xvX5LNGipWa4BRSZhPgxsCvm42mrIC/DSDv0ggS+FjUN/2v1BBotkLlY5aAiEhoi6uUUPkU2/IryyMluwbgmd1xs+L1KX9Qmf3UUJ3+WQ3zor</vt:lpwstr>
  </property>
  <property fmtid="{D5CDD505-2E9C-101B-9397-08002B2CF9AE}" pid="6" name="MFGRNItemId">
    <vt:lpwstr>GRN-30170d53-1f2f-4bbb-99cf-9daaaa90a8a5</vt:lpwstr>
  </property>
  <property fmtid="{D5CDD505-2E9C-101B-9397-08002B2CF9AE}" pid="7" name="MFHash">
    <vt:lpwstr>7JEUDuL0FcFCLhLxbzZ5m5EBQiFXrPOWhHMcSDCnWEc=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