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\\svkfiles\zasoby\Grupy\DT\FEnIKS 2021-2027 SPRAWOZDAWCZOŚĆ\NABÓR NIEKONKURENCYJNY_POWÓDŹ\FENX.09.01_ŚCIEKI\sekretariat KOP\decyzje do zatwierdzenia przez Zarząd\część III\"/>
    </mc:Choice>
  </mc:AlternateContent>
  <xr:revisionPtr revIDLastSave="0" documentId="13_ncr:1_{B39C2775-0750-4D50-805B-C8168D67DA0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a projektów część III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9" i="1" l="1"/>
  <c r="A10" i="1" s="1"/>
  <c r="A11" i="1" s="1"/>
  <c r="A12" i="1" s="1"/>
  <c r="G17" i="1"/>
  <c r="F17" i="1"/>
</calcChain>
</file>

<file path=xl/sharedStrings.xml><?xml version="1.0" encoding="utf-8"?>
<sst xmlns="http://schemas.openxmlformats.org/spreadsheetml/2006/main" count="56" uniqueCount="40">
  <si>
    <t>L.p.</t>
  </si>
  <si>
    <t>Nazwa wnioskodawcy</t>
  </si>
  <si>
    <t>Tytuł projektu</t>
  </si>
  <si>
    <t>Województwo</t>
  </si>
  <si>
    <t>Nr wniosku w WOD2021</t>
  </si>
  <si>
    <t>Status</t>
  </si>
  <si>
    <t>suma</t>
  </si>
  <si>
    <t>Koszt całkowity (zł)</t>
  </si>
  <si>
    <t>Wnioskowane dofinansowanie (zł)</t>
  </si>
  <si>
    <t>Wybrany do dofinansowania</t>
  </si>
  <si>
    <t>Lista projektów wybranych do dofinansowania</t>
  </si>
  <si>
    <t>Lista ocenionych projektów wybranych do dofinansowania - Część III
Nabór nr FENX.09.01-IW.01-001/25
Priorytet FENX.09 Wsparcie obszarów powodziowych z Funduszu Spójności Działanie FENX.09.01 Odbudowa infrastruktury wodno - ściekowej programu Fundusze Europejskie na Infrastrukturę, Klimat, Środowisko 2021-2027</t>
  </si>
  <si>
    <t>FENX.09.01-IW.01-0008/25</t>
  </si>
  <si>
    <t>FENX.09.01-IW.01-0017/25</t>
  </si>
  <si>
    <t>FENX.09.01-IW.01-0025/25</t>
  </si>
  <si>
    <t>FENX.09.01-IW.01-0035/25</t>
  </si>
  <si>
    <t>FENX.09.01-IW.01-0037/25</t>
  </si>
  <si>
    <t>FENX.09.01-IW.01-0041/25</t>
  </si>
  <si>
    <t>FENX.09.01-IW.01-0042/25</t>
  </si>
  <si>
    <t>FENX.09.01-IW.01-0045/25</t>
  </si>
  <si>
    <t>FENX.09.01-IW.01-0047/25</t>
  </si>
  <si>
    <t>Miasto Jelenia Góra</t>
  </si>
  <si>
    <t>Zakład Wodociągów i Kanalizacji Sp. z o.o. w Bystrzycy Kłodzkiej</t>
  </si>
  <si>
    <t>Zakład Wodociągów i Kanalizacji Sp. z o.o. w Oławie</t>
  </si>
  <si>
    <t>Wałbrzyski Związek Wodociągów i Kanalizacji</t>
  </si>
  <si>
    <t>Gmina Polanica-Zdrój</t>
  </si>
  <si>
    <t>DOLNOŚLĄSKIE</t>
  </si>
  <si>
    <t>LUBUSKIE</t>
  </si>
  <si>
    <t>Odbudowa, przywrócenie funkcjonalności i zwiększenie odporności infrastruktury kanalizacji deszczowej po powodzi z 2024 r. w Jeleniej Górze</t>
  </si>
  <si>
    <t>Naprawa infrastruktury kanalizacyjnej uszkodzonej przez powódź na obszarze Gminy Bystrzyca Kłodzka</t>
  </si>
  <si>
    <t>Usunięcie skutków powodzi w zakresie infrastruktury kanalizacyjnej miasta Oława</t>
  </si>
  <si>
    <t>Modernizacja oraz zabezpieczenie obiektów infrastruktury kanalizacji sanitarnej w mieście Słubice w sytuacjach klęsk żywiołowych</t>
  </si>
  <si>
    <t>Usuwanie skutków powodzi na terenie Wałbrzyskiego Związku Wodociągów i Kanalizacji - gospodarka wodno - ściekowa</t>
  </si>
  <si>
    <t>Przywrócenie funkcjonalności i odbudowa infrastruktury odprowadzania i oczyszczania ścieków na terenie aglomeracji Jelenia Góra uszkodzonej na skutek wystąpienia powodzi w 2024 roku</t>
  </si>
  <si>
    <t>Modernizacja części mechanicznej oczyszczalni ścieków w Szalejowie Górnym</t>
  </si>
  <si>
    <t>Odbudowa kanału sanitarnego w dolinie Bobru pomiędzy miejscowościami Lubawka i Bukówka na terenie Gminy Lubawka</t>
  </si>
  <si>
    <t>Odbudowa sieci kanalizacji deszczowej, sanitarnej i wodociągowej wraz z przyłączami w ul. Wojska Polskiego i Ciasnej w Lubawce</t>
  </si>
  <si>
    <t>Zakład Usług Wodno - Ściekowych Sp. z o.o. w Słubicach</t>
  </si>
  <si>
    <t>Przedsiębiorstwo Wodociągów i Kanalizacji "WODNIK" Sp. z o.o. w Jeleniej Górze</t>
  </si>
  <si>
    <t>Gmina Lubawka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</si>
</sst>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Open Sans Light"/>
      <family val="2"/>
    </font>
    <font>
      <b/>
      <sz val="10"/>
      <color theme="1"/>
      <name val="Open Sans Light"/>
      <family val="2"/>
    </font>
    <font>
      <sz val="10"/>
      <color theme="1"/>
      <name val="Calibri"/>
      <family val="2"/>
      <charset val="238"/>
      <scheme val="minor"/>
    </font>
    <font>
      <sz val="10"/>
      <color theme="1"/>
      <name val="Open Sans Light"/>
      <family val="2"/>
    </font>
    <font>
      <b/>
      <sz val="10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left" vertical="top" wrapText="1"/>
    </xf>
    <xf numFmtId="0" fontId="2" fillId="2" borderId="2" xfId="0" applyFont="1" applyFill="1" applyBorder="1" applyAlignment="1">
      <alignment horizontal="left" vertical="top" wrapText="1"/>
    </xf>
    <xf numFmtId="0" fontId="3" fillId="0" borderId="0" xfId="0" applyFont="1"/>
    <xf numFmtId="0" fontId="4" fillId="0" borderId="1" xfId="0" applyFont="1" applyBorder="1" applyAlignment="1">
      <alignment horizontal="left" vertical="top" wrapText="1"/>
    </xf>
    <xf numFmtId="0" fontId="3" fillId="0" borderId="0" xfId="0" applyFont="1" applyAlignment="1">
      <alignment wrapText="1"/>
    </xf>
    <xf numFmtId="0" fontId="5" fillId="0" borderId="0" xfId="0" applyFont="1" applyAlignment="1">
      <alignment horizontal="right" wrapText="1"/>
    </xf>
    <xf numFmtId="4" fontId="4" fillId="0" borderId="1" xfId="0" applyNumberFormat="1" applyFont="1" applyBorder="1" applyAlignment="1">
      <alignment horizontal="right" vertical="top" wrapText="1"/>
    </xf>
    <xf numFmtId="4" fontId="2" fillId="0" borderId="2" xfId="0" applyNumberFormat="1" applyFont="1" applyBorder="1" applyAlignment="1">
      <alignment horizontal="right" vertical="top" wrapText="1"/>
    </xf>
    <xf numFmtId="0" fontId="1" fillId="0" borderId="0" xfId="0" applyFont="1" applyAlignment="1">
      <alignment horizontal="left"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4" xfId="0" applyFont="1" applyFill="1" applyBorder="1" applyAlignment="1">
      <alignment horizontal="center" vertical="top" wrapText="1"/>
    </xf>
    <xf numFmtId="0" fontId="2" fillId="3" borderId="5" xfId="0" applyFont="1" applyFill="1" applyBorder="1" applyAlignment="1">
      <alignment horizontal="center" vertical="top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1243692</xdr:colOff>
      <xdr:row>0</xdr:row>
      <xdr:rowOff>176891</xdr:rowOff>
    </xdr:from>
    <xdr:to>
      <xdr:col>5</xdr:col>
      <xdr:colOff>1020536</xdr:colOff>
      <xdr:row>1</xdr:row>
      <xdr:rowOff>81641</xdr:rowOff>
    </xdr:to>
    <xdr:pic>
      <xdr:nvPicPr>
        <xdr:cNvPr id="6" name="Obraz 5" descr="Logo Funduszy Europejskich na Infrastrukturę, Klimat, Środowisko&#10;Flaga Rzeczpospolita Polska&#10;Logo Dofinansowane przez Unię Europejską&#10;Logo Narodowego Funduszu Ochrony Środowiska i Gospodarki Wodnej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79371" y="176891"/>
          <a:ext cx="6879772" cy="72117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8"/>
  <sheetViews>
    <sheetView tabSelected="1" view="pageLayout" zoomScale="80" zoomScaleNormal="90" zoomScalePageLayoutView="80" workbookViewId="0">
      <selection activeCell="C14" sqref="C14"/>
    </sheetView>
  </sheetViews>
  <sheetFormatPr defaultRowHeight="15" x14ac:dyDescent="0.25"/>
  <cols>
    <col min="1" max="1" width="5.140625" customWidth="1"/>
    <col min="2" max="2" width="28.85546875" customWidth="1"/>
    <col min="3" max="3" width="33.42578125" customWidth="1"/>
    <col min="4" max="4" width="23.5703125" customWidth="1"/>
    <col min="5" max="5" width="42.140625" customWidth="1"/>
    <col min="6" max="6" width="22.85546875" customWidth="1"/>
    <col min="7" max="7" width="23.85546875" customWidth="1"/>
    <col min="8" max="8" width="18.28515625" customWidth="1"/>
  </cols>
  <sheetData>
    <row r="1" spans="1:8" ht="64.5" customHeight="1" x14ac:dyDescent="0.25"/>
    <row r="3" spans="1:8" x14ac:dyDescent="0.25">
      <c r="A3" s="9" t="s">
        <v>11</v>
      </c>
      <c r="B3" s="9"/>
      <c r="C3" s="9"/>
      <c r="D3" s="9"/>
      <c r="E3" s="9"/>
      <c r="F3" s="9"/>
      <c r="G3" s="9"/>
      <c r="H3" s="9"/>
    </row>
    <row r="4" spans="1:8" ht="66.75" customHeight="1" x14ac:dyDescent="0.25">
      <c r="A4" s="9"/>
      <c r="B4" s="9"/>
      <c r="C4" s="9"/>
      <c r="D4" s="9"/>
      <c r="E4" s="9"/>
      <c r="F4" s="9"/>
      <c r="G4" s="9"/>
      <c r="H4" s="9"/>
    </row>
    <row r="5" spans="1:8" ht="17.25" thickBot="1" x14ac:dyDescent="0.3">
      <c r="A5" s="1"/>
      <c r="B5" s="1"/>
      <c r="C5" s="1"/>
      <c r="D5" s="1"/>
      <c r="E5" s="1"/>
      <c r="F5" s="1"/>
      <c r="G5" s="1"/>
      <c r="H5" s="1"/>
    </row>
    <row r="6" spans="1:8" s="3" customFormat="1" ht="15.75" thickBot="1" x14ac:dyDescent="0.25">
      <c r="A6" s="10" t="s">
        <v>10</v>
      </c>
      <c r="B6" s="11"/>
      <c r="C6" s="11"/>
      <c r="D6" s="11"/>
      <c r="E6" s="11"/>
      <c r="F6" s="11"/>
      <c r="G6" s="11"/>
      <c r="H6" s="12"/>
    </row>
    <row r="7" spans="1:8" s="3" customFormat="1" ht="30" x14ac:dyDescent="0.2">
      <c r="A7" s="2" t="s">
        <v>0</v>
      </c>
      <c r="B7" s="2" t="s">
        <v>4</v>
      </c>
      <c r="C7" s="2" t="s">
        <v>1</v>
      </c>
      <c r="D7" s="2" t="s">
        <v>3</v>
      </c>
      <c r="E7" s="2" t="s">
        <v>2</v>
      </c>
      <c r="F7" s="2" t="s">
        <v>7</v>
      </c>
      <c r="G7" s="2" t="s">
        <v>8</v>
      </c>
      <c r="H7" s="2" t="s">
        <v>5</v>
      </c>
    </row>
    <row r="8" spans="1:8" s="3" customFormat="1" ht="75" x14ac:dyDescent="0.2">
      <c r="A8" s="4">
        <v>1</v>
      </c>
      <c r="B8" s="4" t="s">
        <v>17</v>
      </c>
      <c r="C8" s="4" t="s">
        <v>38</v>
      </c>
      <c r="D8" s="4" t="s">
        <v>26</v>
      </c>
      <c r="E8" s="4" t="s">
        <v>33</v>
      </c>
      <c r="F8" s="7">
        <v>64851281.950000003</v>
      </c>
      <c r="G8" s="7">
        <v>46105028.07</v>
      </c>
      <c r="H8" s="4" t="s">
        <v>9</v>
      </c>
    </row>
    <row r="9" spans="1:8" s="3" customFormat="1" ht="60" x14ac:dyDescent="0.2">
      <c r="A9" s="4">
        <f>A8+1</f>
        <v>2</v>
      </c>
      <c r="B9" s="4" t="s">
        <v>12</v>
      </c>
      <c r="C9" s="4" t="s">
        <v>21</v>
      </c>
      <c r="D9" s="4" t="s">
        <v>26</v>
      </c>
      <c r="E9" s="4" t="s">
        <v>28</v>
      </c>
      <c r="F9" s="7">
        <v>15666751.210000001</v>
      </c>
      <c r="G9" s="7">
        <v>10663828.76</v>
      </c>
      <c r="H9" s="4" t="s">
        <v>9</v>
      </c>
    </row>
    <row r="10" spans="1:8" s="3" customFormat="1" ht="30" x14ac:dyDescent="0.2">
      <c r="A10" s="4">
        <f t="shared" ref="A10:A12" si="0">A9+1</f>
        <v>3</v>
      </c>
      <c r="B10" s="4" t="s">
        <v>18</v>
      </c>
      <c r="C10" s="4" t="s">
        <v>25</v>
      </c>
      <c r="D10" s="4" t="s">
        <v>26</v>
      </c>
      <c r="E10" s="4" t="s">
        <v>34</v>
      </c>
      <c r="F10" s="7">
        <v>12912588.539999999</v>
      </c>
      <c r="G10" s="7">
        <v>10096650.949999999</v>
      </c>
      <c r="H10" s="4" t="s">
        <v>9</v>
      </c>
    </row>
    <row r="11" spans="1:8" s="3" customFormat="1" ht="45" x14ac:dyDescent="0.2">
      <c r="A11" s="4">
        <f t="shared" si="0"/>
        <v>4</v>
      </c>
      <c r="B11" s="4" t="s">
        <v>20</v>
      </c>
      <c r="C11" s="4" t="s">
        <v>39</v>
      </c>
      <c r="D11" s="4" t="s">
        <v>26</v>
      </c>
      <c r="E11" s="4" t="s">
        <v>36</v>
      </c>
      <c r="F11" s="7">
        <v>6754139.7000000002</v>
      </c>
      <c r="G11" s="7">
        <v>5281217.6900000004</v>
      </c>
      <c r="H11" s="4" t="s">
        <v>9</v>
      </c>
    </row>
    <row r="12" spans="1:8" s="3" customFormat="1" ht="30" x14ac:dyDescent="0.2">
      <c r="A12" s="4">
        <f t="shared" si="0"/>
        <v>5</v>
      </c>
      <c r="B12" s="4" t="s">
        <v>14</v>
      </c>
      <c r="C12" s="4" t="s">
        <v>23</v>
      </c>
      <c r="D12" s="4" t="s">
        <v>26</v>
      </c>
      <c r="E12" s="4" t="s">
        <v>30</v>
      </c>
      <c r="F12" s="7">
        <v>6679141.7000000002</v>
      </c>
      <c r="G12" s="7">
        <v>5158686.67</v>
      </c>
      <c r="H12" s="4" t="s">
        <v>9</v>
      </c>
    </row>
    <row r="13" spans="1:8" s="3" customFormat="1" ht="45" x14ac:dyDescent="0.2">
      <c r="A13" s="4">
        <v>6</v>
      </c>
      <c r="B13" s="4" t="s">
        <v>15</v>
      </c>
      <c r="C13" s="4" t="s">
        <v>37</v>
      </c>
      <c r="D13" s="4" t="s">
        <v>27</v>
      </c>
      <c r="E13" s="4" t="s">
        <v>31</v>
      </c>
      <c r="F13" s="7">
        <v>4817372.4800000004</v>
      </c>
      <c r="G13" s="7">
        <v>3766814.71</v>
      </c>
      <c r="H13" s="4" t="s">
        <v>9</v>
      </c>
    </row>
    <row r="14" spans="1:8" s="3" customFormat="1" ht="45" x14ac:dyDescent="0.2">
      <c r="A14" s="4">
        <v>7</v>
      </c>
      <c r="B14" s="4" t="s">
        <v>19</v>
      </c>
      <c r="C14" s="4" t="s">
        <v>39</v>
      </c>
      <c r="D14" s="4" t="s">
        <v>26</v>
      </c>
      <c r="E14" s="4" t="s">
        <v>35</v>
      </c>
      <c r="F14" s="7">
        <v>2532158.4</v>
      </c>
      <c r="G14" s="7">
        <v>1979953.09</v>
      </c>
      <c r="H14" s="4" t="s">
        <v>9</v>
      </c>
    </row>
    <row r="15" spans="1:8" s="3" customFormat="1" ht="45" x14ac:dyDescent="0.2">
      <c r="A15" s="4">
        <v>8</v>
      </c>
      <c r="B15" s="4" t="s">
        <v>13</v>
      </c>
      <c r="C15" s="4" t="s">
        <v>22</v>
      </c>
      <c r="D15" s="4" t="s">
        <v>26</v>
      </c>
      <c r="E15" s="4" t="s">
        <v>29</v>
      </c>
      <c r="F15" s="7">
        <v>1449890</v>
      </c>
      <c r="G15" s="7">
        <v>1133702.45</v>
      </c>
      <c r="H15" s="4" t="s">
        <v>9</v>
      </c>
    </row>
    <row r="16" spans="1:8" s="3" customFormat="1" ht="45" x14ac:dyDescent="0.2">
      <c r="A16" s="4">
        <v>9</v>
      </c>
      <c r="B16" s="4" t="s">
        <v>16</v>
      </c>
      <c r="C16" s="4" t="s">
        <v>24</v>
      </c>
      <c r="D16" s="4" t="s">
        <v>26</v>
      </c>
      <c r="E16" s="4" t="s">
        <v>32</v>
      </c>
      <c r="F16" s="7">
        <v>582662.19999999995</v>
      </c>
      <c r="G16" s="7">
        <v>450023.65</v>
      </c>
      <c r="H16" s="4" t="s">
        <v>9</v>
      </c>
    </row>
    <row r="17" spans="1:8" s="3" customFormat="1" ht="21.75" customHeight="1" x14ac:dyDescent="0.2">
      <c r="A17" s="5"/>
      <c r="B17" s="5"/>
      <c r="C17" s="5"/>
      <c r="D17" s="5"/>
      <c r="E17" s="6" t="s">
        <v>6</v>
      </c>
      <c r="F17" s="8">
        <f>SUM(F8:F16)</f>
        <v>116245986.18000001</v>
      </c>
      <c r="G17" s="8">
        <f>SUM(G8:G16)</f>
        <v>84635906.040000007</v>
      </c>
      <c r="H17" s="5"/>
    </row>
    <row r="18" spans="1:8" s="3" customFormat="1" ht="12.75" x14ac:dyDescent="0.2">
      <c r="A18" s="5"/>
      <c r="B18" s="5"/>
      <c r="C18" s="5"/>
      <c r="D18" s="5"/>
      <c r="E18" s="5"/>
      <c r="F18" s="5"/>
      <c r="G18" s="5"/>
      <c r="H18" s="5"/>
    </row>
  </sheetData>
  <sortState xmlns:xlrd2="http://schemas.microsoft.com/office/spreadsheetml/2017/richdata2" ref="B8:G16">
    <sortCondition descending="1" ref="G8:G16"/>
  </sortState>
  <mergeCells count="2">
    <mergeCell ref="A3:H4"/>
    <mergeCell ref="A6:H6"/>
  </mergeCells>
  <phoneticPr fontId="6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66" fitToHeight="0" orientation="landscape" r:id="rId1"/>
  <headerFooter scaleWithDoc="0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Lista projektów część III</vt:lpstr>
    </vt:vector>
  </TitlesOfParts>
  <Company>NFOSiGW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Nabór FENX.09.01_IW.01_001_25 Lista projektów wybranych część III</dc:title>
  <dc:creator>NFOŚiGW</dc:creator>
  <cp:lastModifiedBy>Farat Magdalena</cp:lastModifiedBy>
  <cp:lastPrinted>2026-03-30T10:43:35Z</cp:lastPrinted>
  <dcterms:created xsi:type="dcterms:W3CDTF">2015-10-21T07:58:59Z</dcterms:created>
  <dcterms:modified xsi:type="dcterms:W3CDTF">2026-04-27T15:15:38Z</dcterms:modified>
</cp:coreProperties>
</file>