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330000-ILZ\ILZ_1_2026\POZAUSTAWOWE\261_20_Zakup_3_zestawów_telekomunikacyjnych (centrale+telefony systemowe)\1_Zaproszenie+załączniki\"/>
    </mc:Choice>
  </mc:AlternateContent>
  <xr:revisionPtr revIDLastSave="0" documentId="13_ncr:1_{840C37ED-2478-4737-A19D-3823C11246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J9" i="1" s="1"/>
  <c r="G8" i="1"/>
  <c r="H8" i="1" s="1"/>
  <c r="J8" i="1" s="1"/>
  <c r="G7" i="1"/>
  <c r="H7" i="1" s="1"/>
  <c r="J7" i="1" s="1"/>
  <c r="G6" i="1"/>
  <c r="H6" i="1" s="1"/>
  <c r="J6" i="1" s="1"/>
  <c r="I7" i="1"/>
  <c r="I8" i="1"/>
  <c r="I9" i="1"/>
  <c r="I6" i="1"/>
  <c r="I10" i="1" l="1"/>
  <c r="J10" i="1" l="1"/>
</calcChain>
</file>

<file path=xl/sharedStrings.xml><?xml version="1.0" encoding="utf-8"?>
<sst xmlns="http://schemas.openxmlformats.org/spreadsheetml/2006/main" count="29" uniqueCount="29">
  <si>
    <t>Liczba sztuk</t>
  </si>
  <si>
    <t xml:space="preserve">Cena netto </t>
  </si>
  <si>
    <t>Stawka VAT</t>
  </si>
  <si>
    <t>Kwota VAT</t>
  </si>
  <si>
    <t>Cena jednostkowa brutto</t>
  </si>
  <si>
    <t>a</t>
  </si>
  <si>
    <t>b</t>
  </si>
  <si>
    <t>c</t>
  </si>
  <si>
    <t>d</t>
  </si>
  <si>
    <t>e</t>
  </si>
  <si>
    <t xml:space="preserve">Załącznik nr 3 </t>
  </si>
  <si>
    <t xml:space="preserve">Formularz cenowy </t>
  </si>
  <si>
    <t>Lp.</t>
  </si>
  <si>
    <t>Przedmiot zamówienia</t>
  </si>
  <si>
    <t>Centrale telefoniczne</t>
  </si>
  <si>
    <t xml:space="preserve">Wartość netto </t>
  </si>
  <si>
    <t xml:space="preserve">Wartość brutto </t>
  </si>
  <si>
    <t>Oferowany przedmiot zamówienia
(typ/ model)</t>
  </si>
  <si>
    <t>f</t>
  </si>
  <si>
    <t>g (e x f)</t>
  </si>
  <si>
    <t>h (e + g)</t>
  </si>
  <si>
    <t>i (c x e)</t>
  </si>
  <si>
    <t>j (c x h)</t>
  </si>
  <si>
    <r>
      <t>Wykonawca uzupełnia kolumny</t>
    </r>
    <r>
      <rPr>
        <b/>
        <sz val="11"/>
        <color theme="1"/>
        <rFont val="Calibri"/>
        <family val="2"/>
        <charset val="238"/>
        <scheme val="minor"/>
      </rPr>
      <t xml:space="preserve"> "d","e" oraz "f" </t>
    </r>
  </si>
  <si>
    <t>Całkowita wartość oferty</t>
  </si>
  <si>
    <t>Laptop</t>
  </si>
  <si>
    <t>Switch</t>
  </si>
  <si>
    <t xml:space="preserve">2401-ILZ.261.20.2026                                                                                                                                              </t>
  </si>
  <si>
    <t>Telefony systemowe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</si>
</sst>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zoomScaleNormal="100" workbookViewId="0">
      <selection activeCell="B9" sqref="B9"/>
    </sheetView>
  </sheetViews>
  <sheetFormatPr defaultRowHeight="15" x14ac:dyDescent="0.25"/>
  <cols>
    <col min="1" max="1" width="4.28515625" customWidth="1"/>
    <col min="2" max="2" width="22.85546875" customWidth="1"/>
    <col min="3" max="3" width="12" customWidth="1"/>
    <col min="4" max="4" width="28.85546875" customWidth="1"/>
    <col min="5" max="7" width="15.7109375" customWidth="1"/>
    <col min="8" max="10" width="21.7109375" customWidth="1"/>
    <col min="11" max="12" width="9.85546875" bestFit="1" customWidth="1"/>
  </cols>
  <sheetData>
    <row r="1" spans="1:10" ht="33.75" customHeight="1" x14ac:dyDescent="0.2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2" t="s">
        <v>10</v>
      </c>
    </row>
    <row r="2" spans="1:10" x14ac:dyDescent="0.25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0" ht="54.75" customHeight="1" x14ac:dyDescent="0.25">
      <c r="A4" s="1" t="s">
        <v>12</v>
      </c>
      <c r="B4" s="2" t="s">
        <v>13</v>
      </c>
      <c r="C4" s="2" t="s">
        <v>0</v>
      </c>
      <c r="D4" s="2" t="s">
        <v>17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15</v>
      </c>
      <c r="J4" s="2" t="s">
        <v>16</v>
      </c>
    </row>
    <row r="5" spans="1:10" ht="18" customHeight="1" x14ac:dyDescent="0.25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</row>
    <row r="6" spans="1:10" ht="69.95" customHeight="1" x14ac:dyDescent="0.25">
      <c r="A6" s="4">
        <v>1</v>
      </c>
      <c r="B6" s="2" t="s">
        <v>14</v>
      </c>
      <c r="C6" s="4">
        <v>2</v>
      </c>
      <c r="D6" s="5"/>
      <c r="E6" s="6"/>
      <c r="F6" s="7"/>
      <c r="G6" s="8">
        <f>ROUND(E6*F6,2)</f>
        <v>0</v>
      </c>
      <c r="H6" s="8">
        <f>E6+G6</f>
        <v>0</v>
      </c>
      <c r="I6" s="8">
        <f>C6*E6</f>
        <v>0</v>
      </c>
      <c r="J6" s="8">
        <f>C6*H6</f>
        <v>0</v>
      </c>
    </row>
    <row r="7" spans="1:10" ht="69.95" customHeight="1" x14ac:dyDescent="0.25">
      <c r="A7" s="4">
        <v>2</v>
      </c>
      <c r="B7" s="2" t="s">
        <v>28</v>
      </c>
      <c r="C7" s="4">
        <v>12</v>
      </c>
      <c r="D7" s="5"/>
      <c r="E7" s="6"/>
      <c r="F7" s="7"/>
      <c r="G7" s="8">
        <f>ROUND(E7*F7,2)</f>
        <v>0</v>
      </c>
      <c r="H7" s="8">
        <f t="shared" ref="H7:H9" si="0">E7+G7</f>
        <v>0</v>
      </c>
      <c r="I7" s="8">
        <f t="shared" ref="I7:I9" si="1">C7*E7</f>
        <v>0</v>
      </c>
      <c r="J7" s="8">
        <f t="shared" ref="J7:J9" si="2">C7*H7</f>
        <v>0</v>
      </c>
    </row>
    <row r="8" spans="1:10" ht="69.95" customHeight="1" x14ac:dyDescent="0.25">
      <c r="A8" s="4">
        <v>3</v>
      </c>
      <c r="B8" s="2" t="s">
        <v>25</v>
      </c>
      <c r="C8" s="4">
        <v>1</v>
      </c>
      <c r="D8" s="5"/>
      <c r="E8" s="6"/>
      <c r="F8" s="7"/>
      <c r="G8" s="8">
        <f>ROUND(E8*F8,2)</f>
        <v>0</v>
      </c>
      <c r="H8" s="8">
        <f t="shared" si="0"/>
        <v>0</v>
      </c>
      <c r="I8" s="8">
        <f t="shared" si="1"/>
        <v>0</v>
      </c>
      <c r="J8" s="8">
        <f t="shared" si="2"/>
        <v>0</v>
      </c>
    </row>
    <row r="9" spans="1:10" ht="69.95" customHeight="1" x14ac:dyDescent="0.25">
      <c r="A9" s="4">
        <v>4</v>
      </c>
      <c r="B9" s="2" t="s">
        <v>26</v>
      </c>
      <c r="C9" s="4">
        <v>1</v>
      </c>
      <c r="D9" s="5"/>
      <c r="E9" s="6"/>
      <c r="F9" s="7"/>
      <c r="G9" s="8">
        <f>ROUND(E9*F9,2)</f>
        <v>0</v>
      </c>
      <c r="H9" s="8">
        <f t="shared" si="0"/>
        <v>0</v>
      </c>
      <c r="I9" s="8">
        <f t="shared" si="1"/>
        <v>0</v>
      </c>
      <c r="J9" s="8">
        <f t="shared" si="2"/>
        <v>0</v>
      </c>
    </row>
    <row r="10" spans="1:10" ht="39" customHeight="1" x14ac:dyDescent="0.25">
      <c r="A10" s="15" t="s">
        <v>24</v>
      </c>
      <c r="B10" s="16"/>
      <c r="C10" s="16"/>
      <c r="D10" s="16"/>
      <c r="E10" s="16"/>
      <c r="F10" s="16"/>
      <c r="G10" s="16"/>
      <c r="H10" s="17"/>
      <c r="I10" s="9">
        <f>SUM(I6:I9)</f>
        <v>0</v>
      </c>
      <c r="J10" s="9">
        <f>SUM(J6:J9)</f>
        <v>0</v>
      </c>
    </row>
    <row r="11" spans="1:10" ht="15.75" x14ac:dyDescent="0.25">
      <c r="H11" s="10"/>
      <c r="I11" s="10"/>
    </row>
    <row r="12" spans="1:10" ht="15.75" x14ac:dyDescent="0.25">
      <c r="C12" t="s">
        <v>23</v>
      </c>
      <c r="H12" s="11"/>
      <c r="I12" s="11"/>
    </row>
  </sheetData>
  <mergeCells count="3">
    <mergeCell ref="A2:J3"/>
    <mergeCell ref="A1:I1"/>
    <mergeCell ref="A10:H10"/>
  </mergeCells>
  <pageMargins left="0.7" right="0.7" top="0.75" bottom="0.75" header="0.3" footer="0.3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2018-08-16T11:14:19Z</cp:lastPrinted>
  <dcterms:created xsi:type="dcterms:W3CDTF">2018-08-02T11:05:43Z</dcterms:created>
  <dcterms:modified xsi:type="dcterms:W3CDTF">2026-04-22T13:11:53Z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UxC4dwLulzfINJ8nQH+xvX5LNGipWa4BRSZhPgxsCvlin481m012LImfJX/S3YllBAqw7tcxYWk3PUrYDYunyA==</vt:lpwstr>
  </property>
  <property fmtid="{D5CDD505-2E9C-101B-9397-08002B2CF9AE}" pid="4" name="MFClassificationDate">
    <vt:lpwstr>2025-06-24T11:17:09.0478713+02:00</vt:lpwstr>
  </property>
  <property fmtid="{D5CDD505-2E9C-101B-9397-08002B2CF9AE}" pid="5" name="MFClassifiedBySID">
    <vt:lpwstr>UxC4dwLulzfINJ8nQH+xvX5LNGipWa4BRSZhPgxsCvm42mrIC/DSDv0ggS+FjUN/2v1BBotkLlY5aAiEhoi6uURsIfe+5syRj1g85CMv1/Vnr1Dv47alsBvH++TC+Gdp</vt:lpwstr>
  </property>
  <property fmtid="{D5CDD505-2E9C-101B-9397-08002B2CF9AE}" pid="6" name="MFGRNItemId">
    <vt:lpwstr>GRN-f5f67fbd-01c8-4522-89ac-ca41739f0340</vt:lpwstr>
  </property>
  <property fmtid="{D5CDD505-2E9C-101B-9397-08002B2CF9AE}" pid="7" name="MFHash">
    <vt:lpwstr>WZbgXzgb6o422YIsGZg0CMblwvwSdVUR6RVyU9WiwOA=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