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25.04.22- 01.05.22 r" sheetId="2" r:id="rId2"/>
    <sheet name="Ceny 2011-2021" sheetId="7" r:id="rId3"/>
    <sheet name="Handel zagranicz. I-XII_2021 " sheetId="28" r:id="rId4"/>
  </sheets>
  <definedNames>
    <definedName name="OLE_LINK8" localSheetId="1">'biuletyn_25.04.22- 01.05.22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G19" i="2"/>
  <c r="H14" i="2"/>
  <c r="G14" i="2"/>
  <c r="H8" i="2"/>
  <c r="G8" i="2"/>
</calcChain>
</file>

<file path=xl/sharedStrings.xml><?xml version="1.0" encoding="utf-8"?>
<sst xmlns="http://schemas.openxmlformats.org/spreadsheetml/2006/main" count="293" uniqueCount="93">
  <si>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</si>
  <si>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</si>
  <si>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</si>
  <si>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</si>
  <si>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</si>
  <si>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</si>
  <si>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</si>
  <si>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</si>
  <si>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</si>
  <si>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</si>
  <si>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</si>
  <si>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</si>
  <si>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</si>
  <si>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</si>
  <si>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</si>
  <si>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</si>
  <si>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</si>
  <si>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</si>
  <si>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</si>
  <si>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</si>
  <si>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</si>
  <si>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</si>
  <si>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</si>
  <si>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</si>
  <si>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</si>
  <si>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</si>
  <si>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</si>
  <si>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</si>
  <si>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</si>
  <si>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</si>
  <si>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</si>
  <si>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</si>
  <si>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</si>
  <si>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</si>
  <si>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</si>
  <si>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</si>
  <si>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</si>
  <si>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</si>
  <si>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</si>
  <si>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</si>
  <si>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</si>
  <si>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</si>
  <si>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</si>
  <si>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</si>
  <si>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</si>
  <si>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</si>
  <si>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</si>
  <si>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</si>
  <si>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</si>
  <si>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</si>
  <si>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</si>
  <si>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</si>
  <si>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</si>
  <si>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</si>
  <si>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</si>
  <si>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</si>
  <si>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</si>
  <si>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</si>
  <si>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</si>
  <si>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</si>
  <si>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</si>
  <si>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</si>
  <si>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</si>
  <si>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</si>
  <si>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</si>
  <si>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</si>
  <si>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</si>
  <si>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</si>
  <si>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</si>
  <si>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</si>
  <si>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</si>
  <si>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</si>
  <si>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</si>
  <si>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</si>
  <si>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</si>
  <si>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</si>
  <si>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</si>
  <si>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</si>
  <si>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</si>
  <si>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</si>
  <si>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</si>
  <si>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</si>
  <si>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</si>
  <si>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</si>
  <si>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</si>
  <si>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</si>
  <si>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</si>
  <si>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</si>
  <si>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</si>
  <si>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</si>
  <si>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 xml:space="preserve"> śruty rzepakowej, makuchu rzepakowego: 25.04.2022 - 01.05.2022 r.</t>
  </si>
  <si>
    <t>NR 17/2022</t>
  </si>
  <si>
    <t>Notowania z okresu: 25.04.2022 - 01.05.2022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</si>
</sst>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1" applyNumberFormat="0" applyAlignment="0" applyProtection="0"/>
    <xf numFmtId="0" fontId="50" fillId="9" borderId="12" applyNumberFormat="0" applyAlignment="0" applyProtection="0"/>
    <xf numFmtId="0" fontId="51" fillId="9" borderId="11" applyNumberFormat="0" applyAlignment="0" applyProtection="0"/>
    <xf numFmtId="0" fontId="52" fillId="0" borderId="13" applyNumberFormat="0" applyFill="0" applyAlignment="0" applyProtection="0"/>
    <xf numFmtId="0" fontId="53" fillId="10" borderId="14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31" fillId="0" borderId="0" xfId="0" applyFont="1" applyFill="1" applyAlignment="1">
      <alignment horizontal="center"/>
    </xf>
    <xf numFmtId="0" fontId="62" fillId="0" borderId="0" xfId="0" applyFont="1"/>
    <xf numFmtId="0" fontId="63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5" fillId="0" borderId="0" xfId="0" applyFont="1"/>
    <xf numFmtId="0" fontId="66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7" fillId="0" borderId="17" xfId="46" applyFont="1" applyBorder="1" applyAlignment="1">
      <alignment horizontal="centerContinuous"/>
    </xf>
    <xf numFmtId="0" fontId="67" fillId="0" borderId="18" xfId="46" applyFont="1" applyBorder="1" applyAlignment="1">
      <alignment horizontal="centerContinuous"/>
    </xf>
    <xf numFmtId="0" fontId="67" fillId="0" borderId="19" xfId="46" applyFont="1" applyBorder="1" applyAlignment="1">
      <alignment horizontal="centerContinuous"/>
    </xf>
    <xf numFmtId="0" fontId="5" fillId="0" borderId="0" xfId="46"/>
    <xf numFmtId="0" fontId="68" fillId="0" borderId="21" xfId="46" applyFont="1" applyBorder="1" applyAlignment="1">
      <alignment horizontal="centerContinuous"/>
    </xf>
    <xf numFmtId="0" fontId="68" fillId="0" borderId="22" xfId="46" applyFont="1" applyBorder="1" applyAlignment="1">
      <alignment horizontal="centerContinuous"/>
    </xf>
    <xf numFmtId="0" fontId="68" fillId="0" borderId="23" xfId="46" applyFont="1" applyBorder="1" applyAlignment="1">
      <alignment horizontal="centerContinuous"/>
    </xf>
    <xf numFmtId="0" fontId="69" fillId="0" borderId="20" xfId="46" applyFont="1" applyBorder="1"/>
    <xf numFmtId="0" fontId="70" fillId="0" borderId="26" xfId="46" applyFont="1" applyBorder="1" applyAlignment="1">
      <alignment horizontal="center" vertical="center"/>
    </xf>
    <xf numFmtId="0" fontId="70" fillId="37" borderId="27" xfId="46" applyFont="1" applyFill="1" applyBorder="1" applyAlignment="1">
      <alignment horizontal="center" vertical="center" wrapText="1"/>
    </xf>
    <xf numFmtId="0" fontId="70" fillId="0" borderId="28" xfId="46" applyFont="1" applyBorder="1" applyAlignment="1">
      <alignment horizontal="center" vertical="center" wrapText="1"/>
    </xf>
    <xf numFmtId="0" fontId="71" fillId="0" borderId="20" xfId="46" applyFont="1" applyBorder="1"/>
    <xf numFmtId="0" fontId="70" fillId="0" borderId="29" xfId="46" applyFont="1" applyBorder="1" applyAlignment="1">
      <alignment vertical="center"/>
    </xf>
    <xf numFmtId="3" fontId="68" fillId="37" borderId="30" xfId="46" applyNumberFormat="1" applyFont="1" applyFill="1" applyBorder="1" applyAlignment="1">
      <alignment vertical="center"/>
    </xf>
    <xf numFmtId="3" fontId="68" fillId="0" borderId="31" xfId="46" applyNumberFormat="1" applyFont="1" applyBorder="1" applyAlignment="1">
      <alignment vertical="center"/>
    </xf>
    <xf numFmtId="0" fontId="70" fillId="0" borderId="0" xfId="46" applyFont="1" applyBorder="1" applyAlignment="1">
      <alignment vertical="center"/>
    </xf>
    <xf numFmtId="0" fontId="72" fillId="0" borderId="32" xfId="46" applyFont="1" applyBorder="1"/>
    <xf numFmtId="3" fontId="69" fillId="37" borderId="24" xfId="46" applyNumberFormat="1" applyFont="1" applyFill="1" applyBorder="1"/>
    <xf numFmtId="3" fontId="69" fillId="0" borderId="33" xfId="46" applyNumberFormat="1" applyFont="1" applyBorder="1"/>
    <xf numFmtId="0" fontId="71" fillId="0" borderId="0" xfId="46" applyFont="1" applyBorder="1"/>
    <xf numFmtId="3" fontId="69" fillId="0" borderId="25" xfId="46" applyNumberFormat="1" applyFont="1" applyBorder="1"/>
    <xf numFmtId="0" fontId="72" fillId="0" borderId="34" xfId="46" applyFont="1" applyBorder="1"/>
    <xf numFmtId="3" fontId="69" fillId="37" borderId="35" xfId="46" applyNumberFormat="1" applyFont="1" applyFill="1" applyBorder="1"/>
    <xf numFmtId="3" fontId="69" fillId="0" borderId="36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4" fillId="0" borderId="0" xfId="0" applyFont="1"/>
    <xf numFmtId="0" fontId="75" fillId="0" borderId="0" xfId="0" applyFont="1"/>
    <xf numFmtId="3" fontId="1" fillId="0" borderId="0" xfId="50" applyNumberFormat="1"/>
    <xf numFmtId="14" fontId="0" fillId="0" borderId="0" xfId="0" applyNumberFormat="1"/>
    <xf numFmtId="3" fontId="54" fillId="0" borderId="0" xfId="49" applyNumberFormat="1" applyFont="1" applyFill="1"/>
    <xf numFmtId="3" fontId="73" fillId="0" borderId="6" xfId="0" applyNumberFormat="1" applyFont="1" applyFill="1" applyBorder="1" applyAlignment="1">
      <alignment horizont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0" fontId="0" fillId="0" borderId="0" xfId="0" applyBorder="1"/>
    <xf numFmtId="3" fontId="64" fillId="0" borderId="0" xfId="49" applyNumberFormat="1" applyFont="1" applyFill="1"/>
    <xf numFmtId="3" fontId="64" fillId="0" borderId="0" xfId="50" applyNumberFormat="1" applyFont="1" applyFill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36" fillId="0" borderId="6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3" fontId="1" fillId="0" borderId="0" xfId="49" applyNumberFormat="1" applyFill="1"/>
    <xf numFmtId="0" fontId="29" fillId="0" borderId="1" xfId="0" applyFont="1" applyBorder="1" applyAlignment="1">
      <alignment horizontal="center" wrapText="1"/>
    </xf>
    <xf numFmtId="0" fontId="29" fillId="0" borderId="37" xfId="0" applyFont="1" applyBorder="1" applyAlignment="1">
      <alignment horizontal="center" wrapText="1"/>
    </xf>
    <xf numFmtId="0" fontId="29" fillId="0" borderId="38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G11" sqref="G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0" t="s">
        <v>82</v>
      </c>
      <c r="B3" s="13"/>
      <c r="C3" s="5"/>
      <c r="E3" s="1"/>
    </row>
    <row r="4" spans="1:18" ht="13.5">
      <c r="A4" s="54" t="s">
        <v>64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5"/>
      <c r="B9" s="5"/>
      <c r="C9" s="5"/>
      <c r="D9" s="3"/>
      <c r="E9" s="1"/>
    </row>
    <row r="10" spans="1:18">
      <c r="A10" s="8" t="s">
        <v>91</v>
      </c>
      <c r="B10" s="5"/>
      <c r="C10" s="5"/>
      <c r="D10" s="3"/>
      <c r="E10" s="1"/>
    </row>
    <row r="11" spans="1:18" ht="14.25">
      <c r="A11" s="65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92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69" t="s">
        <v>84</v>
      </c>
      <c r="B16" s="69"/>
      <c r="C16" s="69"/>
      <c r="D16" s="69"/>
      <c r="E16" s="69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62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73</v>
      </c>
      <c r="B24" s="35"/>
      <c r="C24" s="5"/>
      <c r="D24" s="3"/>
    </row>
    <row r="25" spans="1:5">
      <c r="A25" s="5" t="s">
        <v>35</v>
      </c>
      <c r="B25" s="35" t="s">
        <v>74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61</v>
      </c>
    </row>
    <row r="33" spans="1:16" ht="18.7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ht="18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showGridLines="0" zoomScaleNormal="100" workbookViewId="0">
      <selection activeCell="L9" sqref="L9"/>
    </sheetView>
  </sheetViews>
  <sheetFormatPr defaultRowHeight="12.75"/>
  <cols>
    <col min="2" max="2" width="18.140625" customWidth="1"/>
    <col min="3" max="3" width="22.42578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  <col min="10" max="10" width="16.7109375" customWidth="1"/>
    <col min="11" max="11" width="25" customWidth="1"/>
    <col min="12" max="12" width="13.42578125" customWidth="1"/>
    <col min="13" max="13" width="12.7109375" customWidth="1"/>
  </cols>
  <sheetData>
    <row r="2" spans="2:12" ht="14.25">
      <c r="B2" s="11" t="s">
        <v>80</v>
      </c>
      <c r="C2" s="11"/>
      <c r="D2" s="11"/>
      <c r="E2" s="11"/>
      <c r="F2" s="11"/>
      <c r="G2" s="11"/>
      <c r="H2" s="38"/>
      <c r="I2" s="11"/>
    </row>
    <row r="3" spans="2:12" ht="14.25">
      <c r="B3" s="11"/>
      <c r="C3" s="11" t="s">
        <v>90</v>
      </c>
      <c r="D3" s="11"/>
      <c r="E3" s="11"/>
      <c r="F3" s="11"/>
      <c r="G3" s="11"/>
      <c r="H3" s="38"/>
      <c r="I3" s="11"/>
    </row>
    <row r="4" spans="2:12" ht="14.25">
      <c r="B4" s="44"/>
      <c r="C4" s="45"/>
      <c r="D4" s="45"/>
      <c r="E4" s="45"/>
      <c r="F4" s="45"/>
      <c r="G4" s="45"/>
      <c r="H4" s="46"/>
      <c r="I4" s="5"/>
    </row>
    <row r="5" spans="2:12" ht="16.5" thickBot="1">
      <c r="B5" s="12"/>
      <c r="G5" s="13"/>
      <c r="H5" s="2"/>
      <c r="I5" s="5"/>
      <c r="J5" s="101"/>
    </row>
    <row r="6" spans="2:12" ht="25.5">
      <c r="B6" s="12"/>
      <c r="C6" s="118" t="s">
        <v>85</v>
      </c>
      <c r="D6" s="120" t="s">
        <v>27</v>
      </c>
      <c r="E6" s="120"/>
      <c r="F6" s="120"/>
      <c r="G6" s="117" t="s">
        <v>28</v>
      </c>
      <c r="H6" s="37" t="s">
        <v>29</v>
      </c>
      <c r="I6" s="5"/>
    </row>
    <row r="7" spans="2:12" ht="15">
      <c r="B7" s="12"/>
      <c r="C7" s="119"/>
      <c r="D7" s="71">
        <v>44682</v>
      </c>
      <c r="E7" s="71">
        <v>44675</v>
      </c>
      <c r="F7" s="71">
        <v>44318</v>
      </c>
      <c r="G7" s="48" t="s">
        <v>7</v>
      </c>
      <c r="H7" s="49" t="s">
        <v>7</v>
      </c>
      <c r="I7" s="5"/>
    </row>
    <row r="8" spans="2:12" ht="16.5" thickBot="1">
      <c r="B8" s="12"/>
      <c r="C8" s="47" t="s">
        <v>11</v>
      </c>
      <c r="D8" s="102">
        <v>4165</v>
      </c>
      <c r="E8" s="102">
        <v>4131</v>
      </c>
      <c r="F8" s="68">
        <v>2168</v>
      </c>
      <c r="G8" s="103">
        <f>((D8-E8)/E8)*100</f>
        <v>0.82304526748971196</v>
      </c>
      <c r="H8" s="104">
        <f>((D8-F8)/F8)*100</f>
        <v>92.112546125461265</v>
      </c>
      <c r="I8" s="5"/>
      <c r="K8" s="105"/>
      <c r="L8" s="105"/>
    </row>
    <row r="9" spans="2:12" ht="15">
      <c r="B9" s="12"/>
      <c r="C9" s="36" t="s">
        <v>12</v>
      </c>
      <c r="D9" s="36"/>
      <c r="E9" s="36"/>
      <c r="F9" s="36"/>
      <c r="H9" s="36"/>
      <c r="I9" s="5"/>
      <c r="K9" s="105"/>
      <c r="L9" s="105"/>
    </row>
    <row r="10" spans="2:12" ht="15.75">
      <c r="B10" s="12"/>
      <c r="C10" s="59"/>
      <c r="E10" s="106"/>
      <c r="F10" s="107"/>
      <c r="G10" s="59"/>
      <c r="H10" s="59"/>
      <c r="I10" s="5"/>
      <c r="K10" s="105"/>
      <c r="L10" s="105"/>
    </row>
    <row r="11" spans="2:12" ht="16.5" thickBot="1">
      <c r="B11" s="12"/>
      <c r="C11" s="2"/>
      <c r="D11" s="106"/>
      <c r="E11" s="106"/>
      <c r="F11" s="106"/>
      <c r="G11" s="2"/>
      <c r="H11" s="2"/>
      <c r="I11" s="5"/>
      <c r="K11" s="105"/>
      <c r="L11" s="105"/>
    </row>
    <row r="12" spans="2:12" ht="25.5">
      <c r="B12" s="12"/>
      <c r="C12" s="118" t="s">
        <v>85</v>
      </c>
      <c r="D12" s="121" t="s">
        <v>27</v>
      </c>
      <c r="E12" s="121"/>
      <c r="F12" s="121"/>
      <c r="G12" s="117" t="s">
        <v>28</v>
      </c>
      <c r="H12" s="37" t="s">
        <v>29</v>
      </c>
      <c r="I12" s="5"/>
      <c r="K12" s="105"/>
      <c r="L12" s="105"/>
    </row>
    <row r="13" spans="2:12" ht="15.75">
      <c r="B13" s="12"/>
      <c r="C13" s="119"/>
      <c r="D13" s="71">
        <v>44682</v>
      </c>
      <c r="E13" s="71">
        <v>44675</v>
      </c>
      <c r="F13" s="71">
        <v>44318</v>
      </c>
      <c r="G13" s="48" t="s">
        <v>7</v>
      </c>
      <c r="H13" s="49" t="s">
        <v>7</v>
      </c>
      <c r="I13" s="5"/>
      <c r="J13" s="101"/>
      <c r="K13" s="105"/>
    </row>
    <row r="14" spans="2:12" ht="32.25" thickBot="1">
      <c r="B14" s="97"/>
      <c r="C14" s="47" t="s">
        <v>8</v>
      </c>
      <c r="D14" s="102">
        <v>6789</v>
      </c>
      <c r="E14" s="102">
        <v>6324</v>
      </c>
      <c r="F14" s="68">
        <v>4514</v>
      </c>
      <c r="G14" s="50">
        <f>((D14-E14)/E14)*100</f>
        <v>7.3529411764705888</v>
      </c>
      <c r="H14" s="51">
        <f>((D14-F14)/F14)*100</f>
        <v>50.39875941515286</v>
      </c>
      <c r="I14" s="14"/>
      <c r="K14" s="108"/>
    </row>
    <row r="15" spans="2:12">
      <c r="B15" s="97"/>
      <c r="G15" s="109"/>
      <c r="H15" s="109"/>
      <c r="I15" s="5"/>
      <c r="K15" s="105"/>
      <c r="L15" s="105"/>
    </row>
    <row r="16" spans="2:12" ht="15.75" thickBot="1">
      <c r="B16" s="13"/>
      <c r="C16" s="2"/>
      <c r="D16" s="2"/>
      <c r="E16" s="2"/>
      <c r="F16" s="36"/>
      <c r="H16" s="36"/>
      <c r="I16" s="5"/>
    </row>
    <row r="17" spans="2:10" ht="25.5">
      <c r="B17" s="5"/>
      <c r="C17" s="118" t="s">
        <v>85</v>
      </c>
      <c r="D17" s="120" t="s">
        <v>27</v>
      </c>
      <c r="E17" s="120"/>
      <c r="F17" s="120"/>
      <c r="G17" s="117" t="s">
        <v>28</v>
      </c>
      <c r="H17" s="37" t="s">
        <v>29</v>
      </c>
      <c r="I17" s="5"/>
    </row>
    <row r="18" spans="2:10">
      <c r="B18" s="5"/>
      <c r="C18" s="119"/>
      <c r="D18" s="71">
        <v>44682</v>
      </c>
      <c r="E18" s="71">
        <v>44675</v>
      </c>
      <c r="F18" s="71">
        <v>44318</v>
      </c>
      <c r="G18" s="48" t="s">
        <v>7</v>
      </c>
      <c r="H18" s="49" t="s">
        <v>7</v>
      </c>
      <c r="I18" s="5"/>
    </row>
    <row r="19" spans="2:10" ht="16.5" thickBot="1">
      <c r="B19" s="5"/>
      <c r="C19" s="47" t="s">
        <v>78</v>
      </c>
      <c r="D19" s="110">
        <v>9622</v>
      </c>
      <c r="E19" s="110">
        <v>9387</v>
      </c>
      <c r="F19" s="68" t="s">
        <v>79</v>
      </c>
      <c r="G19" s="50">
        <f>((D19-E19)/E19)*100</f>
        <v>2.5034622350058591</v>
      </c>
      <c r="H19" s="96" t="s">
        <v>79</v>
      </c>
      <c r="I19" s="5"/>
    </row>
    <row r="20" spans="2:10" ht="15.75">
      <c r="B20" s="5"/>
      <c r="C20" s="111"/>
      <c r="D20" s="112"/>
      <c r="E20" s="112"/>
      <c r="F20" s="113"/>
      <c r="G20" s="114"/>
      <c r="H20" s="115"/>
      <c r="I20" s="5"/>
    </row>
    <row r="21" spans="2:10" ht="15.75" thickBot="1">
      <c r="B21" s="5"/>
      <c r="C21" s="98"/>
      <c r="D21" s="116"/>
      <c r="E21" s="116"/>
      <c r="F21" s="116"/>
      <c r="G21" s="99"/>
      <c r="H21" s="36"/>
      <c r="I21" s="5"/>
      <c r="J21" s="100"/>
    </row>
    <row r="22" spans="2:10" ht="25.5">
      <c r="C22" s="118" t="s">
        <v>85</v>
      </c>
      <c r="D22" s="120" t="s">
        <v>27</v>
      </c>
      <c r="E22" s="120"/>
      <c r="F22" s="120"/>
      <c r="G22" s="117" t="s">
        <v>28</v>
      </c>
      <c r="H22" s="37" t="s">
        <v>29</v>
      </c>
      <c r="I22" s="3"/>
    </row>
    <row r="23" spans="2:10">
      <c r="C23" s="119"/>
      <c r="D23" s="71">
        <v>44682</v>
      </c>
      <c r="E23" s="71">
        <v>44675</v>
      </c>
      <c r="F23" s="71">
        <v>44318</v>
      </c>
      <c r="G23" s="48" t="s">
        <v>7</v>
      </c>
      <c r="H23" s="49" t="s">
        <v>7</v>
      </c>
    </row>
    <row r="24" spans="2:10" ht="16.5" thickBot="1">
      <c r="C24" s="47" t="s">
        <v>9</v>
      </c>
      <c r="D24" s="102">
        <v>1730</v>
      </c>
      <c r="E24" s="102">
        <v>1659</v>
      </c>
      <c r="F24" s="68">
        <v>1288</v>
      </c>
      <c r="G24" s="50">
        <f>((D24-E24)/E24)*100</f>
        <v>4.2796865581675707</v>
      </c>
      <c r="H24" s="51">
        <f>((D24-F24)/F24)*100</f>
        <v>34.316770186335404</v>
      </c>
    </row>
    <row r="25" spans="2:10">
      <c r="G25"/>
      <c r="H25" s="36"/>
    </row>
    <row r="26" spans="2:10" ht="13.5" thickBot="1">
      <c r="G26"/>
      <c r="H26" s="36"/>
    </row>
    <row r="27" spans="2:10" ht="25.5">
      <c r="C27" s="118" t="s">
        <v>85</v>
      </c>
      <c r="D27" s="120" t="s">
        <v>27</v>
      </c>
      <c r="E27" s="120"/>
      <c r="F27" s="120"/>
      <c r="G27" s="117" t="s">
        <v>28</v>
      </c>
      <c r="H27" s="37" t="s">
        <v>29</v>
      </c>
    </row>
    <row r="28" spans="2:10">
      <c r="C28" s="119"/>
      <c r="D28" s="71">
        <v>44682</v>
      </c>
      <c r="E28" s="71">
        <v>44668</v>
      </c>
      <c r="F28" s="71">
        <v>44318</v>
      </c>
      <c r="G28" s="48" t="s">
        <v>7</v>
      </c>
      <c r="H28" s="49" t="s">
        <v>7</v>
      </c>
    </row>
    <row r="29" spans="2:10" ht="16.5" thickBot="1">
      <c r="C29" s="47" t="s">
        <v>10</v>
      </c>
      <c r="D29" s="110" t="s">
        <v>63</v>
      </c>
      <c r="E29" s="110" t="s">
        <v>63</v>
      </c>
      <c r="F29" s="68" t="s">
        <v>63</v>
      </c>
      <c r="G29" s="50" t="s">
        <v>63</v>
      </c>
      <c r="H29" s="96" t="s">
        <v>63</v>
      </c>
    </row>
    <row r="30" spans="2:10">
      <c r="G30"/>
      <c r="H30" s="36"/>
    </row>
    <row r="31" spans="2:10">
      <c r="G31"/>
      <c r="H31" s="36"/>
    </row>
    <row r="32" spans="2:10">
      <c r="C32" s="98" t="s">
        <v>83</v>
      </c>
      <c r="G32"/>
      <c r="H32" s="36"/>
    </row>
  </sheetData>
  <mergeCells count="10">
    <mergeCell ref="C22:C23"/>
    <mergeCell ref="D22:F22"/>
    <mergeCell ref="C27:C28"/>
    <mergeCell ref="D27:F27"/>
    <mergeCell ref="C6:C7"/>
    <mergeCell ref="D6:F6"/>
    <mergeCell ref="C12:C13"/>
    <mergeCell ref="D12:F12"/>
    <mergeCell ref="C17:C18"/>
    <mergeCell ref="D17:F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opLeftCell="A9" workbookViewId="0">
      <selection activeCell="Q28" sqref="Q28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>
        <v>3352</v>
      </c>
      <c r="D9" s="33">
        <v>3556</v>
      </c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>
        <v>6262</v>
      </c>
      <c r="D28" s="33">
        <v>6742</v>
      </c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>
        <v>1410</v>
      </c>
      <c r="D43" s="33">
        <v>1454</v>
      </c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63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63</v>
      </c>
      <c r="C59" s="33" t="s">
        <v>63</v>
      </c>
      <c r="D59" s="33" t="s">
        <v>63</v>
      </c>
      <c r="E59" s="33" t="s">
        <v>63</v>
      </c>
      <c r="F59" s="33" t="s">
        <v>63</v>
      </c>
      <c r="G59" s="55" t="s">
        <v>63</v>
      </c>
      <c r="H59" s="33" t="s">
        <v>63</v>
      </c>
      <c r="I59" s="33" t="s">
        <v>63</v>
      </c>
      <c r="J59" s="33" t="s">
        <v>63</v>
      </c>
      <c r="K59" s="33" t="s">
        <v>63</v>
      </c>
      <c r="L59" s="34" t="s">
        <v>63</v>
      </c>
      <c r="M59" s="34" t="s">
        <v>63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63</v>
      </c>
      <c r="F60" s="33" t="s">
        <v>63</v>
      </c>
      <c r="G60" s="55">
        <v>1045</v>
      </c>
      <c r="H60" s="33">
        <v>1003</v>
      </c>
      <c r="I60" s="34" t="s">
        <v>63</v>
      </c>
      <c r="J60" s="33" t="s">
        <v>63</v>
      </c>
      <c r="K60" s="33" t="s">
        <v>63</v>
      </c>
      <c r="L60" s="33" t="s">
        <v>63</v>
      </c>
      <c r="M60" s="33" t="s">
        <v>63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13" workbookViewId="0">
      <selection activeCell="A2" sqref="A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2" t="s">
        <v>38</v>
      </c>
      <c r="B5" s="73"/>
      <c r="C5" s="73"/>
      <c r="D5" s="73"/>
      <c r="E5" s="73"/>
      <c r="F5" s="73"/>
      <c r="G5" s="74"/>
      <c r="H5" s="75"/>
      <c r="I5" s="72" t="s">
        <v>39</v>
      </c>
      <c r="J5" s="73"/>
      <c r="K5" s="73"/>
      <c r="L5" s="73"/>
      <c r="M5" s="73"/>
      <c r="N5" s="73"/>
      <c r="O5" s="74"/>
    </row>
    <row r="6" spans="1:15" ht="16.5" thickBot="1">
      <c r="A6" s="76" t="s">
        <v>86</v>
      </c>
      <c r="B6" s="77"/>
      <c r="C6" s="78"/>
      <c r="D6" s="79"/>
      <c r="E6" s="76" t="s">
        <v>87</v>
      </c>
      <c r="F6" s="77"/>
      <c r="G6" s="78"/>
      <c r="H6" s="75"/>
      <c r="I6" s="76" t="s">
        <v>86</v>
      </c>
      <c r="J6" s="77"/>
      <c r="K6" s="78"/>
      <c r="L6" s="79"/>
      <c r="M6" s="76" t="s">
        <v>87</v>
      </c>
      <c r="N6" s="77"/>
      <c r="O6" s="78"/>
    </row>
    <row r="7" spans="1:15" ht="28.5">
      <c r="A7" s="80" t="s">
        <v>40</v>
      </c>
      <c r="B7" s="81" t="s">
        <v>41</v>
      </c>
      <c r="C7" s="82" t="s">
        <v>42</v>
      </c>
      <c r="D7" s="83"/>
      <c r="E7" s="80" t="s">
        <v>40</v>
      </c>
      <c r="F7" s="81" t="s">
        <v>41</v>
      </c>
      <c r="G7" s="82" t="s">
        <v>42</v>
      </c>
      <c r="H7" s="75"/>
      <c r="I7" s="80" t="s">
        <v>40</v>
      </c>
      <c r="J7" s="81" t="s">
        <v>41</v>
      </c>
      <c r="K7" s="82" t="s">
        <v>42</v>
      </c>
      <c r="L7" s="83"/>
      <c r="M7" s="80" t="s">
        <v>40</v>
      </c>
      <c r="N7" s="81" t="s">
        <v>41</v>
      </c>
      <c r="O7" s="82" t="s">
        <v>42</v>
      </c>
    </row>
    <row r="8" spans="1:15" s="4" customFormat="1" ht="15.75">
      <c r="A8" s="84" t="s">
        <v>43</v>
      </c>
      <c r="B8" s="85">
        <v>175007.62899999999</v>
      </c>
      <c r="C8" s="86">
        <v>409999.12099999998</v>
      </c>
      <c r="D8" s="87"/>
      <c r="E8" s="84" t="s">
        <v>43</v>
      </c>
      <c r="F8" s="85">
        <v>180680.43299999999</v>
      </c>
      <c r="G8" s="86">
        <v>351707.76199999999</v>
      </c>
      <c r="H8" s="75"/>
      <c r="I8" s="84" t="s">
        <v>43</v>
      </c>
      <c r="J8" s="85">
        <v>186450.111</v>
      </c>
      <c r="K8" s="86">
        <v>402295.72399999999</v>
      </c>
      <c r="L8" s="87"/>
      <c r="M8" s="84" t="s">
        <v>43</v>
      </c>
      <c r="N8" s="85">
        <v>296334.25300000003</v>
      </c>
      <c r="O8" s="86">
        <v>503657.255</v>
      </c>
    </row>
    <row r="9" spans="1:15" ht="15.75">
      <c r="A9" s="88" t="s">
        <v>44</v>
      </c>
      <c r="B9" s="89">
        <v>150325.34700000001</v>
      </c>
      <c r="C9" s="90">
        <v>373281.18699999998</v>
      </c>
      <c r="D9" s="91"/>
      <c r="E9" s="88" t="s">
        <v>44</v>
      </c>
      <c r="F9" s="89">
        <v>144769.315</v>
      </c>
      <c r="G9" s="90">
        <v>299770.73499999999</v>
      </c>
      <c r="H9" s="75"/>
      <c r="I9" s="88" t="s">
        <v>46</v>
      </c>
      <c r="J9" s="89">
        <v>63824.752</v>
      </c>
      <c r="K9" s="92">
        <v>161712.158</v>
      </c>
      <c r="L9" s="91"/>
      <c r="M9" s="88" t="s">
        <v>51</v>
      </c>
      <c r="N9" s="89">
        <v>45516.499000000003</v>
      </c>
      <c r="O9" s="92">
        <v>86041.971000000005</v>
      </c>
    </row>
    <row r="10" spans="1:15" ht="15.75">
      <c r="A10" s="88" t="s">
        <v>46</v>
      </c>
      <c r="B10" s="89">
        <v>11117.782999999999</v>
      </c>
      <c r="C10" s="90">
        <v>28813.581999999999</v>
      </c>
      <c r="D10" s="91"/>
      <c r="E10" s="88" t="s">
        <v>46</v>
      </c>
      <c r="F10" s="89">
        <v>13537.638999999999</v>
      </c>
      <c r="G10" s="90">
        <v>27191.866000000002</v>
      </c>
      <c r="H10" s="75"/>
      <c r="I10" s="88" t="s">
        <v>51</v>
      </c>
      <c r="J10" s="89">
        <v>34181.745999999999</v>
      </c>
      <c r="K10" s="90">
        <v>94786.347999999998</v>
      </c>
      <c r="L10" s="91"/>
      <c r="M10" s="88" t="s">
        <v>44</v>
      </c>
      <c r="N10" s="89">
        <v>45325.387999999999</v>
      </c>
      <c r="O10" s="90">
        <v>66360.577000000005</v>
      </c>
    </row>
    <row r="11" spans="1:15" ht="15.75">
      <c r="A11" s="88" t="s">
        <v>50</v>
      </c>
      <c r="B11" s="89">
        <v>3414.444</v>
      </c>
      <c r="C11" s="90">
        <v>484.495</v>
      </c>
      <c r="D11" s="91"/>
      <c r="E11" s="88" t="s">
        <v>47</v>
      </c>
      <c r="F11" s="89">
        <v>6521.5659999999998</v>
      </c>
      <c r="G11" s="90">
        <v>11607.846</v>
      </c>
      <c r="H11" s="75"/>
      <c r="I11" s="88" t="s">
        <v>47</v>
      </c>
      <c r="J11" s="89">
        <v>29916.592000000001</v>
      </c>
      <c r="K11" s="90">
        <v>75170.929000000004</v>
      </c>
      <c r="L11" s="91"/>
      <c r="M11" s="88" t="s">
        <v>50</v>
      </c>
      <c r="N11" s="89">
        <v>45151.697</v>
      </c>
      <c r="O11" s="90">
        <v>37682.235000000001</v>
      </c>
    </row>
    <row r="12" spans="1:15" ht="15.75">
      <c r="A12" s="88" t="s">
        <v>45</v>
      </c>
      <c r="B12" s="89">
        <v>2666.3960000000002</v>
      </c>
      <c r="C12" s="90">
        <v>366.435</v>
      </c>
      <c r="D12" s="91"/>
      <c r="E12" s="88" t="s">
        <v>49</v>
      </c>
      <c r="F12" s="89">
        <v>3763.6320000000001</v>
      </c>
      <c r="G12" s="90">
        <v>205.25</v>
      </c>
      <c r="H12" s="75"/>
      <c r="I12" s="88" t="s">
        <v>44</v>
      </c>
      <c r="J12" s="89">
        <v>25003.924999999999</v>
      </c>
      <c r="K12" s="90">
        <v>31909.905999999999</v>
      </c>
      <c r="L12" s="91"/>
      <c r="M12" s="88" t="s">
        <v>46</v>
      </c>
      <c r="N12" s="89">
        <v>45024.41</v>
      </c>
      <c r="O12" s="90">
        <v>96027.176000000007</v>
      </c>
    </row>
    <row r="13" spans="1:15" ht="15.75">
      <c r="A13" s="88" t="s">
        <v>57</v>
      </c>
      <c r="B13" s="89">
        <v>2341.8159999999998</v>
      </c>
      <c r="C13" s="90">
        <v>6094.7740000000003</v>
      </c>
      <c r="D13" s="91"/>
      <c r="E13" s="88" t="s">
        <v>50</v>
      </c>
      <c r="F13" s="89">
        <v>3680.18</v>
      </c>
      <c r="G13" s="90">
        <v>601.40800000000002</v>
      </c>
      <c r="H13" s="75"/>
      <c r="I13" s="88" t="s">
        <v>50</v>
      </c>
      <c r="J13" s="89">
        <v>16690.403999999999</v>
      </c>
      <c r="K13" s="90">
        <v>2295.2150000000001</v>
      </c>
      <c r="L13" s="91"/>
      <c r="M13" s="88" t="s">
        <v>47</v>
      </c>
      <c r="N13" s="89">
        <v>28826.514999999999</v>
      </c>
      <c r="O13" s="90">
        <v>60439.118000000002</v>
      </c>
    </row>
    <row r="14" spans="1:15" ht="15.75">
      <c r="A14" s="88" t="s">
        <v>75</v>
      </c>
      <c r="B14" s="89">
        <v>1872.26</v>
      </c>
      <c r="C14" s="90">
        <v>310.02499999999998</v>
      </c>
      <c r="D14" s="91"/>
      <c r="E14" s="88" t="s">
        <v>65</v>
      </c>
      <c r="F14" s="89">
        <v>2560.8910000000001</v>
      </c>
      <c r="G14" s="90">
        <v>5305.78</v>
      </c>
      <c r="H14" s="75"/>
      <c r="I14" s="88" t="s">
        <v>45</v>
      </c>
      <c r="J14" s="89">
        <v>5691.9549999999999</v>
      </c>
      <c r="K14" s="90">
        <v>13818.672</v>
      </c>
      <c r="L14" s="91"/>
      <c r="M14" s="88" t="s">
        <v>49</v>
      </c>
      <c r="N14" s="89">
        <v>21940.687999999998</v>
      </c>
      <c r="O14" s="90">
        <v>42789.400999999998</v>
      </c>
    </row>
    <row r="15" spans="1:15" ht="15.75">
      <c r="A15" s="88" t="s">
        <v>49</v>
      </c>
      <c r="B15" s="89">
        <v>1004.721</v>
      </c>
      <c r="C15" s="90">
        <v>110.524</v>
      </c>
      <c r="D15" s="91"/>
      <c r="E15" s="88" t="s">
        <v>45</v>
      </c>
      <c r="F15" s="89">
        <v>1660.3</v>
      </c>
      <c r="G15" s="90">
        <v>1417.268</v>
      </c>
      <c r="H15" s="75"/>
      <c r="I15" s="88" t="s">
        <v>49</v>
      </c>
      <c r="J15" s="89">
        <v>4615.0649999999996</v>
      </c>
      <c r="K15" s="90">
        <v>10566.148999999999</v>
      </c>
      <c r="L15" s="91"/>
      <c r="M15" s="88" t="s">
        <v>54</v>
      </c>
      <c r="N15" s="89">
        <v>19333.218000000001</v>
      </c>
      <c r="O15" s="90">
        <v>30022.856</v>
      </c>
    </row>
    <row r="16" spans="1:15" ht="15.75">
      <c r="A16" s="88" t="s">
        <v>53</v>
      </c>
      <c r="B16" s="89">
        <v>1002.407</v>
      </c>
      <c r="C16" s="90">
        <v>140.434</v>
      </c>
      <c r="D16" s="91"/>
      <c r="E16" s="88" t="s">
        <v>67</v>
      </c>
      <c r="F16" s="89">
        <v>1471.1590000000001</v>
      </c>
      <c r="G16" s="90">
        <v>2178.194</v>
      </c>
      <c r="H16" s="75"/>
      <c r="I16" s="88" t="s">
        <v>48</v>
      </c>
      <c r="J16" s="89">
        <v>1771.575</v>
      </c>
      <c r="K16" s="90">
        <v>4039.0990000000002</v>
      </c>
      <c r="L16" s="91"/>
      <c r="M16" s="88" t="s">
        <v>48</v>
      </c>
      <c r="N16" s="89">
        <v>14576.62</v>
      </c>
      <c r="O16" s="90">
        <v>32003.678</v>
      </c>
    </row>
    <row r="17" spans="1:15" ht="15.75">
      <c r="A17" s="88" t="s">
        <v>48</v>
      </c>
      <c r="B17" s="89">
        <v>323.173</v>
      </c>
      <c r="C17" s="90">
        <v>19.635000000000002</v>
      </c>
      <c r="D17" s="91"/>
      <c r="E17" s="88" t="s">
        <v>57</v>
      </c>
      <c r="F17" s="89">
        <v>1398.17</v>
      </c>
      <c r="G17" s="90">
        <v>3119.7489999999998</v>
      </c>
      <c r="H17" s="75"/>
      <c r="I17" s="88" t="s">
        <v>57</v>
      </c>
      <c r="J17" s="89">
        <v>1288.1110000000001</v>
      </c>
      <c r="K17" s="90">
        <v>2863.817</v>
      </c>
      <c r="L17" s="91"/>
      <c r="M17" s="88" t="s">
        <v>71</v>
      </c>
      <c r="N17" s="89">
        <v>14543.138000000001</v>
      </c>
      <c r="O17" s="90">
        <v>25508.38</v>
      </c>
    </row>
    <row r="18" spans="1:15" ht="15.75">
      <c r="A18" s="88" t="s">
        <v>66</v>
      </c>
      <c r="B18" s="89">
        <v>259.2</v>
      </c>
      <c r="C18" s="90">
        <v>22.645</v>
      </c>
      <c r="D18" s="91"/>
      <c r="E18" s="88" t="s">
        <v>51</v>
      </c>
      <c r="F18" s="89">
        <v>305.59399999999999</v>
      </c>
      <c r="G18" s="90">
        <v>34.929000000000002</v>
      </c>
      <c r="H18" s="75"/>
      <c r="I18" s="88" t="s">
        <v>58</v>
      </c>
      <c r="J18" s="89">
        <v>1178.0360000000001</v>
      </c>
      <c r="K18" s="90">
        <v>3027.1959999999999</v>
      </c>
      <c r="L18" s="91"/>
      <c r="M18" s="88" t="s">
        <v>45</v>
      </c>
      <c r="N18" s="89">
        <v>10397.031999999999</v>
      </c>
      <c r="O18" s="90">
        <v>18056.18</v>
      </c>
    </row>
    <row r="19" spans="1:15" ht="15.75">
      <c r="A19" s="88" t="s">
        <v>52</v>
      </c>
      <c r="B19" s="89">
        <v>204.482</v>
      </c>
      <c r="C19" s="90">
        <v>12.433999999999999</v>
      </c>
      <c r="D19" s="91"/>
      <c r="E19" s="88" t="s">
        <v>48</v>
      </c>
      <c r="F19" s="89">
        <v>274.08</v>
      </c>
      <c r="G19" s="90">
        <v>15.794</v>
      </c>
      <c r="H19" s="75"/>
      <c r="I19" s="88" t="s">
        <v>53</v>
      </c>
      <c r="J19" s="89">
        <v>855.24900000000002</v>
      </c>
      <c r="K19" s="90">
        <v>102.31399999999999</v>
      </c>
      <c r="L19" s="91"/>
      <c r="M19" s="88" t="s">
        <v>70</v>
      </c>
      <c r="N19" s="89">
        <v>2113.7620000000002</v>
      </c>
      <c r="O19" s="90">
        <v>4272</v>
      </c>
    </row>
    <row r="20" spans="1:15" ht="16.5" thickBot="1">
      <c r="A20" s="93" t="s">
        <v>51</v>
      </c>
      <c r="B20" s="94">
        <v>132.441</v>
      </c>
      <c r="C20" s="95">
        <v>17.675999999999998</v>
      </c>
      <c r="D20" s="91"/>
      <c r="E20" s="93" t="s">
        <v>52</v>
      </c>
      <c r="F20" s="94">
        <v>216.214</v>
      </c>
      <c r="G20" s="95">
        <v>10.994999999999999</v>
      </c>
      <c r="H20" s="75"/>
      <c r="I20" s="93" t="s">
        <v>60</v>
      </c>
      <c r="J20" s="94">
        <v>409.74</v>
      </c>
      <c r="K20" s="95">
        <v>116.669</v>
      </c>
      <c r="L20" s="91"/>
      <c r="M20" s="93" t="s">
        <v>69</v>
      </c>
      <c r="N20" s="94">
        <v>1704.742</v>
      </c>
      <c r="O20" s="95">
        <v>2899.52</v>
      </c>
    </row>
    <row r="24" spans="1:15" ht="15">
      <c r="A24" s="13" t="s">
        <v>89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2" t="s">
        <v>38</v>
      </c>
      <c r="B27" s="73"/>
      <c r="C27" s="73"/>
      <c r="D27" s="73"/>
      <c r="E27" s="73"/>
      <c r="F27" s="73"/>
      <c r="G27" s="74"/>
      <c r="H27" s="75"/>
      <c r="I27" s="72" t="s">
        <v>39</v>
      </c>
      <c r="J27" s="73"/>
      <c r="K27" s="73"/>
      <c r="L27" s="73"/>
      <c r="M27" s="73"/>
      <c r="N27" s="73"/>
      <c r="O27" s="74"/>
    </row>
    <row r="28" spans="1:15" ht="16.5" thickBot="1">
      <c r="A28" s="76" t="s">
        <v>86</v>
      </c>
      <c r="B28" s="77"/>
      <c r="C28" s="78"/>
      <c r="D28" s="79"/>
      <c r="E28" s="76" t="s">
        <v>87</v>
      </c>
      <c r="F28" s="77"/>
      <c r="G28" s="78"/>
      <c r="H28" s="75"/>
      <c r="I28" s="76" t="s">
        <v>86</v>
      </c>
      <c r="J28" s="77"/>
      <c r="K28" s="78"/>
      <c r="L28" s="79"/>
      <c r="M28" s="76" t="s">
        <v>87</v>
      </c>
      <c r="N28" s="77"/>
      <c r="O28" s="78"/>
    </row>
    <row r="29" spans="1:15" ht="28.5">
      <c r="A29" s="80" t="s">
        <v>40</v>
      </c>
      <c r="B29" s="81" t="s">
        <v>41</v>
      </c>
      <c r="C29" s="82" t="s">
        <v>42</v>
      </c>
      <c r="D29" s="83"/>
      <c r="E29" s="80" t="s">
        <v>40</v>
      </c>
      <c r="F29" s="81" t="s">
        <v>41</v>
      </c>
      <c r="G29" s="82" t="s">
        <v>42</v>
      </c>
      <c r="H29" s="75"/>
      <c r="I29" s="80" t="s">
        <v>40</v>
      </c>
      <c r="J29" s="81" t="s">
        <v>41</v>
      </c>
      <c r="K29" s="82" t="s">
        <v>42</v>
      </c>
      <c r="L29" s="83"/>
      <c r="M29" s="80" t="s">
        <v>40</v>
      </c>
      <c r="N29" s="81" t="s">
        <v>41</v>
      </c>
      <c r="O29" s="82" t="s">
        <v>42</v>
      </c>
    </row>
    <row r="30" spans="1:15" s="4" customFormat="1" ht="15.75">
      <c r="A30" s="84" t="s">
        <v>43</v>
      </c>
      <c r="B30" s="85">
        <v>75638.884000000005</v>
      </c>
      <c r="C30" s="86">
        <v>84712.106</v>
      </c>
      <c r="D30" s="87"/>
      <c r="E30" s="84" t="s">
        <v>43</v>
      </c>
      <c r="F30" s="85">
        <v>119533.47100000001</v>
      </c>
      <c r="G30" s="86">
        <v>109823.485</v>
      </c>
      <c r="H30" s="75"/>
      <c r="I30" s="84" t="s">
        <v>43</v>
      </c>
      <c r="J30" s="85">
        <v>165365.28899999999</v>
      </c>
      <c r="K30" s="86">
        <v>203527.56400000001</v>
      </c>
      <c r="L30" s="87"/>
      <c r="M30" s="84" t="s">
        <v>43</v>
      </c>
      <c r="N30" s="85">
        <v>289757.79499999998</v>
      </c>
      <c r="O30" s="86">
        <v>242958.53400000001</v>
      </c>
    </row>
    <row r="31" spans="1:15" ht="15.75">
      <c r="A31" s="88" t="s">
        <v>44</v>
      </c>
      <c r="B31" s="89">
        <v>34411.951000000001</v>
      </c>
      <c r="C31" s="90">
        <v>40324.663999999997</v>
      </c>
      <c r="D31" s="91"/>
      <c r="E31" s="88" t="s">
        <v>44</v>
      </c>
      <c r="F31" s="89">
        <v>65323.752999999997</v>
      </c>
      <c r="G31" s="90">
        <v>64050.817000000003</v>
      </c>
      <c r="H31" s="75"/>
      <c r="I31" s="88" t="s">
        <v>46</v>
      </c>
      <c r="J31" s="89">
        <v>58661.828000000001</v>
      </c>
      <c r="K31" s="92">
        <v>70584.767000000007</v>
      </c>
      <c r="L31" s="91"/>
      <c r="M31" s="88" t="s">
        <v>46</v>
      </c>
      <c r="N31" s="89">
        <v>74616.835000000006</v>
      </c>
      <c r="O31" s="92">
        <v>71076.634999999995</v>
      </c>
    </row>
    <row r="32" spans="1:15" ht="15.75">
      <c r="A32" s="88" t="s">
        <v>46</v>
      </c>
      <c r="B32" s="89">
        <v>14048.698</v>
      </c>
      <c r="C32" s="90">
        <v>16452.762999999999</v>
      </c>
      <c r="D32" s="91"/>
      <c r="E32" s="88" t="s">
        <v>48</v>
      </c>
      <c r="F32" s="89">
        <v>9500.9249999999993</v>
      </c>
      <c r="G32" s="90">
        <v>7862.9690000000001</v>
      </c>
      <c r="H32" s="75"/>
      <c r="I32" s="88" t="s">
        <v>51</v>
      </c>
      <c r="J32" s="89">
        <v>30135.226999999999</v>
      </c>
      <c r="K32" s="90">
        <v>39639.385000000002</v>
      </c>
      <c r="L32" s="91"/>
      <c r="M32" s="88" t="s">
        <v>51</v>
      </c>
      <c r="N32" s="89">
        <v>57874.279000000002</v>
      </c>
      <c r="O32" s="90">
        <v>43272.317999999999</v>
      </c>
    </row>
    <row r="33" spans="1:15" ht="15.75">
      <c r="A33" s="88" t="s">
        <v>48</v>
      </c>
      <c r="B33" s="89">
        <v>4441.3059999999996</v>
      </c>
      <c r="C33" s="90">
        <v>4776.2619999999997</v>
      </c>
      <c r="D33" s="91"/>
      <c r="E33" s="88" t="s">
        <v>46</v>
      </c>
      <c r="F33" s="89">
        <v>9493.4950000000008</v>
      </c>
      <c r="G33" s="90">
        <v>7952.9120000000003</v>
      </c>
      <c r="H33" s="75"/>
      <c r="I33" s="88" t="s">
        <v>53</v>
      </c>
      <c r="J33" s="89">
        <v>27599.697</v>
      </c>
      <c r="K33" s="90">
        <v>34037.968000000001</v>
      </c>
      <c r="L33" s="91"/>
      <c r="M33" s="88" t="s">
        <v>56</v>
      </c>
      <c r="N33" s="89">
        <v>53190.875</v>
      </c>
      <c r="O33" s="90">
        <v>41688.910000000003</v>
      </c>
    </row>
    <row r="34" spans="1:15" ht="15.75">
      <c r="A34" s="88" t="s">
        <v>55</v>
      </c>
      <c r="B34" s="89">
        <v>4244.7309999999998</v>
      </c>
      <c r="C34" s="90">
        <v>4416.0659999999998</v>
      </c>
      <c r="D34" s="91"/>
      <c r="E34" s="88" t="s">
        <v>47</v>
      </c>
      <c r="F34" s="89">
        <v>9019.7569999999996</v>
      </c>
      <c r="G34" s="90">
        <v>7642.9309999999996</v>
      </c>
      <c r="H34" s="75"/>
      <c r="I34" s="88" t="s">
        <v>44</v>
      </c>
      <c r="J34" s="89">
        <v>18771.126</v>
      </c>
      <c r="K34" s="90">
        <v>21263.899000000001</v>
      </c>
      <c r="L34" s="91"/>
      <c r="M34" s="88" t="s">
        <v>44</v>
      </c>
      <c r="N34" s="89">
        <v>42600.385000000002</v>
      </c>
      <c r="O34" s="90">
        <v>34031.233999999997</v>
      </c>
    </row>
    <row r="35" spans="1:15" ht="15.75">
      <c r="A35" s="88" t="s">
        <v>59</v>
      </c>
      <c r="B35" s="89">
        <v>2762.1790000000001</v>
      </c>
      <c r="C35" s="90">
        <v>2879.2280000000001</v>
      </c>
      <c r="D35" s="91"/>
      <c r="E35" s="88" t="s">
        <v>55</v>
      </c>
      <c r="F35" s="89">
        <v>5094.3789999999999</v>
      </c>
      <c r="G35" s="90">
        <v>4168.8</v>
      </c>
      <c r="H35" s="75"/>
      <c r="I35" s="88" t="s">
        <v>56</v>
      </c>
      <c r="J35" s="89">
        <v>13516.915999999999</v>
      </c>
      <c r="K35" s="90">
        <v>18241.22</v>
      </c>
      <c r="L35" s="91"/>
      <c r="M35" s="88" t="s">
        <v>53</v>
      </c>
      <c r="N35" s="89">
        <v>27050.162</v>
      </c>
      <c r="O35" s="90">
        <v>24648.920999999998</v>
      </c>
    </row>
    <row r="36" spans="1:15" ht="15.75">
      <c r="A36" s="88" t="s">
        <v>57</v>
      </c>
      <c r="B36" s="89">
        <v>2360.7579999999998</v>
      </c>
      <c r="C36" s="90">
        <v>2462.259</v>
      </c>
      <c r="D36" s="91"/>
      <c r="E36" s="88" t="s">
        <v>69</v>
      </c>
      <c r="F36" s="89">
        <v>3394.4380000000001</v>
      </c>
      <c r="G36" s="90">
        <v>2875.84</v>
      </c>
      <c r="H36" s="75"/>
      <c r="I36" s="88" t="s">
        <v>45</v>
      </c>
      <c r="J36" s="89">
        <v>6522.9870000000001</v>
      </c>
      <c r="K36" s="90">
        <v>8339.3649999999998</v>
      </c>
      <c r="L36" s="91"/>
      <c r="M36" s="88" t="s">
        <v>49</v>
      </c>
      <c r="N36" s="89">
        <v>12236.413</v>
      </c>
      <c r="O36" s="90">
        <v>10366.513999999999</v>
      </c>
    </row>
    <row r="37" spans="1:15" ht="15.75">
      <c r="A37" s="88" t="s">
        <v>52</v>
      </c>
      <c r="B37" s="89">
        <v>2032.854</v>
      </c>
      <c r="C37" s="90">
        <v>2524.09</v>
      </c>
      <c r="D37" s="91"/>
      <c r="E37" s="88" t="s">
        <v>59</v>
      </c>
      <c r="F37" s="89">
        <v>3314.0450000000001</v>
      </c>
      <c r="G37" s="90">
        <v>3116.72</v>
      </c>
      <c r="H37" s="75"/>
      <c r="I37" s="88" t="s">
        <v>49</v>
      </c>
      <c r="J37" s="89">
        <v>4242.3530000000001</v>
      </c>
      <c r="K37" s="90">
        <v>5484.69</v>
      </c>
      <c r="L37" s="91"/>
      <c r="M37" s="88" t="s">
        <v>81</v>
      </c>
      <c r="N37" s="89">
        <v>6791.54</v>
      </c>
      <c r="O37" s="90">
        <v>5971.2</v>
      </c>
    </row>
    <row r="38" spans="1:15" ht="15.75">
      <c r="A38" s="88" t="s">
        <v>51</v>
      </c>
      <c r="B38" s="89">
        <v>1414.481</v>
      </c>
      <c r="C38" s="90">
        <v>1554.7619999999999</v>
      </c>
      <c r="D38" s="91"/>
      <c r="E38" s="88" t="s">
        <v>57</v>
      </c>
      <c r="F38" s="89">
        <v>2360.8710000000001</v>
      </c>
      <c r="G38" s="90">
        <v>2182.627</v>
      </c>
      <c r="H38" s="75"/>
      <c r="I38" s="88" t="s">
        <v>47</v>
      </c>
      <c r="J38" s="89">
        <v>1311.2449999999999</v>
      </c>
      <c r="K38" s="90">
        <v>1585.52</v>
      </c>
      <c r="L38" s="91"/>
      <c r="M38" s="88" t="s">
        <v>45</v>
      </c>
      <c r="N38" s="89">
        <v>6299.8580000000002</v>
      </c>
      <c r="O38" s="90">
        <v>5182.0129999999999</v>
      </c>
    </row>
    <row r="39" spans="1:15" ht="15.75">
      <c r="A39" s="88" t="s">
        <v>65</v>
      </c>
      <c r="B39" s="89">
        <v>1396.5450000000001</v>
      </c>
      <c r="C39" s="90">
        <v>1284.73</v>
      </c>
      <c r="D39" s="91"/>
      <c r="E39" s="88" t="s">
        <v>52</v>
      </c>
      <c r="F39" s="89">
        <v>2221.509</v>
      </c>
      <c r="G39" s="90">
        <v>2001.838</v>
      </c>
      <c r="H39" s="75"/>
      <c r="I39" s="88" t="s">
        <v>55</v>
      </c>
      <c r="J39" s="89">
        <v>924.73</v>
      </c>
      <c r="K39" s="90">
        <v>644.36800000000005</v>
      </c>
      <c r="L39" s="91"/>
      <c r="M39" s="88" t="s">
        <v>72</v>
      </c>
      <c r="N39" s="89">
        <v>2222.8980000000001</v>
      </c>
      <c r="O39" s="90">
        <v>1873.14</v>
      </c>
    </row>
    <row r="40" spans="1:15" ht="15.75">
      <c r="A40" s="88" t="s">
        <v>58</v>
      </c>
      <c r="B40" s="89">
        <v>1368.1489999999999</v>
      </c>
      <c r="C40" s="90">
        <v>1060.701</v>
      </c>
      <c r="D40" s="91"/>
      <c r="E40" s="88" t="s">
        <v>51</v>
      </c>
      <c r="F40" s="89">
        <v>2041.0930000000001</v>
      </c>
      <c r="G40" s="90">
        <v>1689.4169999999999</v>
      </c>
      <c r="H40" s="75"/>
      <c r="I40" s="88" t="s">
        <v>58</v>
      </c>
      <c r="J40" s="89">
        <v>852.95699999999999</v>
      </c>
      <c r="K40" s="90">
        <v>683.798</v>
      </c>
      <c r="L40" s="91"/>
      <c r="M40" s="88" t="s">
        <v>47</v>
      </c>
      <c r="N40" s="89">
        <v>2054.4789999999998</v>
      </c>
      <c r="O40" s="90">
        <v>1528.99</v>
      </c>
    </row>
    <row r="41" spans="1:15" ht="15.75">
      <c r="A41" s="88" t="s">
        <v>47</v>
      </c>
      <c r="B41" s="89">
        <v>1300.4749999999999</v>
      </c>
      <c r="C41" s="90">
        <v>1313.806</v>
      </c>
      <c r="D41" s="91"/>
      <c r="E41" s="88" t="s">
        <v>65</v>
      </c>
      <c r="F41" s="89">
        <v>1913.605</v>
      </c>
      <c r="G41" s="90">
        <v>1502.741</v>
      </c>
      <c r="H41" s="75"/>
      <c r="I41" s="88" t="s">
        <v>76</v>
      </c>
      <c r="J41" s="89">
        <v>823.46600000000001</v>
      </c>
      <c r="K41" s="90">
        <v>1008.7</v>
      </c>
      <c r="L41" s="91"/>
      <c r="M41" s="88" t="s">
        <v>55</v>
      </c>
      <c r="N41" s="89">
        <v>1374.694</v>
      </c>
      <c r="O41" s="90">
        <v>775.10900000000004</v>
      </c>
    </row>
    <row r="42" spans="1:15" ht="15.75">
      <c r="A42" s="88" t="s">
        <v>54</v>
      </c>
      <c r="B42" s="89">
        <v>1198.181</v>
      </c>
      <c r="C42" s="90">
        <v>1267.664</v>
      </c>
      <c r="D42" s="91"/>
      <c r="E42" s="88" t="s">
        <v>68</v>
      </c>
      <c r="F42" s="89">
        <v>1103.338</v>
      </c>
      <c r="G42" s="90">
        <v>1072.9179999999999</v>
      </c>
      <c r="H42" s="75"/>
      <c r="I42" s="88" t="s">
        <v>77</v>
      </c>
      <c r="J42" s="89">
        <v>799.52300000000002</v>
      </c>
      <c r="K42" s="90">
        <v>988.75</v>
      </c>
      <c r="L42" s="91"/>
      <c r="M42" s="88" t="s">
        <v>76</v>
      </c>
      <c r="N42" s="89">
        <v>1219.306</v>
      </c>
      <c r="O42" s="90">
        <v>1055.68</v>
      </c>
    </row>
    <row r="43" spans="1:15" ht="15.75">
      <c r="A43" s="88" t="s">
        <v>67</v>
      </c>
      <c r="B43" s="89">
        <v>1079.8589999999999</v>
      </c>
      <c r="C43" s="90">
        <v>1256.239</v>
      </c>
      <c r="D43" s="91"/>
      <c r="E43" s="88" t="s">
        <v>58</v>
      </c>
      <c r="F43" s="89">
        <v>990.24900000000002</v>
      </c>
      <c r="G43" s="90">
        <v>669.81799999999998</v>
      </c>
      <c r="H43" s="75"/>
      <c r="I43" s="88" t="s">
        <v>54</v>
      </c>
      <c r="J43" s="89">
        <v>278.76900000000001</v>
      </c>
      <c r="K43" s="90">
        <v>168.15100000000001</v>
      </c>
      <c r="L43" s="91"/>
      <c r="M43" s="88" t="s">
        <v>48</v>
      </c>
      <c r="N43" s="89">
        <v>901.12300000000005</v>
      </c>
      <c r="O43" s="90">
        <v>751.87599999999998</v>
      </c>
    </row>
    <row r="44" spans="1:15" ht="16.5" thickBot="1">
      <c r="A44" s="93" t="s">
        <v>68</v>
      </c>
      <c r="B44" s="94">
        <v>1004.359</v>
      </c>
      <c r="C44" s="95">
        <v>976.02300000000002</v>
      </c>
      <c r="D44" s="91"/>
      <c r="E44" s="93" t="s">
        <v>49</v>
      </c>
      <c r="F44" s="94">
        <v>917.08199999999999</v>
      </c>
      <c r="G44" s="95">
        <v>652.65</v>
      </c>
      <c r="H44" s="75"/>
      <c r="I44" s="93" t="s">
        <v>67</v>
      </c>
      <c r="J44" s="94">
        <v>271.44200000000001</v>
      </c>
      <c r="K44" s="95">
        <v>221.22300000000001</v>
      </c>
      <c r="L44" s="91"/>
      <c r="M44" s="93" t="s">
        <v>67</v>
      </c>
      <c r="N44" s="94">
        <v>404.10500000000002</v>
      </c>
      <c r="O44" s="95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biuletyn_25.04.22- 01.05.22 r</vt:lpstr>
      <vt:lpstr>Ceny 2011-2021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2022-05-05T09:57:36Z</dcterms:modified>
</cp:coreProperties>
</file>