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V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<sst xmlns="http://schemas.openxmlformats.org/spreadsheetml/2006/main" count="76" uniqueCount="64">
  <si>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</si>
  <si>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</si>
  <si>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</si>
  <si>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</si>
  <si>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</si>
  <si>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</si>
  <si>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</si>
  <si>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</si>
  <si>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</si>
  <si>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</si>
  <si>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</si>
  <si>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</si>
  <si>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</si>
  <si>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</si>
  <si>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</si>
  <si>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</si>
  <si>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</si>
  <si>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</si>
  <si>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</si>
  <si>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</si>
  <si>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</si>
  <si>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</si>
  <si>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</si>
  <si>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</si>
  <si>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</si>
  <si>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</si>
  <si>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</si>
  <si>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</si>
  <si>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</si>
  <si>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</si>
  <si>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</si>
  <si>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</si>
  <si>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</si>
  <si>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</si>
  <si>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</si>
  <si>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</si>
  <si>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</si>
  <si>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</si>
  <si>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</si>
  <si>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</si>
  <si>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</si>
  <si>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</si>
  <si>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</si>
  <si>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</si>
  <si>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</si>
  <si>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</si>
  <si>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</si>
  <si>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(rozdział 75833  $2930)</t>
  </si>
  <si>
    <t>Rezerwa Subwencji</t>
  </si>
  <si>
    <t>9a</t>
  </si>
  <si>
    <t>9b</t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</si>
  <si>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</si>
  <si>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</si>
  <si>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</si>
  <si>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</si>
  <si>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t>7</t>
  </si>
  <si>
    <t>2020 rok</t>
  </si>
  <si>
    <r>
      <t>(rozdział 75802  §2770</t>
    </r>
    <r>
      <rPr>
        <sz val="7"/>
        <rFont val="Times New Roman CE"/>
        <family val="1"/>
      </rPr>
      <t>)</t>
    </r>
  </si>
  <si>
    <t>(rozdział 75802  §6180)</t>
  </si>
  <si>
    <t>10a</t>
  </si>
  <si>
    <t>10b</t>
  </si>
  <si>
    <t>IV kwartał</t>
  </si>
  <si>
    <t>2020 rok wyk. IV kwartał</t>
  </si>
  <si>
    <r>
      <t xml:space="preserve">Dochody z tyt. udziału w </t>
    </r>
    <r>
      <rPr>
        <b/>
        <sz val="9"/>
        <rFont val="Times New Roman CE"/>
        <family val="1"/>
      </rPr>
      <t xml:space="preserve">PIT
</t>
    </r>
    <r>
      <rPr>
        <sz val="7"/>
        <rFont val="Times New Roman CE"/>
        <family val="0"/>
      </rPr>
      <t>(roz. 75623 $0010)</t>
    </r>
  </si>
</sst>
</file>

<file path=xl/styles.xml><?xml version="1.0" encoding="utf-8"?>
<styleSheet xmlns="http://schemas.openxmlformats.org/spreadsheetml/2006/main">
  <numFmts count="6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[$€-2]\ #,##0.00_);[Red]\([$€-2]\ #,##0.00\)"/>
    <numFmt numFmtId="223" formatCode="#,##0.000"/>
  </numFmts>
  <fonts count="50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3" fontId="4" fillId="33" borderId="19" xfId="0" applyNumberFormat="1" applyFont="1" applyFill="1" applyBorder="1" applyAlignment="1" quotePrefix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" fontId="12" fillId="33" borderId="24" xfId="0" applyNumberFormat="1" applyFont="1" applyFill="1" applyBorder="1" applyAlignment="1">
      <alignment horizontal="center" vertical="center"/>
    </xf>
    <xf numFmtId="1" fontId="12" fillId="33" borderId="2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" fontId="0" fillId="0" borderId="0" xfId="0" applyNumberForma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g-file-1\st$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workbookViewId="0" topLeftCell="B10">
      <selection activeCell="S18" sqref="S18"/>
    </sheetView>
  </sheetViews>
  <sheetFormatPr defaultColWidth="9.00390625" defaultRowHeight="12.75"/>
  <cols>
    <col min="1" max="1" width="5.00390625" style="14" customWidth="1"/>
    <col min="2" max="2" width="17.625" style="15" customWidth="1"/>
    <col min="3" max="3" width="11.75390625" style="15" customWidth="1"/>
    <col min="4" max="10" width="11.75390625" style="13" customWidth="1"/>
    <col min="11" max="11" width="22.875" style="13" customWidth="1"/>
    <col min="12" max="12" width="12.75390625" style="13" customWidth="1"/>
    <col min="13" max="13" width="12.375" style="13" customWidth="1"/>
    <col min="14" max="14" width="10.625" style="13" customWidth="1"/>
    <col min="15" max="15" width="10.375" style="13" customWidth="1"/>
    <col min="16" max="16" width="10.00390625" style="1" customWidth="1"/>
    <col min="17" max="17" width="10.375" style="1" customWidth="1"/>
    <col min="18" max="18" width="9.125" style="1" customWidth="1"/>
    <col min="19" max="19" width="11.125" style="1" bestFit="1" customWidth="1"/>
    <col min="20" max="20" width="10.00390625" style="1" bestFit="1" customWidth="1"/>
    <col min="21" max="16384" width="9.125" style="1" customWidth="1"/>
  </cols>
  <sheetData>
    <row r="1" spans="1:17" s="2" customFormat="1" ht="19.5" customHeight="1">
      <c r="A1" s="54" t="s">
        <v>32</v>
      </c>
      <c r="B1" s="57" t="s">
        <v>33</v>
      </c>
      <c r="C1" s="60" t="s">
        <v>46</v>
      </c>
      <c r="D1" s="61"/>
      <c r="E1" s="61"/>
      <c r="F1" s="61"/>
      <c r="G1" s="61"/>
      <c r="H1" s="61"/>
      <c r="I1" s="61"/>
      <c r="J1" s="62"/>
      <c r="K1" s="50" t="s">
        <v>63</v>
      </c>
      <c r="L1" s="40" t="s">
        <v>51</v>
      </c>
      <c r="M1" s="41"/>
      <c r="N1" s="60" t="s">
        <v>48</v>
      </c>
      <c r="O1" s="61"/>
      <c r="P1" s="61"/>
      <c r="Q1" s="61"/>
    </row>
    <row r="2" spans="1:17" s="3" customFormat="1" ht="31.5" customHeight="1">
      <c r="A2" s="55"/>
      <c r="B2" s="58"/>
      <c r="C2" s="44" t="s">
        <v>34</v>
      </c>
      <c r="D2" s="45"/>
      <c r="E2" s="46" t="s">
        <v>52</v>
      </c>
      <c r="F2" s="47"/>
      <c r="G2" s="48" t="s">
        <v>53</v>
      </c>
      <c r="H2" s="49"/>
      <c r="I2" s="52" t="s">
        <v>54</v>
      </c>
      <c r="J2" s="53"/>
      <c r="K2" s="51"/>
      <c r="L2" s="42" t="s">
        <v>47</v>
      </c>
      <c r="M2" s="43"/>
      <c r="N2" s="42" t="s">
        <v>58</v>
      </c>
      <c r="O2" s="43"/>
      <c r="P2" s="42" t="s">
        <v>57</v>
      </c>
      <c r="Q2" s="43"/>
    </row>
    <row r="3" spans="1:17" s="11" customFormat="1" ht="19.5" customHeight="1">
      <c r="A3" s="56"/>
      <c r="B3" s="59"/>
      <c r="C3" s="5" t="s">
        <v>56</v>
      </c>
      <c r="D3" s="6" t="s">
        <v>61</v>
      </c>
      <c r="E3" s="7" t="s">
        <v>56</v>
      </c>
      <c r="F3" s="8" t="s">
        <v>61</v>
      </c>
      <c r="G3" s="9" t="s">
        <v>56</v>
      </c>
      <c r="H3" s="8" t="s">
        <v>61</v>
      </c>
      <c r="I3" s="9" t="s">
        <v>56</v>
      </c>
      <c r="J3" s="10" t="s">
        <v>61</v>
      </c>
      <c r="K3" s="31" t="s">
        <v>62</v>
      </c>
      <c r="L3" s="4" t="s">
        <v>56</v>
      </c>
      <c r="M3" s="16" t="s">
        <v>61</v>
      </c>
      <c r="N3" s="4" t="s">
        <v>56</v>
      </c>
      <c r="O3" s="16" t="s">
        <v>61</v>
      </c>
      <c r="P3" s="4" t="s">
        <v>56</v>
      </c>
      <c r="Q3" s="16" t="s">
        <v>61</v>
      </c>
    </row>
    <row r="4" spans="1:17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32" t="s">
        <v>55</v>
      </c>
      <c r="L4" s="23" t="s">
        <v>44</v>
      </c>
      <c r="M4" s="23" t="s">
        <v>45</v>
      </c>
      <c r="N4" s="23" t="s">
        <v>49</v>
      </c>
      <c r="O4" s="25" t="s">
        <v>50</v>
      </c>
      <c r="P4" s="23" t="s">
        <v>59</v>
      </c>
      <c r="Q4" s="25" t="s">
        <v>60</v>
      </c>
    </row>
    <row r="5" spans="1:19" ht="19.5" customHeight="1">
      <c r="A5" s="17" t="s">
        <v>0</v>
      </c>
      <c r="B5" s="18" t="s">
        <v>1</v>
      </c>
      <c r="C5" s="19">
        <f aca="true" t="shared" si="0" ref="C5:D20">SUM(E5,G5,I5)</f>
        <v>136241683</v>
      </c>
      <c r="D5" s="20">
        <f t="shared" si="0"/>
        <v>136241683</v>
      </c>
      <c r="E5" s="28">
        <v>62274963</v>
      </c>
      <c r="F5" s="27">
        <v>62274963</v>
      </c>
      <c r="G5" s="28">
        <v>19413721</v>
      </c>
      <c r="H5" s="36">
        <v>19413721</v>
      </c>
      <c r="I5" s="28">
        <v>54552999</v>
      </c>
      <c r="J5" s="36">
        <v>54552999</v>
      </c>
      <c r="K5" s="36">
        <v>143787146</v>
      </c>
      <c r="L5" s="19">
        <v>0</v>
      </c>
      <c r="M5" s="37">
        <v>0</v>
      </c>
      <c r="N5" s="19">
        <v>1899438</v>
      </c>
      <c r="O5" s="29">
        <v>1899438</v>
      </c>
      <c r="P5" s="19">
        <v>20577283</v>
      </c>
      <c r="Q5" s="29">
        <v>20577283</v>
      </c>
      <c r="S5" s="63"/>
    </row>
    <row r="6" spans="1:19" ht="19.5" customHeight="1">
      <c r="A6" s="17" t="s">
        <v>2</v>
      </c>
      <c r="B6" s="18" t="s">
        <v>3</v>
      </c>
      <c r="C6" s="19">
        <f t="shared" si="0"/>
        <v>289718653</v>
      </c>
      <c r="D6" s="20">
        <f t="shared" si="0"/>
        <v>289718653</v>
      </c>
      <c r="E6" s="28">
        <v>64249824</v>
      </c>
      <c r="F6" s="27">
        <v>64249824</v>
      </c>
      <c r="G6" s="28">
        <v>77578145</v>
      </c>
      <c r="H6" s="36">
        <v>77578145</v>
      </c>
      <c r="I6" s="28">
        <v>147890684</v>
      </c>
      <c r="J6" s="36">
        <v>147890684</v>
      </c>
      <c r="K6" s="36">
        <v>77938448</v>
      </c>
      <c r="L6" s="19">
        <v>0</v>
      </c>
      <c r="M6" s="37">
        <v>0</v>
      </c>
      <c r="N6" s="19">
        <v>1144791</v>
      </c>
      <c r="O6" s="29">
        <v>1144791</v>
      </c>
      <c r="P6" s="19">
        <v>20962655</v>
      </c>
      <c r="Q6" s="29">
        <v>20962655</v>
      </c>
      <c r="S6" s="63"/>
    </row>
    <row r="7" spans="1:19" ht="19.5" customHeight="1">
      <c r="A7" s="17" t="s">
        <v>4</v>
      </c>
      <c r="B7" s="18" t="s">
        <v>5</v>
      </c>
      <c r="C7" s="19">
        <f t="shared" si="0"/>
        <v>330131305</v>
      </c>
      <c r="D7" s="20">
        <f t="shared" si="0"/>
        <v>330131305</v>
      </c>
      <c r="E7" s="28">
        <v>38468218</v>
      </c>
      <c r="F7" s="27">
        <v>38468218</v>
      </c>
      <c r="G7" s="28">
        <v>83652146</v>
      </c>
      <c r="H7" s="36">
        <v>83652146</v>
      </c>
      <c r="I7" s="28">
        <v>208010941</v>
      </c>
      <c r="J7" s="36">
        <v>208010941</v>
      </c>
      <c r="K7" s="36">
        <v>65228210</v>
      </c>
      <c r="L7" s="19">
        <v>0</v>
      </c>
      <c r="M7" s="37">
        <v>0</v>
      </c>
      <c r="N7" s="19">
        <v>0</v>
      </c>
      <c r="O7" s="29">
        <v>0</v>
      </c>
      <c r="P7" s="19">
        <v>25894396</v>
      </c>
      <c r="Q7" s="29">
        <v>25894396</v>
      </c>
      <c r="S7" s="63"/>
    </row>
    <row r="8" spans="1:19" ht="19.5" customHeight="1">
      <c r="A8" s="17" t="s">
        <v>6</v>
      </c>
      <c r="B8" s="18" t="s">
        <v>7</v>
      </c>
      <c r="C8" s="19">
        <f t="shared" si="0"/>
        <v>121466805</v>
      </c>
      <c r="D8" s="20">
        <f t="shared" si="0"/>
        <v>121466805</v>
      </c>
      <c r="E8" s="28">
        <v>17317721</v>
      </c>
      <c r="F8" s="27">
        <v>17317721</v>
      </c>
      <c r="G8" s="28">
        <v>18592124</v>
      </c>
      <c r="H8" s="36">
        <v>18592124</v>
      </c>
      <c r="I8" s="28">
        <v>85556960</v>
      </c>
      <c r="J8" s="36">
        <v>85556960</v>
      </c>
      <c r="K8" s="36">
        <v>38895731</v>
      </c>
      <c r="L8" s="19">
        <v>0</v>
      </c>
      <c r="M8" s="37">
        <v>0</v>
      </c>
      <c r="N8" s="19">
        <v>1831666</v>
      </c>
      <c r="O8" s="29">
        <v>1831666</v>
      </c>
      <c r="P8" s="19">
        <v>36334555</v>
      </c>
      <c r="Q8" s="29">
        <v>36334555</v>
      </c>
      <c r="S8" s="63"/>
    </row>
    <row r="9" spans="1:19" ht="19.5" customHeight="1">
      <c r="A9" s="17" t="s">
        <v>8</v>
      </c>
      <c r="B9" s="18" t="s">
        <v>9</v>
      </c>
      <c r="C9" s="19">
        <f t="shared" si="0"/>
        <v>148505304</v>
      </c>
      <c r="D9" s="20">
        <f t="shared" si="0"/>
        <v>148505304</v>
      </c>
      <c r="E9" s="28">
        <v>28837447</v>
      </c>
      <c r="F9" s="27">
        <v>28837447</v>
      </c>
      <c r="G9" s="28">
        <v>8564368</v>
      </c>
      <c r="H9" s="36">
        <v>8564368</v>
      </c>
      <c r="I9" s="28">
        <v>111103489</v>
      </c>
      <c r="J9" s="36">
        <v>111103489</v>
      </c>
      <c r="K9" s="36">
        <v>106927491</v>
      </c>
      <c r="L9" s="19">
        <v>0</v>
      </c>
      <c r="M9" s="37">
        <v>0</v>
      </c>
      <c r="N9" s="19">
        <v>0</v>
      </c>
      <c r="O9" s="29">
        <v>0</v>
      </c>
      <c r="P9" s="19">
        <v>5063896</v>
      </c>
      <c r="Q9" s="29">
        <v>5063896</v>
      </c>
      <c r="S9" s="63"/>
    </row>
    <row r="10" spans="1:19" ht="19.5" customHeight="1">
      <c r="A10" s="17" t="s">
        <v>10</v>
      </c>
      <c r="B10" s="18" t="s">
        <v>11</v>
      </c>
      <c r="C10" s="19">
        <f t="shared" si="0"/>
        <v>136131292</v>
      </c>
      <c r="D10" s="20">
        <f t="shared" si="0"/>
        <v>136131292</v>
      </c>
      <c r="E10" s="28">
        <v>58863621</v>
      </c>
      <c r="F10" s="27">
        <v>58863621</v>
      </c>
      <c r="G10" s="28">
        <v>16865262</v>
      </c>
      <c r="H10" s="36">
        <v>16865262</v>
      </c>
      <c r="I10" s="28">
        <v>60402409</v>
      </c>
      <c r="J10" s="36">
        <v>60402409</v>
      </c>
      <c r="K10" s="36">
        <v>154769447</v>
      </c>
      <c r="L10" s="19">
        <v>0</v>
      </c>
      <c r="M10" s="37">
        <v>0</v>
      </c>
      <c r="N10" s="19">
        <v>2564333</v>
      </c>
      <c r="O10" s="29">
        <v>2564333</v>
      </c>
      <c r="P10" s="19">
        <v>8983157</v>
      </c>
      <c r="Q10" s="29">
        <v>8983157</v>
      </c>
      <c r="S10" s="63"/>
    </row>
    <row r="11" spans="1:20" ht="19.5" customHeight="1">
      <c r="A11" s="17" t="s">
        <v>12</v>
      </c>
      <c r="B11" s="18" t="s">
        <v>13</v>
      </c>
      <c r="C11" s="19">
        <f t="shared" si="0"/>
        <v>98175903</v>
      </c>
      <c r="D11" s="20">
        <f t="shared" si="0"/>
        <v>98175903</v>
      </c>
      <c r="E11" s="28">
        <v>98175903</v>
      </c>
      <c r="F11" s="27">
        <v>98175903</v>
      </c>
      <c r="G11" s="28">
        <v>0</v>
      </c>
      <c r="H11" s="36">
        <v>0</v>
      </c>
      <c r="I11" s="28">
        <v>0</v>
      </c>
      <c r="J11" s="36">
        <v>0</v>
      </c>
      <c r="K11" s="36">
        <v>380227237</v>
      </c>
      <c r="L11" s="19">
        <v>592596922</v>
      </c>
      <c r="M11" s="37">
        <v>592596922</v>
      </c>
      <c r="N11" s="19">
        <v>6410832</v>
      </c>
      <c r="O11" s="29">
        <v>6410832</v>
      </c>
      <c r="P11" s="19">
        <v>0</v>
      </c>
      <c r="Q11" s="29">
        <v>0</v>
      </c>
      <c r="S11" s="63"/>
      <c r="T11" s="34"/>
    </row>
    <row r="12" spans="1:19" ht="19.5" customHeight="1">
      <c r="A12" s="17" t="s">
        <v>14</v>
      </c>
      <c r="B12" s="18" t="s">
        <v>15</v>
      </c>
      <c r="C12" s="19">
        <f t="shared" si="0"/>
        <v>115497927</v>
      </c>
      <c r="D12" s="20">
        <f t="shared" si="0"/>
        <v>115497927</v>
      </c>
      <c r="E12" s="28">
        <v>12742078</v>
      </c>
      <c r="F12" s="27">
        <v>12742078</v>
      </c>
      <c r="G12" s="28">
        <v>17159487</v>
      </c>
      <c r="H12" s="36">
        <v>17159487</v>
      </c>
      <c r="I12" s="28">
        <v>85596362</v>
      </c>
      <c r="J12" s="36">
        <v>85596362</v>
      </c>
      <c r="K12" s="36">
        <v>36183042</v>
      </c>
      <c r="L12" s="19">
        <v>0</v>
      </c>
      <c r="M12" s="37">
        <v>0</v>
      </c>
      <c r="N12" s="19">
        <v>3296999</v>
      </c>
      <c r="O12" s="29">
        <v>3296999</v>
      </c>
      <c r="P12" s="19">
        <v>32380947</v>
      </c>
      <c r="Q12" s="29">
        <v>32380947</v>
      </c>
      <c r="S12" s="63"/>
    </row>
    <row r="13" spans="1:19" ht="19.5" customHeight="1">
      <c r="A13" s="17" t="s">
        <v>16</v>
      </c>
      <c r="B13" s="18" t="s">
        <v>17</v>
      </c>
      <c r="C13" s="19">
        <f t="shared" si="0"/>
        <v>290806882</v>
      </c>
      <c r="D13" s="20">
        <f t="shared" si="0"/>
        <v>290806882</v>
      </c>
      <c r="E13" s="28">
        <v>34715590</v>
      </c>
      <c r="F13" s="27">
        <v>34715590</v>
      </c>
      <c r="G13" s="28">
        <v>75392018</v>
      </c>
      <c r="H13" s="36">
        <v>75392018</v>
      </c>
      <c r="I13" s="28">
        <v>180699274</v>
      </c>
      <c r="J13" s="36">
        <v>180699274</v>
      </c>
      <c r="K13" s="36">
        <v>65682244</v>
      </c>
      <c r="L13" s="19">
        <v>0</v>
      </c>
      <c r="M13" s="37">
        <v>0</v>
      </c>
      <c r="N13" s="19">
        <v>2289583</v>
      </c>
      <c r="O13" s="29">
        <v>2289583</v>
      </c>
      <c r="P13" s="19">
        <v>22554180</v>
      </c>
      <c r="Q13" s="29">
        <v>22554180</v>
      </c>
      <c r="S13" s="63"/>
    </row>
    <row r="14" spans="1:19" ht="19.5" customHeight="1">
      <c r="A14" s="17" t="s">
        <v>18</v>
      </c>
      <c r="B14" s="18" t="s">
        <v>19</v>
      </c>
      <c r="C14" s="19">
        <f t="shared" si="0"/>
        <v>197058122</v>
      </c>
      <c r="D14" s="20">
        <f t="shared" si="0"/>
        <v>197058122</v>
      </c>
      <c r="E14" s="28">
        <v>13311584</v>
      </c>
      <c r="F14" s="27">
        <v>13311584</v>
      </c>
      <c r="G14" s="28">
        <v>56047811</v>
      </c>
      <c r="H14" s="36">
        <v>56047811</v>
      </c>
      <c r="I14" s="28">
        <v>127698727</v>
      </c>
      <c r="J14" s="36">
        <v>127698727</v>
      </c>
      <c r="K14" s="36">
        <v>40759371</v>
      </c>
      <c r="L14" s="19">
        <v>0</v>
      </c>
      <c r="M14" s="37">
        <v>0</v>
      </c>
      <c r="N14" s="19">
        <v>20468872</v>
      </c>
      <c r="O14" s="29">
        <v>20468872</v>
      </c>
      <c r="P14" s="19">
        <v>27904800</v>
      </c>
      <c r="Q14" s="29">
        <v>27904800</v>
      </c>
      <c r="S14" s="63"/>
    </row>
    <row r="15" spans="1:19" ht="19.5" customHeight="1">
      <c r="A15" s="17" t="s">
        <v>20</v>
      </c>
      <c r="B15" s="18" t="s">
        <v>21</v>
      </c>
      <c r="C15" s="19">
        <f t="shared" si="0"/>
        <v>113613981</v>
      </c>
      <c r="D15" s="20">
        <f t="shared" si="0"/>
        <v>113613981</v>
      </c>
      <c r="E15" s="28">
        <v>32441950</v>
      </c>
      <c r="F15" s="27">
        <v>32441950</v>
      </c>
      <c r="G15" s="28">
        <v>21366214</v>
      </c>
      <c r="H15" s="36">
        <v>21366214</v>
      </c>
      <c r="I15" s="28">
        <v>59805817</v>
      </c>
      <c r="J15" s="36">
        <v>59805817</v>
      </c>
      <c r="K15" s="36">
        <v>111320530</v>
      </c>
      <c r="L15" s="19">
        <v>0</v>
      </c>
      <c r="M15" s="37">
        <v>0</v>
      </c>
      <c r="N15" s="19">
        <v>1821684</v>
      </c>
      <c r="O15" s="29">
        <v>1821684</v>
      </c>
      <c r="P15" s="19">
        <v>19555083</v>
      </c>
      <c r="Q15" s="29">
        <v>19555083</v>
      </c>
      <c r="S15" s="63"/>
    </row>
    <row r="16" spans="1:19" ht="19.5" customHeight="1">
      <c r="A16" s="17" t="s">
        <v>22</v>
      </c>
      <c r="B16" s="18" t="s">
        <v>23</v>
      </c>
      <c r="C16" s="19">
        <f t="shared" si="0"/>
        <v>139689591</v>
      </c>
      <c r="D16" s="20">
        <f t="shared" si="0"/>
        <v>139689591</v>
      </c>
      <c r="E16" s="28">
        <v>83553646</v>
      </c>
      <c r="F16" s="27">
        <v>83553646</v>
      </c>
      <c r="G16" s="28">
        <v>22776160</v>
      </c>
      <c r="H16" s="36">
        <v>22776160</v>
      </c>
      <c r="I16" s="28">
        <v>33359785</v>
      </c>
      <c r="J16" s="36">
        <v>33359785</v>
      </c>
      <c r="K16" s="36">
        <v>218863771</v>
      </c>
      <c r="L16" s="19">
        <v>0</v>
      </c>
      <c r="M16" s="37">
        <v>0</v>
      </c>
      <c r="N16" s="19">
        <v>14886868</v>
      </c>
      <c r="O16" s="29">
        <v>14886868</v>
      </c>
      <c r="P16" s="19">
        <v>9569319</v>
      </c>
      <c r="Q16" s="29">
        <v>9569319</v>
      </c>
      <c r="S16" s="63"/>
    </row>
    <row r="17" spans="1:19" ht="19.5" customHeight="1">
      <c r="A17" s="17" t="s">
        <v>24</v>
      </c>
      <c r="B17" s="18" t="s">
        <v>25</v>
      </c>
      <c r="C17" s="19">
        <f t="shared" si="0"/>
        <v>194784902</v>
      </c>
      <c r="D17" s="20">
        <f t="shared" si="0"/>
        <v>194784902</v>
      </c>
      <c r="E17" s="28">
        <v>12489491</v>
      </c>
      <c r="F17" s="27">
        <v>12489491</v>
      </c>
      <c r="G17" s="28">
        <v>50386284</v>
      </c>
      <c r="H17" s="36">
        <v>50386284</v>
      </c>
      <c r="I17" s="28">
        <v>131909127</v>
      </c>
      <c r="J17" s="36">
        <v>131909127</v>
      </c>
      <c r="K17" s="36">
        <v>40133238</v>
      </c>
      <c r="L17" s="19">
        <v>0</v>
      </c>
      <c r="M17" s="37">
        <v>0</v>
      </c>
      <c r="N17" s="19">
        <v>4484744</v>
      </c>
      <c r="O17" s="29">
        <v>4484744</v>
      </c>
      <c r="P17" s="19">
        <v>22078950</v>
      </c>
      <c r="Q17" s="29">
        <v>22078950</v>
      </c>
      <c r="S17" s="63"/>
    </row>
    <row r="18" spans="1:19" ht="19.5" customHeight="1">
      <c r="A18" s="17" t="s">
        <v>26</v>
      </c>
      <c r="B18" s="18" t="s">
        <v>27</v>
      </c>
      <c r="C18" s="19">
        <f t="shared" si="0"/>
        <v>228078280</v>
      </c>
      <c r="D18" s="20">
        <f t="shared" si="0"/>
        <v>228078280</v>
      </c>
      <c r="E18" s="28">
        <v>21379332</v>
      </c>
      <c r="F18" s="27">
        <v>21379332</v>
      </c>
      <c r="G18" s="28">
        <v>58753623</v>
      </c>
      <c r="H18" s="36">
        <v>58753623</v>
      </c>
      <c r="I18" s="28">
        <v>147945325</v>
      </c>
      <c r="J18" s="36">
        <v>147945325</v>
      </c>
      <c r="K18" s="36">
        <v>47344145</v>
      </c>
      <c r="L18" s="19">
        <v>0</v>
      </c>
      <c r="M18" s="37">
        <v>0</v>
      </c>
      <c r="N18" s="19">
        <v>1831667</v>
      </c>
      <c r="O18" s="29">
        <v>1831667</v>
      </c>
      <c r="P18" s="19">
        <v>29945719</v>
      </c>
      <c r="Q18" s="29">
        <v>29945719</v>
      </c>
      <c r="S18" s="63"/>
    </row>
    <row r="19" spans="1:19" ht="19.5" customHeight="1">
      <c r="A19" s="17" t="s">
        <v>28</v>
      </c>
      <c r="B19" s="18" t="s">
        <v>29</v>
      </c>
      <c r="C19" s="19">
        <f t="shared" si="0"/>
        <v>72297522</v>
      </c>
      <c r="D19" s="20">
        <f t="shared" si="0"/>
        <v>72297522</v>
      </c>
      <c r="E19" s="28">
        <v>45258706</v>
      </c>
      <c r="F19" s="27">
        <v>45258706</v>
      </c>
      <c r="G19" s="28">
        <v>27038816</v>
      </c>
      <c r="H19" s="36">
        <v>27038816</v>
      </c>
      <c r="I19" s="28">
        <v>0</v>
      </c>
      <c r="J19" s="36">
        <v>0</v>
      </c>
      <c r="K19" s="36">
        <v>166394837</v>
      </c>
      <c r="L19" s="19">
        <v>0</v>
      </c>
      <c r="M19" s="37">
        <v>0</v>
      </c>
      <c r="N19" s="19">
        <v>0</v>
      </c>
      <c r="O19" s="29">
        <v>0</v>
      </c>
      <c r="P19" s="19">
        <v>20523065</v>
      </c>
      <c r="Q19" s="29">
        <v>20523065</v>
      </c>
      <c r="S19" s="63"/>
    </row>
    <row r="20" spans="1:19" ht="19.5" customHeight="1">
      <c r="A20" s="17" t="s">
        <v>30</v>
      </c>
      <c r="B20" s="18" t="s">
        <v>31</v>
      </c>
      <c r="C20" s="19">
        <f t="shared" si="0"/>
        <v>199174414</v>
      </c>
      <c r="D20" s="20">
        <f t="shared" si="0"/>
        <v>199174414</v>
      </c>
      <c r="E20" s="28">
        <v>18640644</v>
      </c>
      <c r="F20" s="27">
        <v>18640644</v>
      </c>
      <c r="G20" s="28">
        <v>39010743</v>
      </c>
      <c r="H20" s="36">
        <v>39010743</v>
      </c>
      <c r="I20" s="28">
        <v>141523027</v>
      </c>
      <c r="J20" s="36">
        <v>141523027</v>
      </c>
      <c r="K20" s="36">
        <v>67677173</v>
      </c>
      <c r="L20" s="19">
        <v>0</v>
      </c>
      <c r="M20" s="37">
        <v>0</v>
      </c>
      <c r="N20" s="19">
        <v>2747500</v>
      </c>
      <c r="O20" s="29">
        <v>2747500</v>
      </c>
      <c r="P20" s="19">
        <v>29671995</v>
      </c>
      <c r="Q20" s="29">
        <v>29671995</v>
      </c>
      <c r="S20" s="63"/>
    </row>
    <row r="21" spans="1:17" ht="19.5" customHeight="1">
      <c r="A21" s="38" t="s">
        <v>43</v>
      </c>
      <c r="B21" s="39"/>
      <c r="C21" s="26">
        <f aca="true" t="shared" si="1" ref="C21:M21">SUM(C5:C20)</f>
        <v>2811372566</v>
      </c>
      <c r="D21" s="26">
        <f t="shared" si="1"/>
        <v>2811372566</v>
      </c>
      <c r="E21" s="26">
        <f t="shared" si="1"/>
        <v>642720718</v>
      </c>
      <c r="F21" s="26">
        <f>SUM(F5:F20)</f>
        <v>642720718</v>
      </c>
      <c r="G21" s="26">
        <f t="shared" si="1"/>
        <v>592596922</v>
      </c>
      <c r="H21" s="26">
        <f>SUM(H5:H20)</f>
        <v>592596922</v>
      </c>
      <c r="I21" s="26">
        <f t="shared" si="1"/>
        <v>1576054926</v>
      </c>
      <c r="J21" s="26">
        <v>1576054926</v>
      </c>
      <c r="K21" s="33">
        <f t="shared" si="1"/>
        <v>1762132061</v>
      </c>
      <c r="L21" s="26">
        <f t="shared" si="1"/>
        <v>592596922</v>
      </c>
      <c r="M21" s="26">
        <f t="shared" si="1"/>
        <v>592596922</v>
      </c>
      <c r="N21" s="26">
        <f>SUM(N5:N20)</f>
        <v>65678977</v>
      </c>
      <c r="O21" s="26">
        <f>SUM(O5:O20)</f>
        <v>65678977</v>
      </c>
      <c r="P21" s="26">
        <f>SUM(P5:P20)</f>
        <v>332000000</v>
      </c>
      <c r="Q21" s="30">
        <f>SUM(Q5:Q20)</f>
        <v>332000000</v>
      </c>
    </row>
    <row r="25" ht="12.75">
      <c r="O25" s="35"/>
    </row>
  </sheetData>
  <sheetProtection/>
  <mergeCells count="14">
    <mergeCell ref="C1:J1"/>
    <mergeCell ref="N2:O2"/>
    <mergeCell ref="P2:Q2"/>
    <mergeCell ref="N1:Q1"/>
    <mergeCell ref="A21:B21"/>
    <mergeCell ref="L1:M1"/>
    <mergeCell ref="L2:M2"/>
    <mergeCell ref="C2:D2"/>
    <mergeCell ref="E2:F2"/>
    <mergeCell ref="G2:H2"/>
    <mergeCell ref="K1:K2"/>
    <mergeCell ref="I2:J2"/>
    <mergeCell ref="A1:A3"/>
    <mergeCell ref="B1:B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&amp;L&amp;"Times New Roman CE,Standardowy"&amp;8Ministerstwo Finansów
Departament ST&amp;C&amp;"Times New Roman CE,Standardowy"PLAN I  ŚRODKI PRZEKAZANE WOJEWÓDZTWOM
za trzy kwartały 2020 r.&amp;R&amp;"Times New Roman CE,Standardowy"&amp;8Warszawa,  08.10.2020 r.</oddHeader>
    <oddFooter>&amp;L&amp;"Times New Roman CE,Standardowy"&amp;7&amp;F * &amp;A&amp;C&amp;"Times New Roman CE,Standardowy"&amp;8Wydział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Korycka Ewa</cp:lastModifiedBy>
  <cp:lastPrinted>2019-08-06T07:46:38Z</cp:lastPrinted>
  <dcterms:created xsi:type="dcterms:W3CDTF">2003-11-27T08:00:53Z</dcterms:created>
  <dcterms:modified xsi:type="dcterms:W3CDTF">2021-01-28T18:05:57Z</dcterms:modified>
  <cp:category/>
  <cp:version/>
  <cp:contentType/>
  <cp:contentStatus/>
</cp:coreProperties>
</file>