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6_2020\"/>
    </mc:Choice>
  </mc:AlternateContent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26" i="27" l="1"/>
  <c r="F26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3" i="27"/>
  <c r="F13" i="27"/>
  <c r="G12" i="27"/>
  <c r="F12" i="27"/>
  <c r="G11" i="27"/>
  <c r="F11" i="27"/>
  <c r="G10" i="27"/>
  <c r="F10" i="27"/>
</calcChain>
</file>

<file path=xl/sharedStrings.xml><?xml version="1.0" encoding="utf-8"?>
<sst xmlns="http://schemas.openxmlformats.org/spreadsheetml/2006/main" count="777" uniqueCount="208">
  <si>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</si>
  <si>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</si>
  <si>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</si>
  <si>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</si>
  <si>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</si>
  <si>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</si>
  <si>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</si>
  <si>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</si>
  <si>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</si>
  <si>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</si>
  <si>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</si>
  <si>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</si>
  <si>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</si>
  <si>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</si>
  <si>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</si>
  <si>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</si>
  <si>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</si>
  <si>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</si>
  <si>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</si>
  <si>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</si>
  <si>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</si>
  <si>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</si>
  <si>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</si>
  <si>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</si>
  <si>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</si>
  <si>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</si>
  <si>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</si>
  <si>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</si>
  <si>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</si>
  <si>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</si>
  <si>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</si>
  <si>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</si>
  <si>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</si>
  <si>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</si>
  <si>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</si>
  <si>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</si>
  <si>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</si>
  <si>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</si>
  <si>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</si>
  <si>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</si>
  <si>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</si>
  <si>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</si>
  <si>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</si>
  <si>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</si>
  <si>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</si>
  <si>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</si>
  <si>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</si>
  <si>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</si>
  <si>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</si>
  <si>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</si>
  <si>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</si>
  <si>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</si>
  <si>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</si>
  <si>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</si>
  <si>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</si>
  <si>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</si>
  <si>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</si>
  <si>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</si>
  <si>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</si>
  <si>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</si>
  <si>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</si>
  <si>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</si>
  <si>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</si>
  <si>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</si>
  <si>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</si>
  <si>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</si>
  <si>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</si>
  <si>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</si>
  <si>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</si>
  <si>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</si>
  <si>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</si>
  <si>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</si>
  <si>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</si>
  <si>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</si>
  <si>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</si>
  <si>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</si>
  <si>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</si>
  <si>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</si>
  <si>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</si>
  <si>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</si>
  <si>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</si>
  <si>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</si>
  <si>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</si>
  <si>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</si>
  <si>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</si>
  <si>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</si>
  <si>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</si>
  <si>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</si>
  <si>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</si>
  <si>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</si>
  <si>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</si>
  <si>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</si>
  <si>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</si>
  <si>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</si>
  <si>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</si>
  <si>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</si>
  <si>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</si>
  <si>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</si>
  <si>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</si>
  <si>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</si>
  <si>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</si>
  <si>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</si>
  <si>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</si>
  <si>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</si>
  <si>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</si>
  <si>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</si>
  <si>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</si>
  <si>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</si>
  <si>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</si>
  <si>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</si>
  <si>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</si>
  <si>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</si>
  <si>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</si>
  <si>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</si>
  <si>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</si>
  <si>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</si>
  <si>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</si>
  <si>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</si>
  <si>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</si>
  <si>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</si>
  <si>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</si>
  <si>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</si>
  <si>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</si>
  <si>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</si>
  <si>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</si>
  <si>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</si>
  <si>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</si>
  <si>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</si>
  <si>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</si>
  <si>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</si>
  <si>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</si>
  <si>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</si>
  <si>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</si>
  <si>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</si>
  <si>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</si>
  <si>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</si>
  <si>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</si>
  <si>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</si>
  <si>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</si>
  <si>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</si>
  <si>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</si>
  <si>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</si>
  <si>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</si>
  <si>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</si>
  <si>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</si>
  <si>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</si>
  <si>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</si>
  <si>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</si>
  <si>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</si>
  <si>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</si>
  <si>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</si>
  <si>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</si>
  <si>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,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</si>
  <si>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</si>
  <si>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</si>
  <si>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</si>
  <si>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</si>
  <si>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</si>
  <si>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</si>
  <si>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</si>
  <si>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</si>
  <si>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</si>
  <si>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</si>
  <si>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</si>
  <si>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</si>
  <si>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</si>
  <si>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</si>
  <si>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</si>
  <si>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EU + UK</t>
  </si>
  <si>
    <t>2020r.</t>
  </si>
  <si>
    <t>Ministerstwo Rolnictwa i Rozwoju Wsi</t>
  </si>
  <si>
    <t>Kuba</t>
  </si>
  <si>
    <t>Ghana</t>
  </si>
  <si>
    <t>Kanada</t>
  </si>
  <si>
    <t>III 2020</t>
  </si>
  <si>
    <t>Towar</t>
  </si>
  <si>
    <t>CENA [zł/kg]</t>
  </si>
  <si>
    <t>OBROTY</t>
  </si>
  <si>
    <t>12.04.2020</t>
  </si>
  <si>
    <t>14.04.2019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</si>
  <si>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</si>
  <si>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</si>
  <si>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</si>
  <si>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</si>
  <si>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</si>
  <si>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</si>
  <si>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</si>
  <si>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</si>
  <si>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sprzedaż</t>
  </si>
  <si>
    <t>Tuszki kurcząt patroszonych 65%</t>
  </si>
  <si>
    <t>Ćwiartki z kurczaka</t>
  </si>
  <si>
    <t>Skrzydła z indyka</t>
  </si>
  <si>
    <t>Tuszki kurcząt patroszonych 65% z szyjami, luz</t>
  </si>
  <si>
    <t>NR 16/2020r</t>
  </si>
  <si>
    <t>Notowania z okresu: 13-19.04.20r</t>
  </si>
  <si>
    <t>23.04.2020 r</t>
  </si>
  <si>
    <t>I-II 2019r</t>
  </si>
  <si>
    <t>I -II 2020r</t>
  </si>
  <si>
    <t>Chiny</t>
  </si>
  <si>
    <t>Brazylia</t>
  </si>
  <si>
    <t>Wietnam</t>
  </si>
  <si>
    <t>Polski eksport, import mięsa drobiowgo i podrobów (0207) i drobiu żywego (0105) za I-II  2020r</t>
  </si>
  <si>
    <t>2020-04-13 - 2020-04-19</t>
  </si>
  <si>
    <t>Porównanie aktualnych cen skupu i sprzedaży drobiu z zakładów drobiarskich (13-19-12.04.2020r) z cenami w analogicznym okresie roku 2019 i ubiegłym tygodniem.</t>
  </si>
  <si>
    <t>19.04.2020</t>
  </si>
  <si>
    <t>21.04.2019</t>
  </si>
  <si>
    <t>Wydział Informacji Rynkowej</t>
  </si>
  <si>
    <t>Departament Przetwórstwa i Rynków Rolnych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</si>
</sst>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6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color indexed="62"/>
      <name val="Times New Roman"/>
      <family val="1"/>
      <charset val="238"/>
    </font>
    <font>
      <i/>
      <sz val="10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FFFF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</cellStyleXfs>
  <cellXfs count="4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4" fontId="3" fillId="0" borderId="4" xfId="0" applyNumberFormat="1" applyFon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1" applyFont="1" applyAlignment="1" applyProtection="1"/>
    <xf numFmtId="0" fontId="21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164" fontId="3" fillId="0" borderId="9" xfId="0" applyNumberFormat="1" applyFont="1" applyBorder="1" applyAlignment="1"/>
    <xf numFmtId="3" fontId="3" fillId="0" borderId="0" xfId="0" applyNumberFormat="1" applyFont="1" applyBorder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54" xfId="0" applyBorder="1"/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2" fontId="38" fillId="5" borderId="9" xfId="0" applyNumberFormat="1" applyFont="1" applyFill="1" applyBorder="1"/>
    <xf numFmtId="0" fontId="23" fillId="3" borderId="59" xfId="0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2" fontId="38" fillId="4" borderId="18" xfId="0" applyNumberFormat="1" applyFont="1" applyFill="1" applyBorder="1" applyProtection="1"/>
    <xf numFmtId="2" fontId="38" fillId="4" borderId="18" xfId="0" applyNumberFormat="1" applyFont="1" applyFill="1" applyBorder="1"/>
    <xf numFmtId="169" fontId="38" fillId="4" borderId="20" xfId="5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2" fontId="39" fillId="14" borderId="36" xfId="0" applyNumberFormat="1" applyFont="1" applyFill="1" applyBorder="1" applyProtection="1"/>
    <xf numFmtId="2" fontId="39" fillId="14" borderId="18" xfId="0" applyNumberFormat="1" applyFont="1" applyFill="1" applyBorder="1" applyProtection="1"/>
    <xf numFmtId="169" fontId="39" fillId="14" borderId="20" xfId="5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164" fontId="23" fillId="3" borderId="59" xfId="0" applyNumberFormat="1" applyFont="1" applyFill="1" applyBorder="1"/>
    <xf numFmtId="0" fontId="50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1" fillId="0" borderId="0" xfId="0" applyFont="1" applyAlignment="1">
      <alignment vertical="center"/>
    </xf>
    <xf numFmtId="0" fontId="52" fillId="0" borderId="6" xfId="0" applyFont="1" applyBorder="1" applyAlignment="1">
      <alignment horizontal="center" vertical="center"/>
    </xf>
    <xf numFmtId="165" fontId="3" fillId="0" borderId="25" xfId="0" applyNumberFormat="1" applyFont="1" applyBorder="1" applyAlignment="1"/>
    <xf numFmtId="165" fontId="3" fillId="2" borderId="25" xfId="0" applyNumberFormat="1" applyFont="1" applyFill="1" applyBorder="1" applyAlignment="1"/>
    <xf numFmtId="2" fontId="38" fillId="5" borderId="38" xfId="0" applyNumberFormat="1" applyFont="1" applyFill="1" applyBorder="1" applyProtection="1"/>
    <xf numFmtId="2" fontId="38" fillId="5" borderId="4" xfId="0" applyNumberFormat="1" applyFont="1" applyFill="1" applyBorder="1" applyProtection="1"/>
    <xf numFmtId="167" fontId="38" fillId="7" borderId="5" xfId="5" applyNumberFormat="1" applyFont="1" applyFill="1" applyBorder="1"/>
    <xf numFmtId="2" fontId="38" fillId="5" borderId="14" xfId="0" applyNumberFormat="1" applyFont="1" applyFill="1" applyBorder="1" applyProtection="1"/>
    <xf numFmtId="167" fontId="38" fillId="5" borderId="10" xfId="5" applyNumberFormat="1" applyFont="1" applyFill="1" applyBorder="1"/>
    <xf numFmtId="2" fontId="38" fillId="0" borderId="14" xfId="0" applyNumberFormat="1" applyFont="1" applyFill="1" applyBorder="1" applyProtection="1"/>
    <xf numFmtId="2" fontId="38" fillId="0" borderId="9" xfId="0" applyNumberFormat="1" applyFont="1" applyFill="1" applyBorder="1" applyProtection="1"/>
    <xf numFmtId="167" fontId="38" fillId="0" borderId="10" xfId="5" applyNumberFormat="1" applyFont="1" applyFill="1" applyBorder="1"/>
    <xf numFmtId="2" fontId="38" fillId="0" borderId="9" xfId="0" applyNumberFormat="1" applyFont="1" applyFill="1" applyBorder="1"/>
    <xf numFmtId="169" fontId="38" fillId="0" borderId="10" xfId="5" applyNumberFormat="1" applyFont="1" applyFill="1" applyBorder="1"/>
    <xf numFmtId="2" fontId="38" fillId="0" borderId="14" xfId="0" applyNumberFormat="1" applyFont="1" applyFill="1" applyBorder="1"/>
    <xf numFmtId="2" fontId="38" fillId="0" borderId="39" xfId="0" applyNumberFormat="1" applyFont="1" applyFill="1" applyBorder="1" applyProtection="1"/>
    <xf numFmtId="2" fontId="38" fillId="0" borderId="40" xfId="0" applyNumberFormat="1" applyFont="1" applyFill="1" applyBorder="1" applyProtection="1"/>
    <xf numFmtId="2" fontId="38" fillId="0" borderId="40" xfId="0" applyNumberFormat="1" applyFont="1" applyFill="1" applyBorder="1"/>
    <xf numFmtId="169" fontId="38" fillId="0" borderId="41" xfId="5" applyNumberFormat="1" applyFont="1" applyFill="1" applyBorder="1"/>
    <xf numFmtId="2" fontId="38" fillId="4" borderId="36" xfId="0" applyNumberFormat="1" applyFont="1" applyFill="1" applyBorder="1" applyProtection="1"/>
    <xf numFmtId="2" fontId="38" fillId="0" borderId="13" xfId="0" applyNumberFormat="1" applyFont="1" applyFill="1" applyBorder="1" applyProtection="1"/>
    <xf numFmtId="2" fontId="38" fillId="0" borderId="25" xfId="0" applyNumberFormat="1" applyFont="1" applyFill="1" applyBorder="1" applyProtection="1"/>
    <xf numFmtId="169" fontId="38" fillId="0" borderId="26" xfId="5" applyNumberFormat="1" applyFont="1" applyFill="1" applyBorder="1"/>
    <xf numFmtId="2" fontId="39" fillId="14" borderId="27" xfId="0" applyNumberFormat="1" applyFont="1" applyFill="1" applyBorder="1" applyProtection="1"/>
    <xf numFmtId="2" fontId="38" fillId="0" borderId="25" xfId="0" applyNumberFormat="1" applyFont="1" applyFill="1" applyBorder="1"/>
    <xf numFmtId="2" fontId="38" fillId="0" borderId="15" xfId="0" applyNumberFormat="1" applyFont="1" applyFill="1" applyBorder="1" applyProtection="1"/>
    <xf numFmtId="2" fontId="38" fillId="0" borderId="12" xfId="0" applyNumberFormat="1" applyFont="1" applyFill="1" applyBorder="1" applyProtection="1"/>
    <xf numFmtId="169" fontId="38" fillId="0" borderId="16" xfId="5" applyNumberFormat="1" applyFont="1" applyFill="1" applyBorder="1"/>
    <xf numFmtId="2" fontId="39" fillId="15" borderId="25" xfId="0" applyNumberFormat="1" applyFont="1" applyFill="1" applyBorder="1" applyProtection="1"/>
    <xf numFmtId="169" fontId="39" fillId="15" borderId="25" xfId="5" applyNumberFormat="1" applyFont="1" applyFill="1" applyBorder="1"/>
    <xf numFmtId="17" fontId="17" fillId="2" borderId="64" xfId="0" applyNumberFormat="1" applyFont="1" applyFill="1" applyBorder="1" applyAlignment="1">
      <alignment horizontal="center" vertical="center" wrapText="1"/>
    </xf>
    <xf numFmtId="17" fontId="54" fillId="0" borderId="64" xfId="0" applyNumberFormat="1" applyFont="1" applyFill="1" applyBorder="1" applyAlignment="1">
      <alignment horizontal="center" vertical="center" wrapText="1"/>
    </xf>
    <xf numFmtId="0" fontId="55" fillId="0" borderId="64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56" fillId="0" borderId="64" xfId="0" applyFont="1" applyBorder="1" applyAlignment="1">
      <alignment horizontal="center" vertical="center" wrapText="1"/>
    </xf>
    <xf numFmtId="0" fontId="54" fillId="0" borderId="53" xfId="0" applyFont="1" applyFill="1" applyBorder="1" applyAlignment="1">
      <alignment vertical="center" wrapText="1"/>
    </xf>
    <xf numFmtId="4" fontId="57" fillId="2" borderId="7" xfId="0" applyNumberFormat="1" applyFont="1" applyFill="1" applyBorder="1" applyAlignment="1">
      <alignment horizontal="center"/>
    </xf>
    <xf numFmtId="4" fontId="58" fillId="0" borderId="7" xfId="0" applyNumberFormat="1" applyFont="1" applyFill="1" applyBorder="1" applyAlignment="1">
      <alignment horizontal="center"/>
    </xf>
    <xf numFmtId="4" fontId="59" fillId="0" borderId="35" xfId="0" applyNumberFormat="1" applyFont="1" applyFill="1" applyBorder="1" applyAlignment="1">
      <alignment horizontal="center"/>
    </xf>
    <xf numFmtId="167" fontId="53" fillId="0" borderId="35" xfId="0" applyNumberFormat="1" applyFont="1" applyFill="1" applyBorder="1" applyAlignment="1">
      <alignment horizontal="right" vertical="center" wrapText="1"/>
    </xf>
    <xf numFmtId="167" fontId="53" fillId="0" borderId="64" xfId="0" applyNumberFormat="1" applyFont="1" applyFill="1" applyBorder="1" applyAlignment="1">
      <alignment horizontal="right" vertical="center" wrapText="1"/>
    </xf>
    <xf numFmtId="0" fontId="54" fillId="0" borderId="64" xfId="0" applyFont="1" applyFill="1" applyBorder="1" applyAlignment="1">
      <alignment horizontal="center" vertical="center" wrapText="1"/>
    </xf>
    <xf numFmtId="2" fontId="57" fillId="2" borderId="27" xfId="7" applyNumberFormat="1" applyFont="1" applyFill="1" applyBorder="1" applyAlignment="1">
      <alignment horizontal="center"/>
    </xf>
    <xf numFmtId="2" fontId="58" fillId="0" borderId="27" xfId="7" applyNumberFormat="1" applyFont="1" applyFill="1" applyBorder="1" applyAlignment="1">
      <alignment horizontal="center"/>
    </xf>
    <xf numFmtId="4" fontId="57" fillId="2" borderId="22" xfId="0" applyNumberFormat="1" applyFont="1" applyFill="1" applyBorder="1" applyAlignment="1">
      <alignment horizontal="center"/>
    </xf>
    <xf numFmtId="4" fontId="58" fillId="0" borderId="22" xfId="0" applyNumberFormat="1" applyFont="1" applyFill="1" applyBorder="1" applyAlignment="1">
      <alignment horizontal="center"/>
    </xf>
    <xf numFmtId="0" fontId="54" fillId="0" borderId="35" xfId="0" applyFont="1" applyBorder="1" applyAlignment="1">
      <alignment vertical="center" wrapText="1"/>
    </xf>
    <xf numFmtId="2" fontId="57" fillId="2" borderId="35" xfId="7" applyNumberFormat="1" applyFont="1" applyFill="1" applyBorder="1" applyAlignment="1">
      <alignment horizontal="center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3" fillId="0" borderId="64" xfId="0" applyNumberFormat="1" applyFont="1" applyBorder="1" applyAlignment="1">
      <alignment horizontal="right" wrapText="1"/>
    </xf>
    <xf numFmtId="0" fontId="54" fillId="0" borderId="64" xfId="0" applyFont="1" applyFill="1" applyBorder="1" applyAlignment="1">
      <alignment horizontal="center" wrapText="1"/>
    </xf>
    <xf numFmtId="0" fontId="54" fillId="0" borderId="64" xfId="0" applyFont="1" applyBorder="1" applyAlignment="1">
      <alignment horizontal="center" wrapText="1"/>
    </xf>
    <xf numFmtId="0" fontId="54" fillId="0" borderId="53" xfId="0" applyFont="1" applyBorder="1" applyAlignment="1">
      <alignment vertical="center" wrapText="1"/>
    </xf>
    <xf numFmtId="4" fontId="62" fillId="0" borderId="64" xfId="0" applyNumberFormat="1" applyFont="1" applyBorder="1" applyAlignment="1">
      <alignment horizontal="center" wrapText="1"/>
    </xf>
    <xf numFmtId="167" fontId="53" fillId="0" borderId="35" xfId="0" applyNumberFormat="1" applyFont="1" applyBorder="1" applyAlignment="1">
      <alignment horizontal="right" wrapText="1"/>
    </xf>
    <xf numFmtId="167" fontId="53" fillId="0" borderId="29" xfId="0" applyNumberFormat="1" applyFont="1" applyBorder="1" applyAlignment="1">
      <alignment horizontal="right" wrapText="1"/>
    </xf>
    <xf numFmtId="0" fontId="54" fillId="0" borderId="29" xfId="0" applyFont="1" applyFill="1" applyBorder="1" applyAlignment="1">
      <alignment horizontal="center" wrapText="1"/>
    </xf>
    <xf numFmtId="0" fontId="54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63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63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53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2" fontId="14" fillId="0" borderId="9" xfId="2" applyNumberFormat="1" applyFont="1" applyBorder="1" applyAlignment="1">
      <alignment horizontal="center" wrapText="1"/>
    </xf>
    <xf numFmtId="0" fontId="64" fillId="0" borderId="0" xfId="0" applyFont="1"/>
    <xf numFmtId="0" fontId="65" fillId="2" borderId="12" xfId="0" applyFont="1" applyFill="1" applyBorder="1" applyAlignment="1">
      <alignment horizontal="center" vertical="center" wrapText="1"/>
    </xf>
    <xf numFmtId="164" fontId="65" fillId="2" borderId="25" xfId="0" applyNumberFormat="1" applyFont="1" applyFill="1" applyBorder="1"/>
    <xf numFmtId="164" fontId="65" fillId="2" borderId="9" xfId="0" applyNumberFormat="1" applyFont="1" applyFill="1" applyBorder="1"/>
    <xf numFmtId="164" fontId="65" fillId="2" borderId="12" xfId="0" applyNumberFormat="1" applyFont="1" applyFill="1" applyBorder="1"/>
    <xf numFmtId="164" fontId="65" fillId="2" borderId="12" xfId="0" applyNumberFormat="1" applyFont="1" applyFill="1" applyBorder="1" applyAlignment="1">
      <alignment horizontal="center" vertical="center"/>
    </xf>
    <xf numFmtId="164" fontId="65" fillId="2" borderId="12" xfId="0" applyNumberFormat="1" applyFont="1" applyFill="1" applyBorder="1" applyAlignment="1">
      <alignment horizontal="right" vertical="center"/>
    </xf>
    <xf numFmtId="0" fontId="65" fillId="2" borderId="16" xfId="0" applyFont="1" applyFill="1" applyBorder="1" applyAlignment="1">
      <alignment horizontal="center" vertical="center" wrapText="1"/>
    </xf>
    <xf numFmtId="164" fontId="65" fillId="2" borderId="26" xfId="0" applyNumberFormat="1" applyFont="1" applyFill="1" applyBorder="1"/>
    <xf numFmtId="164" fontId="65" fillId="2" borderId="10" xfId="0" applyNumberFormat="1" applyFont="1" applyFill="1" applyBorder="1"/>
    <xf numFmtId="164" fontId="65" fillId="2" borderId="16" xfId="0" applyNumberFormat="1" applyFont="1" applyFill="1" applyBorder="1" applyAlignment="1">
      <alignment horizontal="right" vertical="center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7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19188</xdr:colOff>
      <xdr:row>39</xdr:row>
      <xdr:rowOff>53116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8238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400050</xdr:colOff>
      <xdr:row>52</xdr:row>
      <xdr:rowOff>51437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152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17</xdr:col>
      <xdr:colOff>276224</xdr:colOff>
      <xdr:row>38</xdr:row>
      <xdr:rowOff>52661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5"/>
          <a:ext cx="10029825" cy="60248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547687</xdr:colOff>
      <xdr:row>25</xdr:row>
      <xdr:rowOff>157625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688"/>
          <a:ext cx="9048750" cy="41462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14</xdr:col>
      <xdr:colOff>523875</xdr:colOff>
      <xdr:row>52</xdr:row>
      <xdr:rowOff>33941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024938" cy="436781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30</xdr:col>
      <xdr:colOff>355266</xdr:colOff>
      <xdr:row>26</xdr:row>
      <xdr:rowOff>35719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166688"/>
          <a:ext cx="9463548" cy="41910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1</xdr:rowOff>
    </xdr:from>
    <xdr:to>
      <xdr:col>30</xdr:col>
      <xdr:colOff>369093</xdr:colOff>
      <xdr:row>52</xdr:row>
      <xdr:rowOff>47626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321970"/>
          <a:ext cx="9477375" cy="438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B7" sqref="B7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7" max="7" width="13" customWidth="1"/>
    <col min="8" max="8" width="15.140625" customWidth="1"/>
  </cols>
  <sheetData>
    <row r="2" spans="2:10" ht="15.75">
      <c r="B2" s="265" t="s">
        <v>0</v>
      </c>
      <c r="C2" s="265"/>
      <c r="D2" s="265"/>
      <c r="E2" s="265"/>
      <c r="F2" s="266"/>
      <c r="G2" s="266"/>
      <c r="H2" s="266"/>
      <c r="I2" s="266"/>
      <c r="J2" s="266"/>
    </row>
    <row r="3" spans="2:10" ht="15.75">
      <c r="B3" s="265" t="s">
        <v>207</v>
      </c>
      <c r="C3" s="265"/>
      <c r="D3" s="265"/>
      <c r="E3" s="265"/>
      <c r="F3" s="266"/>
      <c r="G3" s="266"/>
      <c r="H3" s="266"/>
      <c r="I3" s="266"/>
      <c r="J3" s="266"/>
    </row>
    <row r="4" spans="2:10" ht="18.75">
      <c r="B4" s="177" t="s">
        <v>206</v>
      </c>
      <c r="C4" s="267"/>
      <c r="D4" s="267"/>
      <c r="E4" s="267"/>
      <c r="F4" s="266"/>
      <c r="G4" s="266"/>
      <c r="H4" s="266"/>
      <c r="I4" s="266"/>
      <c r="J4" s="266"/>
    </row>
    <row r="5" spans="2:10" ht="18.75">
      <c r="B5" s="268"/>
      <c r="C5" s="266"/>
      <c r="D5" s="266"/>
      <c r="E5" s="266"/>
      <c r="F5" s="266"/>
      <c r="G5" s="266"/>
      <c r="H5" s="266"/>
      <c r="I5" s="266"/>
      <c r="J5" s="266"/>
    </row>
    <row r="6" spans="2:10" ht="18.75">
      <c r="B6" s="268" t="s">
        <v>193</v>
      </c>
      <c r="C6" s="266"/>
      <c r="D6" s="267" t="s">
        <v>1</v>
      </c>
      <c r="E6" s="266"/>
      <c r="F6" s="266"/>
      <c r="H6" s="267" t="s">
        <v>195</v>
      </c>
      <c r="J6" s="266"/>
    </row>
    <row r="7" spans="2:10" ht="29.25" customHeight="1">
      <c r="B7" s="400" t="s">
        <v>194</v>
      </c>
      <c r="C7" s="266"/>
      <c r="D7" s="266"/>
      <c r="E7" s="266"/>
      <c r="F7" s="266"/>
      <c r="G7" s="267"/>
      <c r="H7" s="266"/>
      <c r="I7" s="266"/>
      <c r="J7" s="266"/>
    </row>
    <row r="8" spans="2:10" ht="15.75">
      <c r="B8" s="174" t="s">
        <v>125</v>
      </c>
      <c r="C8" s="265"/>
      <c r="D8" s="266"/>
      <c r="E8" s="266"/>
      <c r="F8" s="266"/>
      <c r="G8" s="266"/>
      <c r="H8" s="266"/>
      <c r="I8" s="266"/>
      <c r="J8" s="266"/>
    </row>
    <row r="9" spans="2:10" ht="18.75">
      <c r="B9" s="268" t="s">
        <v>170</v>
      </c>
      <c r="C9" s="266"/>
      <c r="D9" s="266"/>
      <c r="E9" s="266"/>
      <c r="F9" s="269"/>
      <c r="G9" s="269"/>
      <c r="H9" s="269"/>
      <c r="I9" s="269"/>
      <c r="J9" s="269"/>
    </row>
    <row r="10" spans="2:10" ht="18.75">
      <c r="B10" s="268" t="s">
        <v>4</v>
      </c>
      <c r="C10" s="266"/>
      <c r="D10" s="266"/>
      <c r="E10" s="266"/>
      <c r="F10" s="266"/>
      <c r="G10" s="266"/>
      <c r="H10" s="266"/>
      <c r="I10" s="266"/>
      <c r="J10" s="266"/>
    </row>
    <row r="11" spans="2:10" ht="18.75">
      <c r="B11" s="268" t="s">
        <v>5</v>
      </c>
      <c r="C11" s="266"/>
      <c r="D11" s="266"/>
      <c r="E11" s="266"/>
      <c r="F11" s="266"/>
      <c r="G11" s="266"/>
      <c r="H11" s="266"/>
      <c r="I11" s="266"/>
      <c r="J11" s="266"/>
    </row>
    <row r="12" spans="2:10" ht="18.75">
      <c r="B12" s="268"/>
      <c r="C12" s="266"/>
      <c r="D12" s="266"/>
      <c r="E12" s="266"/>
      <c r="F12" s="266"/>
      <c r="G12" s="266"/>
      <c r="H12" s="266"/>
      <c r="I12" s="266"/>
      <c r="J12" s="266"/>
    </row>
    <row r="13" spans="2:10" ht="18.75">
      <c r="B13" s="268"/>
      <c r="C13" s="266"/>
      <c r="D13" s="266"/>
      <c r="E13" s="266"/>
      <c r="F13" s="266"/>
      <c r="G13" s="266"/>
      <c r="H13" s="266"/>
      <c r="I13" s="266"/>
      <c r="J13" s="266"/>
    </row>
    <row r="14" spans="2:10" ht="18.75">
      <c r="B14" s="268" t="s">
        <v>35</v>
      </c>
      <c r="C14" s="270" t="s">
        <v>36</v>
      </c>
      <c r="D14" s="266"/>
      <c r="E14" s="266"/>
      <c r="F14" s="266"/>
      <c r="G14" s="266"/>
      <c r="H14" s="266"/>
      <c r="I14" s="266"/>
      <c r="J14" s="266"/>
    </row>
    <row r="15" spans="2:10" ht="18.75">
      <c r="B15" s="268"/>
      <c r="C15" s="266"/>
      <c r="D15" s="266"/>
      <c r="E15" s="266"/>
      <c r="F15" s="266"/>
      <c r="G15" s="266"/>
      <c r="H15" s="266"/>
      <c r="I15" s="266"/>
      <c r="J15" s="266"/>
    </row>
    <row r="16" spans="2:10" ht="18.75">
      <c r="B16" s="267" t="s">
        <v>6</v>
      </c>
      <c r="C16" s="266"/>
      <c r="D16" s="266"/>
      <c r="E16" s="266"/>
      <c r="F16" s="266"/>
      <c r="G16" s="266"/>
      <c r="H16" s="266"/>
      <c r="I16" s="266"/>
      <c r="J16" s="266"/>
    </row>
    <row r="17" spans="2:10" ht="18.75">
      <c r="B17" s="267" t="s">
        <v>40</v>
      </c>
      <c r="C17" s="266"/>
      <c r="D17" s="266"/>
      <c r="E17" s="266"/>
      <c r="F17" s="266"/>
      <c r="G17" s="266"/>
      <c r="H17" s="266"/>
      <c r="I17" s="266"/>
      <c r="J17" s="266"/>
    </row>
    <row r="18" spans="2:10">
      <c r="B18" s="270" t="s">
        <v>37</v>
      </c>
      <c r="C18" s="266"/>
      <c r="D18" s="266"/>
      <c r="E18" s="266"/>
      <c r="F18" s="266"/>
      <c r="G18" s="266"/>
      <c r="H18" s="266"/>
      <c r="I18" s="266"/>
      <c r="J18" s="266"/>
    </row>
    <row r="20" spans="2:10" ht="15.75">
      <c r="B20" s="173"/>
    </row>
    <row r="21" spans="2:10" ht="15.75">
      <c r="B21" s="173"/>
    </row>
    <row r="22" spans="2:10" ht="15.75">
      <c r="B22" s="173"/>
    </row>
    <row r="23" spans="2:10" ht="15.75">
      <c r="B23" s="174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topLeftCell="A55" workbookViewId="0">
      <selection activeCell="T69" sqref="T69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387"/>
      <c r="AC1" s="387"/>
      <c r="AD1" s="129"/>
      <c r="AE1" s="129"/>
      <c r="AF1" s="129"/>
      <c r="AG1" s="129"/>
      <c r="AH1" s="129"/>
      <c r="AI1" s="129"/>
      <c r="AJ1" s="129"/>
      <c r="AK1" s="129"/>
      <c r="AL1" s="130"/>
      <c r="AM1" s="129"/>
      <c r="AN1" s="129"/>
      <c r="AO1" s="129"/>
      <c r="AP1" s="129"/>
      <c r="AQ1" s="129"/>
      <c r="AR1" s="129"/>
      <c r="AS1" s="129"/>
      <c r="AT1" s="129"/>
      <c r="AU1" s="129"/>
    </row>
    <row r="2" spans="1:47" ht="15.75" customHeight="1">
      <c r="A2" s="195"/>
      <c r="B2" s="388" t="s">
        <v>126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90"/>
      <c r="AL2" s="131"/>
    </row>
    <row r="3" spans="1:47" ht="84">
      <c r="A3" s="176" t="s">
        <v>106</v>
      </c>
      <c r="B3" s="175" t="s">
        <v>107</v>
      </c>
      <c r="C3" s="167" t="s">
        <v>60</v>
      </c>
      <c r="D3" s="167" t="s">
        <v>79</v>
      </c>
      <c r="E3" s="167" t="s">
        <v>94</v>
      </c>
      <c r="F3" s="167" t="s">
        <v>62</v>
      </c>
      <c r="G3" s="167" t="s">
        <v>54</v>
      </c>
      <c r="H3" s="167" t="s">
        <v>95</v>
      </c>
      <c r="I3" s="167" t="s">
        <v>96</v>
      </c>
      <c r="J3" s="167" t="s">
        <v>65</v>
      </c>
      <c r="K3" s="167" t="s">
        <v>57</v>
      </c>
      <c r="L3" s="167" t="s">
        <v>90</v>
      </c>
      <c r="M3" s="167" t="s">
        <v>68</v>
      </c>
      <c r="N3" s="167" t="s">
        <v>67</v>
      </c>
      <c r="O3" s="167" t="s">
        <v>97</v>
      </c>
      <c r="P3" s="167" t="s">
        <v>64</v>
      </c>
      <c r="Q3" s="167" t="s">
        <v>91</v>
      </c>
      <c r="R3" s="167" t="s">
        <v>66</v>
      </c>
      <c r="S3" s="167" t="s">
        <v>98</v>
      </c>
      <c r="T3" s="167" t="s">
        <v>99</v>
      </c>
      <c r="U3" s="167" t="s">
        <v>58</v>
      </c>
      <c r="V3" s="178" t="s">
        <v>100</v>
      </c>
      <c r="W3" s="167" t="s">
        <v>101</v>
      </c>
      <c r="X3" s="167" t="s">
        <v>83</v>
      </c>
      <c r="Y3" s="167" t="s">
        <v>108</v>
      </c>
      <c r="Z3" s="167" t="s">
        <v>59</v>
      </c>
      <c r="AA3" s="167" t="s">
        <v>74</v>
      </c>
      <c r="AB3" s="167" t="s">
        <v>88</v>
      </c>
      <c r="AC3" s="184" t="s">
        <v>109</v>
      </c>
      <c r="AD3" s="185" t="s">
        <v>110</v>
      </c>
      <c r="AL3" s="131"/>
    </row>
    <row r="4" spans="1:47" ht="26.25">
      <c r="A4" s="179">
        <v>43465</v>
      </c>
      <c r="B4" s="180">
        <v>1</v>
      </c>
      <c r="C4" s="181">
        <v>147</v>
      </c>
      <c r="D4" s="181">
        <v>157.6848</v>
      </c>
      <c r="E4" s="181">
        <v>212.65780000000001</v>
      </c>
      <c r="F4" s="181">
        <v>242.38550000000001</v>
      </c>
      <c r="G4" s="181">
        <v>282</v>
      </c>
      <c r="H4" s="181" t="s">
        <v>123</v>
      </c>
      <c r="I4" s="181">
        <v>198.33</v>
      </c>
      <c r="J4" s="181">
        <v>156.17000000000002</v>
      </c>
      <c r="K4" s="181">
        <v>230</v>
      </c>
      <c r="L4" s="181">
        <v>180.13840000000002</v>
      </c>
      <c r="M4" s="181">
        <v>209.18</v>
      </c>
      <c r="N4" s="181">
        <v>206.25</v>
      </c>
      <c r="O4" s="181">
        <v>248.16</v>
      </c>
      <c r="P4" s="181" t="s">
        <v>123</v>
      </c>
      <c r="Q4" s="181">
        <v>158.11000000000001</v>
      </c>
      <c r="R4" s="181">
        <v>151.48140000000001</v>
      </c>
      <c r="S4" s="181" t="s">
        <v>111</v>
      </c>
      <c r="T4" s="181" t="s">
        <v>123</v>
      </c>
      <c r="U4" s="181">
        <v>229.61</v>
      </c>
      <c r="V4" s="182">
        <v>111.8664</v>
      </c>
      <c r="W4" s="181">
        <v>139</v>
      </c>
      <c r="X4" s="181">
        <v>141.5129</v>
      </c>
      <c r="Y4" s="181">
        <v>214.17000000000002</v>
      </c>
      <c r="Z4" s="181">
        <v>175.86</v>
      </c>
      <c r="AA4" s="181">
        <v>296.45</v>
      </c>
      <c r="AB4" s="181">
        <v>271.6157</v>
      </c>
      <c r="AC4" s="196">
        <v>184.22605750461122</v>
      </c>
      <c r="AD4" s="183">
        <v>7.8538991439243144E-3</v>
      </c>
    </row>
    <row r="5" spans="1:47" ht="26.25">
      <c r="A5" s="179">
        <v>43472</v>
      </c>
      <c r="B5" s="180">
        <v>2</v>
      </c>
      <c r="C5" s="181">
        <v>150</v>
      </c>
      <c r="D5" s="181">
        <v>154.09040000000002</v>
      </c>
      <c r="E5" s="181">
        <v>210.59140000000002</v>
      </c>
      <c r="F5" s="181">
        <v>254.75540000000001</v>
      </c>
      <c r="G5" s="181">
        <v>282</v>
      </c>
      <c r="H5" s="181" t="s">
        <v>123</v>
      </c>
      <c r="I5" s="181">
        <v>199.83</v>
      </c>
      <c r="J5" s="181">
        <v>156.64000000000001</v>
      </c>
      <c r="K5" s="181">
        <v>230</v>
      </c>
      <c r="L5" s="181">
        <v>183.0428</v>
      </c>
      <c r="M5" s="181">
        <v>209.18</v>
      </c>
      <c r="N5" s="181">
        <v>186.25</v>
      </c>
      <c r="O5" s="181">
        <v>247.97</v>
      </c>
      <c r="P5" s="181" t="s">
        <v>123</v>
      </c>
      <c r="Q5" s="181">
        <v>149.80000000000001</v>
      </c>
      <c r="R5" s="181">
        <v>151.8946</v>
      </c>
      <c r="S5" s="181" t="s">
        <v>111</v>
      </c>
      <c r="T5" s="181">
        <v>176</v>
      </c>
      <c r="U5" s="181">
        <v>224.45000000000002</v>
      </c>
      <c r="V5" s="182">
        <v>113.66890000000001</v>
      </c>
      <c r="W5" s="181">
        <v>149</v>
      </c>
      <c r="X5" s="181">
        <v>141.04140000000001</v>
      </c>
      <c r="Y5" s="181">
        <v>213.07</v>
      </c>
      <c r="Z5" s="181">
        <v>162.59</v>
      </c>
      <c r="AA5" s="181">
        <v>299.95999999999998</v>
      </c>
      <c r="AB5" s="181">
        <v>271.27800000000002</v>
      </c>
      <c r="AC5" s="196">
        <v>182.97440207231486</v>
      </c>
      <c r="AD5" s="183">
        <v>-6.7941280905120527E-3</v>
      </c>
    </row>
    <row r="6" spans="1:47" ht="26.25">
      <c r="A6" s="179">
        <v>43479</v>
      </c>
      <c r="B6" s="180">
        <v>3</v>
      </c>
      <c r="C6" s="181">
        <v>150</v>
      </c>
      <c r="D6" s="181">
        <v>140.62280000000001</v>
      </c>
      <c r="E6" s="181">
        <v>211.15990000000002</v>
      </c>
      <c r="F6" s="181">
        <v>265.66050000000001</v>
      </c>
      <c r="G6" s="181">
        <v>282</v>
      </c>
      <c r="H6" s="181" t="s">
        <v>123</v>
      </c>
      <c r="I6" s="181">
        <v>200</v>
      </c>
      <c r="J6" s="181">
        <v>156.17000000000002</v>
      </c>
      <c r="K6" s="181">
        <v>230</v>
      </c>
      <c r="L6" s="181">
        <v>182.92790000000002</v>
      </c>
      <c r="M6" s="181">
        <v>210.51</v>
      </c>
      <c r="N6" s="181">
        <v>186.26</v>
      </c>
      <c r="O6" s="181">
        <v>249.26000000000002</v>
      </c>
      <c r="P6" s="181" t="s">
        <v>123</v>
      </c>
      <c r="Q6" s="181">
        <v>156.20000000000002</v>
      </c>
      <c r="R6" s="181">
        <v>150.11950000000002</v>
      </c>
      <c r="S6" s="181" t="s">
        <v>111</v>
      </c>
      <c r="T6" s="181">
        <v>176</v>
      </c>
      <c r="U6" s="181">
        <v>226.91</v>
      </c>
      <c r="V6" s="182">
        <v>109.08880000000001</v>
      </c>
      <c r="W6" s="181">
        <v>149</v>
      </c>
      <c r="X6" s="181">
        <v>140.58240000000001</v>
      </c>
      <c r="Y6" s="181">
        <v>216.45000000000002</v>
      </c>
      <c r="Z6" s="181">
        <v>166.29</v>
      </c>
      <c r="AA6" s="181">
        <v>296.66000000000003</v>
      </c>
      <c r="AB6" s="181">
        <v>249.52270000000001</v>
      </c>
      <c r="AC6" s="196">
        <v>182.28406603537681</v>
      </c>
      <c r="AD6" s="183">
        <v>-3.7728558154556113E-3</v>
      </c>
    </row>
    <row r="7" spans="1:47" ht="26.25">
      <c r="A7" s="179">
        <v>43486</v>
      </c>
      <c r="B7" s="180">
        <v>4</v>
      </c>
      <c r="C7" s="181">
        <v>152</v>
      </c>
      <c r="D7" s="181">
        <v>139.30870000000002</v>
      </c>
      <c r="E7" s="181">
        <v>212.57130000000001</v>
      </c>
      <c r="F7" s="181">
        <v>239.21280000000002</v>
      </c>
      <c r="G7" s="181">
        <v>282</v>
      </c>
      <c r="H7" s="181" t="s">
        <v>123</v>
      </c>
      <c r="I7" s="181">
        <v>201</v>
      </c>
      <c r="J7" s="181">
        <v>156.51</v>
      </c>
      <c r="K7" s="181">
        <v>230</v>
      </c>
      <c r="L7" s="181">
        <v>181.3991</v>
      </c>
      <c r="M7" s="181">
        <v>210.51</v>
      </c>
      <c r="N7" s="181">
        <v>182.5</v>
      </c>
      <c r="O7" s="181">
        <v>249.26000000000002</v>
      </c>
      <c r="P7" s="181" t="s">
        <v>123</v>
      </c>
      <c r="Q7" s="181">
        <v>154.77000000000001</v>
      </c>
      <c r="R7" s="181">
        <v>153.62280000000001</v>
      </c>
      <c r="S7" s="181" t="s">
        <v>111</v>
      </c>
      <c r="T7" s="181">
        <v>176</v>
      </c>
      <c r="U7" s="181">
        <v>226.41</v>
      </c>
      <c r="V7" s="182">
        <v>107.7124</v>
      </c>
      <c r="W7" s="181">
        <v>149</v>
      </c>
      <c r="X7" s="181">
        <v>138.91730000000001</v>
      </c>
      <c r="Y7" s="181">
        <v>206.69</v>
      </c>
      <c r="Z7" s="181">
        <v>160.12</v>
      </c>
      <c r="AA7" s="181">
        <v>299.12</v>
      </c>
      <c r="AB7" s="181">
        <v>235.27420000000001</v>
      </c>
      <c r="AC7" s="196">
        <v>181.75384548289665</v>
      </c>
      <c r="AD7" s="183">
        <v>-2.9087597397419174E-3</v>
      </c>
    </row>
    <row r="8" spans="1:47" ht="26.25">
      <c r="A8" s="179">
        <v>43493</v>
      </c>
      <c r="B8" s="180">
        <v>5</v>
      </c>
      <c r="C8" s="181">
        <v>157</v>
      </c>
      <c r="D8" s="181">
        <v>163.19660000000002</v>
      </c>
      <c r="E8" s="181">
        <v>210.5429</v>
      </c>
      <c r="F8" s="181">
        <v>229.32420000000002</v>
      </c>
      <c r="G8" s="181">
        <v>282</v>
      </c>
      <c r="H8" s="181" t="s">
        <v>123</v>
      </c>
      <c r="I8" s="181">
        <v>202.17000000000002</v>
      </c>
      <c r="J8" s="181">
        <v>155.85</v>
      </c>
      <c r="K8" s="181">
        <v>230</v>
      </c>
      <c r="L8" s="181">
        <v>181.06440000000001</v>
      </c>
      <c r="M8" s="181">
        <v>210.51</v>
      </c>
      <c r="N8" s="181">
        <v>171.25</v>
      </c>
      <c r="O8" s="181">
        <v>249.26000000000002</v>
      </c>
      <c r="P8" s="181" t="s">
        <v>123</v>
      </c>
      <c r="Q8" s="181">
        <v>154.12</v>
      </c>
      <c r="R8" s="181">
        <v>153.69410000000002</v>
      </c>
      <c r="S8" s="181" t="s">
        <v>111</v>
      </c>
      <c r="T8" s="181">
        <v>176</v>
      </c>
      <c r="U8" s="181">
        <v>223.79</v>
      </c>
      <c r="V8" s="182">
        <v>112.7153</v>
      </c>
      <c r="W8" s="181">
        <v>145</v>
      </c>
      <c r="X8" s="181">
        <v>138.5985</v>
      </c>
      <c r="Y8" s="181">
        <v>215.44</v>
      </c>
      <c r="Z8" s="181">
        <v>166.82</v>
      </c>
      <c r="AA8" s="181">
        <v>296.94</v>
      </c>
      <c r="AB8" s="181">
        <v>238.28100000000001</v>
      </c>
      <c r="AC8" s="196">
        <v>181.62778416310397</v>
      </c>
      <c r="AD8" s="183">
        <v>-6.9358268298402859E-4</v>
      </c>
    </row>
    <row r="9" spans="1:47" ht="26.25">
      <c r="A9" s="179">
        <v>43500</v>
      </c>
      <c r="B9" s="180">
        <v>6</v>
      </c>
      <c r="C9" s="181">
        <v>163</v>
      </c>
      <c r="D9" s="181">
        <v>139.71780000000001</v>
      </c>
      <c r="E9" s="181">
        <v>211.5924</v>
      </c>
      <c r="F9" s="181">
        <v>255.74430000000001</v>
      </c>
      <c r="G9" s="181">
        <v>282</v>
      </c>
      <c r="H9" s="181" t="s">
        <v>123</v>
      </c>
      <c r="I9" s="181">
        <v>202.17000000000002</v>
      </c>
      <c r="J9" s="181">
        <v>154.99</v>
      </c>
      <c r="K9" s="181">
        <v>230</v>
      </c>
      <c r="L9" s="181">
        <v>181.99940000000001</v>
      </c>
      <c r="M9" s="181">
        <v>210.51</v>
      </c>
      <c r="N9" s="181">
        <v>171.25</v>
      </c>
      <c r="O9" s="181">
        <v>253.01000000000002</v>
      </c>
      <c r="P9" s="181" t="s">
        <v>123</v>
      </c>
      <c r="Q9" s="181">
        <v>145.32</v>
      </c>
      <c r="R9" s="181">
        <v>153.6482</v>
      </c>
      <c r="S9" s="181" t="s">
        <v>111</v>
      </c>
      <c r="T9" s="181">
        <v>176</v>
      </c>
      <c r="U9" s="181">
        <v>220.62</v>
      </c>
      <c r="V9" s="182">
        <v>118.9697</v>
      </c>
      <c r="W9" s="181">
        <v>145</v>
      </c>
      <c r="X9" s="181">
        <v>139.8441</v>
      </c>
      <c r="Y9" s="181">
        <v>217.11</v>
      </c>
      <c r="Z9" s="181">
        <v>165.99</v>
      </c>
      <c r="AA9" s="181">
        <v>297.95</v>
      </c>
      <c r="AB9" s="181">
        <v>237.6037</v>
      </c>
      <c r="AC9" s="196">
        <v>182.66241589626816</v>
      </c>
      <c r="AD9" s="183">
        <v>5.6964397706635861E-3</v>
      </c>
    </row>
    <row r="10" spans="1:47" ht="26.25">
      <c r="A10" s="179">
        <v>43507</v>
      </c>
      <c r="B10" s="180">
        <v>7</v>
      </c>
      <c r="C10" s="181">
        <v>166</v>
      </c>
      <c r="D10" s="181">
        <v>139.0889</v>
      </c>
      <c r="E10" s="181">
        <v>214.1019</v>
      </c>
      <c r="F10" s="181">
        <v>233.1765</v>
      </c>
      <c r="G10" s="181">
        <v>282</v>
      </c>
      <c r="H10" s="181" t="s">
        <v>123</v>
      </c>
      <c r="I10" s="181">
        <v>201.5</v>
      </c>
      <c r="J10" s="181">
        <v>144.33000000000001</v>
      </c>
      <c r="K10" s="181">
        <v>230</v>
      </c>
      <c r="L10" s="181">
        <v>184.68730000000002</v>
      </c>
      <c r="M10" s="181">
        <v>210.51</v>
      </c>
      <c r="N10" s="181">
        <v>176.25</v>
      </c>
      <c r="O10" s="181">
        <v>253.01000000000002</v>
      </c>
      <c r="P10" s="181" t="s">
        <v>123</v>
      </c>
      <c r="Q10" s="181">
        <v>146.69</v>
      </c>
      <c r="R10" s="181">
        <v>153.67420000000001</v>
      </c>
      <c r="S10" s="181" t="s">
        <v>111</v>
      </c>
      <c r="T10" s="181">
        <v>176</v>
      </c>
      <c r="U10" s="181">
        <v>230.48000000000002</v>
      </c>
      <c r="V10" s="182">
        <v>134.58430000000001</v>
      </c>
      <c r="W10" s="181">
        <v>145</v>
      </c>
      <c r="X10" s="181">
        <v>139.58250000000001</v>
      </c>
      <c r="Y10" s="181">
        <v>215.47</v>
      </c>
      <c r="Z10" s="181">
        <v>176.35</v>
      </c>
      <c r="AA10" s="181">
        <v>297.94</v>
      </c>
      <c r="AB10" s="181">
        <v>268.9076</v>
      </c>
      <c r="AC10" s="196">
        <v>184.78119375483774</v>
      </c>
      <c r="AD10" s="183">
        <v>1.159941878669124E-2</v>
      </c>
    </row>
    <row r="11" spans="1:47" ht="26.25">
      <c r="A11" s="179">
        <v>43514</v>
      </c>
      <c r="B11" s="180">
        <v>8</v>
      </c>
      <c r="C11" s="181">
        <v>167</v>
      </c>
      <c r="D11" s="181">
        <v>145.66419999999999</v>
      </c>
      <c r="E11" s="181">
        <v>212.17080000000001</v>
      </c>
      <c r="F11" s="181">
        <v>205.31320000000002</v>
      </c>
      <c r="G11" s="181">
        <v>282</v>
      </c>
      <c r="H11" s="181" t="s">
        <v>123</v>
      </c>
      <c r="I11" s="181" t="s">
        <v>111</v>
      </c>
      <c r="J11" s="181">
        <v>141.63</v>
      </c>
      <c r="K11" s="181">
        <v>230</v>
      </c>
      <c r="L11" s="181">
        <v>179.62380000000002</v>
      </c>
      <c r="M11" s="181">
        <v>213.17000000000002</v>
      </c>
      <c r="N11" s="181">
        <v>168.75</v>
      </c>
      <c r="O11" s="181">
        <v>253.01000000000002</v>
      </c>
      <c r="P11" s="181" t="s">
        <v>123</v>
      </c>
      <c r="Q11" s="181">
        <v>155.36000000000001</v>
      </c>
      <c r="R11" s="181">
        <v>152.39330000000001</v>
      </c>
      <c r="S11" s="181" t="s">
        <v>111</v>
      </c>
      <c r="T11" s="181">
        <v>176</v>
      </c>
      <c r="U11" s="181">
        <v>228.05</v>
      </c>
      <c r="V11" s="182">
        <v>131.15559999999999</v>
      </c>
      <c r="W11" s="181">
        <v>145</v>
      </c>
      <c r="X11" s="181">
        <v>139.72310000000002</v>
      </c>
      <c r="Y11" s="181">
        <v>206.54</v>
      </c>
      <c r="Z11" s="181">
        <v>168.29</v>
      </c>
      <c r="AA11" s="181">
        <v>301.33</v>
      </c>
      <c r="AB11" s="181">
        <v>230.1507</v>
      </c>
      <c r="AC11" s="196">
        <v>182.6898801928196</v>
      </c>
      <c r="AD11" s="183">
        <v>-1.1317783587829977E-2</v>
      </c>
    </row>
    <row r="12" spans="1:47" ht="26.25">
      <c r="A12" s="179">
        <v>43521</v>
      </c>
      <c r="B12" s="180">
        <v>9</v>
      </c>
      <c r="C12" s="198">
        <v>167</v>
      </c>
      <c r="D12" s="198">
        <v>152.9195</v>
      </c>
      <c r="E12" s="198">
        <v>212.49640000000002</v>
      </c>
      <c r="F12" s="198">
        <v>237.75650000000002</v>
      </c>
      <c r="G12" s="198">
        <v>282</v>
      </c>
      <c r="H12" s="198" t="s">
        <v>123</v>
      </c>
      <c r="I12" s="198" t="s">
        <v>111</v>
      </c>
      <c r="J12" s="198">
        <v>143.20000000000002</v>
      </c>
      <c r="K12" s="198">
        <v>230</v>
      </c>
      <c r="L12" s="198">
        <v>178.5017</v>
      </c>
      <c r="M12" s="198">
        <v>213.17000000000002</v>
      </c>
      <c r="N12" s="198">
        <v>158.75</v>
      </c>
      <c r="O12" s="198">
        <v>253.01000000000002</v>
      </c>
      <c r="P12" s="198" t="s">
        <v>123</v>
      </c>
      <c r="Q12" s="198">
        <v>150.95000000000002</v>
      </c>
      <c r="R12" s="198">
        <v>151.6618</v>
      </c>
      <c r="S12" s="198">
        <v>233.75</v>
      </c>
      <c r="T12" s="198">
        <v>176</v>
      </c>
      <c r="U12" s="198">
        <v>230.4</v>
      </c>
      <c r="V12" s="199">
        <v>128.02280000000002</v>
      </c>
      <c r="W12" s="198">
        <v>145</v>
      </c>
      <c r="X12" s="198">
        <v>139.76260000000002</v>
      </c>
      <c r="Y12" s="198">
        <v>212.32</v>
      </c>
      <c r="Z12" s="198">
        <v>189.03</v>
      </c>
      <c r="AA12" s="198">
        <v>298.33</v>
      </c>
      <c r="AB12" s="198">
        <v>233.92080000000001</v>
      </c>
      <c r="AC12" s="196">
        <v>182.1905672475948</v>
      </c>
      <c r="AD12" s="183">
        <v>-2.479047707113935E-3</v>
      </c>
    </row>
    <row r="13" spans="1:47" ht="26.25">
      <c r="A13" s="179">
        <v>43528</v>
      </c>
      <c r="B13" s="180">
        <v>10</v>
      </c>
      <c r="C13" s="198">
        <v>167</v>
      </c>
      <c r="D13" s="198">
        <v>151.20160000000001</v>
      </c>
      <c r="E13" s="198">
        <v>211.09200000000001</v>
      </c>
      <c r="F13" s="198">
        <v>242.5985</v>
      </c>
      <c r="G13" s="198">
        <v>282</v>
      </c>
      <c r="H13" s="198" t="s">
        <v>123</v>
      </c>
      <c r="I13" s="198" t="s">
        <v>111</v>
      </c>
      <c r="J13" s="198">
        <v>143.75</v>
      </c>
      <c r="K13" s="198">
        <v>230</v>
      </c>
      <c r="L13" s="198">
        <v>182.04570000000001</v>
      </c>
      <c r="M13" s="198">
        <v>213.17000000000002</v>
      </c>
      <c r="N13" s="198">
        <v>163.75</v>
      </c>
      <c r="O13" s="198">
        <v>253.01000000000002</v>
      </c>
      <c r="P13" s="198" t="s">
        <v>123</v>
      </c>
      <c r="Q13" s="198">
        <v>151.22</v>
      </c>
      <c r="R13" s="198">
        <v>151.74809999999999</v>
      </c>
      <c r="S13" s="198">
        <v>223.75</v>
      </c>
      <c r="T13" s="198">
        <v>176</v>
      </c>
      <c r="U13" s="198">
        <v>228.02</v>
      </c>
      <c r="V13" s="199">
        <v>130.774</v>
      </c>
      <c r="W13" s="198">
        <v>144</v>
      </c>
      <c r="X13" s="198">
        <v>144.38160000000002</v>
      </c>
      <c r="Y13" s="198">
        <v>210.38</v>
      </c>
      <c r="Z13" s="198">
        <v>181.39000000000001</v>
      </c>
      <c r="AA13" s="198">
        <v>299.19</v>
      </c>
      <c r="AB13" s="198">
        <v>243.3956</v>
      </c>
      <c r="AC13" s="196">
        <v>183.39476427203428</v>
      </c>
      <c r="AD13" s="183">
        <v>6.6095464909716739E-3</v>
      </c>
    </row>
    <row r="14" spans="1:47" ht="26.25">
      <c r="A14" s="179">
        <v>43535</v>
      </c>
      <c r="B14" s="180">
        <v>11</v>
      </c>
      <c r="C14" s="198">
        <v>167</v>
      </c>
      <c r="D14" s="198">
        <v>141.54820000000001</v>
      </c>
      <c r="E14" s="198">
        <v>211.6515</v>
      </c>
      <c r="F14" s="198">
        <v>200.2286</v>
      </c>
      <c r="G14" s="198">
        <v>282</v>
      </c>
      <c r="H14" s="198" t="s">
        <v>123</v>
      </c>
      <c r="I14" s="198" t="s">
        <v>111</v>
      </c>
      <c r="J14" s="198">
        <v>146.47</v>
      </c>
      <c r="K14" s="198">
        <v>230</v>
      </c>
      <c r="L14" s="198">
        <v>184.58100000000002</v>
      </c>
      <c r="M14" s="198">
        <v>213.17000000000002</v>
      </c>
      <c r="N14" s="198">
        <v>168.75</v>
      </c>
      <c r="O14" s="198">
        <v>251.89000000000001</v>
      </c>
      <c r="P14" s="198" t="s">
        <v>123</v>
      </c>
      <c r="Q14" s="198">
        <v>154.22999999999999</v>
      </c>
      <c r="R14" s="198">
        <v>153.41890000000001</v>
      </c>
      <c r="S14" s="198" t="s">
        <v>111</v>
      </c>
      <c r="T14" s="198">
        <v>176</v>
      </c>
      <c r="U14" s="198">
        <v>230.92000000000002</v>
      </c>
      <c r="V14" s="199">
        <v>138.17840000000001</v>
      </c>
      <c r="W14" s="198">
        <v>144</v>
      </c>
      <c r="X14" s="198">
        <v>143.97280000000001</v>
      </c>
      <c r="Y14" s="198">
        <v>211.49</v>
      </c>
      <c r="Z14" s="198">
        <v>183.75</v>
      </c>
      <c r="AA14" s="198">
        <v>298.68</v>
      </c>
      <c r="AB14" s="198" t="s">
        <v>111</v>
      </c>
      <c r="AC14" s="196">
        <v>184.98495182508182</v>
      </c>
      <c r="AD14" s="183">
        <v>8.6708448813117567E-3</v>
      </c>
    </row>
    <row r="15" spans="1:47" ht="26.25">
      <c r="A15" s="179">
        <v>43542</v>
      </c>
      <c r="B15" s="180">
        <v>12</v>
      </c>
      <c r="C15" s="181">
        <v>169</v>
      </c>
      <c r="D15" s="181">
        <v>147.03450000000001</v>
      </c>
      <c r="E15" s="181">
        <v>211.75320000000002</v>
      </c>
      <c r="F15" s="181">
        <v>237.05280000000002</v>
      </c>
      <c r="G15" s="181">
        <v>282</v>
      </c>
      <c r="H15" s="181" t="s">
        <v>123</v>
      </c>
      <c r="I15" s="181">
        <v>202.33</v>
      </c>
      <c r="J15" s="181">
        <v>147.03</v>
      </c>
      <c r="K15" s="181">
        <v>230</v>
      </c>
      <c r="L15" s="181">
        <v>177.42000000000002</v>
      </c>
      <c r="M15" s="181">
        <v>212.52</v>
      </c>
      <c r="N15" s="181">
        <v>173.75</v>
      </c>
      <c r="O15" s="181">
        <v>251.89000000000001</v>
      </c>
      <c r="P15" s="181">
        <v>166.51</v>
      </c>
      <c r="Q15" s="181">
        <v>154.93</v>
      </c>
      <c r="R15" s="181">
        <v>153.07310000000001</v>
      </c>
      <c r="S15" s="181" t="s">
        <v>111</v>
      </c>
      <c r="T15" s="181">
        <v>176</v>
      </c>
      <c r="U15" s="181">
        <v>230.75</v>
      </c>
      <c r="V15" s="199">
        <v>132.24250000000001</v>
      </c>
      <c r="W15" s="181">
        <v>144</v>
      </c>
      <c r="X15" s="181">
        <v>143.83430000000001</v>
      </c>
      <c r="Y15" s="181">
        <v>207.08</v>
      </c>
      <c r="Z15" s="181">
        <v>187.75</v>
      </c>
      <c r="AA15" s="181">
        <v>299.22000000000003</v>
      </c>
      <c r="AB15" s="181">
        <v>222.29480000000001</v>
      </c>
      <c r="AC15" s="196">
        <v>184.75638158618102</v>
      </c>
      <c r="AD15" s="183">
        <v>-2.1098289162934103E-3</v>
      </c>
    </row>
    <row r="16" spans="1:47" ht="26.25">
      <c r="A16" s="179">
        <v>43549</v>
      </c>
      <c r="B16" s="180">
        <v>13</v>
      </c>
      <c r="C16" s="181">
        <v>169</v>
      </c>
      <c r="D16" s="181">
        <v>159.89879999999999</v>
      </c>
      <c r="E16" s="181">
        <v>210.2619</v>
      </c>
      <c r="F16" s="181">
        <v>224.38170000000002</v>
      </c>
      <c r="G16" s="181">
        <v>282</v>
      </c>
      <c r="H16" s="181" t="s">
        <v>123</v>
      </c>
      <c r="I16" s="181">
        <v>202.33</v>
      </c>
      <c r="J16" s="181">
        <v>147.14000000000001</v>
      </c>
      <c r="K16" s="181">
        <v>230</v>
      </c>
      <c r="L16" s="181">
        <v>185.5849</v>
      </c>
      <c r="M16" s="181">
        <v>212.52</v>
      </c>
      <c r="N16" s="181">
        <v>178.75</v>
      </c>
      <c r="O16" s="181">
        <v>251.89000000000001</v>
      </c>
      <c r="P16" s="181" t="s">
        <v>123</v>
      </c>
      <c r="Q16" s="181">
        <v>153.84</v>
      </c>
      <c r="R16" s="181">
        <v>155.0067</v>
      </c>
      <c r="S16" s="181" t="s">
        <v>111</v>
      </c>
      <c r="T16" s="181">
        <v>176</v>
      </c>
      <c r="U16" s="181">
        <v>232.35</v>
      </c>
      <c r="V16" s="199">
        <v>128.6593</v>
      </c>
      <c r="W16" s="181">
        <v>144</v>
      </c>
      <c r="X16" s="181">
        <v>145.434</v>
      </c>
      <c r="Y16" s="181">
        <v>202.3</v>
      </c>
      <c r="Z16" s="181">
        <v>170.74</v>
      </c>
      <c r="AA16" s="181">
        <v>299.70999999999998</v>
      </c>
      <c r="AB16" s="181">
        <v>244.36860000000001</v>
      </c>
      <c r="AC16" s="196">
        <v>185.00300785841131</v>
      </c>
      <c r="AD16" s="183">
        <v>1.3348728207001059E-3</v>
      </c>
    </row>
    <row r="17" spans="1:30" ht="26.25">
      <c r="A17" s="179">
        <v>43556</v>
      </c>
      <c r="B17" s="180">
        <v>14</v>
      </c>
      <c r="C17" s="181">
        <v>170</v>
      </c>
      <c r="D17" s="181">
        <v>157.41380000000001</v>
      </c>
      <c r="E17" s="181">
        <v>210.55190000000002</v>
      </c>
      <c r="F17" s="181">
        <v>230.42490000000001</v>
      </c>
      <c r="G17" s="181">
        <v>283</v>
      </c>
      <c r="H17" s="181" t="s">
        <v>123</v>
      </c>
      <c r="I17" s="181">
        <v>202.33</v>
      </c>
      <c r="J17" s="181">
        <v>147.84</v>
      </c>
      <c r="K17" s="181">
        <v>230</v>
      </c>
      <c r="L17" s="181">
        <v>181.60170000000002</v>
      </c>
      <c r="M17" s="181">
        <v>212.52</v>
      </c>
      <c r="N17" s="181">
        <v>200</v>
      </c>
      <c r="O17" s="181">
        <v>251.89000000000001</v>
      </c>
      <c r="P17" s="181" t="s">
        <v>123</v>
      </c>
      <c r="Q17" s="181">
        <v>163.4</v>
      </c>
      <c r="R17" s="181">
        <v>152.4727</v>
      </c>
      <c r="S17" s="181" t="s">
        <v>111</v>
      </c>
      <c r="T17" s="181">
        <v>174</v>
      </c>
      <c r="U17" s="181">
        <v>234.29</v>
      </c>
      <c r="V17" s="199">
        <v>137.89000000000001</v>
      </c>
      <c r="W17" s="181">
        <v>135</v>
      </c>
      <c r="X17" s="181">
        <v>145.7072</v>
      </c>
      <c r="Y17" s="181">
        <v>213.74</v>
      </c>
      <c r="Z17" s="181">
        <v>178.39000000000001</v>
      </c>
      <c r="AA17" s="181">
        <v>299.24</v>
      </c>
      <c r="AB17" s="181">
        <v>239.79670000000002</v>
      </c>
      <c r="AC17" s="196">
        <v>188.3320452612549</v>
      </c>
      <c r="AD17" s="183">
        <v>1.7994504204987827E-2</v>
      </c>
    </row>
    <row r="18" spans="1:30" ht="26.25">
      <c r="A18" s="179">
        <v>43563</v>
      </c>
      <c r="B18" s="180">
        <v>15</v>
      </c>
      <c r="C18" s="181">
        <v>170</v>
      </c>
      <c r="D18" s="181">
        <v>147.6071</v>
      </c>
      <c r="E18" s="181">
        <v>215.34</v>
      </c>
      <c r="F18" s="181">
        <v>241.2671</v>
      </c>
      <c r="G18" s="181">
        <v>284</v>
      </c>
      <c r="H18" s="181" t="s">
        <v>123</v>
      </c>
      <c r="I18" s="181">
        <v>203.33</v>
      </c>
      <c r="J18" s="181">
        <v>149.11000000000001</v>
      </c>
      <c r="K18" s="181">
        <v>230</v>
      </c>
      <c r="L18" s="181">
        <v>181.51480000000001</v>
      </c>
      <c r="M18" s="181">
        <v>212.52</v>
      </c>
      <c r="N18" s="181">
        <v>207.5</v>
      </c>
      <c r="O18" s="181">
        <v>251.89000000000001</v>
      </c>
      <c r="P18" s="181" t="s">
        <v>123</v>
      </c>
      <c r="Q18" s="181">
        <v>157.30000000000001</v>
      </c>
      <c r="R18" s="181">
        <v>151.98269999999999</v>
      </c>
      <c r="S18" s="181" t="s">
        <v>111</v>
      </c>
      <c r="T18" s="181">
        <v>174</v>
      </c>
      <c r="U18" s="181">
        <v>222.70000000000002</v>
      </c>
      <c r="V18" s="199">
        <v>134.13740000000001</v>
      </c>
      <c r="W18" s="181">
        <v>135</v>
      </c>
      <c r="X18" s="181">
        <v>145.8732</v>
      </c>
      <c r="Y18" s="181">
        <v>210.44</v>
      </c>
      <c r="Z18" s="181">
        <v>184.37</v>
      </c>
      <c r="AA18" s="181">
        <v>298.52</v>
      </c>
      <c r="AB18" s="181">
        <v>245.27440000000001</v>
      </c>
      <c r="AC18" s="196">
        <v>188.62063111314941</v>
      </c>
      <c r="AD18" s="183">
        <v>1.5323247379073202E-3</v>
      </c>
    </row>
    <row r="19" spans="1:30" ht="26.25">
      <c r="A19" s="179">
        <v>43570</v>
      </c>
      <c r="B19" s="180">
        <v>16</v>
      </c>
      <c r="C19" s="181">
        <v>170</v>
      </c>
      <c r="D19" s="181">
        <v>154.80620000000002</v>
      </c>
      <c r="E19" s="181">
        <v>215.40550000000002</v>
      </c>
      <c r="F19" s="181">
        <v>202.40540000000001</v>
      </c>
      <c r="G19" s="181">
        <v>284</v>
      </c>
      <c r="H19" s="181" t="s">
        <v>123</v>
      </c>
      <c r="I19" s="181">
        <v>202.83</v>
      </c>
      <c r="J19" s="181">
        <v>149.27000000000001</v>
      </c>
      <c r="K19" s="181">
        <v>230</v>
      </c>
      <c r="L19" s="181">
        <v>185.9924</v>
      </c>
      <c r="M19" s="181">
        <v>212.85</v>
      </c>
      <c r="N19" s="181">
        <v>210</v>
      </c>
      <c r="O19" s="181">
        <v>251.89000000000001</v>
      </c>
      <c r="P19" s="181" t="s">
        <v>123</v>
      </c>
      <c r="Q19" s="181">
        <v>160.03</v>
      </c>
      <c r="R19" s="181">
        <v>154.5976</v>
      </c>
      <c r="S19" s="181" t="s">
        <v>111</v>
      </c>
      <c r="T19" s="181">
        <v>174</v>
      </c>
      <c r="U19" s="181">
        <v>234.51</v>
      </c>
      <c r="V19" s="199">
        <v>128.631</v>
      </c>
      <c r="W19" s="181">
        <v>138</v>
      </c>
      <c r="X19" s="181">
        <v>148.059</v>
      </c>
      <c r="Y19" s="181">
        <v>211.12</v>
      </c>
      <c r="Z19" s="181">
        <v>184.37</v>
      </c>
      <c r="AA19" s="181">
        <v>300.04000000000002</v>
      </c>
      <c r="AB19" s="181">
        <v>222.59470000000002</v>
      </c>
      <c r="AC19" s="196">
        <v>187.7099458092886</v>
      </c>
      <c r="AD19" s="183">
        <v>-4.8281319942913292E-3</v>
      </c>
    </row>
    <row r="20" spans="1:30" ht="26.25">
      <c r="A20" s="179">
        <v>43577</v>
      </c>
      <c r="B20" s="180">
        <v>17</v>
      </c>
      <c r="C20" s="181">
        <v>170</v>
      </c>
      <c r="D20" s="181">
        <v>152.0145</v>
      </c>
      <c r="E20" s="181">
        <v>212.5821</v>
      </c>
      <c r="F20" s="181">
        <v>227.2962</v>
      </c>
      <c r="G20" s="181">
        <v>285</v>
      </c>
      <c r="H20" s="181" t="s">
        <v>123</v>
      </c>
      <c r="I20" s="181">
        <v>202.17000000000002</v>
      </c>
      <c r="J20" s="181">
        <v>150.39000000000001</v>
      </c>
      <c r="K20" s="181">
        <v>230</v>
      </c>
      <c r="L20" s="181">
        <v>180.49640000000002</v>
      </c>
      <c r="M20" s="181">
        <v>212.85</v>
      </c>
      <c r="N20" s="181">
        <v>210</v>
      </c>
      <c r="O20" s="181">
        <v>251.89000000000001</v>
      </c>
      <c r="P20" s="181" t="s">
        <v>123</v>
      </c>
      <c r="Q20" s="181">
        <v>161.18</v>
      </c>
      <c r="R20" s="181">
        <v>153.13410000000002</v>
      </c>
      <c r="S20" s="181" t="s">
        <v>111</v>
      </c>
      <c r="T20" s="181">
        <v>174</v>
      </c>
      <c r="U20" s="181">
        <v>232.96</v>
      </c>
      <c r="V20" s="199">
        <v>129.15460000000002</v>
      </c>
      <c r="W20" s="181">
        <v>138</v>
      </c>
      <c r="X20" s="181">
        <v>150.63660000000002</v>
      </c>
      <c r="Y20" s="181">
        <v>209.57</v>
      </c>
      <c r="Z20" s="181">
        <v>193.57</v>
      </c>
      <c r="AA20" s="181">
        <v>300.74</v>
      </c>
      <c r="AB20" s="181">
        <v>235.52590000000001</v>
      </c>
      <c r="AC20" s="196">
        <v>188.38105792160715</v>
      </c>
      <c r="AD20" s="183">
        <v>3.5752613396435873E-3</v>
      </c>
    </row>
    <row r="21" spans="1:30" ht="26.25">
      <c r="A21" s="179">
        <v>43584</v>
      </c>
      <c r="B21" s="180">
        <v>18</v>
      </c>
      <c r="C21" s="181">
        <v>170</v>
      </c>
      <c r="D21" s="181">
        <v>159.6789</v>
      </c>
      <c r="E21" s="181">
        <v>213.21820000000002</v>
      </c>
      <c r="F21" s="181">
        <v>226.65040000000002</v>
      </c>
      <c r="G21" s="181">
        <v>287</v>
      </c>
      <c r="H21" s="181" t="s">
        <v>123</v>
      </c>
      <c r="I21" s="181">
        <v>201.33</v>
      </c>
      <c r="J21" s="181">
        <v>151.69</v>
      </c>
      <c r="K21" s="181">
        <v>230</v>
      </c>
      <c r="L21" s="181">
        <v>186.52210000000002</v>
      </c>
      <c r="M21" s="181">
        <v>212.85</v>
      </c>
      <c r="N21" s="181">
        <v>210</v>
      </c>
      <c r="O21" s="181">
        <v>251.89000000000001</v>
      </c>
      <c r="P21" s="181" t="s">
        <v>123</v>
      </c>
      <c r="Q21" s="181">
        <v>161.71</v>
      </c>
      <c r="R21" s="181">
        <v>145.04150000000001</v>
      </c>
      <c r="S21" s="181" t="s">
        <v>111</v>
      </c>
      <c r="T21" s="181">
        <v>174</v>
      </c>
      <c r="U21" s="181">
        <v>235.02</v>
      </c>
      <c r="V21" s="199">
        <v>129.14340000000001</v>
      </c>
      <c r="W21" s="181">
        <v>142</v>
      </c>
      <c r="X21" s="181">
        <v>150.72300000000001</v>
      </c>
      <c r="Y21" s="181">
        <v>210.35</v>
      </c>
      <c r="Z21" s="181">
        <v>170.88</v>
      </c>
      <c r="AA21" s="181">
        <v>300.25</v>
      </c>
      <c r="AB21" s="181">
        <v>231.3655</v>
      </c>
      <c r="AC21" s="196">
        <v>188.57710940207104</v>
      </c>
      <c r="AD21" s="183">
        <v>1.0407175892677145E-3</v>
      </c>
    </row>
    <row r="22" spans="1:30" ht="26.25">
      <c r="A22" s="179">
        <v>43591</v>
      </c>
      <c r="B22" s="180">
        <v>19</v>
      </c>
      <c r="C22" s="181">
        <v>170</v>
      </c>
      <c r="D22" s="181">
        <v>153.74780000000001</v>
      </c>
      <c r="E22" s="181">
        <v>212.54430000000002</v>
      </c>
      <c r="F22" s="181">
        <v>214.30980000000002</v>
      </c>
      <c r="G22" s="181">
        <v>287</v>
      </c>
      <c r="H22" s="181" t="s">
        <v>123</v>
      </c>
      <c r="I22" s="181">
        <v>202.5</v>
      </c>
      <c r="J22" s="181">
        <v>152.72999999999999</v>
      </c>
      <c r="K22" s="181">
        <v>230</v>
      </c>
      <c r="L22" s="181">
        <v>186.4957</v>
      </c>
      <c r="M22" s="181">
        <v>212.85</v>
      </c>
      <c r="N22" s="181">
        <v>215</v>
      </c>
      <c r="O22" s="181">
        <v>251.89000000000001</v>
      </c>
      <c r="P22" s="181" t="s">
        <v>123</v>
      </c>
      <c r="Q22" s="181">
        <v>159.84</v>
      </c>
      <c r="R22" s="181">
        <v>146.9555</v>
      </c>
      <c r="S22" s="181" t="s">
        <v>111</v>
      </c>
      <c r="T22" s="181">
        <v>174</v>
      </c>
      <c r="U22" s="181">
        <v>240.8</v>
      </c>
      <c r="V22" s="182">
        <v>129.3184</v>
      </c>
      <c r="W22" s="181">
        <v>147</v>
      </c>
      <c r="X22" s="181">
        <v>151.51740000000001</v>
      </c>
      <c r="Y22" s="181">
        <v>209.14000000000001</v>
      </c>
      <c r="Z22" s="181">
        <v>174.86</v>
      </c>
      <c r="AA22" s="181">
        <v>300.57</v>
      </c>
      <c r="AB22" s="181">
        <v>222.047</v>
      </c>
      <c r="AC22" s="196">
        <v>188.67956932855742</v>
      </c>
      <c r="AD22" s="183">
        <v>5.4511435194304347E-4</v>
      </c>
    </row>
    <row r="23" spans="1:30" ht="26.25">
      <c r="A23" s="179">
        <v>43598</v>
      </c>
      <c r="B23" s="180">
        <v>20</v>
      </c>
      <c r="C23" s="181">
        <v>170</v>
      </c>
      <c r="D23" s="181">
        <v>144.749</v>
      </c>
      <c r="E23" s="181">
        <v>215.74810000000002</v>
      </c>
      <c r="F23" s="181">
        <v>237.55410000000001</v>
      </c>
      <c r="G23" s="181">
        <v>287</v>
      </c>
      <c r="H23" s="181" t="s">
        <v>123</v>
      </c>
      <c r="I23" s="181">
        <v>201.67000000000002</v>
      </c>
      <c r="J23" s="181">
        <v>153.65</v>
      </c>
      <c r="K23" s="181">
        <v>230</v>
      </c>
      <c r="L23" s="181">
        <v>184.2637</v>
      </c>
      <c r="M23" s="181">
        <v>212.85</v>
      </c>
      <c r="N23" s="181">
        <v>212.5</v>
      </c>
      <c r="O23" s="181">
        <v>251.89000000000001</v>
      </c>
      <c r="P23" s="181" t="s">
        <v>123</v>
      </c>
      <c r="Q23" s="181">
        <v>155.57</v>
      </c>
      <c r="R23" s="181">
        <v>148.5583</v>
      </c>
      <c r="S23" s="181" t="s">
        <v>111</v>
      </c>
      <c r="T23" s="181">
        <v>174</v>
      </c>
      <c r="U23" s="181">
        <v>246.39000000000001</v>
      </c>
      <c r="V23" s="182">
        <v>127.09310000000001</v>
      </c>
      <c r="W23" s="181">
        <v>155</v>
      </c>
      <c r="X23" s="181">
        <v>152.4725</v>
      </c>
      <c r="Y23" s="181">
        <v>207.91</v>
      </c>
      <c r="Z23" s="181">
        <v>177.97</v>
      </c>
      <c r="AA23" s="181">
        <v>301.15000000000003</v>
      </c>
      <c r="AB23" s="181">
        <v>222.84810000000002</v>
      </c>
      <c r="AC23" s="196">
        <v>188.42755780043137</v>
      </c>
      <c r="AD23" s="183">
        <v>-1.3356588051524065E-3</v>
      </c>
    </row>
    <row r="24" spans="1:30" ht="26.25">
      <c r="A24" s="179">
        <v>43605</v>
      </c>
      <c r="B24" s="180">
        <v>21</v>
      </c>
      <c r="C24" s="181">
        <v>170</v>
      </c>
      <c r="D24" s="181">
        <v>157.71550000000002</v>
      </c>
      <c r="E24" s="181">
        <v>214.84230000000002</v>
      </c>
      <c r="F24" s="181">
        <v>232.32330000000002</v>
      </c>
      <c r="G24" s="181">
        <v>287</v>
      </c>
      <c r="H24" s="181" t="s">
        <v>123</v>
      </c>
      <c r="I24" s="181">
        <v>201.67000000000002</v>
      </c>
      <c r="J24" s="181">
        <v>159.76</v>
      </c>
      <c r="K24" s="181">
        <v>230</v>
      </c>
      <c r="L24" s="181">
        <v>184.47030000000001</v>
      </c>
      <c r="M24" s="181">
        <v>210.85</v>
      </c>
      <c r="N24" s="181">
        <v>225</v>
      </c>
      <c r="O24" s="181">
        <v>251.89000000000001</v>
      </c>
      <c r="P24" s="181" t="s">
        <v>123</v>
      </c>
      <c r="Q24" s="181">
        <v>155.45000000000002</v>
      </c>
      <c r="R24" s="181">
        <v>152.35169999999999</v>
      </c>
      <c r="S24" s="181" t="s">
        <v>111</v>
      </c>
      <c r="T24" s="181">
        <v>174</v>
      </c>
      <c r="U24" s="181">
        <v>243.84</v>
      </c>
      <c r="V24" s="182">
        <v>127.15860000000001</v>
      </c>
      <c r="W24" s="181">
        <v>158</v>
      </c>
      <c r="X24" s="181">
        <v>152.88380000000001</v>
      </c>
      <c r="Y24" s="181">
        <v>205.66</v>
      </c>
      <c r="Z24" s="181">
        <v>169.43</v>
      </c>
      <c r="AA24" s="181">
        <v>300.11</v>
      </c>
      <c r="AB24" s="181">
        <v>226.8691</v>
      </c>
      <c r="AC24" s="196">
        <v>190.1860192939198</v>
      </c>
      <c r="AD24" s="183">
        <v>9.3322946707765642E-3</v>
      </c>
    </row>
    <row r="25" spans="1:30" ht="26.25">
      <c r="A25" s="179">
        <v>43612</v>
      </c>
      <c r="B25" s="180">
        <v>22</v>
      </c>
      <c r="C25" s="181">
        <v>170</v>
      </c>
      <c r="D25" s="181">
        <v>155.6703</v>
      </c>
      <c r="E25" s="181">
        <v>212.13510000000002</v>
      </c>
      <c r="F25" s="181">
        <v>231.91</v>
      </c>
      <c r="G25" s="181">
        <v>287</v>
      </c>
      <c r="H25" s="181" t="s">
        <v>123</v>
      </c>
      <c r="I25" s="181">
        <v>202</v>
      </c>
      <c r="J25" s="181">
        <v>164.62</v>
      </c>
      <c r="K25" s="181">
        <v>230</v>
      </c>
      <c r="L25" s="181">
        <v>182.14780000000002</v>
      </c>
      <c r="M25" s="181">
        <v>210.85</v>
      </c>
      <c r="N25" s="181">
        <v>225</v>
      </c>
      <c r="O25" s="181">
        <v>251.89000000000001</v>
      </c>
      <c r="P25" s="181" t="s">
        <v>123</v>
      </c>
      <c r="Q25" s="181">
        <v>154.19</v>
      </c>
      <c r="R25" s="181">
        <v>151.67140000000001</v>
      </c>
      <c r="S25" s="181" t="s">
        <v>111</v>
      </c>
      <c r="T25" s="181">
        <v>174</v>
      </c>
      <c r="U25" s="181">
        <v>241.87</v>
      </c>
      <c r="V25" s="182">
        <v>126.93300000000001</v>
      </c>
      <c r="W25" s="181">
        <v>158</v>
      </c>
      <c r="X25" s="181">
        <v>153.30630000000002</v>
      </c>
      <c r="Y25" s="181">
        <v>200.93</v>
      </c>
      <c r="Z25" s="181">
        <v>171.44</v>
      </c>
      <c r="AA25" s="181">
        <v>299.34000000000003</v>
      </c>
      <c r="AB25" s="181">
        <v>222.09970000000001</v>
      </c>
      <c r="AC25" s="196">
        <v>190.39835476437818</v>
      </c>
      <c r="AD25" s="183">
        <v>1.1164620367296596E-3</v>
      </c>
    </row>
    <row r="26" spans="1:30" ht="26.25">
      <c r="A26" s="179">
        <v>43619</v>
      </c>
      <c r="B26" s="180">
        <v>23</v>
      </c>
      <c r="C26" s="181">
        <v>170</v>
      </c>
      <c r="D26" s="181">
        <v>155.55780000000001</v>
      </c>
      <c r="E26" s="181">
        <v>216.3554</v>
      </c>
      <c r="F26" s="181">
        <v>218.26130000000001</v>
      </c>
      <c r="G26" s="181">
        <v>287</v>
      </c>
      <c r="H26" s="181" t="s">
        <v>123</v>
      </c>
      <c r="I26" s="181">
        <v>203.17000000000002</v>
      </c>
      <c r="J26" s="181">
        <v>167.61</v>
      </c>
      <c r="K26" s="181">
        <v>230</v>
      </c>
      <c r="L26" s="181">
        <v>186.42510000000001</v>
      </c>
      <c r="M26" s="181">
        <v>210.85</v>
      </c>
      <c r="N26" s="181">
        <v>222.5</v>
      </c>
      <c r="O26" s="181">
        <v>251.89000000000001</v>
      </c>
      <c r="P26" s="181" t="s">
        <v>123</v>
      </c>
      <c r="Q26" s="181">
        <v>144.79</v>
      </c>
      <c r="R26" s="181">
        <v>154.51920000000001</v>
      </c>
      <c r="S26" s="181" t="s">
        <v>111</v>
      </c>
      <c r="T26" s="181">
        <v>174</v>
      </c>
      <c r="U26" s="181">
        <v>237.68</v>
      </c>
      <c r="V26" s="182">
        <v>127.3395</v>
      </c>
      <c r="W26" s="181">
        <v>158</v>
      </c>
      <c r="X26" s="181">
        <v>154.1431</v>
      </c>
      <c r="Y26" s="181">
        <v>205.95000000000002</v>
      </c>
      <c r="Z26" s="181">
        <v>170.8</v>
      </c>
      <c r="AA26" s="181">
        <v>300.61</v>
      </c>
      <c r="AB26" s="181">
        <v>228.79320000000001</v>
      </c>
      <c r="AC26" s="196">
        <v>190.56009491756348</v>
      </c>
      <c r="AD26" s="183">
        <v>8.4948293479447656E-4</v>
      </c>
    </row>
    <row r="27" spans="1:30" ht="26.25">
      <c r="A27" s="179">
        <v>43626</v>
      </c>
      <c r="B27" s="180">
        <v>24</v>
      </c>
      <c r="C27" s="181">
        <v>170</v>
      </c>
      <c r="D27" s="181">
        <v>161.62180000000001</v>
      </c>
      <c r="E27" s="181">
        <v>214.2586</v>
      </c>
      <c r="F27" s="181">
        <v>209.96370000000002</v>
      </c>
      <c r="G27" s="181">
        <v>288</v>
      </c>
      <c r="H27" s="181" t="s">
        <v>123</v>
      </c>
      <c r="I27" s="181">
        <v>202.17000000000002</v>
      </c>
      <c r="J27" s="181">
        <v>167.86</v>
      </c>
      <c r="K27" s="181">
        <v>230</v>
      </c>
      <c r="L27" s="181">
        <v>189.6533</v>
      </c>
      <c r="M27" s="181">
        <v>210.85</v>
      </c>
      <c r="N27" s="181">
        <v>210</v>
      </c>
      <c r="O27" s="181">
        <v>251.89000000000001</v>
      </c>
      <c r="P27" s="181" t="s">
        <v>123</v>
      </c>
      <c r="Q27" s="181">
        <v>148.25</v>
      </c>
      <c r="R27" s="181">
        <v>155.18260000000001</v>
      </c>
      <c r="S27" s="181" t="s">
        <v>111</v>
      </c>
      <c r="T27" s="181">
        <v>174</v>
      </c>
      <c r="U27" s="181">
        <v>238.36</v>
      </c>
      <c r="V27" s="182">
        <v>127.18140000000001</v>
      </c>
      <c r="W27" s="181">
        <v>158</v>
      </c>
      <c r="X27" s="181">
        <v>154.3552</v>
      </c>
      <c r="Y27" s="181">
        <v>206.82</v>
      </c>
      <c r="Z27" s="181">
        <v>183.89000000000001</v>
      </c>
      <c r="AA27" s="181">
        <v>299.40000000000003</v>
      </c>
      <c r="AB27" s="181">
        <v>228.74010000000001</v>
      </c>
      <c r="AC27" s="196">
        <v>189.46967568726825</v>
      </c>
      <c r="AD27" s="183">
        <v>-5.7221803482357947E-3</v>
      </c>
    </row>
    <row r="28" spans="1:30" ht="26.25">
      <c r="A28" s="179">
        <v>43633</v>
      </c>
      <c r="B28" s="180">
        <v>25</v>
      </c>
      <c r="C28" s="181">
        <v>169</v>
      </c>
      <c r="D28" s="181">
        <v>151.8305</v>
      </c>
      <c r="E28" s="181">
        <v>219.49160000000001</v>
      </c>
      <c r="F28" s="181">
        <v>239.06190000000001</v>
      </c>
      <c r="G28" s="181">
        <v>288</v>
      </c>
      <c r="H28" s="181" t="s">
        <v>123</v>
      </c>
      <c r="I28" s="181">
        <v>203.33</v>
      </c>
      <c r="J28" s="181">
        <v>167.48</v>
      </c>
      <c r="K28" s="181">
        <v>230</v>
      </c>
      <c r="L28" s="181">
        <v>187.99960000000002</v>
      </c>
      <c r="M28" s="181">
        <v>213.65</v>
      </c>
      <c r="N28" s="181">
        <v>210</v>
      </c>
      <c r="O28" s="181">
        <v>251.89000000000001</v>
      </c>
      <c r="P28" s="181" t="s">
        <v>123</v>
      </c>
      <c r="Q28" s="181">
        <v>152.26</v>
      </c>
      <c r="R28" s="181">
        <v>152.7679</v>
      </c>
      <c r="S28" s="181" t="s">
        <v>111</v>
      </c>
      <c r="T28" s="181">
        <v>174</v>
      </c>
      <c r="U28" s="181">
        <v>242.94</v>
      </c>
      <c r="V28" s="182">
        <v>126.83710000000001</v>
      </c>
      <c r="W28" s="181">
        <v>158</v>
      </c>
      <c r="X28" s="181">
        <v>154.28100000000001</v>
      </c>
      <c r="Y28" s="181">
        <v>207.29</v>
      </c>
      <c r="Z28" s="181">
        <v>169.96</v>
      </c>
      <c r="AA28" s="181">
        <v>300.03000000000003</v>
      </c>
      <c r="AB28" s="181">
        <v>260.31700000000001</v>
      </c>
      <c r="AC28" s="196">
        <v>189.85772548931664</v>
      </c>
      <c r="AD28" s="183">
        <v>2.0480839513805638E-3</v>
      </c>
    </row>
    <row r="29" spans="1:30" ht="26.25">
      <c r="A29" s="179">
        <v>43640</v>
      </c>
      <c r="B29" s="180">
        <v>26</v>
      </c>
      <c r="C29" s="181">
        <v>166</v>
      </c>
      <c r="D29" s="181">
        <v>157.4752</v>
      </c>
      <c r="E29" s="181">
        <v>215.708</v>
      </c>
      <c r="F29" s="181">
        <v>246.0874</v>
      </c>
      <c r="G29" s="181">
        <v>288</v>
      </c>
      <c r="H29" s="181" t="s">
        <v>123</v>
      </c>
      <c r="I29" s="181">
        <v>202.5</v>
      </c>
      <c r="J29" s="181">
        <v>166.71</v>
      </c>
      <c r="K29" s="181">
        <v>230</v>
      </c>
      <c r="L29" s="181">
        <v>191.29750000000001</v>
      </c>
      <c r="M29" s="181">
        <v>213.65</v>
      </c>
      <c r="N29" s="181">
        <v>216.25</v>
      </c>
      <c r="O29" s="181">
        <v>251.89000000000001</v>
      </c>
      <c r="P29" s="181" t="s">
        <v>123</v>
      </c>
      <c r="Q29" s="181">
        <v>150.76</v>
      </c>
      <c r="R29" s="181">
        <v>151.85390000000001</v>
      </c>
      <c r="S29" s="181">
        <v>225</v>
      </c>
      <c r="T29" s="181">
        <v>174</v>
      </c>
      <c r="U29" s="181">
        <v>243.43</v>
      </c>
      <c r="V29" s="182">
        <v>130.3372</v>
      </c>
      <c r="W29" s="181">
        <v>157</v>
      </c>
      <c r="X29" s="181">
        <v>153.87030000000001</v>
      </c>
      <c r="Y29" s="181">
        <v>205.61</v>
      </c>
      <c r="Z29" s="181">
        <v>181.72</v>
      </c>
      <c r="AA29" s="181">
        <v>300.49</v>
      </c>
      <c r="AB29" s="181">
        <v>242.6696</v>
      </c>
      <c r="AC29" s="196">
        <v>190.59668213214715</v>
      </c>
      <c r="AD29" s="183">
        <v>3.8921599894132797E-3</v>
      </c>
    </row>
    <row r="30" spans="1:30" ht="26.25">
      <c r="A30" s="179">
        <v>43647</v>
      </c>
      <c r="B30" s="180">
        <v>27</v>
      </c>
      <c r="C30" s="181">
        <v>164</v>
      </c>
      <c r="D30" s="181">
        <v>157.2962</v>
      </c>
      <c r="E30" s="181">
        <v>212.82400000000001</v>
      </c>
      <c r="F30" s="181">
        <v>212.89420000000001</v>
      </c>
      <c r="G30" s="181">
        <v>288</v>
      </c>
      <c r="H30" s="181" t="s">
        <v>123</v>
      </c>
      <c r="I30" s="181">
        <v>203.17000000000002</v>
      </c>
      <c r="J30" s="181">
        <v>164.87</v>
      </c>
      <c r="K30" s="181">
        <v>230</v>
      </c>
      <c r="L30" s="181">
        <v>189.5334</v>
      </c>
      <c r="M30" s="181">
        <v>213.65</v>
      </c>
      <c r="N30" s="181">
        <v>216.25</v>
      </c>
      <c r="O30" s="181">
        <v>252.22</v>
      </c>
      <c r="P30" s="181" t="s">
        <v>123</v>
      </c>
      <c r="Q30" s="181">
        <v>153.19</v>
      </c>
      <c r="R30" s="181">
        <v>152.05880000000002</v>
      </c>
      <c r="S30" s="181">
        <v>226.25</v>
      </c>
      <c r="T30" s="181">
        <v>174</v>
      </c>
      <c r="U30" s="181">
        <v>244.46</v>
      </c>
      <c r="V30" s="182">
        <v>141.45269999999999</v>
      </c>
      <c r="W30" s="181">
        <v>155</v>
      </c>
      <c r="X30" s="181">
        <v>152.25210000000001</v>
      </c>
      <c r="Y30" s="181">
        <v>207.34</v>
      </c>
      <c r="Z30" s="181">
        <v>182.72</v>
      </c>
      <c r="AA30" s="181">
        <v>300.36</v>
      </c>
      <c r="AB30" s="181">
        <v>232.33410000000001</v>
      </c>
      <c r="AC30" s="196">
        <v>190.65017392000001</v>
      </c>
      <c r="AD30" s="183">
        <v>2.806543495641467E-4</v>
      </c>
    </row>
    <row r="31" spans="1:30" ht="26.25">
      <c r="A31" s="179">
        <v>43654</v>
      </c>
      <c r="B31" s="180">
        <v>28</v>
      </c>
      <c r="C31" s="181">
        <v>166</v>
      </c>
      <c r="D31" s="181">
        <v>150.5727</v>
      </c>
      <c r="E31" s="181">
        <v>214.23660000000001</v>
      </c>
      <c r="F31" s="181">
        <v>236.3</v>
      </c>
      <c r="G31" s="181">
        <v>288</v>
      </c>
      <c r="H31" s="181" t="s">
        <v>123</v>
      </c>
      <c r="I31" s="181">
        <v>202.67000000000002</v>
      </c>
      <c r="J31" s="181">
        <v>167.96</v>
      </c>
      <c r="K31" s="181">
        <v>230</v>
      </c>
      <c r="L31" s="181">
        <v>187.97030000000001</v>
      </c>
      <c r="M31" s="181">
        <v>213.65</v>
      </c>
      <c r="N31" s="181">
        <v>222.5</v>
      </c>
      <c r="O31" s="181">
        <v>251.4</v>
      </c>
      <c r="P31" s="181" t="s">
        <v>123</v>
      </c>
      <c r="Q31" s="181">
        <v>153.47</v>
      </c>
      <c r="R31" s="181">
        <v>153.2921</v>
      </c>
      <c r="S31" s="181">
        <v>226.25</v>
      </c>
      <c r="T31" s="181" t="s">
        <v>123</v>
      </c>
      <c r="U31" s="181">
        <v>246.98000000000002</v>
      </c>
      <c r="V31" s="182">
        <v>138.7552</v>
      </c>
      <c r="W31" s="181">
        <v>157</v>
      </c>
      <c r="X31" s="181">
        <v>153.09790000000001</v>
      </c>
      <c r="Y31" s="181">
        <v>207.07</v>
      </c>
      <c r="Z31" s="181">
        <v>182</v>
      </c>
      <c r="AA31" s="181">
        <v>299.88</v>
      </c>
      <c r="AB31" s="181">
        <v>231.4067</v>
      </c>
      <c r="AC31" s="196">
        <v>191.44461148000005</v>
      </c>
      <c r="AD31" s="183">
        <v>4.1669910059112247E-3</v>
      </c>
    </row>
    <row r="32" spans="1:30" ht="26.25">
      <c r="A32" s="179">
        <v>43661</v>
      </c>
      <c r="B32" s="180">
        <v>29</v>
      </c>
      <c r="C32" s="181">
        <v>166</v>
      </c>
      <c r="D32" s="181">
        <v>158.11940000000001</v>
      </c>
      <c r="E32" s="181">
        <v>215.61240000000001</v>
      </c>
      <c r="F32" s="181">
        <v>235.43820000000002</v>
      </c>
      <c r="G32" s="181">
        <v>288</v>
      </c>
      <c r="H32" s="181" t="s">
        <v>123</v>
      </c>
      <c r="I32" s="181">
        <v>203</v>
      </c>
      <c r="J32" s="181">
        <v>169.39000000000001</v>
      </c>
      <c r="K32" s="181">
        <v>230</v>
      </c>
      <c r="L32" s="181">
        <v>191.20140000000001</v>
      </c>
      <c r="M32" s="181">
        <v>213.18</v>
      </c>
      <c r="N32" s="181">
        <v>217.5</v>
      </c>
      <c r="O32" s="181">
        <v>251.4</v>
      </c>
      <c r="P32" s="181" t="s">
        <v>123</v>
      </c>
      <c r="Q32" s="181">
        <v>152.78</v>
      </c>
      <c r="R32" s="181">
        <v>150.31480000000002</v>
      </c>
      <c r="S32" s="181">
        <v>226.25</v>
      </c>
      <c r="T32" s="181">
        <v>174</v>
      </c>
      <c r="U32" s="181">
        <v>241.91</v>
      </c>
      <c r="V32" s="182">
        <v>133.98609999999999</v>
      </c>
      <c r="W32" s="181">
        <v>157</v>
      </c>
      <c r="X32" s="181">
        <v>153.6302</v>
      </c>
      <c r="Y32" s="181">
        <v>209.97</v>
      </c>
      <c r="Z32" s="181">
        <v>190.04</v>
      </c>
      <c r="AA32" s="181">
        <v>300.11</v>
      </c>
      <c r="AB32" s="181">
        <v>239.79730000000001</v>
      </c>
      <c r="AC32" s="196">
        <v>190.44647728999999</v>
      </c>
      <c r="AD32" s="183">
        <v>-5.2136969658419519E-3</v>
      </c>
    </row>
    <row r="33" spans="1:30" ht="26.25">
      <c r="A33" s="179">
        <v>43668</v>
      </c>
      <c r="B33" s="180">
        <v>30</v>
      </c>
      <c r="C33" s="181">
        <v>166</v>
      </c>
      <c r="D33" s="181">
        <v>140.29040000000001</v>
      </c>
      <c r="E33" s="181">
        <v>211.85990000000001</v>
      </c>
      <c r="F33" s="181">
        <v>222.7499</v>
      </c>
      <c r="G33" s="181">
        <v>288</v>
      </c>
      <c r="H33" s="181" t="s">
        <v>123</v>
      </c>
      <c r="I33" s="181">
        <v>201.83</v>
      </c>
      <c r="J33" s="181">
        <v>169.73</v>
      </c>
      <c r="K33" s="181">
        <v>230</v>
      </c>
      <c r="L33" s="181">
        <v>186.4385</v>
      </c>
      <c r="M33" s="181">
        <v>213.18</v>
      </c>
      <c r="N33" s="181">
        <v>216.25</v>
      </c>
      <c r="O33" s="181">
        <v>251.4</v>
      </c>
      <c r="P33" s="181" t="s">
        <v>123</v>
      </c>
      <c r="Q33" s="181">
        <v>156.88</v>
      </c>
      <c r="R33" s="181">
        <v>152.17680000000001</v>
      </c>
      <c r="S33" s="181">
        <v>226.25</v>
      </c>
      <c r="T33" s="181">
        <v>174</v>
      </c>
      <c r="U33" s="181">
        <v>242.76</v>
      </c>
      <c r="V33" s="182">
        <v>123.0669</v>
      </c>
      <c r="W33" s="181">
        <v>157</v>
      </c>
      <c r="X33" s="181">
        <v>153.04600000000002</v>
      </c>
      <c r="Y33" s="181">
        <v>208.54</v>
      </c>
      <c r="Z33" s="181">
        <v>180.39000000000001</v>
      </c>
      <c r="AA33" s="181">
        <v>300.29000000000002</v>
      </c>
      <c r="AB33" s="181">
        <v>260.26780000000002</v>
      </c>
      <c r="AC33" s="196">
        <v>188.59089571000007</v>
      </c>
      <c r="AD33" s="183">
        <v>-9.743323197174969E-3</v>
      </c>
    </row>
    <row r="34" spans="1:30" ht="26.25">
      <c r="A34" s="179">
        <v>43675</v>
      </c>
      <c r="B34" s="180">
        <v>31</v>
      </c>
      <c r="C34" s="181">
        <v>166</v>
      </c>
      <c r="D34" s="181">
        <v>155.5067</v>
      </c>
      <c r="E34" s="181">
        <v>214.27720000000002</v>
      </c>
      <c r="F34" s="181">
        <v>214.15820000000002</v>
      </c>
      <c r="G34" s="181">
        <v>288</v>
      </c>
      <c r="H34" s="181" t="s">
        <v>123</v>
      </c>
      <c r="I34" s="181">
        <v>202.33</v>
      </c>
      <c r="J34" s="181">
        <v>169.73</v>
      </c>
      <c r="K34" s="181">
        <v>230</v>
      </c>
      <c r="L34" s="181">
        <v>190.73420000000002</v>
      </c>
      <c r="M34" s="181">
        <v>213.18</v>
      </c>
      <c r="N34" s="181">
        <v>216.25</v>
      </c>
      <c r="O34" s="181">
        <v>251.4</v>
      </c>
      <c r="P34" s="181" t="s">
        <v>123</v>
      </c>
      <c r="Q34" s="181">
        <v>146.96</v>
      </c>
      <c r="R34" s="181">
        <v>149.64660000000001</v>
      </c>
      <c r="S34" s="181">
        <v>223.75</v>
      </c>
      <c r="T34" s="181">
        <v>174</v>
      </c>
      <c r="U34" s="181">
        <v>242.92000000000002</v>
      </c>
      <c r="V34" s="182">
        <v>117.7711</v>
      </c>
      <c r="W34" s="181">
        <v>160</v>
      </c>
      <c r="X34" s="181">
        <v>152.79830000000001</v>
      </c>
      <c r="Y34" s="181">
        <v>215.43</v>
      </c>
      <c r="Z34" s="181">
        <v>179.28</v>
      </c>
      <c r="AA34" s="181">
        <v>300.49</v>
      </c>
      <c r="AB34" s="181">
        <v>252.4907</v>
      </c>
      <c r="AC34" s="196">
        <v>187.30207499000005</v>
      </c>
      <c r="AD34" s="183">
        <v>-6.8339498317132596E-3</v>
      </c>
    </row>
    <row r="35" spans="1:30" ht="26.25">
      <c r="A35" s="179">
        <v>43682</v>
      </c>
      <c r="B35" s="180">
        <v>32</v>
      </c>
      <c r="C35" s="181">
        <v>163</v>
      </c>
      <c r="D35" s="181">
        <v>153.41040000000001</v>
      </c>
      <c r="E35" s="181">
        <v>210.25640000000001</v>
      </c>
      <c r="F35" s="181">
        <v>238.87720000000002</v>
      </c>
      <c r="G35" s="181">
        <v>288</v>
      </c>
      <c r="H35" s="181" t="s">
        <v>123</v>
      </c>
      <c r="I35" s="181">
        <v>202.5</v>
      </c>
      <c r="J35" s="181">
        <v>162.95000000000002</v>
      </c>
      <c r="K35" s="181">
        <v>230</v>
      </c>
      <c r="L35" s="181">
        <v>190.6652</v>
      </c>
      <c r="M35" s="181">
        <v>213.18</v>
      </c>
      <c r="N35" s="181">
        <v>216.25</v>
      </c>
      <c r="O35" s="181">
        <v>251.4</v>
      </c>
      <c r="P35" s="181" t="s">
        <v>123</v>
      </c>
      <c r="Q35" s="181">
        <v>151</v>
      </c>
      <c r="R35" s="181">
        <v>153.14870000000002</v>
      </c>
      <c r="S35" s="181">
        <v>223.75</v>
      </c>
      <c r="T35" s="181">
        <v>174</v>
      </c>
      <c r="U35" s="181">
        <v>244.45000000000002</v>
      </c>
      <c r="V35" s="182">
        <v>128.90270000000001</v>
      </c>
      <c r="W35" s="181">
        <v>165</v>
      </c>
      <c r="X35" s="181">
        <v>152.85140000000001</v>
      </c>
      <c r="Y35" s="181">
        <v>204.52</v>
      </c>
      <c r="Z35" s="181">
        <v>194.53</v>
      </c>
      <c r="AA35" s="181">
        <v>301.24</v>
      </c>
      <c r="AB35" s="181">
        <v>230.33920000000001</v>
      </c>
      <c r="AC35" s="196">
        <v>188.31812588000005</v>
      </c>
      <c r="AD35" s="183">
        <v>5.4246643559834329E-3</v>
      </c>
    </row>
    <row r="36" spans="1:30" ht="26.25">
      <c r="A36" s="179">
        <v>43689</v>
      </c>
      <c r="B36" s="180">
        <v>33</v>
      </c>
      <c r="C36" s="181">
        <v>160</v>
      </c>
      <c r="D36" s="181">
        <v>153.124</v>
      </c>
      <c r="E36" s="181">
        <v>211.00360000000001</v>
      </c>
      <c r="F36" s="181">
        <v>215.25060000000002</v>
      </c>
      <c r="G36" s="181">
        <v>288</v>
      </c>
      <c r="H36" s="181" t="s">
        <v>123</v>
      </c>
      <c r="I36" s="181">
        <v>202.33</v>
      </c>
      <c r="J36" s="181">
        <v>155.65</v>
      </c>
      <c r="K36" s="181">
        <v>230</v>
      </c>
      <c r="L36" s="181">
        <v>188.91380000000001</v>
      </c>
      <c r="M36" s="181">
        <v>213.18</v>
      </c>
      <c r="N36" s="181">
        <v>216.25</v>
      </c>
      <c r="O36" s="181">
        <v>251.4</v>
      </c>
      <c r="P36" s="181" t="s">
        <v>123</v>
      </c>
      <c r="Q36" s="181">
        <v>153.80000000000001</v>
      </c>
      <c r="R36" s="181">
        <v>151.12479999999999</v>
      </c>
      <c r="S36" s="181">
        <v>223.75</v>
      </c>
      <c r="T36" s="181">
        <v>174</v>
      </c>
      <c r="U36" s="181">
        <v>235.54</v>
      </c>
      <c r="V36" s="182">
        <v>134.82570000000001</v>
      </c>
      <c r="W36" s="181">
        <v>177</v>
      </c>
      <c r="X36" s="181">
        <v>152.99639999999999</v>
      </c>
      <c r="Y36" s="181">
        <v>203.87</v>
      </c>
      <c r="Z36" s="181">
        <v>185.76</v>
      </c>
      <c r="AA36" s="181">
        <v>300.58</v>
      </c>
      <c r="AB36" s="181">
        <v>234.38050000000001</v>
      </c>
      <c r="AC36" s="196">
        <v>188.31718168000003</v>
      </c>
      <c r="AD36" s="183">
        <v>-5.0138561841217566E-6</v>
      </c>
    </row>
    <row r="37" spans="1:30" ht="26.25">
      <c r="A37" s="179">
        <v>43696</v>
      </c>
      <c r="B37" s="180">
        <v>34</v>
      </c>
      <c r="C37" s="181">
        <v>160</v>
      </c>
      <c r="D37" s="181">
        <v>143.7826</v>
      </c>
      <c r="E37" s="181">
        <v>210.92840000000001</v>
      </c>
      <c r="F37" s="181">
        <v>232.13890000000001</v>
      </c>
      <c r="G37" s="181">
        <v>288</v>
      </c>
      <c r="H37" s="181" t="s">
        <v>123</v>
      </c>
      <c r="I37" s="181">
        <v>203</v>
      </c>
      <c r="J37" s="181">
        <v>154.03</v>
      </c>
      <c r="K37" s="181">
        <v>230</v>
      </c>
      <c r="L37" s="181">
        <v>186.7619</v>
      </c>
      <c r="M37" s="181">
        <v>213.85</v>
      </c>
      <c r="N37" s="181">
        <v>216.25</v>
      </c>
      <c r="O37" s="181">
        <v>251.4</v>
      </c>
      <c r="P37" s="181" t="s">
        <v>123</v>
      </c>
      <c r="Q37" s="181">
        <v>150.29</v>
      </c>
      <c r="R37" s="181">
        <v>147.88800000000001</v>
      </c>
      <c r="S37" s="181">
        <v>223.75</v>
      </c>
      <c r="T37" s="181">
        <v>174</v>
      </c>
      <c r="U37" s="181">
        <v>230.3</v>
      </c>
      <c r="V37" s="182">
        <v>129.7209</v>
      </c>
      <c r="W37" s="181">
        <v>175</v>
      </c>
      <c r="X37" s="181">
        <v>153.8192</v>
      </c>
      <c r="Y37" s="181">
        <v>205.58</v>
      </c>
      <c r="Z37" s="181">
        <v>182.72</v>
      </c>
      <c r="AA37" s="181">
        <v>301.04000000000002</v>
      </c>
      <c r="AB37" s="181">
        <v>225.14400000000001</v>
      </c>
      <c r="AC37" s="196">
        <v>187.35034858000003</v>
      </c>
      <c r="AD37" s="183">
        <v>-5.1340673823533356E-3</v>
      </c>
    </row>
    <row r="38" spans="1:30" ht="26.25">
      <c r="A38" s="179">
        <v>43703</v>
      </c>
      <c r="B38" s="180">
        <v>35</v>
      </c>
      <c r="C38" s="181">
        <v>160</v>
      </c>
      <c r="D38" s="181">
        <v>158.66650000000001</v>
      </c>
      <c r="E38" s="181">
        <v>213.70820000000001</v>
      </c>
      <c r="F38" s="181">
        <v>229.99270000000001</v>
      </c>
      <c r="G38" s="181">
        <v>288</v>
      </c>
      <c r="H38" s="181" t="s">
        <v>123</v>
      </c>
      <c r="I38" s="181">
        <v>202.5</v>
      </c>
      <c r="J38" s="181">
        <v>154.03</v>
      </c>
      <c r="K38" s="181">
        <v>230</v>
      </c>
      <c r="L38" s="181">
        <v>192.57430000000002</v>
      </c>
      <c r="M38" s="181">
        <v>213.85</v>
      </c>
      <c r="N38" s="181">
        <v>216.25</v>
      </c>
      <c r="O38" s="181">
        <v>251.4</v>
      </c>
      <c r="P38" s="181" t="s">
        <v>123</v>
      </c>
      <c r="Q38" s="181">
        <v>148.83000000000001</v>
      </c>
      <c r="R38" s="181">
        <v>147.6328</v>
      </c>
      <c r="S38" s="181">
        <v>223.75</v>
      </c>
      <c r="T38" s="181">
        <v>174</v>
      </c>
      <c r="U38" s="181">
        <v>230.47</v>
      </c>
      <c r="V38" s="182">
        <v>117.75</v>
      </c>
      <c r="W38" s="181">
        <v>170</v>
      </c>
      <c r="X38" s="181">
        <v>153.99450000000002</v>
      </c>
      <c r="Y38" s="181">
        <v>207.07</v>
      </c>
      <c r="Z38" s="181">
        <v>187.44</v>
      </c>
      <c r="AA38" s="181">
        <v>299.52</v>
      </c>
      <c r="AB38" s="181">
        <v>250.52560000000003</v>
      </c>
      <c r="AC38" s="196">
        <v>185.82281486000002</v>
      </c>
      <c r="AD38" s="183">
        <v>-8.1533540320462006E-3</v>
      </c>
    </row>
    <row r="39" spans="1:30" ht="26.25">
      <c r="A39" s="179">
        <v>43710</v>
      </c>
      <c r="B39" s="180">
        <v>36</v>
      </c>
      <c r="C39" s="181">
        <v>160</v>
      </c>
      <c r="D39" s="181">
        <v>155.6703</v>
      </c>
      <c r="E39" s="181">
        <v>208.93460000000002</v>
      </c>
      <c r="F39" s="181">
        <v>237.04680000000002</v>
      </c>
      <c r="G39" s="181">
        <v>288</v>
      </c>
      <c r="H39" s="181" t="s">
        <v>123</v>
      </c>
      <c r="I39" s="181">
        <v>202</v>
      </c>
      <c r="J39" s="181">
        <v>157.78</v>
      </c>
      <c r="K39" s="181">
        <v>230</v>
      </c>
      <c r="L39" s="181">
        <v>189.77770000000001</v>
      </c>
      <c r="M39" s="181">
        <v>213.85</v>
      </c>
      <c r="N39" s="181">
        <v>216.25</v>
      </c>
      <c r="O39" s="181">
        <v>251.4</v>
      </c>
      <c r="P39" s="181" t="s">
        <v>123</v>
      </c>
      <c r="Q39" s="181">
        <v>145.01</v>
      </c>
      <c r="R39" s="181">
        <v>149.73439999999999</v>
      </c>
      <c r="S39" s="181">
        <v>225</v>
      </c>
      <c r="T39" s="181">
        <v>174</v>
      </c>
      <c r="U39" s="181">
        <v>239.93</v>
      </c>
      <c r="V39" s="182">
        <v>124.95110000000001</v>
      </c>
      <c r="W39" s="181">
        <v>165</v>
      </c>
      <c r="X39" s="181">
        <v>153.72069999999999</v>
      </c>
      <c r="Y39" s="181">
        <v>203.16</v>
      </c>
      <c r="Z39" s="181">
        <v>184.81</v>
      </c>
      <c r="AA39" s="181">
        <v>299.06</v>
      </c>
      <c r="AB39" s="181">
        <v>238.3203</v>
      </c>
      <c r="AC39" s="196">
        <v>187.29081456000003</v>
      </c>
      <c r="AD39" s="183">
        <v>7.8999971080300213E-3</v>
      </c>
    </row>
    <row r="40" spans="1:30" ht="26.25">
      <c r="A40" s="179">
        <v>43717</v>
      </c>
      <c r="B40" s="180">
        <v>37</v>
      </c>
      <c r="C40" s="181">
        <v>160</v>
      </c>
      <c r="D40" s="181">
        <v>153.89610000000002</v>
      </c>
      <c r="E40" s="181">
        <v>207.7089</v>
      </c>
      <c r="F40" s="181">
        <v>250.5719</v>
      </c>
      <c r="G40" s="181">
        <v>288</v>
      </c>
      <c r="H40" s="181" t="s">
        <v>123</v>
      </c>
      <c r="I40" s="181">
        <v>200.83</v>
      </c>
      <c r="J40" s="181">
        <v>157.95000000000002</v>
      </c>
      <c r="K40" s="181">
        <v>230</v>
      </c>
      <c r="L40" s="181">
        <v>190.10500000000002</v>
      </c>
      <c r="M40" s="181">
        <v>213.85</v>
      </c>
      <c r="N40" s="181">
        <v>225</v>
      </c>
      <c r="O40" s="181">
        <v>251.07</v>
      </c>
      <c r="P40" s="181">
        <v>165.63</v>
      </c>
      <c r="Q40" s="181">
        <v>146.66</v>
      </c>
      <c r="R40" s="181">
        <v>148.94050000000001</v>
      </c>
      <c r="S40" s="181">
        <v>225</v>
      </c>
      <c r="T40" s="181">
        <v>174</v>
      </c>
      <c r="U40" s="181">
        <v>243.73000000000002</v>
      </c>
      <c r="V40" s="182">
        <v>127.66330000000001</v>
      </c>
      <c r="W40" s="181">
        <v>162</v>
      </c>
      <c r="X40" s="181">
        <v>153.1585</v>
      </c>
      <c r="Y40" s="181">
        <v>203.20000000000002</v>
      </c>
      <c r="Z40" s="181">
        <v>186.98</v>
      </c>
      <c r="AA40" s="181">
        <v>299.32</v>
      </c>
      <c r="AB40" s="181">
        <v>236.4786</v>
      </c>
      <c r="AC40" s="196">
        <v>188.77688801000005</v>
      </c>
      <c r="AD40" s="183">
        <v>7.9345773229255734E-3</v>
      </c>
    </row>
    <row r="41" spans="1:30" ht="26.25">
      <c r="A41" s="179">
        <v>43724</v>
      </c>
      <c r="B41" s="180">
        <v>38</v>
      </c>
      <c r="C41" s="181">
        <v>160</v>
      </c>
      <c r="D41" s="181">
        <v>154.3767</v>
      </c>
      <c r="E41" s="181">
        <v>213.26690000000002</v>
      </c>
      <c r="F41" s="181">
        <v>243.4666</v>
      </c>
      <c r="G41" s="181">
        <v>288</v>
      </c>
      <c r="H41" s="181" t="s">
        <v>123</v>
      </c>
      <c r="I41" s="181">
        <v>201.67000000000002</v>
      </c>
      <c r="J41" s="181">
        <v>159.43</v>
      </c>
      <c r="K41" s="181">
        <v>230</v>
      </c>
      <c r="L41" s="181">
        <v>187.88640000000001</v>
      </c>
      <c r="M41" s="181">
        <v>213.85</v>
      </c>
      <c r="N41" s="181">
        <v>215</v>
      </c>
      <c r="O41" s="181">
        <v>251.07</v>
      </c>
      <c r="P41" s="181" t="s">
        <v>123</v>
      </c>
      <c r="Q41" s="181">
        <v>153.71</v>
      </c>
      <c r="R41" s="181">
        <v>146.8776</v>
      </c>
      <c r="S41" s="181">
        <v>225</v>
      </c>
      <c r="T41" s="181" t="s">
        <v>123</v>
      </c>
      <c r="U41" s="181">
        <v>240.84</v>
      </c>
      <c r="V41" s="182">
        <v>122.7697</v>
      </c>
      <c r="W41" s="181">
        <v>162</v>
      </c>
      <c r="X41" s="181">
        <v>150.22640000000001</v>
      </c>
      <c r="Y41" s="181">
        <v>201.81</v>
      </c>
      <c r="Z41" s="181">
        <v>170.97</v>
      </c>
      <c r="AA41" s="181">
        <v>299.92</v>
      </c>
      <c r="AB41" s="181">
        <v>258.99790000000002</v>
      </c>
      <c r="AC41" s="196">
        <v>187.25718379000006</v>
      </c>
      <c r="AD41" s="183">
        <v>-8.0502663012407272E-3</v>
      </c>
    </row>
    <row r="42" spans="1:30" ht="26.25">
      <c r="A42" s="179">
        <v>43731</v>
      </c>
      <c r="B42" s="180">
        <v>39</v>
      </c>
      <c r="C42" s="181">
        <v>158</v>
      </c>
      <c r="D42" s="181">
        <v>152.9502</v>
      </c>
      <c r="E42" s="181">
        <v>214.91070000000002</v>
      </c>
      <c r="F42" s="181">
        <v>219.40050000000002</v>
      </c>
      <c r="G42" s="181">
        <v>288</v>
      </c>
      <c r="H42" s="181" t="s">
        <v>123</v>
      </c>
      <c r="I42" s="181">
        <v>201.33</v>
      </c>
      <c r="J42" s="181">
        <v>159.54</v>
      </c>
      <c r="K42" s="181">
        <v>230</v>
      </c>
      <c r="L42" s="181">
        <v>188.09620000000001</v>
      </c>
      <c r="M42" s="181">
        <v>214.18</v>
      </c>
      <c r="N42" s="181">
        <v>215</v>
      </c>
      <c r="O42" s="181">
        <v>251.07</v>
      </c>
      <c r="P42" s="181" t="s">
        <v>123</v>
      </c>
      <c r="Q42" s="181">
        <v>144.83000000000001</v>
      </c>
      <c r="R42" s="181">
        <v>145.7157</v>
      </c>
      <c r="S42" s="181">
        <v>225</v>
      </c>
      <c r="T42" s="181">
        <v>174</v>
      </c>
      <c r="U42" s="181">
        <v>239.36</v>
      </c>
      <c r="V42" s="182">
        <v>116.99610000000001</v>
      </c>
      <c r="W42" s="181">
        <v>149</v>
      </c>
      <c r="X42" s="181">
        <v>151.41990000000001</v>
      </c>
      <c r="Y42" s="181">
        <v>205.87</v>
      </c>
      <c r="Z42" s="181">
        <v>177.51</v>
      </c>
      <c r="AA42" s="181">
        <v>300.39</v>
      </c>
      <c r="AB42" s="181">
        <v>233.53220000000002</v>
      </c>
      <c r="AC42" s="196">
        <v>185.46153445000007</v>
      </c>
      <c r="AD42" s="183">
        <v>-9.5892147027786256E-3</v>
      </c>
    </row>
    <row r="43" spans="1:30" ht="26.25">
      <c r="A43" s="179">
        <v>43738</v>
      </c>
      <c r="B43" s="180">
        <v>40</v>
      </c>
      <c r="C43" s="181">
        <v>154</v>
      </c>
      <c r="D43" s="181">
        <v>145.0557</v>
      </c>
      <c r="E43" s="181">
        <v>209.14580000000001</v>
      </c>
      <c r="F43" s="181">
        <v>236.40010000000001</v>
      </c>
      <c r="G43" s="181">
        <v>288</v>
      </c>
      <c r="H43" s="181" t="s">
        <v>123</v>
      </c>
      <c r="I43" s="181">
        <v>201.5</v>
      </c>
      <c r="J43" s="181">
        <v>159.6</v>
      </c>
      <c r="K43" s="181">
        <v>230</v>
      </c>
      <c r="L43" s="181">
        <v>190.82430000000002</v>
      </c>
      <c r="M43" s="181">
        <v>214.18</v>
      </c>
      <c r="N43" s="181">
        <v>210</v>
      </c>
      <c r="O43" s="181">
        <v>254.33</v>
      </c>
      <c r="P43" s="181" t="s">
        <v>123</v>
      </c>
      <c r="Q43" s="181">
        <v>149.11000000000001</v>
      </c>
      <c r="R43" s="181">
        <v>147.02530000000002</v>
      </c>
      <c r="S43" s="181">
        <v>223.75</v>
      </c>
      <c r="T43" s="181">
        <v>174</v>
      </c>
      <c r="U43" s="181">
        <v>244.64000000000001</v>
      </c>
      <c r="V43" s="182">
        <v>109.004</v>
      </c>
      <c r="W43" s="181">
        <v>149</v>
      </c>
      <c r="X43" s="181">
        <v>151.39440000000002</v>
      </c>
      <c r="Y43" s="181">
        <v>205.3</v>
      </c>
      <c r="Z43" s="181">
        <v>176.05</v>
      </c>
      <c r="AA43" s="181">
        <v>299.3</v>
      </c>
      <c r="AB43" s="181">
        <v>238.6609</v>
      </c>
      <c r="AC43" s="196">
        <v>183.72247760000005</v>
      </c>
      <c r="AD43" s="183">
        <v>-9.3769139523045553E-3</v>
      </c>
    </row>
    <row r="44" spans="1:30" ht="26.25">
      <c r="A44" s="179">
        <v>43745</v>
      </c>
      <c r="B44" s="180">
        <v>41</v>
      </c>
      <c r="C44" s="181">
        <v>154</v>
      </c>
      <c r="D44" s="181">
        <v>136.52209999999999</v>
      </c>
      <c r="E44" s="181">
        <v>210.8544</v>
      </c>
      <c r="F44" s="181">
        <v>240.0796</v>
      </c>
      <c r="G44" s="181">
        <v>288</v>
      </c>
      <c r="H44" s="181" t="s">
        <v>123</v>
      </c>
      <c r="I44" s="181">
        <v>201.33</v>
      </c>
      <c r="J44" s="181">
        <v>155.78</v>
      </c>
      <c r="K44" s="181">
        <v>230</v>
      </c>
      <c r="L44" s="181">
        <v>187.18630000000002</v>
      </c>
      <c r="M44" s="181">
        <v>214.18</v>
      </c>
      <c r="N44" s="181">
        <v>203.75</v>
      </c>
      <c r="O44" s="181">
        <v>254.19</v>
      </c>
      <c r="P44" s="181" t="s">
        <v>123</v>
      </c>
      <c r="Q44" s="181">
        <v>146.36000000000001</v>
      </c>
      <c r="R44" s="181">
        <v>149.8032</v>
      </c>
      <c r="S44" s="181">
        <v>223.75</v>
      </c>
      <c r="T44" s="181">
        <v>174</v>
      </c>
      <c r="U44" s="181">
        <v>266.01</v>
      </c>
      <c r="V44" s="182">
        <v>109.84650000000001</v>
      </c>
      <c r="W44" s="181">
        <v>147</v>
      </c>
      <c r="X44" s="181">
        <v>146.69450000000001</v>
      </c>
      <c r="Y44" s="181">
        <v>208.16</v>
      </c>
      <c r="Z44" s="181">
        <v>190.48</v>
      </c>
      <c r="AA44" s="181">
        <v>306.65000000000003</v>
      </c>
      <c r="AB44" s="181">
        <v>231.2149</v>
      </c>
      <c r="AC44" s="196">
        <v>182.9505587700001</v>
      </c>
      <c r="AD44" s="183">
        <v>-4.2015481180291969E-3</v>
      </c>
    </row>
    <row r="45" spans="1:30" ht="26.25">
      <c r="A45" s="179">
        <v>43752</v>
      </c>
      <c r="B45" s="180">
        <v>42</v>
      </c>
      <c r="C45" s="181">
        <v>152</v>
      </c>
      <c r="D45" s="181">
        <v>154.5506</v>
      </c>
      <c r="E45" s="181">
        <v>210.50190000000001</v>
      </c>
      <c r="F45" s="181">
        <v>235.74340000000001</v>
      </c>
      <c r="G45" s="181">
        <v>289</v>
      </c>
      <c r="H45" s="181" t="s">
        <v>123</v>
      </c>
      <c r="I45" s="181">
        <v>202</v>
      </c>
      <c r="J45" s="181">
        <v>151.17000000000002</v>
      </c>
      <c r="K45" s="181">
        <v>230</v>
      </c>
      <c r="L45" s="181">
        <v>186.5153</v>
      </c>
      <c r="M45" s="181">
        <v>214.18</v>
      </c>
      <c r="N45" s="181">
        <v>203.75</v>
      </c>
      <c r="O45" s="181">
        <v>254.19</v>
      </c>
      <c r="P45" s="181" t="s">
        <v>123</v>
      </c>
      <c r="Q45" s="181">
        <v>141.87</v>
      </c>
      <c r="R45" s="181">
        <v>148.74540000000002</v>
      </c>
      <c r="S45" s="181">
        <v>223.75</v>
      </c>
      <c r="T45" s="181">
        <v>174</v>
      </c>
      <c r="U45" s="181">
        <v>275.27</v>
      </c>
      <c r="V45" s="182">
        <v>111.3793</v>
      </c>
      <c r="W45" s="181">
        <v>147</v>
      </c>
      <c r="X45" s="181">
        <v>148.6628</v>
      </c>
      <c r="Y45" s="181">
        <v>207.01</v>
      </c>
      <c r="Z45" s="181">
        <v>185.55</v>
      </c>
      <c r="AA45" s="181">
        <v>305.79000000000002</v>
      </c>
      <c r="AB45" s="181">
        <v>248.79050000000001</v>
      </c>
      <c r="AC45" s="196">
        <v>183.52668077000001</v>
      </c>
      <c r="AD45" s="183">
        <v>3.1490584334545879E-3</v>
      </c>
    </row>
    <row r="46" spans="1:30" ht="26.25">
      <c r="A46" s="179">
        <v>43759</v>
      </c>
      <c r="B46" s="180">
        <v>43</v>
      </c>
      <c r="C46" s="181">
        <v>152</v>
      </c>
      <c r="D46" s="181">
        <v>147.30549999999999</v>
      </c>
      <c r="E46" s="181">
        <v>215.8314</v>
      </c>
      <c r="F46" s="181">
        <v>237.7337</v>
      </c>
      <c r="G46" s="181">
        <v>289</v>
      </c>
      <c r="H46" s="181" t="s">
        <v>123</v>
      </c>
      <c r="I46" s="181">
        <v>201.67000000000002</v>
      </c>
      <c r="J46" s="181">
        <v>146.09</v>
      </c>
      <c r="K46" s="181">
        <v>230</v>
      </c>
      <c r="L46" s="181">
        <v>189.37100000000001</v>
      </c>
      <c r="M46" s="181">
        <v>214.85</v>
      </c>
      <c r="N46" s="181">
        <v>201.25</v>
      </c>
      <c r="O46" s="181">
        <v>254.19</v>
      </c>
      <c r="P46" s="181" t="s">
        <v>123</v>
      </c>
      <c r="Q46" s="181">
        <v>137.9</v>
      </c>
      <c r="R46" s="181">
        <v>151.96180000000001</v>
      </c>
      <c r="S46" s="181">
        <v>223.75</v>
      </c>
      <c r="T46" s="181">
        <v>174</v>
      </c>
      <c r="U46" s="181">
        <v>280.11</v>
      </c>
      <c r="V46" s="182">
        <v>110.1186</v>
      </c>
      <c r="W46" s="181">
        <v>140</v>
      </c>
      <c r="X46" s="181">
        <v>147.7835</v>
      </c>
      <c r="Y46" s="181">
        <v>208.21</v>
      </c>
      <c r="Z46" s="181">
        <v>184.05</v>
      </c>
      <c r="AA46" s="181">
        <v>306.09000000000003</v>
      </c>
      <c r="AB46" s="181">
        <v>220.63770000000002</v>
      </c>
      <c r="AC46" s="196">
        <v>182.38318641000006</v>
      </c>
      <c r="AD46" s="183">
        <v>-6.2306709585894238E-3</v>
      </c>
    </row>
    <row r="47" spans="1:30" ht="26.25">
      <c r="A47" s="179">
        <v>43766</v>
      </c>
      <c r="B47" s="180">
        <v>44</v>
      </c>
      <c r="C47" s="181">
        <v>147</v>
      </c>
      <c r="D47" s="181">
        <v>158.30350000000001</v>
      </c>
      <c r="E47" s="181">
        <v>215.18890000000002</v>
      </c>
      <c r="F47" s="181">
        <v>239.33090000000001</v>
      </c>
      <c r="G47" s="181">
        <v>289</v>
      </c>
      <c r="H47" s="181" t="s">
        <v>123</v>
      </c>
      <c r="I47" s="181">
        <v>202</v>
      </c>
      <c r="J47" s="181">
        <v>145.25</v>
      </c>
      <c r="K47" s="181">
        <v>230</v>
      </c>
      <c r="L47" s="181">
        <v>189.47330000000002</v>
      </c>
      <c r="M47" s="181">
        <v>214.85</v>
      </c>
      <c r="N47" s="181">
        <v>201.25</v>
      </c>
      <c r="O47" s="181">
        <v>255.51000000000002</v>
      </c>
      <c r="P47" s="181" t="s">
        <v>123</v>
      </c>
      <c r="Q47" s="181">
        <v>138.16</v>
      </c>
      <c r="R47" s="181">
        <v>151.61490000000001</v>
      </c>
      <c r="S47" s="181">
        <v>223.75</v>
      </c>
      <c r="T47" s="181">
        <v>174</v>
      </c>
      <c r="U47" s="181">
        <v>273.48</v>
      </c>
      <c r="V47" s="182">
        <v>112.52210000000001</v>
      </c>
      <c r="W47" s="181">
        <v>135</v>
      </c>
      <c r="X47" s="181">
        <v>143.1953</v>
      </c>
      <c r="Y47" s="181">
        <v>217.63</v>
      </c>
      <c r="Z47" s="181">
        <v>190.82</v>
      </c>
      <c r="AA47" s="181">
        <v>307.3</v>
      </c>
      <c r="AB47" s="181">
        <v>237.43790000000001</v>
      </c>
      <c r="AC47" s="196">
        <v>182.6109378000001</v>
      </c>
      <c r="AD47" s="183">
        <v>1.2487521162616311E-3</v>
      </c>
    </row>
    <row r="48" spans="1:30" ht="26.25">
      <c r="A48" s="179">
        <v>43773</v>
      </c>
      <c r="B48" s="180">
        <v>45</v>
      </c>
      <c r="C48" s="181">
        <v>147</v>
      </c>
      <c r="D48" s="181">
        <v>139.28319999999999</v>
      </c>
      <c r="E48" s="181">
        <v>218.8348</v>
      </c>
      <c r="F48" s="181">
        <v>217.6191</v>
      </c>
      <c r="G48" s="181">
        <v>289</v>
      </c>
      <c r="H48" s="181" t="s">
        <v>123</v>
      </c>
      <c r="I48" s="181">
        <v>202.17000000000002</v>
      </c>
      <c r="J48" s="181">
        <v>144.97999999999999</v>
      </c>
      <c r="K48" s="181">
        <v>230</v>
      </c>
      <c r="L48" s="181">
        <v>184.3725</v>
      </c>
      <c r="M48" s="181">
        <v>214.85</v>
      </c>
      <c r="N48" s="181">
        <v>205</v>
      </c>
      <c r="O48" s="181">
        <v>255.51000000000002</v>
      </c>
      <c r="P48" s="181" t="s">
        <v>123</v>
      </c>
      <c r="Q48" s="181">
        <v>146.91</v>
      </c>
      <c r="R48" s="181">
        <v>144.4282</v>
      </c>
      <c r="S48" s="181">
        <v>223.75</v>
      </c>
      <c r="T48" s="181">
        <v>174</v>
      </c>
      <c r="U48" s="181">
        <v>274.3</v>
      </c>
      <c r="V48" s="182">
        <v>124.48950000000001</v>
      </c>
      <c r="W48" s="181">
        <v>135</v>
      </c>
      <c r="X48" s="181">
        <v>143.28720000000001</v>
      </c>
      <c r="Y48" s="181">
        <v>209.12</v>
      </c>
      <c r="Z48" s="181">
        <v>176.62</v>
      </c>
      <c r="AA48" s="181">
        <v>306.52</v>
      </c>
      <c r="AB48" s="181">
        <v>235.2638</v>
      </c>
      <c r="AC48" s="196">
        <v>184.24216911000011</v>
      </c>
      <c r="AD48" s="183">
        <v>8.9328236832482144E-3</v>
      </c>
    </row>
    <row r="49" spans="1:30" ht="26.25">
      <c r="A49" s="179">
        <v>43780</v>
      </c>
      <c r="B49" s="180">
        <v>46</v>
      </c>
      <c r="C49" s="181">
        <v>150</v>
      </c>
      <c r="D49" s="181">
        <v>142.31010000000001</v>
      </c>
      <c r="E49" s="181">
        <v>211.4649</v>
      </c>
      <c r="F49" s="181">
        <v>243.29770000000002</v>
      </c>
      <c r="G49" s="181">
        <v>289</v>
      </c>
      <c r="H49" s="181" t="s">
        <v>123</v>
      </c>
      <c r="I49" s="181">
        <v>201.33</v>
      </c>
      <c r="J49" s="181">
        <v>144.97999999999999</v>
      </c>
      <c r="K49" s="181">
        <v>230</v>
      </c>
      <c r="L49" s="181">
        <v>192.3716</v>
      </c>
      <c r="M49" s="181">
        <v>214.85</v>
      </c>
      <c r="N49" s="181">
        <v>222.5</v>
      </c>
      <c r="O49" s="181">
        <v>255.51000000000002</v>
      </c>
      <c r="P49" s="181" t="s">
        <v>123</v>
      </c>
      <c r="Q49" s="181">
        <v>147.22999999999999</v>
      </c>
      <c r="R49" s="181">
        <v>148.28220000000002</v>
      </c>
      <c r="S49" s="181">
        <v>223.75</v>
      </c>
      <c r="T49" s="181">
        <v>174</v>
      </c>
      <c r="U49" s="181">
        <v>288.01</v>
      </c>
      <c r="V49" s="182">
        <v>122.52520000000001</v>
      </c>
      <c r="W49" s="181">
        <v>133</v>
      </c>
      <c r="X49" s="181">
        <v>143.32220000000001</v>
      </c>
      <c r="Y49" s="181">
        <v>211.11</v>
      </c>
      <c r="Z49" s="181">
        <v>177.98</v>
      </c>
      <c r="AA49" s="181">
        <v>306.38</v>
      </c>
      <c r="AB49" s="181">
        <v>248.87700000000001</v>
      </c>
      <c r="AC49" s="196">
        <v>186.29500886000005</v>
      </c>
      <c r="AD49" s="183">
        <v>1.1142073282768949E-2</v>
      </c>
    </row>
    <row r="50" spans="1:30" ht="26.25">
      <c r="A50" s="179">
        <v>43787</v>
      </c>
      <c r="B50" s="180">
        <v>47</v>
      </c>
      <c r="C50" s="181">
        <v>152</v>
      </c>
      <c r="D50" s="181">
        <v>142.00839999999999</v>
      </c>
      <c r="E50" s="181">
        <v>217.63030000000001</v>
      </c>
      <c r="F50" s="181">
        <v>240.07480000000001</v>
      </c>
      <c r="G50" s="181">
        <v>289</v>
      </c>
      <c r="H50" s="181" t="s">
        <v>123</v>
      </c>
      <c r="I50" s="181">
        <v>201.17000000000002</v>
      </c>
      <c r="J50" s="181">
        <v>144.97999999999999</v>
      </c>
      <c r="K50" s="181">
        <v>230</v>
      </c>
      <c r="L50" s="181">
        <v>186.58460000000002</v>
      </c>
      <c r="M50" s="181">
        <v>215.18</v>
      </c>
      <c r="N50" s="181">
        <v>188.75</v>
      </c>
      <c r="O50" s="181">
        <v>255.51000000000002</v>
      </c>
      <c r="P50" s="181" t="s">
        <v>123</v>
      </c>
      <c r="Q50" s="181">
        <v>147.77000000000001</v>
      </c>
      <c r="R50" s="181">
        <v>146.2773</v>
      </c>
      <c r="S50" s="181">
        <v>223.75</v>
      </c>
      <c r="T50" s="181">
        <v>174</v>
      </c>
      <c r="U50" s="181">
        <v>286.17</v>
      </c>
      <c r="V50" s="182">
        <v>116.869</v>
      </c>
      <c r="W50" s="181">
        <v>133</v>
      </c>
      <c r="X50" s="181">
        <v>143.85670000000002</v>
      </c>
      <c r="Y50" s="181">
        <v>212.42000000000002</v>
      </c>
      <c r="Z50" s="181">
        <v>175.32</v>
      </c>
      <c r="AA50" s="181">
        <v>305.53000000000003</v>
      </c>
      <c r="AB50" s="181">
        <v>233.5746</v>
      </c>
      <c r="AC50" s="196">
        <v>182.13781706000006</v>
      </c>
      <c r="AD50" s="183">
        <v>-2.2315100256518949E-2</v>
      </c>
    </row>
    <row r="51" spans="1:30" ht="26.25">
      <c r="A51" s="179">
        <v>43794</v>
      </c>
      <c r="B51" s="180">
        <v>48</v>
      </c>
      <c r="C51" s="181">
        <v>154</v>
      </c>
      <c r="D51" s="181">
        <v>145.02510000000001</v>
      </c>
      <c r="E51" s="181">
        <v>217.5838</v>
      </c>
      <c r="F51" s="181">
        <v>233.54930000000002</v>
      </c>
      <c r="G51" s="181">
        <v>289</v>
      </c>
      <c r="H51" s="181" t="s">
        <v>123</v>
      </c>
      <c r="I51" s="181">
        <v>202.17000000000002</v>
      </c>
      <c r="J51" s="181">
        <v>144.87</v>
      </c>
      <c r="K51" s="181">
        <v>230</v>
      </c>
      <c r="L51" s="181">
        <v>190.12130000000002</v>
      </c>
      <c r="M51" s="181">
        <v>215.18</v>
      </c>
      <c r="N51" s="181">
        <v>172.5</v>
      </c>
      <c r="O51" s="181">
        <v>255.51000000000002</v>
      </c>
      <c r="P51" s="181" t="s">
        <v>123</v>
      </c>
      <c r="Q51" s="181">
        <v>160.32</v>
      </c>
      <c r="R51" s="181">
        <v>150.1825</v>
      </c>
      <c r="S51" s="181" t="s">
        <v>111</v>
      </c>
      <c r="T51" s="181">
        <v>174</v>
      </c>
      <c r="U51" s="181">
        <v>271.49</v>
      </c>
      <c r="V51" s="182">
        <v>113.1889</v>
      </c>
      <c r="W51" s="181">
        <v>133</v>
      </c>
      <c r="X51" s="181">
        <v>143.94730000000001</v>
      </c>
      <c r="Y51" s="181">
        <v>207.08</v>
      </c>
      <c r="Z51" s="181">
        <v>189.93</v>
      </c>
      <c r="AA51" s="181">
        <v>304.52</v>
      </c>
      <c r="AB51" s="181">
        <v>235.01750000000001</v>
      </c>
      <c r="AC51" s="196">
        <v>180.33922329000004</v>
      </c>
      <c r="AD51" s="183">
        <v>-9.874905711687143E-3</v>
      </c>
    </row>
    <row r="52" spans="1:30" ht="26.25">
      <c r="A52" s="179">
        <v>43801</v>
      </c>
      <c r="B52" s="180">
        <v>49</v>
      </c>
      <c r="C52" s="181">
        <v>154</v>
      </c>
      <c r="D52" s="181">
        <v>148.8905</v>
      </c>
      <c r="E52" s="181">
        <v>214.28290000000001</v>
      </c>
      <c r="F52" s="181">
        <v>227.53040000000001</v>
      </c>
      <c r="G52" s="181">
        <v>289</v>
      </c>
      <c r="H52" s="181" t="s">
        <v>123</v>
      </c>
      <c r="I52" s="181">
        <v>202</v>
      </c>
      <c r="J52" s="181">
        <v>143.65</v>
      </c>
      <c r="K52" s="181">
        <v>230</v>
      </c>
      <c r="L52" s="181">
        <v>188.87310000000002</v>
      </c>
      <c r="M52" s="181">
        <v>215.18</v>
      </c>
      <c r="N52" s="181">
        <v>172.5</v>
      </c>
      <c r="O52" s="181">
        <v>255.51000000000002</v>
      </c>
      <c r="P52" s="181" t="s">
        <v>123</v>
      </c>
      <c r="Q52" s="181">
        <v>154.32</v>
      </c>
      <c r="R52" s="181">
        <v>151.70940000000002</v>
      </c>
      <c r="S52" s="181" t="s">
        <v>111</v>
      </c>
      <c r="T52" s="181">
        <v>174</v>
      </c>
      <c r="U52" s="181">
        <v>285.19</v>
      </c>
      <c r="V52" s="182">
        <v>118.9791</v>
      </c>
      <c r="W52" s="181">
        <v>133</v>
      </c>
      <c r="X52" s="181">
        <v>143.97480000000002</v>
      </c>
      <c r="Y52" s="181">
        <v>217.70000000000002</v>
      </c>
      <c r="Z52" s="181">
        <v>186.47</v>
      </c>
      <c r="AA52" s="181">
        <v>305.62</v>
      </c>
      <c r="AB52" s="181">
        <v>230.45230000000001</v>
      </c>
      <c r="AC52" s="196">
        <v>181.34453414000006</v>
      </c>
      <c r="AD52" s="183">
        <v>5.5745546180123728E-3</v>
      </c>
    </row>
    <row r="53" spans="1:30" ht="26.25">
      <c r="A53" s="179">
        <v>43808</v>
      </c>
      <c r="B53" s="180">
        <v>50</v>
      </c>
      <c r="C53" s="181">
        <v>154</v>
      </c>
      <c r="D53" s="181">
        <v>150.49080000000001</v>
      </c>
      <c r="E53" s="181">
        <v>214.5976</v>
      </c>
      <c r="F53" s="181">
        <v>236.99460000000002</v>
      </c>
      <c r="G53" s="181">
        <v>289</v>
      </c>
      <c r="H53" s="181" t="s">
        <v>123</v>
      </c>
      <c r="I53" s="181">
        <v>201</v>
      </c>
      <c r="J53" s="181">
        <v>150.35</v>
      </c>
      <c r="K53" s="181">
        <v>230</v>
      </c>
      <c r="L53" s="181">
        <v>188.59450000000001</v>
      </c>
      <c r="M53" s="181">
        <v>215.18</v>
      </c>
      <c r="N53" s="181">
        <v>172.5</v>
      </c>
      <c r="O53" s="181">
        <v>255.51000000000002</v>
      </c>
      <c r="P53" s="181" t="s">
        <v>123</v>
      </c>
      <c r="Q53" s="181">
        <v>152.22999999999999</v>
      </c>
      <c r="R53" s="181">
        <v>153.5324</v>
      </c>
      <c r="S53" s="181" t="s">
        <v>111</v>
      </c>
      <c r="T53" s="181">
        <v>174</v>
      </c>
      <c r="U53" s="181">
        <v>262.69</v>
      </c>
      <c r="V53" s="182">
        <v>132.12280000000001</v>
      </c>
      <c r="W53" s="181">
        <v>140</v>
      </c>
      <c r="X53" s="181">
        <v>142.50230000000002</v>
      </c>
      <c r="Y53" s="181">
        <v>215.99</v>
      </c>
      <c r="Z53" s="181">
        <v>181.07</v>
      </c>
      <c r="AA53" s="181">
        <v>307.12</v>
      </c>
      <c r="AB53" s="181">
        <v>232.06640000000002</v>
      </c>
      <c r="AC53" s="196">
        <v>184.49502834000006</v>
      </c>
      <c r="AD53" s="183">
        <v>1.7372975783034983E-2</v>
      </c>
    </row>
    <row r="54" spans="1:30" ht="26.25">
      <c r="A54" s="179">
        <v>43815</v>
      </c>
      <c r="B54" s="180">
        <v>51</v>
      </c>
      <c r="C54" s="181">
        <v>155</v>
      </c>
      <c r="D54" s="181">
        <v>143.7877</v>
      </c>
      <c r="E54" s="181">
        <v>216.83710000000002</v>
      </c>
      <c r="F54" s="181">
        <v>200.73560000000001</v>
      </c>
      <c r="G54" s="181">
        <v>289</v>
      </c>
      <c r="H54" s="181" t="s">
        <v>123</v>
      </c>
      <c r="I54" s="181">
        <v>201.33</v>
      </c>
      <c r="J54" s="181">
        <v>153.55000000000001</v>
      </c>
      <c r="K54" s="181">
        <v>230</v>
      </c>
      <c r="L54" s="181">
        <v>187.5883</v>
      </c>
      <c r="M54" s="181">
        <v>215.18</v>
      </c>
      <c r="N54" s="181">
        <v>172.5</v>
      </c>
      <c r="O54" s="181">
        <v>255.51000000000002</v>
      </c>
      <c r="P54" s="181" t="s">
        <v>123</v>
      </c>
      <c r="Q54" s="181">
        <v>157.38</v>
      </c>
      <c r="R54" s="181">
        <v>154.87970000000001</v>
      </c>
      <c r="S54" s="181">
        <v>223.75</v>
      </c>
      <c r="T54" s="181">
        <v>174</v>
      </c>
      <c r="U54" s="181">
        <v>263.85000000000002</v>
      </c>
      <c r="V54" s="182">
        <v>127.72450000000001</v>
      </c>
      <c r="W54" s="181">
        <v>142</v>
      </c>
      <c r="X54" s="181">
        <v>142.83280000000002</v>
      </c>
      <c r="Y54" s="181">
        <v>226.74</v>
      </c>
      <c r="Z54" s="181">
        <v>191.82</v>
      </c>
      <c r="AA54" s="181">
        <v>305.92</v>
      </c>
      <c r="AB54" s="181">
        <v>232.96200000000002</v>
      </c>
      <c r="AC54" s="196">
        <v>185.35149497539209</v>
      </c>
      <c r="AD54" s="183">
        <v>-2.7859659794347014E-3</v>
      </c>
    </row>
    <row r="55" spans="1:30" ht="26.25">
      <c r="A55" s="179">
        <v>43822</v>
      </c>
      <c r="B55" s="180">
        <v>52</v>
      </c>
      <c r="C55" s="181">
        <v>157</v>
      </c>
      <c r="D55" s="181">
        <v>147.602</v>
      </c>
      <c r="E55" s="181">
        <v>216.0334</v>
      </c>
      <c r="F55" s="181">
        <v>254.9796</v>
      </c>
      <c r="G55" s="181">
        <v>289</v>
      </c>
      <c r="H55" s="181" t="s">
        <v>123</v>
      </c>
      <c r="I55" s="181">
        <v>200.67000000000002</v>
      </c>
      <c r="J55" s="181">
        <v>153.55000000000001</v>
      </c>
      <c r="K55" s="181">
        <v>230</v>
      </c>
      <c r="L55" s="181">
        <v>189.65200000000002</v>
      </c>
      <c r="M55" s="181">
        <v>215.18</v>
      </c>
      <c r="N55" s="181">
        <v>172.5</v>
      </c>
      <c r="O55" s="181">
        <v>255.51000000000002</v>
      </c>
      <c r="P55" s="181" t="s">
        <v>123</v>
      </c>
      <c r="Q55" s="181">
        <v>153.72</v>
      </c>
      <c r="R55" s="181">
        <v>152.31560000000002</v>
      </c>
      <c r="S55" s="181">
        <v>223.75</v>
      </c>
      <c r="T55" s="181">
        <v>174</v>
      </c>
      <c r="U55" s="181">
        <v>269.35000000000002</v>
      </c>
      <c r="V55" s="182">
        <v>127.78830000000001</v>
      </c>
      <c r="W55" s="181">
        <v>145</v>
      </c>
      <c r="X55" s="181">
        <v>142.74440000000001</v>
      </c>
      <c r="Y55" s="181">
        <v>236.74</v>
      </c>
      <c r="Z55" s="181">
        <v>192.66</v>
      </c>
      <c r="AA55" s="181">
        <v>302.03000000000003</v>
      </c>
      <c r="AB55" s="181">
        <v>247.85350000000003</v>
      </c>
      <c r="AC55" s="196">
        <v>186.29148889779103</v>
      </c>
      <c r="AD55" s="183">
        <v>5.0714126828259598E-3</v>
      </c>
    </row>
    <row r="56" spans="1:30" ht="26.25">
      <c r="A56" s="179">
        <v>43829</v>
      </c>
      <c r="B56" s="180">
        <v>1</v>
      </c>
      <c r="C56" s="181">
        <v>160</v>
      </c>
      <c r="D56" s="181">
        <v>152.79170000000002</v>
      </c>
      <c r="E56" s="181">
        <v>220.88250000000002</v>
      </c>
      <c r="F56" s="181">
        <v>196.07580000000002</v>
      </c>
      <c r="G56" s="181">
        <v>289</v>
      </c>
      <c r="H56" s="181" t="s">
        <v>123</v>
      </c>
      <c r="I56" s="181">
        <v>200.5</v>
      </c>
      <c r="J56" s="181">
        <v>153.55000000000001</v>
      </c>
      <c r="K56" s="181">
        <v>230</v>
      </c>
      <c r="L56" s="181">
        <v>191.28</v>
      </c>
      <c r="M56" s="181">
        <v>215.18</v>
      </c>
      <c r="N56" s="181">
        <v>167.5</v>
      </c>
      <c r="O56" s="181">
        <v>255.51000000000002</v>
      </c>
      <c r="P56" s="181" t="s">
        <v>123</v>
      </c>
      <c r="Q56" s="181">
        <v>152.66</v>
      </c>
      <c r="R56" s="181">
        <v>148.25550000000001</v>
      </c>
      <c r="S56" s="181">
        <v>223.75</v>
      </c>
      <c r="T56" s="181">
        <v>174</v>
      </c>
      <c r="U56" s="181">
        <v>270.41000000000003</v>
      </c>
      <c r="V56" s="182">
        <v>135.52180000000001</v>
      </c>
      <c r="W56" s="181">
        <v>150</v>
      </c>
      <c r="X56" s="181">
        <v>142.63730000000001</v>
      </c>
      <c r="Y56" s="181">
        <v>220.16</v>
      </c>
      <c r="Z56" s="181">
        <v>184.02</v>
      </c>
      <c r="AA56" s="181">
        <v>307.63</v>
      </c>
      <c r="AB56" s="181">
        <v>270.47989999999999</v>
      </c>
      <c r="AC56" s="196">
        <v>186.91076743733555</v>
      </c>
      <c r="AD56" s="183">
        <v>3.3242449411325925E-3</v>
      </c>
    </row>
    <row r="57" spans="1:30" ht="26.25">
      <c r="A57" s="179">
        <v>43836</v>
      </c>
      <c r="B57" s="180">
        <v>2</v>
      </c>
      <c r="C57" s="181">
        <v>163</v>
      </c>
      <c r="D57" s="181">
        <v>155.25620000000001</v>
      </c>
      <c r="E57" s="181">
        <v>214.2166</v>
      </c>
      <c r="F57" s="181">
        <v>232.29940000000002</v>
      </c>
      <c r="G57" s="181">
        <v>289</v>
      </c>
      <c r="H57" s="181" t="s">
        <v>123</v>
      </c>
      <c r="I57" s="181">
        <v>200.5</v>
      </c>
      <c r="J57" s="181">
        <v>154.25</v>
      </c>
      <c r="K57" s="181">
        <v>230</v>
      </c>
      <c r="L57" s="181">
        <v>185.4648</v>
      </c>
      <c r="M57" s="181">
        <v>215.18</v>
      </c>
      <c r="N57" s="181">
        <v>162.5</v>
      </c>
      <c r="O57" s="181">
        <v>255.51000000000002</v>
      </c>
      <c r="P57" s="181" t="s">
        <v>123</v>
      </c>
      <c r="Q57" s="181">
        <v>149.16</v>
      </c>
      <c r="R57" s="181">
        <v>151.7739</v>
      </c>
      <c r="S57" s="181">
        <v>223.75</v>
      </c>
      <c r="T57" s="181">
        <v>174</v>
      </c>
      <c r="U57" s="181">
        <v>266.69</v>
      </c>
      <c r="V57" s="182">
        <v>132.32250000000002</v>
      </c>
      <c r="W57" s="181">
        <v>163</v>
      </c>
      <c r="X57" s="181">
        <v>143.78570000000002</v>
      </c>
      <c r="Y57" s="181">
        <v>210.91</v>
      </c>
      <c r="Z57" s="181">
        <v>185.74</v>
      </c>
      <c r="AA57" s="181">
        <v>306.10000000000002</v>
      </c>
      <c r="AB57" s="181">
        <v>255.00410000000002</v>
      </c>
      <c r="AC57" s="196">
        <v>186.51516966922287</v>
      </c>
      <c r="AD57" s="183">
        <v>-2.1165060394142676E-3</v>
      </c>
    </row>
    <row r="58" spans="1:30" ht="26.25">
      <c r="A58" s="179">
        <v>43843</v>
      </c>
      <c r="B58" s="180">
        <v>3</v>
      </c>
      <c r="C58" s="181">
        <v>164</v>
      </c>
      <c r="D58" s="181">
        <v>147.9599</v>
      </c>
      <c r="E58" s="181">
        <v>217.7527</v>
      </c>
      <c r="F58" s="181">
        <v>238.05790000000002</v>
      </c>
      <c r="G58" s="181">
        <v>289</v>
      </c>
      <c r="H58" s="181" t="s">
        <v>123</v>
      </c>
      <c r="I58" s="181">
        <v>201</v>
      </c>
      <c r="J58" s="181">
        <v>164.23</v>
      </c>
      <c r="K58" s="181">
        <v>230</v>
      </c>
      <c r="L58" s="181">
        <v>195.23680000000002</v>
      </c>
      <c r="M58" s="181">
        <v>214.85</v>
      </c>
      <c r="N58" s="181">
        <v>166.25</v>
      </c>
      <c r="O58" s="181">
        <v>255.51000000000002</v>
      </c>
      <c r="P58" s="181" t="s">
        <v>123</v>
      </c>
      <c r="Q58" s="181">
        <v>142.26</v>
      </c>
      <c r="R58" s="181">
        <v>154.17230000000001</v>
      </c>
      <c r="S58" s="181">
        <v>223.75</v>
      </c>
      <c r="T58" s="181">
        <v>174</v>
      </c>
      <c r="U58" s="181">
        <v>280.99</v>
      </c>
      <c r="V58" s="182">
        <v>118.77600000000001</v>
      </c>
      <c r="W58" s="181">
        <v>168</v>
      </c>
      <c r="X58" s="181">
        <v>143.31659999999999</v>
      </c>
      <c r="Y58" s="181">
        <v>207.76</v>
      </c>
      <c r="Z58" s="181">
        <v>176.03</v>
      </c>
      <c r="AA58" s="181">
        <v>305.65000000000003</v>
      </c>
      <c r="AB58" s="181">
        <v>241.8879</v>
      </c>
      <c r="AC58" s="196">
        <v>185.78278417076802</v>
      </c>
      <c r="AD58" s="183">
        <v>-3.9266806005844312E-3</v>
      </c>
    </row>
    <row r="59" spans="1:30" ht="26.25">
      <c r="A59" s="179">
        <v>43850</v>
      </c>
      <c r="B59" s="180">
        <v>4</v>
      </c>
      <c r="C59" s="181">
        <v>164</v>
      </c>
      <c r="D59" s="181">
        <v>156.98950000000002</v>
      </c>
      <c r="E59" s="181">
        <v>218.59360000000001</v>
      </c>
      <c r="F59" s="181">
        <v>228.56010000000001</v>
      </c>
      <c r="G59" s="181">
        <v>289</v>
      </c>
      <c r="H59" s="181" t="s">
        <v>123</v>
      </c>
      <c r="I59" s="181">
        <v>203</v>
      </c>
      <c r="J59" s="181">
        <v>168.8</v>
      </c>
      <c r="K59" s="181">
        <v>230</v>
      </c>
      <c r="L59" s="181">
        <v>192.62450000000001</v>
      </c>
      <c r="M59" s="181">
        <v>214.85</v>
      </c>
      <c r="N59" s="181">
        <v>171.25</v>
      </c>
      <c r="O59" s="181">
        <v>255.51000000000002</v>
      </c>
      <c r="P59" s="181" t="s">
        <v>123</v>
      </c>
      <c r="Q59" s="181">
        <v>147.03</v>
      </c>
      <c r="R59" s="181">
        <v>146.2276</v>
      </c>
      <c r="S59" s="181">
        <v>223.75</v>
      </c>
      <c r="T59" s="181">
        <v>174</v>
      </c>
      <c r="U59" s="181">
        <v>273.02</v>
      </c>
      <c r="V59" s="182">
        <v>128.1003</v>
      </c>
      <c r="W59" s="181">
        <v>168</v>
      </c>
      <c r="X59" s="181">
        <v>145.41840000000002</v>
      </c>
      <c r="Y59" s="181">
        <v>215.13</v>
      </c>
      <c r="Z59" s="181">
        <v>183.28</v>
      </c>
      <c r="AA59" s="181">
        <v>305.81</v>
      </c>
      <c r="AB59" s="181">
        <v>244.91770000000002</v>
      </c>
      <c r="AC59" s="196">
        <v>188.42476052420747</v>
      </c>
      <c r="AD59" s="183">
        <v>1.4220781356204526E-2</v>
      </c>
    </row>
    <row r="60" spans="1:30" ht="26.25">
      <c r="A60" s="179">
        <v>43857</v>
      </c>
      <c r="B60" s="180">
        <v>5</v>
      </c>
      <c r="C60" s="181">
        <v>163</v>
      </c>
      <c r="D60" s="181">
        <v>161.75990000000002</v>
      </c>
      <c r="E60" s="181">
        <v>217.92850000000001</v>
      </c>
      <c r="F60" s="181">
        <v>218.38830000000002</v>
      </c>
      <c r="G60" s="181">
        <v>289</v>
      </c>
      <c r="H60" s="181" t="s">
        <v>123</v>
      </c>
      <c r="I60" s="181">
        <v>200.5</v>
      </c>
      <c r="J60" s="181">
        <v>177.94</v>
      </c>
      <c r="K60" s="181">
        <v>230</v>
      </c>
      <c r="L60" s="181">
        <v>188.5163</v>
      </c>
      <c r="M60" s="181">
        <v>214.85</v>
      </c>
      <c r="N60" s="181">
        <v>171.25</v>
      </c>
      <c r="O60" s="181">
        <v>255.51000000000002</v>
      </c>
      <c r="P60" s="181" t="s">
        <v>123</v>
      </c>
      <c r="Q60" s="181">
        <v>146.41</v>
      </c>
      <c r="R60" s="181">
        <v>150.7662</v>
      </c>
      <c r="S60" s="181">
        <v>223.75</v>
      </c>
      <c r="T60" s="181">
        <v>174</v>
      </c>
      <c r="U60" s="181">
        <v>272.32</v>
      </c>
      <c r="V60" s="182">
        <v>121.73790000000001</v>
      </c>
      <c r="W60" s="181">
        <v>178</v>
      </c>
      <c r="X60" s="181">
        <v>145.43700000000001</v>
      </c>
      <c r="Y60" s="181">
        <v>215.22</v>
      </c>
      <c r="Z60" s="181">
        <v>181.81</v>
      </c>
      <c r="AA60" s="181">
        <v>306.05</v>
      </c>
      <c r="AB60" s="181">
        <v>244.15820000000002</v>
      </c>
      <c r="AC60" s="196">
        <v>188.57642510014887</v>
      </c>
      <c r="AD60" s="183">
        <v>8.0490788747433761E-4</v>
      </c>
    </row>
    <row r="61" spans="1:30" ht="26.25">
      <c r="A61" s="179">
        <v>43864</v>
      </c>
      <c r="B61" s="180">
        <v>6</v>
      </c>
      <c r="C61" s="181">
        <v>164</v>
      </c>
      <c r="D61" s="181">
        <v>159.07050000000001</v>
      </c>
      <c r="E61" s="181">
        <v>221.15650000000002</v>
      </c>
      <c r="F61" s="181">
        <v>239.00280000000001</v>
      </c>
      <c r="G61" s="181">
        <v>289</v>
      </c>
      <c r="H61" s="181" t="s">
        <v>123</v>
      </c>
      <c r="I61" s="181">
        <v>200.17000000000002</v>
      </c>
      <c r="J61" s="181">
        <v>182.94</v>
      </c>
      <c r="K61" s="181">
        <v>230</v>
      </c>
      <c r="L61" s="181">
        <v>188.80330000000001</v>
      </c>
      <c r="M61" s="181">
        <v>214.85</v>
      </c>
      <c r="N61" s="181">
        <v>171.25</v>
      </c>
      <c r="O61" s="181">
        <v>255.51000000000002</v>
      </c>
      <c r="P61" s="181" t="s">
        <v>123</v>
      </c>
      <c r="Q61" s="181">
        <v>150.51</v>
      </c>
      <c r="R61" s="181">
        <v>150.17260000000002</v>
      </c>
      <c r="S61" s="181" t="s">
        <v>111</v>
      </c>
      <c r="T61" s="181">
        <v>174</v>
      </c>
      <c r="U61" s="181">
        <v>279.84000000000003</v>
      </c>
      <c r="V61" s="182">
        <v>123.32610000000001</v>
      </c>
      <c r="W61" s="181">
        <v>178</v>
      </c>
      <c r="X61" s="181">
        <v>140.0189</v>
      </c>
      <c r="Y61" s="181">
        <v>210.53</v>
      </c>
      <c r="Z61" s="181">
        <v>182.32</v>
      </c>
      <c r="AA61" s="181">
        <v>306.25</v>
      </c>
      <c r="AB61" s="181">
        <v>240.54820000000001</v>
      </c>
      <c r="AC61" s="196">
        <v>189.62080477280534</v>
      </c>
      <c r="AD61" s="183">
        <v>5.5382303068998162E-3</v>
      </c>
    </row>
    <row r="62" spans="1:30" ht="26.25">
      <c r="A62" s="179">
        <v>43871</v>
      </c>
      <c r="B62" s="180">
        <v>7</v>
      </c>
      <c r="C62" s="181">
        <v>167</v>
      </c>
      <c r="D62" s="181">
        <v>162.9614</v>
      </c>
      <c r="E62" s="181">
        <v>219.79410000000001</v>
      </c>
      <c r="F62" s="181">
        <v>235.01340000000002</v>
      </c>
      <c r="G62" s="181">
        <v>289</v>
      </c>
      <c r="H62" s="181" t="s">
        <v>123</v>
      </c>
      <c r="I62" s="181">
        <v>200.33</v>
      </c>
      <c r="J62" s="181">
        <v>187.94</v>
      </c>
      <c r="K62" s="181">
        <v>230</v>
      </c>
      <c r="L62" s="181">
        <v>190.6439</v>
      </c>
      <c r="M62" s="181">
        <v>214.85</v>
      </c>
      <c r="N62" s="181">
        <v>185</v>
      </c>
      <c r="O62" s="181" t="s">
        <v>111</v>
      </c>
      <c r="P62" s="181" t="s">
        <v>123</v>
      </c>
      <c r="Q62" s="181">
        <v>150.85</v>
      </c>
      <c r="R62" s="181">
        <v>151.7296</v>
      </c>
      <c r="S62" s="181" t="s">
        <v>111</v>
      </c>
      <c r="T62" s="181">
        <v>174</v>
      </c>
      <c r="U62" s="181">
        <v>281.33</v>
      </c>
      <c r="V62" s="182">
        <v>130.86250000000001</v>
      </c>
      <c r="W62" s="181">
        <v>173</v>
      </c>
      <c r="X62" s="181">
        <v>141.82740000000001</v>
      </c>
      <c r="Y62" s="181">
        <v>209.91</v>
      </c>
      <c r="Z62" s="181">
        <v>187.18</v>
      </c>
      <c r="AA62" s="181">
        <v>306.33</v>
      </c>
      <c r="AB62" s="181">
        <v>262.41180000000003</v>
      </c>
      <c r="AC62" s="196">
        <v>193.45349814581667</v>
      </c>
      <c r="AD62" s="183">
        <v>2.0212409590832925E-2</v>
      </c>
    </row>
    <row r="63" spans="1:30" ht="26.25">
      <c r="A63" s="179">
        <v>43878</v>
      </c>
      <c r="B63" s="180">
        <v>8</v>
      </c>
      <c r="C63" s="181">
        <v>169</v>
      </c>
      <c r="D63" s="181" t="s">
        <v>111</v>
      </c>
      <c r="E63" s="181">
        <v>223.16910000000001</v>
      </c>
      <c r="F63" s="181">
        <v>249.5343</v>
      </c>
      <c r="G63" s="181">
        <v>289</v>
      </c>
      <c r="H63" s="181" t="s">
        <v>123</v>
      </c>
      <c r="I63" s="181">
        <v>201.17000000000002</v>
      </c>
      <c r="J63" s="181">
        <v>184.03</v>
      </c>
      <c r="K63" s="181">
        <v>230</v>
      </c>
      <c r="L63" s="181">
        <v>188.92320000000001</v>
      </c>
      <c r="M63" s="181">
        <v>214.85</v>
      </c>
      <c r="N63" s="181">
        <v>185</v>
      </c>
      <c r="O63" s="181">
        <v>253.97</v>
      </c>
      <c r="P63" s="181" t="s">
        <v>123</v>
      </c>
      <c r="Q63" s="181">
        <v>154.54</v>
      </c>
      <c r="R63" s="181">
        <v>160.85650000000001</v>
      </c>
      <c r="S63" s="181" t="s">
        <v>111</v>
      </c>
      <c r="T63" s="181" t="s">
        <v>111</v>
      </c>
      <c r="U63" s="181">
        <v>280.03000000000003</v>
      </c>
      <c r="V63" s="182">
        <v>127.0712</v>
      </c>
      <c r="W63" s="181">
        <v>165</v>
      </c>
      <c r="X63" s="181">
        <v>142.245</v>
      </c>
      <c r="Y63" s="181">
        <v>206.73000000000002</v>
      </c>
      <c r="Z63" s="181">
        <v>176.73</v>
      </c>
      <c r="AA63" s="181">
        <v>306.48</v>
      </c>
      <c r="AB63" s="181">
        <v>258.39840000000004</v>
      </c>
      <c r="AC63" s="196">
        <v>192.60382840792036</v>
      </c>
      <c r="AD63" s="183">
        <v>-4.392113588227109E-3</v>
      </c>
    </row>
  </sheetData>
  <mergeCells count="2">
    <mergeCell ref="Q1:AC1"/>
    <mergeCell ref="B2:AD2"/>
  </mergeCells>
  <phoneticPr fontId="7" type="noConversion"/>
  <conditionalFormatting sqref="AD3">
    <cfRule type="iconSet" priority="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60" priority="57" operator="equal">
      <formula>$X$282</formula>
    </cfRule>
  </conditionalFormatting>
  <conditionalFormatting sqref="AD4:AD11">
    <cfRule type="iconSet" priority="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5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59" priority="54" operator="equal">
      <formula>$X$282</formula>
    </cfRule>
  </conditionalFormatting>
  <conditionalFormatting sqref="AD15:AD21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58" priority="53" operator="equal">
      <formula>$X$282</formula>
    </cfRule>
  </conditionalFormatting>
  <conditionalFormatting sqref="I20">
    <cfRule type="cellIs" dxfId="57" priority="52" operator="equal">
      <formula>$X$282</formula>
    </cfRule>
  </conditionalFormatting>
  <conditionalFormatting sqref="I21">
    <cfRule type="cellIs" dxfId="56" priority="51" operator="equal">
      <formula>$X$282</formula>
    </cfRule>
  </conditionalFormatting>
  <conditionalFormatting sqref="J22:R28 T22:AB28 C22:H63 J29:AB63">
    <cfRule type="cellIs" dxfId="55" priority="48" operator="equal">
      <formula>$X$283</formula>
    </cfRule>
  </conditionalFormatting>
  <conditionalFormatting sqref="I22">
    <cfRule type="cellIs" dxfId="54" priority="50" operator="equal">
      <formula>$X$283</formula>
    </cfRule>
  </conditionalFormatting>
  <conditionalFormatting sqref="I23">
    <cfRule type="cellIs" dxfId="53" priority="49" operator="equal">
      <formula>$X$283</formula>
    </cfRule>
  </conditionalFormatting>
  <conditionalFormatting sqref="AD22:AD23">
    <cfRule type="iconSet" priority="4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52" priority="46" operator="equal">
      <formula>$X$283</formula>
    </cfRule>
  </conditionalFormatting>
  <conditionalFormatting sqref="I25">
    <cfRule type="cellIs" dxfId="51" priority="45" operator="equal">
      <formula>$X$283</formula>
    </cfRule>
  </conditionalFormatting>
  <conditionalFormatting sqref="I26">
    <cfRule type="cellIs" dxfId="50" priority="44" operator="equal">
      <formula>$X$283</formula>
    </cfRule>
  </conditionalFormatting>
  <conditionalFormatting sqref="I27">
    <cfRule type="cellIs" dxfId="49" priority="43" operator="equal">
      <formula>$X$283</formula>
    </cfRule>
  </conditionalFormatting>
  <conditionalFormatting sqref="I28">
    <cfRule type="cellIs" dxfId="48" priority="42" operator="equal">
      <formula>$X$283</formula>
    </cfRule>
  </conditionalFormatting>
  <conditionalFormatting sqref="I36">
    <cfRule type="cellIs" dxfId="47" priority="32" operator="equal">
      <formula>$X$283</formula>
    </cfRule>
  </conditionalFormatting>
  <conditionalFormatting sqref="AD24:AD28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53">
    <cfRule type="iconSet" priority="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46" priority="39" operator="equal">
      <formula>$X$283</formula>
    </cfRule>
  </conditionalFormatting>
  <conditionalFormatting sqref="I30">
    <cfRule type="cellIs" dxfId="45" priority="38" operator="equal">
      <formula>$X$283</formula>
    </cfRule>
  </conditionalFormatting>
  <conditionalFormatting sqref="I31">
    <cfRule type="cellIs" dxfId="44" priority="37" operator="equal">
      <formula>$X$283</formula>
    </cfRule>
  </conditionalFormatting>
  <conditionalFormatting sqref="I32">
    <cfRule type="cellIs" dxfId="43" priority="36" operator="equal">
      <formula>$X$283</formula>
    </cfRule>
  </conditionalFormatting>
  <conditionalFormatting sqref="I33">
    <cfRule type="cellIs" dxfId="42" priority="35" operator="equal">
      <formula>$X$283</formula>
    </cfRule>
  </conditionalFormatting>
  <conditionalFormatting sqref="I34">
    <cfRule type="cellIs" dxfId="41" priority="34" operator="equal">
      <formula>$X$283</formula>
    </cfRule>
  </conditionalFormatting>
  <conditionalFormatting sqref="I35">
    <cfRule type="cellIs" dxfId="40" priority="33" operator="equal">
      <formula>$X$283</formula>
    </cfRule>
  </conditionalFormatting>
  <conditionalFormatting sqref="I37">
    <cfRule type="cellIs" dxfId="39" priority="31" operator="equal">
      <formula>$X$283</formula>
    </cfRule>
  </conditionalFormatting>
  <conditionalFormatting sqref="I38">
    <cfRule type="cellIs" dxfId="38" priority="30" operator="equal">
      <formula>$X$283</formula>
    </cfRule>
  </conditionalFormatting>
  <conditionalFormatting sqref="I39">
    <cfRule type="cellIs" dxfId="37" priority="29" operator="equal">
      <formula>$X$283</formula>
    </cfRule>
  </conditionalFormatting>
  <conditionalFormatting sqref="I40">
    <cfRule type="cellIs" dxfId="36" priority="28" operator="equal">
      <formula>$X$283</formula>
    </cfRule>
  </conditionalFormatting>
  <conditionalFormatting sqref="I41">
    <cfRule type="cellIs" dxfId="35" priority="27" operator="equal">
      <formula>$X$283</formula>
    </cfRule>
  </conditionalFormatting>
  <conditionalFormatting sqref="I42">
    <cfRule type="cellIs" dxfId="34" priority="26" operator="equal">
      <formula>$X$283</formula>
    </cfRule>
  </conditionalFormatting>
  <conditionalFormatting sqref="I43">
    <cfRule type="cellIs" dxfId="33" priority="25" operator="equal">
      <formula>$X$283</formula>
    </cfRule>
  </conditionalFormatting>
  <conditionalFormatting sqref="I44">
    <cfRule type="cellIs" dxfId="32" priority="24" operator="equal">
      <formula>$X$283</formula>
    </cfRule>
  </conditionalFormatting>
  <conditionalFormatting sqref="I45">
    <cfRule type="cellIs" dxfId="31" priority="23" operator="equal">
      <formula>$X$283</formula>
    </cfRule>
  </conditionalFormatting>
  <conditionalFormatting sqref="I46">
    <cfRule type="cellIs" dxfId="30" priority="22" operator="equal">
      <formula>$X$283</formula>
    </cfRule>
  </conditionalFormatting>
  <conditionalFormatting sqref="I47">
    <cfRule type="cellIs" dxfId="29" priority="21" operator="equal">
      <formula>$X$283</formula>
    </cfRule>
  </conditionalFormatting>
  <conditionalFormatting sqref="I48">
    <cfRule type="cellIs" dxfId="28" priority="20" operator="equal">
      <formula>$X$283</formula>
    </cfRule>
  </conditionalFormatting>
  <conditionalFormatting sqref="I49">
    <cfRule type="cellIs" dxfId="27" priority="19" operator="equal">
      <formula>$X$283</formula>
    </cfRule>
  </conditionalFormatting>
  <conditionalFormatting sqref="I50">
    <cfRule type="cellIs" dxfId="26" priority="18" operator="equal">
      <formula>$X$283</formula>
    </cfRule>
  </conditionalFormatting>
  <conditionalFormatting sqref="I51">
    <cfRule type="cellIs" dxfId="25" priority="17" operator="equal">
      <formula>$X$283</formula>
    </cfRule>
  </conditionalFormatting>
  <conditionalFormatting sqref="I52">
    <cfRule type="cellIs" dxfId="24" priority="16" operator="equal">
      <formula>$X$283</formula>
    </cfRule>
  </conditionalFormatting>
  <conditionalFormatting sqref="I53">
    <cfRule type="cellIs" dxfId="23" priority="15" operator="equal">
      <formula>$X$283</formula>
    </cfRule>
  </conditionalFormatting>
  <conditionalFormatting sqref="AD54:AD56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4">
    <cfRule type="cellIs" dxfId="22" priority="13" operator="equal">
      <formula>$X$283</formula>
    </cfRule>
  </conditionalFormatting>
  <conditionalFormatting sqref="I55">
    <cfRule type="cellIs" dxfId="21" priority="12" operator="equal">
      <formula>$X$283</formula>
    </cfRule>
  </conditionalFormatting>
  <conditionalFormatting sqref="I56">
    <cfRule type="cellIs" dxfId="20" priority="11" operator="equal">
      <formula>$X$283</formula>
    </cfRule>
  </conditionalFormatting>
  <conditionalFormatting sqref="AD57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7">
    <cfRule type="cellIs" dxfId="19" priority="9" operator="equal">
      <formula>$X$283</formula>
    </cfRule>
  </conditionalFormatting>
  <conditionalFormatting sqref="AD58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18" priority="7" operator="equal">
      <formula>$X$283</formula>
    </cfRule>
  </conditionalFormatting>
  <conditionalFormatting sqref="AD59:AD63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17" priority="5" operator="equal">
      <formula>$X$283</formula>
    </cfRule>
  </conditionalFormatting>
  <conditionalFormatting sqref="I60">
    <cfRule type="cellIs" dxfId="16" priority="4" operator="equal">
      <formula>$X$283</formula>
    </cfRule>
  </conditionalFormatting>
  <conditionalFormatting sqref="I61">
    <cfRule type="cellIs" dxfId="15" priority="3" operator="equal">
      <formula>$X$283</formula>
    </cfRule>
  </conditionalFormatting>
  <conditionalFormatting sqref="I62">
    <cfRule type="cellIs" dxfId="14" priority="2" operator="equal">
      <formula>$X$283</formula>
    </cfRule>
  </conditionalFormatting>
  <conditionalFormatting sqref="I6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31" workbookViewId="0">
      <selection activeCell="V35" sqref="V3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103"/>
      <c r="B1" s="103"/>
      <c r="C1" s="103"/>
      <c r="D1" s="391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103"/>
      <c r="R1" s="103"/>
    </row>
    <row r="2" spans="1:18" ht="18">
      <c r="A2" s="103"/>
      <c r="B2" s="103"/>
      <c r="C2" s="103"/>
      <c r="D2" s="393"/>
      <c r="E2" s="394"/>
      <c r="F2" s="394"/>
      <c r="G2" s="394"/>
      <c r="H2" s="393"/>
      <c r="I2" s="394"/>
      <c r="J2" s="394"/>
      <c r="K2" s="394"/>
      <c r="L2" s="394"/>
      <c r="M2" s="394"/>
      <c r="N2" s="394"/>
      <c r="O2" s="394"/>
      <c r="P2" s="394"/>
      <c r="Q2" s="103"/>
      <c r="R2" s="103"/>
    </row>
    <row r="3" spans="1:18" ht="18">
      <c r="A3" s="103"/>
      <c r="D3" s="391" t="s">
        <v>93</v>
      </c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R3" s="105"/>
    </row>
    <row r="4" spans="1:18" ht="18.75" thickBot="1">
      <c r="A4" s="103"/>
      <c r="D4" s="395">
        <v>2019</v>
      </c>
      <c r="E4" s="396"/>
      <c r="F4" s="396"/>
      <c r="G4" s="396"/>
      <c r="H4" s="397">
        <v>2020</v>
      </c>
      <c r="I4" s="396"/>
      <c r="J4" s="396"/>
      <c r="K4" s="396"/>
      <c r="L4" s="396"/>
      <c r="M4" s="396"/>
      <c r="N4" s="396"/>
      <c r="O4" s="396"/>
      <c r="P4" s="398"/>
      <c r="Q4" s="294"/>
      <c r="R4" s="106"/>
    </row>
    <row r="5" spans="1:18" ht="13.5" thickBot="1">
      <c r="B5" s="110" t="s">
        <v>85</v>
      </c>
      <c r="C5" s="110"/>
      <c r="D5" s="153">
        <v>43525</v>
      </c>
      <c r="E5" s="153">
        <v>43556</v>
      </c>
      <c r="F5" s="153">
        <v>43586</v>
      </c>
      <c r="G5" s="153">
        <v>43617</v>
      </c>
      <c r="H5" s="153">
        <v>43647</v>
      </c>
      <c r="I5" s="153">
        <v>43678</v>
      </c>
      <c r="J5" s="153">
        <v>43709</v>
      </c>
      <c r="K5" s="153">
        <v>43739</v>
      </c>
      <c r="L5" s="153">
        <v>43770</v>
      </c>
      <c r="M5" s="153">
        <v>43800</v>
      </c>
      <c r="N5" s="153">
        <v>43831</v>
      </c>
      <c r="O5" s="153">
        <v>43862</v>
      </c>
      <c r="P5" s="153">
        <v>43891</v>
      </c>
      <c r="Q5" s="154" t="s">
        <v>86</v>
      </c>
      <c r="R5" s="106"/>
    </row>
    <row r="6" spans="1:18" ht="15.75">
      <c r="B6" s="111" t="s">
        <v>60</v>
      </c>
      <c r="C6" s="239" t="s">
        <v>71</v>
      </c>
      <c r="D6" s="319">
        <v>167.9032</v>
      </c>
      <c r="E6" s="320">
        <v>170</v>
      </c>
      <c r="F6" s="320">
        <v>170</v>
      </c>
      <c r="G6" s="320">
        <v>168.83330000000001</v>
      </c>
      <c r="H6" s="320">
        <v>165.54839999999999</v>
      </c>
      <c r="I6" s="320">
        <v>161.45160000000001</v>
      </c>
      <c r="J6" s="320">
        <v>159.33330000000001</v>
      </c>
      <c r="K6" s="320">
        <v>152.1935</v>
      </c>
      <c r="L6" s="320">
        <v>150.26669999999999</v>
      </c>
      <c r="M6" s="320">
        <v>155.2903</v>
      </c>
      <c r="N6" s="320">
        <v>162.96770000000001</v>
      </c>
      <c r="O6" s="320">
        <v>166.89660000000001</v>
      </c>
      <c r="P6" s="320">
        <v>164.74189999999999</v>
      </c>
      <c r="Q6" s="321">
        <v>-1.8828110482706717E-2</v>
      </c>
      <c r="R6" s="106"/>
    </row>
    <row r="7" spans="1:18" ht="15.75">
      <c r="B7" s="112" t="s">
        <v>89</v>
      </c>
      <c r="C7" s="240" t="s">
        <v>71</v>
      </c>
      <c r="D7" s="322">
        <v>150.21100000000001</v>
      </c>
      <c r="E7" s="295">
        <v>153.4083</v>
      </c>
      <c r="F7" s="295">
        <v>153.8785</v>
      </c>
      <c r="G7" s="295">
        <v>156.55789999999999</v>
      </c>
      <c r="H7" s="295">
        <v>151.95070000000001</v>
      </c>
      <c r="I7" s="295">
        <v>152.45949999999999</v>
      </c>
      <c r="J7" s="295">
        <v>154.0658</v>
      </c>
      <c r="K7" s="295">
        <v>147.49019999999999</v>
      </c>
      <c r="L7" s="295">
        <v>143.67580000000001</v>
      </c>
      <c r="M7" s="295">
        <v>147.9357</v>
      </c>
      <c r="N7" s="296">
        <v>154.6515</v>
      </c>
      <c r="O7" s="296">
        <v>158.166</v>
      </c>
      <c r="P7" s="296">
        <v>155.6284</v>
      </c>
      <c r="Q7" s="323">
        <v>3.6065268189413358E-2</v>
      </c>
      <c r="R7" s="106"/>
    </row>
    <row r="8" spans="1:18" ht="15.75">
      <c r="B8" s="112" t="s">
        <v>89</v>
      </c>
      <c r="C8" s="241" t="s">
        <v>113</v>
      </c>
      <c r="D8" s="324">
        <v>293.7826</v>
      </c>
      <c r="E8" s="325">
        <v>300.036</v>
      </c>
      <c r="F8" s="325">
        <v>300.95549999999997</v>
      </c>
      <c r="G8" s="325">
        <v>306.19600000000003</v>
      </c>
      <c r="H8" s="325">
        <v>297.18520000000001</v>
      </c>
      <c r="I8" s="325">
        <v>298.18029999999999</v>
      </c>
      <c r="J8" s="325">
        <v>301.322</v>
      </c>
      <c r="K8" s="325">
        <v>288.46129999999999</v>
      </c>
      <c r="L8" s="325">
        <v>281.00099999999998</v>
      </c>
      <c r="M8" s="325">
        <v>289.33260000000001</v>
      </c>
      <c r="N8" s="325">
        <v>302.4674</v>
      </c>
      <c r="O8" s="325">
        <v>309.34100000000001</v>
      </c>
      <c r="P8" s="325">
        <v>304.37810000000002</v>
      </c>
      <c r="Q8" s="326">
        <v>3.6065784699297998E-2</v>
      </c>
      <c r="R8" s="106"/>
    </row>
    <row r="9" spans="1:18" ht="15.75">
      <c r="B9" s="112" t="s">
        <v>94</v>
      </c>
      <c r="C9" s="242" t="s">
        <v>71</v>
      </c>
      <c r="D9" s="324">
        <v>211.31610000000001</v>
      </c>
      <c r="E9" s="325">
        <v>213.45310000000001</v>
      </c>
      <c r="F9" s="325">
        <v>213.82929999999999</v>
      </c>
      <c r="G9" s="325">
        <v>216.16550000000001</v>
      </c>
      <c r="H9" s="325">
        <v>213.69550000000001</v>
      </c>
      <c r="I9" s="325">
        <v>211.7638</v>
      </c>
      <c r="J9" s="325">
        <v>211.2201</v>
      </c>
      <c r="K9" s="325">
        <v>212.12719999999999</v>
      </c>
      <c r="L9" s="325">
        <v>216.2193</v>
      </c>
      <c r="M9" s="325">
        <v>215.8526</v>
      </c>
      <c r="N9" s="327">
        <v>217.6773</v>
      </c>
      <c r="O9" s="327">
        <v>220.9855</v>
      </c>
      <c r="P9" s="327">
        <v>207.7371</v>
      </c>
      <c r="Q9" s="326">
        <v>-1.6936712347047855E-2</v>
      </c>
      <c r="R9" s="106"/>
    </row>
    <row r="10" spans="1:18" ht="15.75">
      <c r="B10" s="112" t="s">
        <v>94</v>
      </c>
      <c r="C10" s="241" t="s">
        <v>114</v>
      </c>
      <c r="D10" s="324">
        <v>5426.1184000000003</v>
      </c>
      <c r="E10" s="325">
        <v>5480.5263000000004</v>
      </c>
      <c r="F10" s="325">
        <v>5507.4180999999999</v>
      </c>
      <c r="G10" s="325">
        <v>5538.1819999999998</v>
      </c>
      <c r="H10" s="325">
        <v>5459.0002999999997</v>
      </c>
      <c r="I10" s="325">
        <v>5460.2983999999997</v>
      </c>
      <c r="J10" s="325">
        <v>5463.2420000000002</v>
      </c>
      <c r="K10" s="325">
        <v>5451.8415999999997</v>
      </c>
      <c r="L10" s="325">
        <v>5519.8343000000004</v>
      </c>
      <c r="M10" s="325">
        <v>5503.4287000000004</v>
      </c>
      <c r="N10" s="325">
        <v>5493.5425999999998</v>
      </c>
      <c r="O10" s="325">
        <v>5536.8055000000004</v>
      </c>
      <c r="P10" s="325">
        <v>5490.4735000000001</v>
      </c>
      <c r="Q10" s="326">
        <v>1.1860246175240174E-2</v>
      </c>
      <c r="R10" s="106"/>
    </row>
    <row r="11" spans="1:18" ht="15.75">
      <c r="B11" s="112" t="s">
        <v>62</v>
      </c>
      <c r="C11" s="242" t="s">
        <v>71</v>
      </c>
      <c r="D11" s="324">
        <v>227.1968</v>
      </c>
      <c r="E11" s="325">
        <v>225.43520000000001</v>
      </c>
      <c r="F11" s="325">
        <v>228.45519999999999</v>
      </c>
      <c r="G11" s="325">
        <v>228.5813</v>
      </c>
      <c r="H11" s="325">
        <v>225.61779999999999</v>
      </c>
      <c r="I11" s="325">
        <v>227.11150000000001</v>
      </c>
      <c r="J11" s="325">
        <v>237.32640000000001</v>
      </c>
      <c r="K11" s="325">
        <v>237.762</v>
      </c>
      <c r="L11" s="325">
        <v>234.20769999999999</v>
      </c>
      <c r="M11" s="325">
        <v>227.97829999999999</v>
      </c>
      <c r="N11" s="327">
        <v>224.66909999999999</v>
      </c>
      <c r="O11" s="327">
        <v>240.88730000000001</v>
      </c>
      <c r="P11" s="327">
        <v>250.65819999999999</v>
      </c>
      <c r="Q11" s="326">
        <v>0.10326465865716417</v>
      </c>
      <c r="R11" s="106"/>
    </row>
    <row r="12" spans="1:18" ht="15.75">
      <c r="B12" s="112" t="s">
        <v>62</v>
      </c>
      <c r="C12" s="241" t="s">
        <v>115</v>
      </c>
      <c r="D12" s="324">
        <v>1695.4194</v>
      </c>
      <c r="E12" s="325">
        <v>1682.9</v>
      </c>
      <c r="F12" s="325">
        <v>1705.9032</v>
      </c>
      <c r="G12" s="325">
        <v>1706.8</v>
      </c>
      <c r="H12" s="325">
        <v>1684.3548000000001</v>
      </c>
      <c r="I12" s="325">
        <v>1694.3870999999999</v>
      </c>
      <c r="J12" s="325">
        <v>1771.2666999999999</v>
      </c>
      <c r="K12" s="325">
        <v>1775.8710000000001</v>
      </c>
      <c r="L12" s="325">
        <v>1750</v>
      </c>
      <c r="M12" s="325">
        <v>1703.4516000000001</v>
      </c>
      <c r="N12" s="325">
        <v>1678.9032</v>
      </c>
      <c r="O12" s="325">
        <v>1799.7931000000001</v>
      </c>
      <c r="P12" s="325">
        <v>1872.4516000000001</v>
      </c>
      <c r="Q12" s="326">
        <v>0.10441793930162646</v>
      </c>
      <c r="R12" s="106"/>
    </row>
    <row r="13" spans="1:18" ht="15.75">
      <c r="B13" s="112" t="s">
        <v>54</v>
      </c>
      <c r="C13" s="241" t="s">
        <v>71</v>
      </c>
      <c r="D13" s="324">
        <v>282</v>
      </c>
      <c r="E13" s="325">
        <v>284.2</v>
      </c>
      <c r="F13" s="325">
        <v>287</v>
      </c>
      <c r="G13" s="325">
        <v>287.7</v>
      </c>
      <c r="H13" s="325">
        <v>288</v>
      </c>
      <c r="I13" s="325">
        <v>288</v>
      </c>
      <c r="J13" s="325">
        <v>288</v>
      </c>
      <c r="K13" s="325">
        <v>288.5806</v>
      </c>
      <c r="L13" s="325">
        <v>289</v>
      </c>
      <c r="M13" s="325">
        <v>289</v>
      </c>
      <c r="N13" s="327">
        <v>289</v>
      </c>
      <c r="O13" s="327">
        <v>289</v>
      </c>
      <c r="P13" s="327">
        <v>289.2903</v>
      </c>
      <c r="Q13" s="326">
        <v>2.5852127659574453E-2</v>
      </c>
      <c r="R13" s="106"/>
    </row>
    <row r="14" spans="1:18" ht="15.75">
      <c r="B14" s="112" t="s">
        <v>68</v>
      </c>
      <c r="C14" s="241" t="s">
        <v>71</v>
      </c>
      <c r="D14" s="324">
        <v>212.87649999999999</v>
      </c>
      <c r="E14" s="325">
        <v>212.696</v>
      </c>
      <c r="F14" s="325">
        <v>212.07579999999999</v>
      </c>
      <c r="G14" s="325">
        <v>212.1567</v>
      </c>
      <c r="H14" s="325">
        <v>213.39230000000001</v>
      </c>
      <c r="I14" s="325">
        <v>213.46100000000001</v>
      </c>
      <c r="J14" s="325">
        <v>213.93799999999999</v>
      </c>
      <c r="K14" s="325">
        <v>214.4177</v>
      </c>
      <c r="L14" s="325">
        <v>214.99299999999999</v>
      </c>
      <c r="M14" s="325">
        <v>215.18</v>
      </c>
      <c r="N14" s="327">
        <v>214.9777</v>
      </c>
      <c r="O14" s="327">
        <v>214.85</v>
      </c>
      <c r="P14" s="327">
        <v>214.85</v>
      </c>
      <c r="Q14" s="326">
        <v>9.2706334423950931E-3</v>
      </c>
      <c r="R14" s="106"/>
    </row>
    <row r="15" spans="1:18" ht="15.75">
      <c r="B15" s="112" t="s">
        <v>96</v>
      </c>
      <c r="C15" s="241" t="s">
        <v>71</v>
      </c>
      <c r="D15" s="324">
        <v>202.05840000000001</v>
      </c>
      <c r="E15" s="325">
        <v>202.57599999999999</v>
      </c>
      <c r="F15" s="325">
        <v>201.85579999999999</v>
      </c>
      <c r="G15" s="325">
        <v>202.7397</v>
      </c>
      <c r="H15" s="325">
        <v>202.63480000000001</v>
      </c>
      <c r="I15" s="325">
        <v>202.55260000000001</v>
      </c>
      <c r="J15" s="325">
        <v>201.49369999999999</v>
      </c>
      <c r="K15" s="325">
        <v>201.67740000000001</v>
      </c>
      <c r="L15" s="325">
        <v>201.72370000000001</v>
      </c>
      <c r="M15" s="325">
        <v>201.2313</v>
      </c>
      <c r="N15" s="327">
        <v>201.17740000000001</v>
      </c>
      <c r="O15" s="327">
        <v>200.5762</v>
      </c>
      <c r="P15" s="327">
        <v>200.64349999999999</v>
      </c>
      <c r="Q15" s="326">
        <v>-7.0024309803503604E-3</v>
      </c>
      <c r="R15" s="106"/>
    </row>
    <row r="16" spans="1:18" ht="15.75">
      <c r="B16" s="112" t="s">
        <v>65</v>
      </c>
      <c r="C16" s="241" t="s">
        <v>71</v>
      </c>
      <c r="D16" s="324">
        <v>145.81710000000001</v>
      </c>
      <c r="E16" s="325">
        <v>149.32169999999999</v>
      </c>
      <c r="F16" s="325">
        <v>156.27520000000001</v>
      </c>
      <c r="G16" s="325">
        <v>167.2287</v>
      </c>
      <c r="H16" s="325">
        <v>168.15610000000001</v>
      </c>
      <c r="I16" s="325">
        <v>158.4358</v>
      </c>
      <c r="J16" s="325">
        <v>158.55099999999999</v>
      </c>
      <c r="K16" s="325">
        <v>151.9316</v>
      </c>
      <c r="L16" s="325">
        <v>144.98500000000001</v>
      </c>
      <c r="M16" s="325">
        <v>150.31190000000001</v>
      </c>
      <c r="N16" s="327">
        <v>163.49709999999999</v>
      </c>
      <c r="O16" s="327">
        <v>184.29069999999999</v>
      </c>
      <c r="P16" s="327">
        <v>182.17060000000001</v>
      </c>
      <c r="Q16" s="328">
        <v>0.24930889449865612</v>
      </c>
      <c r="R16" s="106"/>
    </row>
    <row r="17" spans="2:18" ht="15.75">
      <c r="B17" s="112" t="s">
        <v>57</v>
      </c>
      <c r="C17" s="241" t="s">
        <v>71</v>
      </c>
      <c r="D17" s="324">
        <v>230</v>
      </c>
      <c r="E17" s="325">
        <v>230</v>
      </c>
      <c r="F17" s="325">
        <v>230</v>
      </c>
      <c r="G17" s="325">
        <v>230</v>
      </c>
      <c r="H17" s="325">
        <v>230</v>
      </c>
      <c r="I17" s="325">
        <v>230</v>
      </c>
      <c r="J17" s="325">
        <v>230</v>
      </c>
      <c r="K17" s="325">
        <v>230</v>
      </c>
      <c r="L17" s="325">
        <v>230</v>
      </c>
      <c r="M17" s="325">
        <v>230</v>
      </c>
      <c r="N17" s="327">
        <v>230</v>
      </c>
      <c r="O17" s="327">
        <v>230</v>
      </c>
      <c r="P17" s="327">
        <v>231.12899999999999</v>
      </c>
      <c r="Q17" s="328">
        <v>4.9086956521737779E-3</v>
      </c>
      <c r="R17" s="106"/>
    </row>
    <row r="18" spans="2:18" ht="15.75">
      <c r="B18" s="112" t="s">
        <v>90</v>
      </c>
      <c r="C18" s="241" t="s">
        <v>71</v>
      </c>
      <c r="D18" s="324">
        <v>182.0299</v>
      </c>
      <c r="E18" s="325">
        <v>182.67599999999999</v>
      </c>
      <c r="F18" s="325">
        <v>184.8373</v>
      </c>
      <c r="G18" s="325">
        <v>188.39750000000001</v>
      </c>
      <c r="H18" s="325">
        <v>188.9744</v>
      </c>
      <c r="I18" s="325">
        <v>189.76669999999999</v>
      </c>
      <c r="J18" s="325">
        <v>189.14850000000001</v>
      </c>
      <c r="K18" s="325">
        <v>188.5273</v>
      </c>
      <c r="L18" s="325">
        <v>188.41499999999999</v>
      </c>
      <c r="M18" s="325">
        <v>188.89150000000001</v>
      </c>
      <c r="N18" s="327">
        <v>190.7182</v>
      </c>
      <c r="O18" s="327">
        <v>188.65180000000001</v>
      </c>
      <c r="P18" s="327">
        <v>184.9932</v>
      </c>
      <c r="Q18" s="328">
        <v>1.6279193692904315E-2</v>
      </c>
      <c r="R18" s="106"/>
    </row>
    <row r="19" spans="2:18" ht="15.75">
      <c r="B19" s="112" t="s">
        <v>90</v>
      </c>
      <c r="C19" s="241" t="s">
        <v>116</v>
      </c>
      <c r="D19" s="324">
        <v>1350.8387</v>
      </c>
      <c r="E19" s="325">
        <v>1357.1</v>
      </c>
      <c r="F19" s="325">
        <v>1371.2257999999999</v>
      </c>
      <c r="G19" s="325">
        <v>1395.8667</v>
      </c>
      <c r="H19" s="325">
        <v>1396.7097000000001</v>
      </c>
      <c r="I19" s="325">
        <v>1402.2581</v>
      </c>
      <c r="J19" s="325">
        <v>1399.9332999999999</v>
      </c>
      <c r="K19" s="325">
        <v>1401.6451999999999</v>
      </c>
      <c r="L19" s="325">
        <v>1402</v>
      </c>
      <c r="M19" s="325">
        <v>1405.6129000000001</v>
      </c>
      <c r="N19" s="325">
        <v>1419.4838999999999</v>
      </c>
      <c r="O19" s="325">
        <v>1405.9655</v>
      </c>
      <c r="P19" s="325">
        <v>1399.1935000000001</v>
      </c>
      <c r="Q19" s="328">
        <v>3.5796131692110933E-2</v>
      </c>
      <c r="R19" s="106"/>
    </row>
    <row r="20" spans="2:18" ht="15.75">
      <c r="B20" s="112" t="s">
        <v>67</v>
      </c>
      <c r="C20" s="241" t="s">
        <v>71</v>
      </c>
      <c r="D20" s="324">
        <v>170.0403</v>
      </c>
      <c r="E20" s="325">
        <v>207.08330000000001</v>
      </c>
      <c r="F20" s="325">
        <v>217.5</v>
      </c>
      <c r="G20" s="325">
        <v>215.375</v>
      </c>
      <c r="H20" s="325">
        <v>217.9435</v>
      </c>
      <c r="I20" s="325">
        <v>216.25</v>
      </c>
      <c r="J20" s="325">
        <v>217.5</v>
      </c>
      <c r="K20" s="325">
        <v>204.07259999999999</v>
      </c>
      <c r="L20" s="325">
        <v>198.41669999999999</v>
      </c>
      <c r="M20" s="325">
        <v>172.17740000000001</v>
      </c>
      <c r="N20" s="327">
        <v>167.5403</v>
      </c>
      <c r="O20" s="327">
        <v>180.7328</v>
      </c>
      <c r="P20" s="327">
        <v>210</v>
      </c>
      <c r="Q20" s="328">
        <v>0.23500134968004649</v>
      </c>
      <c r="R20" s="106"/>
    </row>
    <row r="21" spans="2:18" ht="15.75">
      <c r="B21" s="112" t="s">
        <v>97</v>
      </c>
      <c r="C21" s="241" t="s">
        <v>71</v>
      </c>
      <c r="D21" s="324">
        <v>252.25129999999999</v>
      </c>
      <c r="E21" s="325">
        <v>251.89</v>
      </c>
      <c r="F21" s="325">
        <v>251.89</v>
      </c>
      <c r="G21" s="325">
        <v>251.89</v>
      </c>
      <c r="H21" s="325">
        <v>251.58519999999999</v>
      </c>
      <c r="I21" s="325">
        <v>251.4</v>
      </c>
      <c r="J21" s="325">
        <v>251.26669999999999</v>
      </c>
      <c r="K21" s="325">
        <v>254.38740000000001</v>
      </c>
      <c r="L21" s="325">
        <v>255.51</v>
      </c>
      <c r="M21" s="325">
        <v>255.51</v>
      </c>
      <c r="N21" s="327">
        <v>255.51</v>
      </c>
      <c r="O21" s="327">
        <v>254.81970000000001</v>
      </c>
      <c r="P21" s="327">
        <v>253.97</v>
      </c>
      <c r="Q21" s="328">
        <v>6.8134435778923752E-3</v>
      </c>
      <c r="R21" s="106"/>
    </row>
    <row r="22" spans="2:18" ht="15.75">
      <c r="B22" s="112" t="s">
        <v>64</v>
      </c>
      <c r="C22" s="242" t="s">
        <v>71</v>
      </c>
      <c r="D22" s="324">
        <v>153.1968</v>
      </c>
      <c r="E22" s="325">
        <v>160.55969999999999</v>
      </c>
      <c r="F22" s="325">
        <v>157.2748</v>
      </c>
      <c r="G22" s="325">
        <v>149.36000000000001</v>
      </c>
      <c r="H22" s="325">
        <v>153.39099999999999</v>
      </c>
      <c r="I22" s="325">
        <v>150.53059999999999</v>
      </c>
      <c r="J22" s="325">
        <v>147.64699999999999</v>
      </c>
      <c r="K22" s="325">
        <v>142.91</v>
      </c>
      <c r="L22" s="325">
        <v>148.9923</v>
      </c>
      <c r="M22" s="325">
        <v>154.49</v>
      </c>
      <c r="N22" s="327">
        <v>147.24189999999999</v>
      </c>
      <c r="O22" s="327">
        <v>150.74</v>
      </c>
      <c r="P22" s="327">
        <v>151.15029999999999</v>
      </c>
      <c r="Q22" s="328">
        <v>-1.3358634122906055E-2</v>
      </c>
      <c r="R22" s="106"/>
    </row>
    <row r="23" spans="2:18" ht="15.75">
      <c r="B23" s="112" t="s">
        <v>66</v>
      </c>
      <c r="C23" s="242" t="s">
        <v>71</v>
      </c>
      <c r="D23" s="324">
        <v>153.11789999999999</v>
      </c>
      <c r="E23" s="325">
        <v>152.51310000000001</v>
      </c>
      <c r="F23" s="325">
        <v>148.98779999999999</v>
      </c>
      <c r="G23" s="325">
        <v>153.45359999999999</v>
      </c>
      <c r="H23" s="325">
        <v>151.73670000000001</v>
      </c>
      <c r="I23" s="325">
        <v>149.98429999999999</v>
      </c>
      <c r="J23" s="325">
        <v>147.78450000000001</v>
      </c>
      <c r="K23" s="325">
        <v>149.74789999999999</v>
      </c>
      <c r="L23" s="325">
        <v>147.6285</v>
      </c>
      <c r="M23" s="325">
        <v>152.2921</v>
      </c>
      <c r="N23" s="327">
        <v>150.3331</v>
      </c>
      <c r="O23" s="327">
        <v>151.46510000000001</v>
      </c>
      <c r="P23" s="327">
        <v>148.0737</v>
      </c>
      <c r="Q23" s="328">
        <v>-3.2943241776434928E-2</v>
      </c>
      <c r="R23" s="106"/>
    </row>
    <row r="24" spans="2:18" ht="15.75">
      <c r="B24" s="112" t="s">
        <v>66</v>
      </c>
      <c r="C24" s="241" t="s">
        <v>117</v>
      </c>
      <c r="D24" s="324">
        <v>48399.902600000001</v>
      </c>
      <c r="E24" s="325">
        <v>48970.267699999997</v>
      </c>
      <c r="F24" s="325">
        <v>48380.688999999998</v>
      </c>
      <c r="G24" s="325">
        <v>49532.671300000002</v>
      </c>
      <c r="H24" s="325">
        <v>49336.010300000002</v>
      </c>
      <c r="I24" s="325">
        <v>49009.857400000001</v>
      </c>
      <c r="J24" s="325">
        <v>49091.846299999997</v>
      </c>
      <c r="K24" s="325">
        <v>49648.154499999997</v>
      </c>
      <c r="L24" s="325">
        <v>49188.861700000001</v>
      </c>
      <c r="M24" s="325">
        <v>50383.439400000003</v>
      </c>
      <c r="N24" s="325">
        <v>50203.885499999997</v>
      </c>
      <c r="O24" s="325">
        <v>51061.351000000002</v>
      </c>
      <c r="P24" s="325">
        <v>51058.133500000004</v>
      </c>
      <c r="Q24" s="328">
        <v>5.492223655838524E-2</v>
      </c>
      <c r="R24" s="106"/>
    </row>
    <row r="25" spans="2:18" ht="15.75">
      <c r="B25" s="113" t="s">
        <v>98</v>
      </c>
      <c r="C25" s="241" t="s">
        <v>71</v>
      </c>
      <c r="D25" s="324">
        <v>226.41130000000001</v>
      </c>
      <c r="E25" s="325">
        <v>225.29169999999999</v>
      </c>
      <c r="F25" s="325">
        <v>227.29839999999999</v>
      </c>
      <c r="G25" s="325">
        <v>225.25</v>
      </c>
      <c r="H25" s="325">
        <v>226.00810000000001</v>
      </c>
      <c r="I25" s="325">
        <v>223.75</v>
      </c>
      <c r="J25" s="325">
        <v>224.91669999999999</v>
      </c>
      <c r="K25" s="325">
        <v>223.75</v>
      </c>
      <c r="L25" s="325">
        <v>223.75</v>
      </c>
      <c r="M25" s="325">
        <v>223.75</v>
      </c>
      <c r="N25" s="327">
        <v>223.75</v>
      </c>
      <c r="O25" s="327">
        <v>224.0086</v>
      </c>
      <c r="P25" s="327">
        <v>225</v>
      </c>
      <c r="Q25" s="328">
        <v>-6.2333461271588675E-3</v>
      </c>
      <c r="R25" s="106"/>
    </row>
    <row r="26" spans="2:18" ht="15.75">
      <c r="B26" s="112" t="s">
        <v>99</v>
      </c>
      <c r="C26" s="241" t="s">
        <v>71</v>
      </c>
      <c r="D26" s="329">
        <v>176</v>
      </c>
      <c r="E26" s="327">
        <v>174</v>
      </c>
      <c r="F26" s="327">
        <v>174</v>
      </c>
      <c r="G26" s="327">
        <v>174</v>
      </c>
      <c r="H26" s="327">
        <v>0</v>
      </c>
      <c r="I26" s="327">
        <v>174</v>
      </c>
      <c r="J26" s="327">
        <v>0</v>
      </c>
      <c r="K26" s="327">
        <v>174</v>
      </c>
      <c r="L26" s="327">
        <v>174</v>
      </c>
      <c r="M26" s="327">
        <v>174</v>
      </c>
      <c r="N26" s="327">
        <v>174</v>
      </c>
      <c r="O26" s="327">
        <v>174</v>
      </c>
      <c r="P26" s="327">
        <v>174</v>
      </c>
      <c r="Q26" s="328">
        <v>-1.1363636363636354E-2</v>
      </c>
      <c r="R26" s="106"/>
    </row>
    <row r="27" spans="2:18" ht="16.5" thickBot="1">
      <c r="B27" s="297" t="s">
        <v>58</v>
      </c>
      <c r="C27" s="275" t="s">
        <v>71</v>
      </c>
      <c r="D27" s="330">
        <v>230.49940000000001</v>
      </c>
      <c r="E27" s="331">
        <v>231.37530000000001</v>
      </c>
      <c r="F27" s="331">
        <v>241.989</v>
      </c>
      <c r="G27" s="331">
        <v>240.68700000000001</v>
      </c>
      <c r="H27" s="331">
        <v>243.9203</v>
      </c>
      <c r="I27" s="331">
        <v>236.33969999999999</v>
      </c>
      <c r="J27" s="331">
        <v>240.73769999999999</v>
      </c>
      <c r="K27" s="331">
        <v>268.11259999999999</v>
      </c>
      <c r="L27" s="331">
        <v>279.62470000000002</v>
      </c>
      <c r="M27" s="331">
        <v>271.24650000000003</v>
      </c>
      <c r="N27" s="332">
        <v>272.85649999999998</v>
      </c>
      <c r="O27" s="332">
        <v>279.45589999999999</v>
      </c>
      <c r="P27" s="332">
        <v>273.57100000000003</v>
      </c>
      <c r="Q27" s="333">
        <v>0.18686209161498901</v>
      </c>
      <c r="R27" s="106"/>
    </row>
    <row r="28" spans="2:18" ht="16.5" thickBot="1">
      <c r="B28" s="298" t="s">
        <v>100</v>
      </c>
      <c r="C28" s="299" t="s">
        <v>71</v>
      </c>
      <c r="D28" s="334">
        <v>132.03380000000001</v>
      </c>
      <c r="E28" s="300">
        <v>132.23259999999999</v>
      </c>
      <c r="F28" s="300">
        <v>127.9152</v>
      </c>
      <c r="G28" s="300">
        <v>127.85769999999999</v>
      </c>
      <c r="H28" s="300">
        <v>132.71420000000001</v>
      </c>
      <c r="I28" s="300">
        <v>126.83</v>
      </c>
      <c r="J28" s="300">
        <v>122.4472</v>
      </c>
      <c r="K28" s="300">
        <v>110.4362</v>
      </c>
      <c r="L28" s="300">
        <v>118.7962</v>
      </c>
      <c r="M28" s="300">
        <v>126.78619999999999</v>
      </c>
      <c r="N28" s="301">
        <v>127.119</v>
      </c>
      <c r="O28" s="301">
        <v>125.9618</v>
      </c>
      <c r="P28" s="301">
        <v>124.7718</v>
      </c>
      <c r="Q28" s="302">
        <v>-5.5001067908369006E-2</v>
      </c>
      <c r="R28" s="106"/>
    </row>
    <row r="29" spans="2:18" ht="15.75">
      <c r="B29" s="303" t="s">
        <v>100</v>
      </c>
      <c r="C29" s="304" t="s">
        <v>120</v>
      </c>
      <c r="D29" s="335">
        <v>567.69680000000005</v>
      </c>
      <c r="E29" s="336">
        <v>566.68470000000002</v>
      </c>
      <c r="F29" s="336">
        <v>549.42550000000006</v>
      </c>
      <c r="G29" s="336">
        <v>545.32370000000003</v>
      </c>
      <c r="H29" s="336">
        <v>565.18809999999996</v>
      </c>
      <c r="I29" s="336">
        <v>550.36900000000003</v>
      </c>
      <c r="J29" s="336">
        <v>532.90229999999997</v>
      </c>
      <c r="K29" s="336">
        <v>475.33449999999999</v>
      </c>
      <c r="L29" s="336">
        <v>508.6703</v>
      </c>
      <c r="M29" s="336">
        <v>541.79</v>
      </c>
      <c r="N29" s="336">
        <v>540.28650000000005</v>
      </c>
      <c r="O29" s="336">
        <v>538.59690000000001</v>
      </c>
      <c r="P29" s="336">
        <v>550.94770000000005</v>
      </c>
      <c r="Q29" s="337">
        <v>-2.9503601218115016E-2</v>
      </c>
      <c r="R29" s="106"/>
    </row>
    <row r="30" spans="2:18" ht="15.75">
      <c r="B30" s="112" t="s">
        <v>101</v>
      </c>
      <c r="C30" s="241" t="s">
        <v>71</v>
      </c>
      <c r="D30" s="324">
        <v>144.0968</v>
      </c>
      <c r="E30" s="325">
        <v>136.86670000000001</v>
      </c>
      <c r="F30" s="325">
        <v>152.25810000000001</v>
      </c>
      <c r="G30" s="325">
        <v>157.76669999999999</v>
      </c>
      <c r="H30" s="325">
        <v>156.83869999999999</v>
      </c>
      <c r="I30" s="325">
        <v>170.2903</v>
      </c>
      <c r="J30" s="325">
        <v>159.5</v>
      </c>
      <c r="K30" s="325">
        <v>144.25810000000001</v>
      </c>
      <c r="L30" s="325">
        <v>133.66669999999999</v>
      </c>
      <c r="M30" s="325">
        <v>140.4194</v>
      </c>
      <c r="N30" s="327">
        <v>165.5806</v>
      </c>
      <c r="O30" s="327">
        <v>169.93100000000001</v>
      </c>
      <c r="P30" s="327">
        <v>170.1935</v>
      </c>
      <c r="Q30" s="328">
        <v>0.18110534029902126</v>
      </c>
      <c r="R30" s="106"/>
    </row>
    <row r="31" spans="2:18" ht="15.75">
      <c r="B31" s="112" t="s">
        <v>83</v>
      </c>
      <c r="C31" s="242" t="s">
        <v>71</v>
      </c>
      <c r="D31" s="324">
        <v>143.9563</v>
      </c>
      <c r="E31" s="325">
        <v>147.77930000000001</v>
      </c>
      <c r="F31" s="325">
        <v>152.202</v>
      </c>
      <c r="G31" s="325">
        <v>154.1053</v>
      </c>
      <c r="H31" s="325">
        <v>152.9864</v>
      </c>
      <c r="I31" s="325">
        <v>153.31710000000001</v>
      </c>
      <c r="J31" s="325">
        <v>152.16890000000001</v>
      </c>
      <c r="K31" s="325">
        <v>147.84299999999999</v>
      </c>
      <c r="L31" s="325">
        <v>143.55109999999999</v>
      </c>
      <c r="M31" s="325">
        <v>143.01509999999999</v>
      </c>
      <c r="N31" s="327">
        <v>144.12960000000001</v>
      </c>
      <c r="O31" s="327">
        <v>142.04140000000001</v>
      </c>
      <c r="P31" s="327">
        <v>151.02350000000001</v>
      </c>
      <c r="Q31" s="328">
        <v>4.9092676041270877E-2</v>
      </c>
      <c r="R31" s="106"/>
    </row>
    <row r="32" spans="2:18" ht="15.75">
      <c r="B32" s="112" t="s">
        <v>83</v>
      </c>
      <c r="C32" s="241" t="s">
        <v>118</v>
      </c>
      <c r="D32" s="324">
        <v>684.32259999999997</v>
      </c>
      <c r="E32" s="325">
        <v>703.23329999999999</v>
      </c>
      <c r="F32" s="325">
        <v>724.35479999999995</v>
      </c>
      <c r="G32" s="325">
        <v>728.53330000000005</v>
      </c>
      <c r="H32" s="325">
        <v>723.45159999999998</v>
      </c>
      <c r="I32" s="325">
        <v>724.87099999999998</v>
      </c>
      <c r="J32" s="325">
        <v>720.93330000000003</v>
      </c>
      <c r="K32" s="325">
        <v>702.80650000000003</v>
      </c>
      <c r="L32" s="325">
        <v>684.5</v>
      </c>
      <c r="M32" s="325">
        <v>683.32259999999997</v>
      </c>
      <c r="N32" s="325">
        <v>688.83870000000002</v>
      </c>
      <c r="O32" s="325">
        <v>679.27589999999998</v>
      </c>
      <c r="P32" s="325">
        <v>729.06449999999995</v>
      </c>
      <c r="Q32" s="328">
        <v>6.5381298235656748E-2</v>
      </c>
      <c r="R32" s="106"/>
    </row>
    <row r="33" spans="2:18" ht="15.75">
      <c r="B33" s="114" t="s">
        <v>102</v>
      </c>
      <c r="C33" s="241" t="s">
        <v>71</v>
      </c>
      <c r="D33" s="324">
        <v>208.24870000000001</v>
      </c>
      <c r="E33" s="325">
        <v>211.15969999999999</v>
      </c>
      <c r="F33" s="325">
        <v>206.94739999999999</v>
      </c>
      <c r="G33" s="325">
        <v>206.05170000000001</v>
      </c>
      <c r="H33" s="325">
        <v>208.92679999999999</v>
      </c>
      <c r="I33" s="325">
        <v>206.51390000000001</v>
      </c>
      <c r="J33" s="325">
        <v>203.6883</v>
      </c>
      <c r="K33" s="325">
        <v>208.58</v>
      </c>
      <c r="L33" s="325">
        <v>210.79730000000001</v>
      </c>
      <c r="M33" s="325">
        <v>223.47059999999999</v>
      </c>
      <c r="N33" s="327">
        <v>213.33869999999999</v>
      </c>
      <c r="O33" s="327">
        <v>204.05760000000001</v>
      </c>
      <c r="P33" s="327">
        <v>211.57259999999999</v>
      </c>
      <c r="Q33" s="328">
        <v>1.5961204079545155E-2</v>
      </c>
      <c r="R33" s="106"/>
    </row>
    <row r="34" spans="2:18" ht="15.75">
      <c r="B34" s="114" t="s">
        <v>59</v>
      </c>
      <c r="C34" s="241" t="s">
        <v>71</v>
      </c>
      <c r="D34" s="324">
        <v>181.6935</v>
      </c>
      <c r="E34" s="325">
        <v>184.22200000000001</v>
      </c>
      <c r="F34" s="325">
        <v>173.14259999999999</v>
      </c>
      <c r="G34" s="325">
        <v>176.249</v>
      </c>
      <c r="H34" s="325">
        <v>183.35130000000001</v>
      </c>
      <c r="I34" s="325">
        <v>186.5429</v>
      </c>
      <c r="J34" s="325">
        <v>180.17930000000001</v>
      </c>
      <c r="K34" s="325">
        <v>185.16579999999999</v>
      </c>
      <c r="L34" s="325">
        <v>180.71600000000001</v>
      </c>
      <c r="M34" s="325">
        <v>187.81</v>
      </c>
      <c r="N34" s="327">
        <v>182.0806</v>
      </c>
      <c r="O34" s="327">
        <v>181.5438</v>
      </c>
      <c r="P34" s="327">
        <v>183.5506</v>
      </c>
      <c r="Q34" s="328">
        <v>1.0221059091271911E-2</v>
      </c>
      <c r="R34" s="106"/>
    </row>
    <row r="35" spans="2:18" ht="15.75">
      <c r="B35" s="114" t="s">
        <v>74</v>
      </c>
      <c r="C35" s="241" t="s">
        <v>71</v>
      </c>
      <c r="D35" s="324">
        <v>299.11579999999998</v>
      </c>
      <c r="E35" s="325">
        <v>299.67599999999999</v>
      </c>
      <c r="F35" s="325">
        <v>300.34710000000001</v>
      </c>
      <c r="G35" s="325">
        <v>300.0797</v>
      </c>
      <c r="H35" s="325">
        <v>300.19189999999998</v>
      </c>
      <c r="I35" s="325">
        <v>300.61610000000002</v>
      </c>
      <c r="J35" s="325">
        <v>299.65499999999997</v>
      </c>
      <c r="K35" s="325">
        <v>304.99059999999997</v>
      </c>
      <c r="L35" s="325">
        <v>305.93430000000001</v>
      </c>
      <c r="M35" s="325">
        <v>305.31</v>
      </c>
      <c r="N35" s="327">
        <v>306.17160000000001</v>
      </c>
      <c r="O35" s="327">
        <v>306.38760000000002</v>
      </c>
      <c r="P35" s="327">
        <v>306.4384</v>
      </c>
      <c r="Q35" s="328">
        <v>2.4480819802899179E-2</v>
      </c>
      <c r="R35" s="106"/>
    </row>
    <row r="36" spans="2:18" ht="15.75">
      <c r="B36" s="114" t="s">
        <v>88</v>
      </c>
      <c r="C36" s="242" t="s">
        <v>71</v>
      </c>
      <c r="D36" s="324">
        <v>241.39109999999999</v>
      </c>
      <c r="E36" s="325">
        <v>235.50239999999999</v>
      </c>
      <c r="F36" s="325">
        <v>224.82820000000001</v>
      </c>
      <c r="G36" s="325">
        <v>238.928</v>
      </c>
      <c r="H36" s="325">
        <v>242.06819999999999</v>
      </c>
      <c r="I36" s="325">
        <v>236.84389999999999</v>
      </c>
      <c r="J36" s="325">
        <v>242.0163</v>
      </c>
      <c r="K36" s="325">
        <v>235.0393</v>
      </c>
      <c r="L36" s="325">
        <v>238.21420000000001</v>
      </c>
      <c r="M36" s="325">
        <v>238.0924</v>
      </c>
      <c r="N36" s="327">
        <v>250.51159999999999</v>
      </c>
      <c r="O36" s="327">
        <v>252.36019999999999</v>
      </c>
      <c r="P36" s="327">
        <v>243.21510000000001</v>
      </c>
      <c r="Q36" s="328">
        <v>7.5562023620590058E-3</v>
      </c>
      <c r="R36" s="106"/>
    </row>
    <row r="37" spans="2:18" ht="16.5" thickBot="1">
      <c r="B37" s="305" t="s">
        <v>88</v>
      </c>
      <c r="C37" s="275" t="s">
        <v>119</v>
      </c>
      <c r="D37" s="330">
        <v>2536.6774</v>
      </c>
      <c r="E37" s="331">
        <v>2467.7332999999999</v>
      </c>
      <c r="F37" s="331">
        <v>2412.4194000000002</v>
      </c>
      <c r="G37" s="331">
        <v>2539.9333000000001</v>
      </c>
      <c r="H37" s="331">
        <v>2556.0967999999998</v>
      </c>
      <c r="I37" s="331">
        <v>2539.8065000000001</v>
      </c>
      <c r="J37" s="331">
        <v>2589.7667000000001</v>
      </c>
      <c r="K37" s="331">
        <v>2536.8710000000001</v>
      </c>
      <c r="L37" s="331">
        <v>2539.4</v>
      </c>
      <c r="M37" s="331">
        <v>2495.1289999999999</v>
      </c>
      <c r="N37" s="331">
        <v>2640</v>
      </c>
      <c r="O37" s="331">
        <v>2667.5862000000002</v>
      </c>
      <c r="P37" s="331">
        <v>2639.6129000000001</v>
      </c>
      <c r="Q37" s="333">
        <v>4.0578869035534426E-2</v>
      </c>
      <c r="R37" s="106"/>
    </row>
    <row r="38" spans="2:18" ht="16.5" thickBot="1">
      <c r="B38" s="306" t="s">
        <v>92</v>
      </c>
      <c r="C38" s="338" t="s">
        <v>71</v>
      </c>
      <c r="D38" s="307">
        <v>185.42140000000001</v>
      </c>
      <c r="E38" s="308">
        <v>190.01730000000001</v>
      </c>
      <c r="F38" s="308">
        <v>191.83519999999999</v>
      </c>
      <c r="G38" s="308">
        <v>193.52369999999999</v>
      </c>
      <c r="H38" s="308">
        <v>195.2218</v>
      </c>
      <c r="I38" s="308">
        <v>193.89349999999999</v>
      </c>
      <c r="J38" s="308">
        <v>192.7791</v>
      </c>
      <c r="K38" s="308">
        <v>188.49549999999999</v>
      </c>
      <c r="L38" s="308">
        <v>188.98589999999999</v>
      </c>
      <c r="M38" s="308">
        <v>188.46440000000001</v>
      </c>
      <c r="N38" s="308">
        <v>189.46690000000001</v>
      </c>
      <c r="O38" s="308">
        <v>191.23660000000001</v>
      </c>
      <c r="P38" s="308">
        <v>193.61269999999999</v>
      </c>
      <c r="Q38" s="309">
        <v>4.4176670006806029E-2</v>
      </c>
      <c r="R38" s="106"/>
    </row>
    <row r="39" spans="2:18" ht="15.75">
      <c r="B39" s="310" t="s">
        <v>103</v>
      </c>
      <c r="C39" s="311" t="s">
        <v>71</v>
      </c>
      <c r="D39" s="335">
        <v>176.74279999999999</v>
      </c>
      <c r="E39" s="336">
        <v>176.03210000000001</v>
      </c>
      <c r="F39" s="336">
        <v>170.79429999999999</v>
      </c>
      <c r="G39" s="336">
        <v>166.2705</v>
      </c>
      <c r="H39" s="336">
        <v>164.7792</v>
      </c>
      <c r="I39" s="336">
        <v>161.86699999999999</v>
      </c>
      <c r="J39" s="336">
        <v>165.39859999999999</v>
      </c>
      <c r="K39" s="336">
        <v>167.78980000000001</v>
      </c>
      <c r="L39" s="336">
        <v>171.13460000000001</v>
      </c>
      <c r="M39" s="336">
        <v>173.30619999999999</v>
      </c>
      <c r="N39" s="339">
        <v>172.9512</v>
      </c>
      <c r="O39" s="339">
        <v>174.69229999999999</v>
      </c>
      <c r="P39" s="339">
        <v>164.98580000000001</v>
      </c>
      <c r="Q39" s="337">
        <v>-6.6520390080953673E-2</v>
      </c>
      <c r="R39" s="106"/>
    </row>
    <row r="40" spans="2:18" ht="16.5" thickBot="1">
      <c r="B40" s="312" t="s">
        <v>103</v>
      </c>
      <c r="C40" s="275" t="s">
        <v>158</v>
      </c>
      <c r="D40" s="340">
        <v>151.72</v>
      </c>
      <c r="E40" s="341">
        <v>151.72</v>
      </c>
      <c r="F40" s="341">
        <v>148.65870000000001</v>
      </c>
      <c r="G40" s="341">
        <v>148.07</v>
      </c>
      <c r="H40" s="341">
        <v>148.07</v>
      </c>
      <c r="I40" s="341">
        <v>148.07</v>
      </c>
      <c r="J40" s="341">
        <v>147.47999999999999</v>
      </c>
      <c r="K40" s="341">
        <v>146.88999999999999</v>
      </c>
      <c r="L40" s="341">
        <v>146.88999999999999</v>
      </c>
      <c r="M40" s="341">
        <v>146.88999999999999</v>
      </c>
      <c r="N40" s="341">
        <v>146.88999999999999</v>
      </c>
      <c r="O40" s="341">
        <v>146.88999999999999</v>
      </c>
      <c r="P40" s="341">
        <v>146.88999999999999</v>
      </c>
      <c r="Q40" s="342">
        <v>-3.1834959135249252E-2</v>
      </c>
      <c r="R40" s="106"/>
    </row>
    <row r="41" spans="2:18" ht="16.5" thickBot="1">
      <c r="B41" s="307" t="s">
        <v>168</v>
      </c>
      <c r="C41" s="308" t="s">
        <v>71</v>
      </c>
      <c r="D41" s="343">
        <v>184.3426</v>
      </c>
      <c r="E41" s="343">
        <v>188.27889999999999</v>
      </c>
      <c r="F41" s="343">
        <v>189.2199</v>
      </c>
      <c r="G41" s="343">
        <v>190.1361</v>
      </c>
      <c r="H41" s="343">
        <v>191.37389999999999</v>
      </c>
      <c r="I41" s="343">
        <v>189.84540000000001</v>
      </c>
      <c r="J41" s="343">
        <v>189.31819999999999</v>
      </c>
      <c r="K41" s="343">
        <v>185.8784</v>
      </c>
      <c r="L41" s="343">
        <v>186.7295</v>
      </c>
      <c r="M41" s="343">
        <v>186.54839999999999</v>
      </c>
      <c r="N41" s="343">
        <v>187.6833</v>
      </c>
      <c r="O41" s="343">
        <v>191.23660000000001</v>
      </c>
      <c r="P41" s="343">
        <v>193.61269999999999</v>
      </c>
      <c r="Q41" s="344">
        <v>5.0287345410122253E-2</v>
      </c>
      <c r="R41" s="107"/>
    </row>
    <row r="42" spans="2:18">
      <c r="R42" s="103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P5">
    <cfRule type="expression" dxfId="12" priority="13">
      <formula>(YEAR(P5)=2016)</formula>
    </cfRule>
  </conditionalFormatting>
  <conditionalFormatting sqref="D5">
    <cfRule type="expression" dxfId="11" priority="12">
      <formula>(YEAR(D5)=2016)</formula>
    </cfRule>
  </conditionalFormatting>
  <conditionalFormatting sqref="E5">
    <cfRule type="expression" dxfId="10" priority="11">
      <formula>(YEAR(E5)=2016)</formula>
    </cfRule>
  </conditionalFormatting>
  <conditionalFormatting sqref="F5">
    <cfRule type="expression" dxfId="9" priority="10">
      <formula>(YEAR(F5)=2016)</formula>
    </cfRule>
  </conditionalFormatting>
  <conditionalFormatting sqref="G5">
    <cfRule type="expression" dxfId="8" priority="9">
      <formula>(YEAR(G5)=2016)</formula>
    </cfRule>
  </conditionalFormatting>
  <conditionalFormatting sqref="H5">
    <cfRule type="expression" dxfId="7" priority="8">
      <formula>(YEAR(H5)=2016)</formula>
    </cfRule>
  </conditionalFormatting>
  <conditionalFormatting sqref="I5">
    <cfRule type="expression" dxfId="6" priority="7">
      <formula>(YEAR(I5)=2016)</formula>
    </cfRule>
  </conditionalFormatting>
  <conditionalFormatting sqref="J5">
    <cfRule type="expression" dxfId="5" priority="6">
      <formula>(YEAR(J5)=2016)</formula>
    </cfRule>
  </conditionalFormatting>
  <conditionalFormatting sqref="K5">
    <cfRule type="expression" dxfId="4" priority="5">
      <formula>(YEAR(K5)=2016)</formula>
    </cfRule>
  </conditionalFormatting>
  <conditionalFormatting sqref="L5">
    <cfRule type="expression" dxfId="3" priority="4">
      <formula>(YEAR(L5)=2016)</formula>
    </cfRule>
  </conditionalFormatting>
  <conditionalFormatting sqref="M5">
    <cfRule type="expression" dxfId="2" priority="3">
      <formula>(YEAR(M5)=2016)</formula>
    </cfRule>
  </conditionalFormatting>
  <conditionalFormatting sqref="N5">
    <cfRule type="expression" dxfId="1" priority="2">
      <formula>(YEAR(N5)=2016)</formula>
    </cfRule>
  </conditionalFormatting>
  <conditionalFormatting sqref="O5">
    <cfRule type="expression" dxfId="0" priority="1">
      <formula>(YEAR(O5)=2016)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0" workbookViewId="0">
      <selection activeCell="R29" sqref="R29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22" sqref="U2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22" sqref="W2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W31" sqref="W30:W31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G30" sqref="AG30"/>
    </sheetView>
  </sheetViews>
  <sheetFormatPr defaultRowHeight="12.75"/>
  <sheetData>
    <row r="21" spans="29:29">
      <c r="AC21" t="s">
        <v>104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K5" sqref="K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201</v>
      </c>
      <c r="D4" s="19"/>
      <c r="E4" s="19"/>
      <c r="F4" s="19"/>
      <c r="G4" s="19"/>
      <c r="H4" s="19"/>
      <c r="I4" s="19"/>
    </row>
    <row r="5" spans="1:20">
      <c r="C5" t="s">
        <v>80</v>
      </c>
    </row>
    <row r="7" spans="1:20" ht="20.25">
      <c r="D7" s="41" t="s">
        <v>75</v>
      </c>
      <c r="E7" s="41"/>
      <c r="F7" s="41"/>
      <c r="G7" s="41"/>
      <c r="H7" s="41"/>
      <c r="I7" s="41"/>
      <c r="J7" s="41"/>
      <c r="K7" s="42"/>
      <c r="M7" s="41" t="s">
        <v>75</v>
      </c>
      <c r="N7" s="41"/>
      <c r="O7" s="41"/>
      <c r="P7" s="41"/>
      <c r="Q7" s="41"/>
      <c r="R7" s="41"/>
      <c r="S7" s="41"/>
      <c r="T7" s="42"/>
    </row>
    <row r="8" spans="1:20" ht="19.5" thickBot="1">
      <c r="D8" s="43" t="s">
        <v>76</v>
      </c>
      <c r="E8" s="44"/>
      <c r="F8" s="44"/>
      <c r="G8" s="44"/>
      <c r="H8" s="44"/>
      <c r="I8" s="45"/>
      <c r="J8" s="45"/>
      <c r="K8" s="46"/>
      <c r="M8" s="43" t="s">
        <v>76</v>
      </c>
      <c r="N8" s="45"/>
      <c r="O8" s="45"/>
      <c r="P8" s="45"/>
      <c r="Q8" s="45"/>
      <c r="R8" s="45"/>
      <c r="S8" s="45"/>
      <c r="T8" s="46"/>
    </row>
    <row r="9" spans="1:20" ht="21" thickBot="1">
      <c r="D9" s="47" t="s">
        <v>72</v>
      </c>
      <c r="E9" s="48"/>
      <c r="F9" s="48"/>
      <c r="G9" s="48"/>
      <c r="H9" s="48"/>
      <c r="I9" s="48"/>
      <c r="J9" s="48"/>
      <c r="K9" s="49"/>
      <c r="M9" s="47" t="s">
        <v>73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196</v>
      </c>
      <c r="E10" s="51"/>
      <c r="F10" s="52"/>
      <c r="G10" s="53"/>
      <c r="H10" s="50" t="s">
        <v>197</v>
      </c>
      <c r="I10" s="51"/>
      <c r="J10" s="52"/>
      <c r="K10" s="53"/>
      <c r="M10" s="50" t="s">
        <v>196</v>
      </c>
      <c r="N10" s="51"/>
      <c r="O10" s="52"/>
      <c r="P10" s="53"/>
      <c r="Q10" s="50" t="s">
        <v>197</v>
      </c>
      <c r="R10" s="51"/>
      <c r="S10" s="52"/>
      <c r="T10" s="53"/>
    </row>
    <row r="11" spans="1:20" ht="43.5" thickBot="1">
      <c r="D11" s="54" t="s">
        <v>50</v>
      </c>
      <c r="E11" s="55" t="s">
        <v>51</v>
      </c>
      <c r="F11" s="56" t="s">
        <v>77</v>
      </c>
      <c r="G11" s="57" t="s">
        <v>52</v>
      </c>
      <c r="H11" s="58" t="s">
        <v>50</v>
      </c>
      <c r="I11" s="55" t="s">
        <v>51</v>
      </c>
      <c r="J11" s="56" t="s">
        <v>77</v>
      </c>
      <c r="K11" s="57" t="s">
        <v>52</v>
      </c>
      <c r="M11" s="54" t="s">
        <v>50</v>
      </c>
      <c r="N11" s="55" t="s">
        <v>51</v>
      </c>
      <c r="O11" s="56" t="s">
        <v>77</v>
      </c>
      <c r="P11" s="57" t="s">
        <v>52</v>
      </c>
      <c r="Q11" s="58" t="s">
        <v>50</v>
      </c>
      <c r="R11" s="55" t="s">
        <v>51</v>
      </c>
      <c r="S11" s="56" t="s">
        <v>77</v>
      </c>
      <c r="T11" s="57" t="s">
        <v>52</v>
      </c>
    </row>
    <row r="12" spans="1:20" ht="16.5" thickBot="1">
      <c r="D12" s="59" t="s">
        <v>53</v>
      </c>
      <c r="E12" s="108">
        <v>399169.54499999998</v>
      </c>
      <c r="F12" s="63">
        <v>1710693.3489999999</v>
      </c>
      <c r="G12" s="61">
        <v>238559.65400000001</v>
      </c>
      <c r="H12" s="62" t="s">
        <v>53</v>
      </c>
      <c r="I12" s="108">
        <v>414034.31699999998</v>
      </c>
      <c r="J12" s="63">
        <v>1760027.294</v>
      </c>
      <c r="K12" s="61">
        <v>225912.61499999999</v>
      </c>
      <c r="M12" s="59" t="s">
        <v>53</v>
      </c>
      <c r="N12" s="72">
        <v>22233.606</v>
      </c>
      <c r="O12" s="63">
        <v>95286.175000000003</v>
      </c>
      <c r="P12" s="156">
        <v>15368.682000000001</v>
      </c>
      <c r="Q12" s="104" t="s">
        <v>53</v>
      </c>
      <c r="R12" s="72">
        <v>13822.325000000001</v>
      </c>
      <c r="S12" s="63">
        <v>58763.18</v>
      </c>
      <c r="T12" s="201">
        <v>9594.8230000000003</v>
      </c>
    </row>
    <row r="13" spans="1:20" ht="15.75">
      <c r="D13" s="120" t="s">
        <v>54</v>
      </c>
      <c r="E13" s="65">
        <v>85224.157000000007</v>
      </c>
      <c r="F13" s="66">
        <v>365239.321</v>
      </c>
      <c r="G13" s="67">
        <v>36143.116999999998</v>
      </c>
      <c r="H13" s="116" t="s">
        <v>54</v>
      </c>
      <c r="I13" s="65">
        <v>96176.074999999997</v>
      </c>
      <c r="J13" s="66">
        <v>408838.23800000001</v>
      </c>
      <c r="K13" s="67">
        <v>41318.650999999998</v>
      </c>
      <c r="M13" s="115" t="s">
        <v>69</v>
      </c>
      <c r="N13" s="65">
        <v>7730.098</v>
      </c>
      <c r="O13" s="66">
        <v>33128.86</v>
      </c>
      <c r="P13" s="117">
        <v>5764.3209999999999</v>
      </c>
      <c r="Q13" s="116" t="s">
        <v>54</v>
      </c>
      <c r="R13" s="65">
        <v>6515.8720000000003</v>
      </c>
      <c r="S13" s="66">
        <v>27686.524000000001</v>
      </c>
      <c r="T13" s="117">
        <v>3754.7359999999999</v>
      </c>
    </row>
    <row r="14" spans="1:20" ht="15.75">
      <c r="D14" s="121" t="s">
        <v>55</v>
      </c>
      <c r="E14" s="69">
        <v>48649.923999999999</v>
      </c>
      <c r="F14" s="70">
        <v>208494.549</v>
      </c>
      <c r="G14" s="71">
        <v>17973.782999999999</v>
      </c>
      <c r="H14" s="119" t="s">
        <v>55</v>
      </c>
      <c r="I14" s="69">
        <v>52800.798999999999</v>
      </c>
      <c r="J14" s="70">
        <v>224470.36900000001</v>
      </c>
      <c r="K14" s="71">
        <v>19071.387999999999</v>
      </c>
      <c r="M14" s="118" t="s">
        <v>54</v>
      </c>
      <c r="N14" s="69">
        <v>6192.9380000000001</v>
      </c>
      <c r="O14" s="70">
        <v>26540.636999999999</v>
      </c>
      <c r="P14" s="74">
        <v>3414.5639999999999</v>
      </c>
      <c r="Q14" s="119" t="s">
        <v>55</v>
      </c>
      <c r="R14" s="69">
        <v>2492.259</v>
      </c>
      <c r="S14" s="70">
        <v>10591.41</v>
      </c>
      <c r="T14" s="74">
        <v>1387.8240000000001</v>
      </c>
    </row>
    <row r="15" spans="1:20" ht="15.75">
      <c r="D15" s="121" t="s">
        <v>57</v>
      </c>
      <c r="E15" s="69">
        <v>35908.732000000004</v>
      </c>
      <c r="F15" s="70">
        <v>153891.891</v>
      </c>
      <c r="G15" s="71">
        <v>16259.437</v>
      </c>
      <c r="H15" s="119" t="s">
        <v>57</v>
      </c>
      <c r="I15" s="69">
        <v>36035.165999999997</v>
      </c>
      <c r="J15" s="70">
        <v>153175.93799999999</v>
      </c>
      <c r="K15" s="71">
        <v>16333.694</v>
      </c>
      <c r="M15" s="118" t="s">
        <v>55</v>
      </c>
      <c r="N15" s="69">
        <v>2818.652</v>
      </c>
      <c r="O15" s="70">
        <v>12079.609</v>
      </c>
      <c r="P15" s="74">
        <v>1430.3910000000001</v>
      </c>
      <c r="Q15" s="119" t="s">
        <v>69</v>
      </c>
      <c r="R15" s="69">
        <v>1009.6420000000001</v>
      </c>
      <c r="S15" s="70">
        <v>4305.5770000000002</v>
      </c>
      <c r="T15" s="74">
        <v>766.92100000000005</v>
      </c>
    </row>
    <row r="16" spans="1:20" ht="15.75">
      <c r="D16" s="121" t="s">
        <v>157</v>
      </c>
      <c r="E16" s="69">
        <v>33133.648000000001</v>
      </c>
      <c r="F16" s="70">
        <v>141997.587</v>
      </c>
      <c r="G16" s="71">
        <v>20458.419999999998</v>
      </c>
      <c r="H16" s="119" t="s">
        <v>157</v>
      </c>
      <c r="I16" s="69">
        <v>31228.846000000001</v>
      </c>
      <c r="J16" s="70">
        <v>132744.05799999999</v>
      </c>
      <c r="K16" s="71">
        <v>19388.063999999998</v>
      </c>
      <c r="M16" s="118" t="s">
        <v>59</v>
      </c>
      <c r="N16" s="69">
        <v>918.22</v>
      </c>
      <c r="O16" s="70">
        <v>3935.511</v>
      </c>
      <c r="P16" s="74">
        <v>1551.674</v>
      </c>
      <c r="Q16" s="119" t="s">
        <v>88</v>
      </c>
      <c r="R16" s="69">
        <v>808.31</v>
      </c>
      <c r="S16" s="70">
        <v>3438.2460000000001</v>
      </c>
      <c r="T16" s="74">
        <v>926.14099999999996</v>
      </c>
    </row>
    <row r="17" spans="4:20" ht="15.75">
      <c r="D17" s="121" t="s">
        <v>56</v>
      </c>
      <c r="E17" s="69">
        <v>26172.605</v>
      </c>
      <c r="F17" s="70">
        <v>112164.86500000001</v>
      </c>
      <c r="G17" s="71">
        <v>13957.215</v>
      </c>
      <c r="H17" s="119" t="s">
        <v>56</v>
      </c>
      <c r="I17" s="69">
        <v>28657.129000000001</v>
      </c>
      <c r="J17" s="70">
        <v>121813.625</v>
      </c>
      <c r="K17" s="71">
        <v>14926.869000000001</v>
      </c>
      <c r="M17" s="118" t="s">
        <v>66</v>
      </c>
      <c r="N17" s="69">
        <v>780.21199999999999</v>
      </c>
      <c r="O17" s="70">
        <v>3343.7829999999999</v>
      </c>
      <c r="P17" s="74">
        <v>440.18700000000001</v>
      </c>
      <c r="Q17" s="119" t="s">
        <v>66</v>
      </c>
      <c r="R17" s="69">
        <v>719.30499999999995</v>
      </c>
      <c r="S17" s="70">
        <v>3059.64</v>
      </c>
      <c r="T17" s="74">
        <v>765.65800000000002</v>
      </c>
    </row>
    <row r="18" spans="4:20" ht="15.75">
      <c r="D18" s="121" t="s">
        <v>59</v>
      </c>
      <c r="E18" s="69">
        <v>18266.181</v>
      </c>
      <c r="F18" s="70">
        <v>78283.578999999998</v>
      </c>
      <c r="G18" s="71">
        <v>11767.442999999999</v>
      </c>
      <c r="H18" s="119" t="s">
        <v>65</v>
      </c>
      <c r="I18" s="69">
        <v>23577.478999999999</v>
      </c>
      <c r="J18" s="70">
        <v>100234.52899999999</v>
      </c>
      <c r="K18" s="71">
        <v>7664.9979999999996</v>
      </c>
      <c r="M18" s="118" t="s">
        <v>67</v>
      </c>
      <c r="N18" s="69">
        <v>735.31299999999999</v>
      </c>
      <c r="O18" s="70">
        <v>3151.4749999999999</v>
      </c>
      <c r="P18" s="74">
        <v>727.91099999999994</v>
      </c>
      <c r="Q18" s="119" t="s">
        <v>67</v>
      </c>
      <c r="R18" s="69">
        <v>609.01199999999994</v>
      </c>
      <c r="S18" s="70">
        <v>2589.58</v>
      </c>
      <c r="T18" s="74">
        <v>590.54499999999996</v>
      </c>
    </row>
    <row r="19" spans="4:20" ht="15.75">
      <c r="D19" s="121" t="s">
        <v>65</v>
      </c>
      <c r="E19" s="69">
        <v>15370.312</v>
      </c>
      <c r="F19" s="70">
        <v>65872.785000000003</v>
      </c>
      <c r="G19" s="71">
        <v>5467.8639999999996</v>
      </c>
      <c r="H19" s="119" t="s">
        <v>59</v>
      </c>
      <c r="I19" s="69">
        <v>16412.11</v>
      </c>
      <c r="J19" s="70">
        <v>69768.792000000001</v>
      </c>
      <c r="K19" s="71">
        <v>9169.9760000000006</v>
      </c>
      <c r="M19" s="118" t="s">
        <v>57</v>
      </c>
      <c r="N19" s="69">
        <v>582.75900000000001</v>
      </c>
      <c r="O19" s="70">
        <v>2497.3440000000001</v>
      </c>
      <c r="P19" s="74">
        <v>193.62299999999999</v>
      </c>
      <c r="Q19" s="119" t="s">
        <v>157</v>
      </c>
      <c r="R19" s="69">
        <v>428.50400000000002</v>
      </c>
      <c r="S19" s="70">
        <v>1823.0509999999999</v>
      </c>
      <c r="T19" s="74">
        <v>505.95400000000001</v>
      </c>
    </row>
    <row r="20" spans="4:20" ht="15.75">
      <c r="D20" s="121" t="s">
        <v>60</v>
      </c>
      <c r="E20" s="69">
        <v>14177.822</v>
      </c>
      <c r="F20" s="70">
        <v>60762.398999999998</v>
      </c>
      <c r="G20" s="71">
        <v>7064.9539999999997</v>
      </c>
      <c r="H20" s="119" t="s">
        <v>60</v>
      </c>
      <c r="I20" s="69">
        <v>12379.84</v>
      </c>
      <c r="J20" s="70">
        <v>52632.156000000003</v>
      </c>
      <c r="K20" s="71">
        <v>5448.4840000000004</v>
      </c>
      <c r="M20" s="118" t="s">
        <v>157</v>
      </c>
      <c r="N20" s="69">
        <v>512.27200000000005</v>
      </c>
      <c r="O20" s="70">
        <v>2195.5320000000002</v>
      </c>
      <c r="P20" s="74">
        <v>524.34500000000003</v>
      </c>
      <c r="Q20" s="119" t="s">
        <v>57</v>
      </c>
      <c r="R20" s="69">
        <v>295.39699999999999</v>
      </c>
      <c r="S20" s="70">
        <v>1257.0129999999999</v>
      </c>
      <c r="T20" s="74">
        <v>66.510000000000005</v>
      </c>
    </row>
    <row r="21" spans="4:20" ht="15.75">
      <c r="D21" s="121" t="s">
        <v>66</v>
      </c>
      <c r="E21" s="69">
        <v>8386.2000000000007</v>
      </c>
      <c r="F21" s="70">
        <v>35939.993000000002</v>
      </c>
      <c r="G21" s="71">
        <v>5144.7470000000003</v>
      </c>
      <c r="H21" s="119" t="s">
        <v>64</v>
      </c>
      <c r="I21" s="69">
        <v>9751.6209999999992</v>
      </c>
      <c r="J21" s="70">
        <v>41459.921999999999</v>
      </c>
      <c r="K21" s="71">
        <v>6122.8270000000002</v>
      </c>
      <c r="M21" s="118" t="s">
        <v>83</v>
      </c>
      <c r="N21" s="69">
        <v>423.495</v>
      </c>
      <c r="O21" s="70">
        <v>1815.057</v>
      </c>
      <c r="P21" s="74">
        <v>174.465</v>
      </c>
      <c r="Q21" s="119" t="s">
        <v>83</v>
      </c>
      <c r="R21" s="69">
        <v>203.696</v>
      </c>
      <c r="S21" s="70">
        <v>865.07</v>
      </c>
      <c r="T21" s="74">
        <v>88.013000000000005</v>
      </c>
    </row>
    <row r="22" spans="4:20" ht="15.75">
      <c r="D22" s="121" t="s">
        <v>68</v>
      </c>
      <c r="E22" s="69">
        <v>7744.9369999999999</v>
      </c>
      <c r="F22" s="70">
        <v>33191.947</v>
      </c>
      <c r="G22" s="71">
        <v>2561.0790000000002</v>
      </c>
      <c r="H22" s="119" t="s">
        <v>66</v>
      </c>
      <c r="I22" s="69">
        <v>9590.3690000000006</v>
      </c>
      <c r="J22" s="70">
        <v>40767.133999999998</v>
      </c>
      <c r="K22" s="71">
        <v>5445.2139999999999</v>
      </c>
      <c r="M22" s="118" t="s">
        <v>88</v>
      </c>
      <c r="N22" s="69">
        <v>373.84699999999998</v>
      </c>
      <c r="O22" s="70">
        <v>1602.0440000000001</v>
      </c>
      <c r="P22" s="74">
        <v>319.41899999999998</v>
      </c>
      <c r="Q22" s="119" t="s">
        <v>62</v>
      </c>
      <c r="R22" s="69">
        <v>191.988</v>
      </c>
      <c r="S22" s="70">
        <v>816.17600000000004</v>
      </c>
      <c r="T22" s="74">
        <v>89.603999999999999</v>
      </c>
    </row>
    <row r="23" spans="4:20" ht="15.75">
      <c r="D23" s="121" t="s">
        <v>63</v>
      </c>
      <c r="E23" s="69">
        <v>7707.0429999999997</v>
      </c>
      <c r="F23" s="70">
        <v>33030.027999999998</v>
      </c>
      <c r="G23" s="71">
        <v>6384.2030000000004</v>
      </c>
      <c r="H23" s="119" t="s">
        <v>63</v>
      </c>
      <c r="I23" s="69">
        <v>8725.3670000000002</v>
      </c>
      <c r="J23" s="70">
        <v>37111.5</v>
      </c>
      <c r="K23" s="71">
        <v>5990.54</v>
      </c>
      <c r="M23" s="118" t="s">
        <v>65</v>
      </c>
      <c r="N23" s="69">
        <v>299.404</v>
      </c>
      <c r="O23" s="70">
        <v>1283.105</v>
      </c>
      <c r="P23" s="74">
        <v>154.864</v>
      </c>
      <c r="Q23" s="119" t="s">
        <v>59</v>
      </c>
      <c r="R23" s="69">
        <v>107.13800000000001</v>
      </c>
      <c r="S23" s="70">
        <v>455.22</v>
      </c>
      <c r="T23" s="74">
        <v>247.304</v>
      </c>
    </row>
    <row r="24" spans="4:20" ht="15.75">
      <c r="D24" s="121" t="s">
        <v>64</v>
      </c>
      <c r="E24" s="69">
        <v>7683.7529999999997</v>
      </c>
      <c r="F24" s="70">
        <v>32930.256999999998</v>
      </c>
      <c r="G24" s="71">
        <v>5398.201</v>
      </c>
      <c r="H24" s="119" t="s">
        <v>83</v>
      </c>
      <c r="I24" s="69">
        <v>8055.7030000000004</v>
      </c>
      <c r="J24" s="70">
        <v>34236.92</v>
      </c>
      <c r="K24" s="71">
        <v>5285.2060000000001</v>
      </c>
      <c r="M24" s="118" t="s">
        <v>62</v>
      </c>
      <c r="N24" s="69">
        <v>183.649</v>
      </c>
      <c r="O24" s="70">
        <v>787.13199999999995</v>
      </c>
      <c r="P24" s="74">
        <v>138.11500000000001</v>
      </c>
      <c r="Q24" s="119" t="s">
        <v>60</v>
      </c>
      <c r="R24" s="69">
        <v>105.465</v>
      </c>
      <c r="S24" s="70">
        <v>448.92399999999998</v>
      </c>
      <c r="T24" s="74">
        <v>156.28299999999999</v>
      </c>
    </row>
    <row r="25" spans="4:20" ht="15.75">
      <c r="D25" s="121" t="s">
        <v>58</v>
      </c>
      <c r="E25" s="69">
        <v>7433.8410000000003</v>
      </c>
      <c r="F25" s="70">
        <v>31858.863000000001</v>
      </c>
      <c r="G25" s="71">
        <v>2829.8989999999999</v>
      </c>
      <c r="H25" s="119" t="s">
        <v>58</v>
      </c>
      <c r="I25" s="69">
        <v>7182.0029999999997</v>
      </c>
      <c r="J25" s="70">
        <v>30529.613000000001</v>
      </c>
      <c r="K25" s="71">
        <v>2544.0940000000001</v>
      </c>
      <c r="M25" s="118" t="s">
        <v>60</v>
      </c>
      <c r="N25" s="69">
        <v>171.72300000000001</v>
      </c>
      <c r="O25" s="70">
        <v>736.05899999999997</v>
      </c>
      <c r="P25" s="74">
        <v>94.03</v>
      </c>
      <c r="Q25" s="119" t="s">
        <v>56</v>
      </c>
      <c r="R25" s="69">
        <v>105.122</v>
      </c>
      <c r="S25" s="70">
        <v>447.33499999999998</v>
      </c>
      <c r="T25" s="74">
        <v>98.078999999999994</v>
      </c>
    </row>
    <row r="26" spans="4:20" ht="15.75">
      <c r="D26" s="121" t="s">
        <v>79</v>
      </c>
      <c r="E26" s="69">
        <v>7077.9070000000002</v>
      </c>
      <c r="F26" s="70">
        <v>30333.423999999999</v>
      </c>
      <c r="G26" s="71">
        <v>7048.9610000000002</v>
      </c>
      <c r="H26" s="119" t="s">
        <v>171</v>
      </c>
      <c r="I26" s="69">
        <v>6501.4979999999996</v>
      </c>
      <c r="J26" s="70">
        <v>27638.760999999999</v>
      </c>
      <c r="K26" s="71">
        <v>8151.2759999999998</v>
      </c>
      <c r="M26" s="118" t="s">
        <v>58</v>
      </c>
      <c r="N26" s="69">
        <v>155.191</v>
      </c>
      <c r="O26" s="70">
        <v>665.08900000000006</v>
      </c>
      <c r="P26" s="74">
        <v>35.774000000000001</v>
      </c>
      <c r="Q26" s="119" t="s">
        <v>65</v>
      </c>
      <c r="R26" s="69">
        <v>59.018000000000001</v>
      </c>
      <c r="S26" s="70">
        <v>250.06200000000001</v>
      </c>
      <c r="T26" s="74">
        <v>19.475000000000001</v>
      </c>
    </row>
    <row r="27" spans="4:20" ht="15.75">
      <c r="D27" s="121" t="s">
        <v>83</v>
      </c>
      <c r="E27" s="69">
        <v>6631.3729999999996</v>
      </c>
      <c r="F27" s="70">
        <v>28418.944</v>
      </c>
      <c r="G27" s="71">
        <v>4215.7690000000002</v>
      </c>
      <c r="H27" s="119" t="s">
        <v>172</v>
      </c>
      <c r="I27" s="69">
        <v>5985.65</v>
      </c>
      <c r="J27" s="70">
        <v>25450.132000000001</v>
      </c>
      <c r="K27" s="71">
        <v>8074.22</v>
      </c>
      <c r="M27" s="118" t="s">
        <v>74</v>
      </c>
      <c r="N27" s="69">
        <v>138.27699999999999</v>
      </c>
      <c r="O27" s="70">
        <v>592.53599999999994</v>
      </c>
      <c r="P27" s="74">
        <v>178.51499999999999</v>
      </c>
      <c r="Q27" s="119" t="s">
        <v>68</v>
      </c>
      <c r="R27" s="69">
        <v>38.640999999999998</v>
      </c>
      <c r="S27" s="70">
        <v>163.72</v>
      </c>
      <c r="T27" s="74">
        <v>39.200000000000003</v>
      </c>
    </row>
    <row r="28" spans="4:20" ht="15.75">
      <c r="D28" s="121" t="s">
        <v>198</v>
      </c>
      <c r="E28" s="69">
        <v>6598.8329999999996</v>
      </c>
      <c r="F28" s="70">
        <v>28280.005000000001</v>
      </c>
      <c r="G28" s="71">
        <v>3929.9050000000002</v>
      </c>
      <c r="H28" s="119" t="s">
        <v>68</v>
      </c>
      <c r="I28" s="69">
        <v>5929.1289999999999</v>
      </c>
      <c r="J28" s="70">
        <v>25198.039000000001</v>
      </c>
      <c r="K28" s="71">
        <v>1989.443</v>
      </c>
      <c r="M28" s="118" t="s">
        <v>68</v>
      </c>
      <c r="N28" s="69">
        <v>88.584000000000003</v>
      </c>
      <c r="O28" s="70">
        <v>379.63400000000001</v>
      </c>
      <c r="P28" s="74">
        <v>142.81700000000001</v>
      </c>
      <c r="Q28" s="119" t="s">
        <v>64</v>
      </c>
      <c r="R28" s="69">
        <v>28.803000000000001</v>
      </c>
      <c r="S28" s="70">
        <v>122.381</v>
      </c>
      <c r="T28" s="74">
        <v>18.632000000000001</v>
      </c>
    </row>
    <row r="29" spans="4:20" ht="20.25">
      <c r="D29" s="102" t="s">
        <v>87</v>
      </c>
      <c r="M29" s="102" t="s">
        <v>87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78</v>
      </c>
      <c r="E32" s="41"/>
      <c r="F32" s="41"/>
      <c r="G32" s="41"/>
      <c r="H32" s="41"/>
      <c r="I32" s="41"/>
      <c r="J32" s="41"/>
      <c r="K32" s="42"/>
      <c r="M32" s="41" t="s">
        <v>78</v>
      </c>
      <c r="N32" s="41"/>
      <c r="O32" s="41"/>
      <c r="P32" s="41"/>
      <c r="Q32" s="41"/>
      <c r="R32" s="41"/>
      <c r="S32" s="41"/>
    </row>
    <row r="33" spans="4:20" ht="16.5" thickBot="1">
      <c r="D33" s="43" t="s">
        <v>76</v>
      </c>
      <c r="E33" s="46"/>
      <c r="F33" s="46"/>
      <c r="G33" s="46"/>
      <c r="H33" s="46"/>
      <c r="I33" s="46"/>
      <c r="J33" s="46"/>
      <c r="K33" s="46"/>
      <c r="M33" s="43" t="s">
        <v>76</v>
      </c>
      <c r="N33" s="46"/>
      <c r="O33" s="46"/>
      <c r="P33" s="46"/>
      <c r="Q33" s="46"/>
      <c r="R33" s="46"/>
      <c r="S33" s="46"/>
    </row>
    <row r="34" spans="4:20" ht="21" thickBot="1">
      <c r="D34" s="47" t="s">
        <v>72</v>
      </c>
      <c r="E34" s="47"/>
      <c r="F34" s="48"/>
      <c r="G34" s="48"/>
      <c r="H34" s="48"/>
      <c r="I34" s="48"/>
      <c r="J34" s="48"/>
      <c r="K34" s="49"/>
      <c r="M34" s="47" t="s">
        <v>73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196</v>
      </c>
      <c r="E35" s="51"/>
      <c r="F35" s="52"/>
      <c r="G35" s="53"/>
      <c r="H35" s="50" t="s">
        <v>197</v>
      </c>
      <c r="I35" s="51"/>
      <c r="J35" s="52"/>
      <c r="K35" s="53"/>
      <c r="M35" s="50" t="s">
        <v>196</v>
      </c>
      <c r="N35" s="51"/>
      <c r="O35" s="52"/>
      <c r="P35" s="53"/>
      <c r="Q35" s="50" t="s">
        <v>197</v>
      </c>
      <c r="R35" s="51"/>
      <c r="S35" s="52"/>
      <c r="T35" s="53"/>
    </row>
    <row r="36" spans="4:20" ht="43.5" thickBot="1">
      <c r="D36" s="157" t="s">
        <v>50</v>
      </c>
      <c r="E36" s="158" t="s">
        <v>51</v>
      </c>
      <c r="F36" s="122" t="s">
        <v>77</v>
      </c>
      <c r="G36" s="57" t="s">
        <v>52</v>
      </c>
      <c r="H36" s="58" t="s">
        <v>50</v>
      </c>
      <c r="I36" s="55" t="s">
        <v>51</v>
      </c>
      <c r="J36" s="122" t="s">
        <v>77</v>
      </c>
      <c r="K36" s="57" t="s">
        <v>52</v>
      </c>
      <c r="M36" s="54" t="s">
        <v>50</v>
      </c>
      <c r="N36" s="55" t="s">
        <v>51</v>
      </c>
      <c r="O36" s="56" t="s">
        <v>77</v>
      </c>
      <c r="P36" s="57" t="s">
        <v>52</v>
      </c>
      <c r="Q36" s="54" t="s">
        <v>50</v>
      </c>
      <c r="R36" s="55" t="s">
        <v>51</v>
      </c>
      <c r="S36" s="56" t="s">
        <v>77</v>
      </c>
      <c r="T36" s="57" t="s">
        <v>52</v>
      </c>
    </row>
    <row r="37" spans="4:20" ht="16.5" thickBot="1">
      <c r="D37" s="75" t="s">
        <v>53</v>
      </c>
      <c r="E37" s="123">
        <v>12925.141</v>
      </c>
      <c r="F37" s="124">
        <v>55393.942000000003</v>
      </c>
      <c r="G37" s="76">
        <v>6801.6790000000001</v>
      </c>
      <c r="H37" s="104" t="s">
        <v>53</v>
      </c>
      <c r="I37" s="77">
        <v>10536.589</v>
      </c>
      <c r="J37" s="125">
        <v>44823.152000000002</v>
      </c>
      <c r="K37" s="73">
        <v>4684.7349999999997</v>
      </c>
      <c r="M37" s="75" t="s">
        <v>53</v>
      </c>
      <c r="N37" s="60">
        <v>24817.168000000001</v>
      </c>
      <c r="O37" s="202">
        <v>106357.495</v>
      </c>
      <c r="P37" s="61">
        <v>18256.897000000001</v>
      </c>
      <c r="Q37" s="203" t="s">
        <v>53</v>
      </c>
      <c r="R37" s="60">
        <v>26926.264999999999</v>
      </c>
      <c r="S37" s="63">
        <v>114470.363</v>
      </c>
      <c r="T37" s="61">
        <v>18537.453000000001</v>
      </c>
    </row>
    <row r="38" spans="4:20" ht="15.75">
      <c r="D38" s="236" t="s">
        <v>54</v>
      </c>
      <c r="E38" s="159">
        <v>8443.9699999999993</v>
      </c>
      <c r="F38" s="109">
        <v>36189.105000000003</v>
      </c>
      <c r="G38" s="160">
        <v>6048.6109999999999</v>
      </c>
      <c r="H38" s="206" t="s">
        <v>54</v>
      </c>
      <c r="I38" s="207">
        <v>5607.8360000000002</v>
      </c>
      <c r="J38" s="208">
        <v>23861.235000000001</v>
      </c>
      <c r="K38" s="209">
        <v>3802.6840000000002</v>
      </c>
      <c r="M38" s="218" t="s">
        <v>157</v>
      </c>
      <c r="N38" s="219">
        <v>5777.2120000000004</v>
      </c>
      <c r="O38" s="64">
        <v>24759.804</v>
      </c>
      <c r="P38" s="220">
        <v>2823.9740000000002</v>
      </c>
      <c r="Q38" s="218" t="s">
        <v>54</v>
      </c>
      <c r="R38" s="221">
        <v>6060.9129999999996</v>
      </c>
      <c r="S38" s="204">
        <v>25755.16</v>
      </c>
      <c r="T38" s="67">
        <v>1759.7840000000001</v>
      </c>
    </row>
    <row r="39" spans="4:20" ht="15.75">
      <c r="D39" s="237" t="s">
        <v>69</v>
      </c>
      <c r="E39" s="161">
        <v>2423.5659999999998</v>
      </c>
      <c r="F39" s="126">
        <v>10386.213</v>
      </c>
      <c r="G39" s="210">
        <v>266.072</v>
      </c>
      <c r="H39" s="115" t="s">
        <v>69</v>
      </c>
      <c r="I39" s="65">
        <v>3098.7040000000002</v>
      </c>
      <c r="J39" s="127">
        <v>13178.311</v>
      </c>
      <c r="K39" s="162">
        <v>371.37700000000001</v>
      </c>
      <c r="M39" s="222" t="s">
        <v>54</v>
      </c>
      <c r="N39" s="223">
        <v>5370.942</v>
      </c>
      <c r="O39" s="68">
        <v>23018.852999999999</v>
      </c>
      <c r="P39" s="224">
        <v>2207.6660000000002</v>
      </c>
      <c r="Q39" s="222" t="s">
        <v>66</v>
      </c>
      <c r="R39" s="225">
        <v>4010.799</v>
      </c>
      <c r="S39" s="205">
        <v>17057.919000000002</v>
      </c>
      <c r="T39" s="71">
        <v>3452.5720000000001</v>
      </c>
    </row>
    <row r="40" spans="4:20" ht="15.75">
      <c r="D40" s="237" t="s">
        <v>61</v>
      </c>
      <c r="E40" s="161">
        <v>948.26199999999994</v>
      </c>
      <c r="F40" s="126">
        <v>4064.1930000000002</v>
      </c>
      <c r="G40" s="210">
        <v>96.54</v>
      </c>
      <c r="H40" s="118" t="s">
        <v>61</v>
      </c>
      <c r="I40" s="69">
        <v>474.42899999999997</v>
      </c>
      <c r="J40" s="128">
        <v>2018.665</v>
      </c>
      <c r="K40" s="163">
        <v>52.845999999999997</v>
      </c>
      <c r="M40" s="222" t="s">
        <v>66</v>
      </c>
      <c r="N40" s="223">
        <v>4008.2539999999999</v>
      </c>
      <c r="O40" s="68">
        <v>17177.495999999999</v>
      </c>
      <c r="P40" s="224">
        <v>3782.7159999999999</v>
      </c>
      <c r="Q40" s="222" t="s">
        <v>56</v>
      </c>
      <c r="R40" s="225">
        <v>3810.471</v>
      </c>
      <c r="S40" s="205">
        <v>16187.25</v>
      </c>
      <c r="T40" s="71">
        <v>3089.7020000000002</v>
      </c>
    </row>
    <row r="41" spans="4:20" ht="15.75">
      <c r="D41" s="237" t="s">
        <v>157</v>
      </c>
      <c r="E41" s="161">
        <v>355.06700000000001</v>
      </c>
      <c r="F41" s="126">
        <v>1521.693</v>
      </c>
      <c r="G41" s="210">
        <v>315.697</v>
      </c>
      <c r="H41" s="118" t="s">
        <v>157</v>
      </c>
      <c r="I41" s="69">
        <v>422.67099999999999</v>
      </c>
      <c r="J41" s="128">
        <v>1797.366</v>
      </c>
      <c r="K41" s="163">
        <v>377.92599999999999</v>
      </c>
      <c r="M41" s="222" t="s">
        <v>56</v>
      </c>
      <c r="N41" s="223">
        <v>3275.7260000000001</v>
      </c>
      <c r="O41" s="68">
        <v>14038.871999999999</v>
      </c>
      <c r="P41" s="224">
        <v>2977.2640000000001</v>
      </c>
      <c r="Q41" s="222" t="s">
        <v>59</v>
      </c>
      <c r="R41" s="225">
        <v>2534.884</v>
      </c>
      <c r="S41" s="205">
        <v>10781.16</v>
      </c>
      <c r="T41" s="71">
        <v>4513.3029999999999</v>
      </c>
    </row>
    <row r="42" spans="4:20" ht="15.75">
      <c r="D42" s="237" t="s">
        <v>198</v>
      </c>
      <c r="E42" s="161">
        <v>211.197</v>
      </c>
      <c r="F42" s="126">
        <v>905.33600000000001</v>
      </c>
      <c r="G42" s="210">
        <v>0.64100000000000001</v>
      </c>
      <c r="H42" s="118" t="s">
        <v>70</v>
      </c>
      <c r="I42" s="69">
        <v>292.14299999999997</v>
      </c>
      <c r="J42" s="128">
        <v>1240.498</v>
      </c>
      <c r="K42" s="163">
        <v>6.774</v>
      </c>
      <c r="M42" s="222" t="s">
        <v>59</v>
      </c>
      <c r="N42" s="223">
        <v>1960.182</v>
      </c>
      <c r="O42" s="68">
        <v>8400.027</v>
      </c>
      <c r="P42" s="224">
        <v>3783.4050000000002</v>
      </c>
      <c r="Q42" s="222" t="s">
        <v>62</v>
      </c>
      <c r="R42" s="225">
        <v>2489.4119999999998</v>
      </c>
      <c r="S42" s="205">
        <v>10593.714</v>
      </c>
      <c r="T42" s="71">
        <v>197.03299999999999</v>
      </c>
    </row>
    <row r="43" spans="4:20" ht="15.75">
      <c r="D43" s="237" t="s">
        <v>64</v>
      </c>
      <c r="E43" s="161">
        <v>190.167</v>
      </c>
      <c r="F43" s="126">
        <v>814.90899999999999</v>
      </c>
      <c r="G43" s="210">
        <v>67.429000000000002</v>
      </c>
      <c r="H43" s="118" t="s">
        <v>59</v>
      </c>
      <c r="I43" s="69">
        <v>283.92599999999999</v>
      </c>
      <c r="J43" s="128">
        <v>1206.846</v>
      </c>
      <c r="K43" s="163">
        <v>39.51</v>
      </c>
      <c r="M43" s="222" t="s">
        <v>62</v>
      </c>
      <c r="N43" s="223">
        <v>1169.4349999999999</v>
      </c>
      <c r="O43" s="68">
        <v>5011.7359999999999</v>
      </c>
      <c r="P43" s="224">
        <v>119.747</v>
      </c>
      <c r="Q43" s="222" t="s">
        <v>157</v>
      </c>
      <c r="R43" s="225">
        <v>2325.5160000000001</v>
      </c>
      <c r="S43" s="205">
        <v>9884.6669999999995</v>
      </c>
      <c r="T43" s="71">
        <v>1599.5039999999999</v>
      </c>
    </row>
    <row r="44" spans="4:20" ht="15.75">
      <c r="D44" s="237" t="s">
        <v>70</v>
      </c>
      <c r="E44" s="168">
        <v>138.274</v>
      </c>
      <c r="F44" s="169">
        <v>592.45299999999997</v>
      </c>
      <c r="G44" s="211">
        <v>3.47</v>
      </c>
      <c r="H44" s="212" t="s">
        <v>56</v>
      </c>
      <c r="I44" s="170">
        <v>131.91999999999999</v>
      </c>
      <c r="J44" s="171">
        <v>562.55899999999997</v>
      </c>
      <c r="K44" s="172">
        <v>11.952999999999999</v>
      </c>
      <c r="M44" s="222" t="s">
        <v>64</v>
      </c>
      <c r="N44" s="223">
        <v>1119.1600000000001</v>
      </c>
      <c r="O44" s="68">
        <v>4796.3249999999998</v>
      </c>
      <c r="P44" s="224">
        <v>1930.086</v>
      </c>
      <c r="Q44" s="222" t="s">
        <v>58</v>
      </c>
      <c r="R44" s="225">
        <v>1692.3510000000001</v>
      </c>
      <c r="S44" s="205">
        <v>7195.6639999999998</v>
      </c>
      <c r="T44" s="71">
        <v>117.182</v>
      </c>
    </row>
    <row r="45" spans="4:20" ht="15.75">
      <c r="D45" s="237" t="s">
        <v>199</v>
      </c>
      <c r="E45" s="161">
        <v>124.01300000000001</v>
      </c>
      <c r="F45" s="126">
        <v>531.60599999999999</v>
      </c>
      <c r="G45" s="210">
        <v>0.38600000000000001</v>
      </c>
      <c r="H45" s="118" t="s">
        <v>64</v>
      </c>
      <c r="I45" s="69">
        <v>122.407</v>
      </c>
      <c r="J45" s="213">
        <v>520.351</v>
      </c>
      <c r="K45" s="163">
        <v>10.053000000000001</v>
      </c>
      <c r="M45" s="222" t="s">
        <v>58</v>
      </c>
      <c r="N45" s="223">
        <v>1107.981</v>
      </c>
      <c r="O45" s="68">
        <v>4748.1639999999998</v>
      </c>
      <c r="P45" s="224">
        <v>71.244</v>
      </c>
      <c r="Q45" s="222" t="s">
        <v>67</v>
      </c>
      <c r="R45" s="225">
        <v>1060.259</v>
      </c>
      <c r="S45" s="205">
        <v>4511.1149999999998</v>
      </c>
      <c r="T45" s="71">
        <v>1766.037</v>
      </c>
    </row>
    <row r="46" spans="4:20" ht="15.75">
      <c r="D46" s="237" t="s">
        <v>56</v>
      </c>
      <c r="E46" s="161">
        <v>54.439</v>
      </c>
      <c r="F46" s="126">
        <v>233.31700000000001</v>
      </c>
      <c r="G46" s="210">
        <v>1.6830000000000001</v>
      </c>
      <c r="H46" s="118" t="s">
        <v>83</v>
      </c>
      <c r="I46" s="69">
        <v>77.808999999999997</v>
      </c>
      <c r="J46" s="213">
        <v>331.81</v>
      </c>
      <c r="K46" s="163">
        <v>10.907</v>
      </c>
      <c r="M46" s="222" t="s">
        <v>57</v>
      </c>
      <c r="N46" s="223">
        <v>557.82399999999996</v>
      </c>
      <c r="O46" s="68">
        <v>2390.366</v>
      </c>
      <c r="P46" s="224">
        <v>86.025999999999996</v>
      </c>
      <c r="Q46" s="222" t="s">
        <v>55</v>
      </c>
      <c r="R46" s="225">
        <v>911.77300000000002</v>
      </c>
      <c r="S46" s="205">
        <v>3877.2750000000001</v>
      </c>
      <c r="T46" s="71">
        <v>20.939</v>
      </c>
    </row>
    <row r="47" spans="4:20" ht="15.75">
      <c r="D47" s="237" t="s">
        <v>162</v>
      </c>
      <c r="E47" s="161">
        <v>36.186</v>
      </c>
      <c r="F47" s="126">
        <v>155.11699999999999</v>
      </c>
      <c r="G47" s="210">
        <v>1.1499999999999999</v>
      </c>
      <c r="H47" s="118" t="s">
        <v>162</v>
      </c>
      <c r="I47" s="69">
        <v>24.094999999999999</v>
      </c>
      <c r="J47" s="213">
        <v>102.751</v>
      </c>
      <c r="K47" s="163">
        <v>0.6</v>
      </c>
      <c r="M47" s="226" t="s">
        <v>88</v>
      </c>
      <c r="N47" s="227">
        <v>218.51</v>
      </c>
      <c r="O47" s="214">
        <v>936.22799999999995</v>
      </c>
      <c r="P47" s="228">
        <v>2.7149999999999999</v>
      </c>
      <c r="Q47" s="222" t="s">
        <v>57</v>
      </c>
      <c r="R47" s="225">
        <v>868.471</v>
      </c>
      <c r="S47" s="205">
        <v>3686.3519999999999</v>
      </c>
      <c r="T47" s="71">
        <v>178.24299999999999</v>
      </c>
    </row>
    <row r="48" spans="4:20" ht="15.75">
      <c r="D48" s="237"/>
      <c r="E48" s="161"/>
      <c r="F48" s="126"/>
      <c r="G48" s="210"/>
      <c r="H48" s="118" t="s">
        <v>200</v>
      </c>
      <c r="I48" s="69">
        <v>0.64900000000000002</v>
      </c>
      <c r="J48" s="213">
        <v>2.76</v>
      </c>
      <c r="K48" s="163">
        <v>0.105</v>
      </c>
      <c r="M48" s="229" t="s">
        <v>74</v>
      </c>
      <c r="N48" s="227">
        <v>122.486</v>
      </c>
      <c r="O48" s="214">
        <v>524.80600000000004</v>
      </c>
      <c r="P48" s="228">
        <v>5.1449999999999996</v>
      </c>
      <c r="Q48" s="222" t="s">
        <v>64</v>
      </c>
      <c r="R48" s="225">
        <v>737.61800000000005</v>
      </c>
      <c r="S48" s="205">
        <v>3135.1</v>
      </c>
      <c r="T48" s="71">
        <v>640.86800000000005</v>
      </c>
    </row>
    <row r="49" spans="4:20" ht="16.5" thickBot="1">
      <c r="D49" s="238"/>
      <c r="E49" s="164"/>
      <c r="F49" s="165"/>
      <c r="G49" s="149"/>
      <c r="H49" s="150"/>
      <c r="I49" s="151"/>
      <c r="J49" s="215"/>
      <c r="K49" s="166"/>
      <c r="M49" s="229" t="s">
        <v>91</v>
      </c>
      <c r="N49" s="227">
        <v>85.244</v>
      </c>
      <c r="O49" s="214">
        <v>365.32600000000002</v>
      </c>
      <c r="P49" s="228">
        <v>315.18900000000002</v>
      </c>
      <c r="Q49" s="222" t="s">
        <v>91</v>
      </c>
      <c r="R49" s="225">
        <v>223.49100000000001</v>
      </c>
      <c r="S49" s="205">
        <v>951.83399999999995</v>
      </c>
      <c r="T49" s="71">
        <v>760.64300000000003</v>
      </c>
    </row>
    <row r="50" spans="4:20" ht="15.75">
      <c r="D50" s="102" t="s">
        <v>87</v>
      </c>
      <c r="M50" s="229" t="s">
        <v>60</v>
      </c>
      <c r="N50" s="227">
        <v>25.324000000000002</v>
      </c>
      <c r="O50" s="214">
        <v>108.55500000000001</v>
      </c>
      <c r="P50" s="228">
        <v>36.36</v>
      </c>
      <c r="Q50" s="222" t="s">
        <v>173</v>
      </c>
      <c r="R50" s="225">
        <v>154.94200000000001</v>
      </c>
      <c r="S50" s="205">
        <v>660.33699999999999</v>
      </c>
      <c r="T50" s="71">
        <v>8.9429999999999996</v>
      </c>
    </row>
    <row r="51" spans="4:20" ht="16.5" thickBot="1">
      <c r="M51" s="230" t="s">
        <v>83</v>
      </c>
      <c r="N51" s="231">
        <v>18.888000000000002</v>
      </c>
      <c r="O51" s="148">
        <v>80.936999999999998</v>
      </c>
      <c r="P51" s="232">
        <v>115.36</v>
      </c>
      <c r="Q51" s="233" t="s">
        <v>83</v>
      </c>
      <c r="R51" s="234">
        <v>45.365000000000002</v>
      </c>
      <c r="S51" s="216">
        <v>192.816</v>
      </c>
      <c r="T51" s="152">
        <v>432.7</v>
      </c>
    </row>
    <row r="52" spans="4:20" ht="15.75">
      <c r="M52" s="102" t="s">
        <v>87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L16" sqref="L1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7"/>
      <c r="B1" s="137"/>
      <c r="C1" s="136"/>
      <c r="D1" s="138"/>
      <c r="E1" s="138"/>
      <c r="F1" s="138"/>
      <c r="G1" s="138"/>
      <c r="H1" s="138"/>
      <c r="I1" s="139"/>
      <c r="J1" s="139"/>
      <c r="K1" s="139"/>
      <c r="L1" s="139"/>
      <c r="M1" s="139"/>
      <c r="N1" s="139"/>
      <c r="O1" s="132"/>
      <c r="P1" s="132"/>
      <c r="Q1" s="132"/>
      <c r="R1" s="132"/>
      <c r="S1" s="132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.75">
      <c r="A2" s="399" t="s">
        <v>160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132"/>
      <c r="P2" s="132"/>
      <c r="Q2" s="132"/>
      <c r="R2" s="132"/>
      <c r="S2" s="132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276" t="s">
        <v>122</v>
      </c>
      <c r="B3" s="277" t="s">
        <v>100</v>
      </c>
      <c r="C3" s="278">
        <v>110</v>
      </c>
      <c r="D3" s="278">
        <v>119.81</v>
      </c>
      <c r="E3" s="278">
        <v>125.04</v>
      </c>
      <c r="F3" s="278">
        <v>118.21</v>
      </c>
      <c r="G3" s="278">
        <v>117</v>
      </c>
      <c r="H3" s="278">
        <v>129.28</v>
      </c>
      <c r="I3" s="278">
        <v>132</v>
      </c>
      <c r="J3" s="278">
        <v>130.9</v>
      </c>
      <c r="K3" s="278">
        <v>127.09</v>
      </c>
      <c r="L3" s="278">
        <v>122.37</v>
      </c>
      <c r="M3" s="278">
        <v>127</v>
      </c>
      <c r="N3" s="278">
        <v>123</v>
      </c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03"/>
      <c r="AU3" s="103"/>
    </row>
    <row r="4" spans="1:47" ht="19.5" customHeight="1" thickBot="1">
      <c r="A4" s="279"/>
      <c r="B4" s="280" t="s">
        <v>112</v>
      </c>
      <c r="C4" s="155">
        <v>176</v>
      </c>
      <c r="D4" s="155">
        <v>178.47</v>
      </c>
      <c r="E4" s="155">
        <v>177.62</v>
      </c>
      <c r="F4" s="155">
        <v>180.74</v>
      </c>
      <c r="G4" s="155">
        <v>182</v>
      </c>
      <c r="H4" s="155">
        <v>185</v>
      </c>
      <c r="I4" s="155">
        <v>178.24</v>
      </c>
      <c r="J4" s="155">
        <v>183.65</v>
      </c>
      <c r="K4" s="155">
        <v>183.79</v>
      </c>
      <c r="L4" s="155">
        <v>181.64</v>
      </c>
      <c r="M4" s="155">
        <v>183</v>
      </c>
      <c r="N4" s="155">
        <v>183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03"/>
      <c r="AU4" s="103"/>
    </row>
    <row r="5" spans="1:47" ht="19.5" customHeight="1">
      <c r="A5" s="276" t="s">
        <v>124</v>
      </c>
      <c r="B5" s="277" t="s">
        <v>100</v>
      </c>
      <c r="C5" s="278">
        <v>124</v>
      </c>
      <c r="D5" s="278">
        <v>131.80000000000001</v>
      </c>
      <c r="E5" s="278">
        <v>133</v>
      </c>
      <c r="F5" s="278">
        <v>125</v>
      </c>
      <c r="G5" s="278">
        <v>129.85</v>
      </c>
      <c r="H5" s="278">
        <v>137.62</v>
      </c>
      <c r="I5" s="278">
        <v>140</v>
      </c>
      <c r="J5" s="278">
        <v>142</v>
      </c>
      <c r="K5" s="278">
        <v>131</v>
      </c>
      <c r="L5" s="278">
        <v>118</v>
      </c>
      <c r="M5" s="278">
        <v>114</v>
      </c>
      <c r="N5" s="278">
        <v>104</v>
      </c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03"/>
      <c r="AG5" s="103"/>
    </row>
    <row r="6" spans="1:47" ht="18.75" customHeight="1" thickBot="1">
      <c r="A6" s="279"/>
      <c r="B6" s="280" t="s">
        <v>112</v>
      </c>
      <c r="C6" s="155">
        <v>183</v>
      </c>
      <c r="D6" s="155">
        <v>183.32</v>
      </c>
      <c r="E6" s="155">
        <v>185</v>
      </c>
      <c r="F6" s="155">
        <v>185</v>
      </c>
      <c r="G6" s="155">
        <v>186.88</v>
      </c>
      <c r="H6" s="155">
        <v>191</v>
      </c>
      <c r="I6" s="155">
        <v>189</v>
      </c>
      <c r="J6" s="155">
        <v>190</v>
      </c>
      <c r="K6" s="155">
        <v>188</v>
      </c>
      <c r="L6" s="155">
        <v>186</v>
      </c>
      <c r="M6" s="155">
        <v>186</v>
      </c>
      <c r="N6" s="155">
        <v>183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8.75">
      <c r="A7" s="276" t="s">
        <v>159</v>
      </c>
      <c r="B7" s="277" t="s">
        <v>100</v>
      </c>
      <c r="C7" s="278">
        <v>110.82</v>
      </c>
      <c r="D7" s="278">
        <v>126.54</v>
      </c>
      <c r="E7" s="278">
        <v>132</v>
      </c>
      <c r="F7" s="278">
        <v>132</v>
      </c>
      <c r="G7" s="278">
        <v>127.92</v>
      </c>
      <c r="H7" s="278">
        <v>127.92</v>
      </c>
      <c r="I7" s="278">
        <v>133</v>
      </c>
      <c r="J7" s="278">
        <v>127</v>
      </c>
      <c r="K7" s="278">
        <v>122</v>
      </c>
      <c r="L7" s="278">
        <v>110</v>
      </c>
      <c r="M7" s="278">
        <v>119</v>
      </c>
      <c r="N7" s="278">
        <v>127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9.5" thickBot="1">
      <c r="A8" s="279"/>
      <c r="B8" s="280" t="s">
        <v>112</v>
      </c>
      <c r="C8" s="155">
        <v>184</v>
      </c>
      <c r="D8" s="155">
        <v>184</v>
      </c>
      <c r="E8" s="155">
        <v>185</v>
      </c>
      <c r="F8" s="155">
        <v>190</v>
      </c>
      <c r="G8" s="155">
        <v>192</v>
      </c>
      <c r="H8" s="155">
        <v>194</v>
      </c>
      <c r="I8" s="155">
        <v>193</v>
      </c>
      <c r="J8" s="155">
        <v>194</v>
      </c>
      <c r="K8" s="155">
        <v>193</v>
      </c>
      <c r="L8" s="155">
        <v>189</v>
      </c>
      <c r="M8" s="155">
        <v>189</v>
      </c>
      <c r="N8" s="155">
        <v>188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 ht="18.75">
      <c r="A9" s="276" t="s">
        <v>169</v>
      </c>
      <c r="B9" s="277" t="s">
        <v>100</v>
      </c>
      <c r="C9" s="278">
        <v>127</v>
      </c>
      <c r="D9" s="278">
        <v>126</v>
      </c>
      <c r="E9" s="278">
        <v>125</v>
      </c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 ht="19.5" thickBot="1">
      <c r="A10" s="279"/>
      <c r="B10" s="280" t="s">
        <v>112</v>
      </c>
      <c r="C10" s="155">
        <v>189</v>
      </c>
      <c r="D10" s="155">
        <v>191</v>
      </c>
      <c r="E10" s="155">
        <v>194</v>
      </c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8.7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105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>
      <c r="A12" s="103"/>
      <c r="B12" s="103"/>
      <c r="C12" s="103"/>
      <c r="D12" s="281"/>
      <c r="E12" s="281"/>
      <c r="F12" s="281"/>
      <c r="G12" s="281"/>
      <c r="H12" s="281"/>
      <c r="I12" s="281"/>
      <c r="J12" s="281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D10" sqref="D10"/>
    </sheetView>
  </sheetViews>
  <sheetFormatPr defaultRowHeight="12.75"/>
  <cols>
    <col min="1" max="1" width="32.140625" customWidth="1"/>
    <col min="3" max="3" width="10.8554687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20.25" thickBot="1">
      <c r="A1" s="313" t="s">
        <v>161</v>
      </c>
      <c r="D1" s="314" t="s">
        <v>202</v>
      </c>
      <c r="E1" s="294"/>
      <c r="F1" s="294"/>
    </row>
    <row r="2" spans="1:11" ht="18.75">
      <c r="A2" s="1" t="s">
        <v>7</v>
      </c>
      <c r="B2" s="2" t="s">
        <v>8</v>
      </c>
      <c r="C2" s="3"/>
      <c r="D2" s="4" t="s">
        <v>9</v>
      </c>
      <c r="E2" s="4"/>
      <c r="F2" s="30"/>
      <c r="G2" s="4"/>
      <c r="H2" s="30"/>
      <c r="I2" s="4"/>
      <c r="J2" s="4"/>
      <c r="K2" s="5"/>
    </row>
    <row r="3" spans="1:11" ht="18.75">
      <c r="A3" s="6"/>
      <c r="B3" s="7"/>
      <c r="C3" s="8"/>
      <c r="D3" s="9" t="s">
        <v>10</v>
      </c>
      <c r="E3" s="31"/>
      <c r="F3" s="32" t="s">
        <v>11</v>
      </c>
      <c r="G3" s="33"/>
      <c r="H3" s="34" t="s">
        <v>12</v>
      </c>
      <c r="I3" s="9"/>
      <c r="J3" s="9" t="s">
        <v>13</v>
      </c>
      <c r="K3" s="10"/>
    </row>
    <row r="4" spans="1:11" ht="28.5" customHeight="1" thickBot="1">
      <c r="A4" s="11"/>
      <c r="B4" s="12" t="s">
        <v>14</v>
      </c>
      <c r="C4" s="401" t="s">
        <v>15</v>
      </c>
      <c r="D4" s="12" t="s">
        <v>14</v>
      </c>
      <c r="E4" s="401" t="s">
        <v>15</v>
      </c>
      <c r="F4" s="35" t="s">
        <v>14</v>
      </c>
      <c r="G4" s="401" t="s">
        <v>15</v>
      </c>
      <c r="H4" s="12" t="s">
        <v>14</v>
      </c>
      <c r="I4" s="401" t="s">
        <v>15</v>
      </c>
      <c r="J4" s="12" t="s">
        <v>14</v>
      </c>
      <c r="K4" s="407" t="s">
        <v>15</v>
      </c>
    </row>
    <row r="5" spans="1:11" ht="27.75" customHeight="1">
      <c r="A5" s="14" t="s">
        <v>16</v>
      </c>
      <c r="B5" s="143">
        <v>2982.6970000000001</v>
      </c>
      <c r="C5" s="402">
        <v>-4.6315166823871738</v>
      </c>
      <c r="D5" s="143">
        <v>3022.8139999999999</v>
      </c>
      <c r="E5" s="402">
        <v>-2.6998822863297303</v>
      </c>
      <c r="F5" s="143">
        <v>2975.232</v>
      </c>
      <c r="G5" s="402">
        <v>-5.4656004229727069</v>
      </c>
      <c r="H5" s="143">
        <v>2470.3389999999999</v>
      </c>
      <c r="I5" s="402">
        <v>-8.3771140377783144</v>
      </c>
      <c r="J5" s="143">
        <v>3088.895</v>
      </c>
      <c r="K5" s="408">
        <v>-3.0229060838005974</v>
      </c>
    </row>
    <row r="6" spans="1:11" ht="25.5" customHeight="1">
      <c r="A6" s="15" t="s">
        <v>17</v>
      </c>
      <c r="B6" s="144">
        <v>4902.768</v>
      </c>
      <c r="C6" s="403">
        <v>-4.6102493481164881</v>
      </c>
      <c r="D6" s="144">
        <v>4894.3990000000003</v>
      </c>
      <c r="E6" s="403">
        <v>-3.1850395694439357</v>
      </c>
      <c r="F6" s="144"/>
      <c r="G6" s="403"/>
      <c r="H6" s="144">
        <v>5000</v>
      </c>
      <c r="I6" s="403"/>
      <c r="J6" s="144">
        <v>4912.8639999999996</v>
      </c>
      <c r="K6" s="409">
        <v>-7.3606482105666196</v>
      </c>
    </row>
    <row r="7" spans="1:11" ht="24" customHeight="1">
      <c r="A7" s="15" t="s">
        <v>18</v>
      </c>
      <c r="B7" s="144">
        <v>4834.3509999999997</v>
      </c>
      <c r="C7" s="403">
        <v>-3.5372943756588575</v>
      </c>
      <c r="D7" s="144">
        <v>4610.1090000000004</v>
      </c>
      <c r="E7" s="403">
        <v>-4.1833874133617899</v>
      </c>
      <c r="F7" s="144">
        <v>5070</v>
      </c>
      <c r="G7" s="403">
        <v>-1.9342359767891684</v>
      </c>
      <c r="H7" s="144"/>
      <c r="I7" s="403"/>
      <c r="J7" s="144">
        <v>4655.7709999999997</v>
      </c>
      <c r="K7" s="409">
        <v>-7.989060910640859</v>
      </c>
    </row>
    <row r="8" spans="1:11" ht="23.25" customHeight="1">
      <c r="A8" s="15" t="s">
        <v>19</v>
      </c>
      <c r="B8" s="144">
        <v>4282.4120000000003</v>
      </c>
      <c r="C8" s="403">
        <v>-3.2647163197866522</v>
      </c>
      <c r="D8" s="37"/>
      <c r="E8" s="403"/>
      <c r="F8" s="37"/>
      <c r="G8" s="403"/>
      <c r="H8" s="37"/>
      <c r="I8" s="403"/>
      <c r="J8" s="37"/>
      <c r="K8" s="409"/>
    </row>
    <row r="9" spans="1:11" ht="21.75" customHeight="1">
      <c r="A9" s="15" t="s">
        <v>121</v>
      </c>
      <c r="B9" s="144"/>
      <c r="C9" s="403"/>
      <c r="D9" s="37"/>
      <c r="E9" s="403"/>
      <c r="F9" s="37"/>
      <c r="G9" s="403"/>
      <c r="H9" s="37"/>
      <c r="I9" s="403"/>
      <c r="J9" s="37"/>
      <c r="K9" s="409"/>
    </row>
    <row r="10" spans="1:11" ht="24.75" customHeight="1" thickBot="1">
      <c r="A10" s="17" t="s">
        <v>38</v>
      </c>
      <c r="B10" s="146">
        <v>1882.675</v>
      </c>
      <c r="C10" s="404">
        <v>0.78495213092849569</v>
      </c>
      <c r="D10" s="186"/>
      <c r="E10" s="405"/>
      <c r="F10" s="235"/>
      <c r="G10" s="406"/>
      <c r="H10" s="235"/>
      <c r="I10" s="406"/>
      <c r="J10" s="235"/>
      <c r="K10" s="410"/>
    </row>
    <row r="11" spans="1:11" ht="25.5" customHeight="1">
      <c r="B11" s="274"/>
      <c r="C11" s="265"/>
      <c r="D11" s="265"/>
      <c r="E11" s="265"/>
      <c r="F11" s="265"/>
      <c r="G11" s="265"/>
      <c r="H11" s="265"/>
      <c r="I11" s="265"/>
    </row>
    <row r="12" spans="1:11" ht="18.75" customHeight="1">
      <c r="B12" s="274"/>
      <c r="C12" s="265"/>
      <c r="D12" s="265"/>
      <c r="E12" s="265"/>
      <c r="F12" s="265"/>
      <c r="G12" s="265"/>
      <c r="H12" s="265"/>
      <c r="I12" s="265"/>
    </row>
    <row r="13" spans="1:11" ht="18.75" customHeight="1">
      <c r="B13" s="265" t="s">
        <v>156</v>
      </c>
      <c r="C13" s="265"/>
      <c r="D13" s="265"/>
      <c r="E13" s="265"/>
      <c r="F13" s="265"/>
      <c r="G13" s="265"/>
      <c r="H13" s="265"/>
      <c r="I13" s="265"/>
    </row>
    <row r="14" spans="1:11" ht="18.75" customHeight="1">
      <c r="B14" s="265" t="s">
        <v>153</v>
      </c>
      <c r="C14" s="265"/>
      <c r="D14" s="265"/>
      <c r="E14" s="265"/>
      <c r="F14" s="265"/>
      <c r="G14" s="265"/>
      <c r="H14" s="265"/>
      <c r="I14" s="265"/>
    </row>
    <row r="15" spans="1:11" ht="18.75" customHeight="1">
      <c r="B15" s="265" t="s">
        <v>2</v>
      </c>
    </row>
    <row r="16" spans="1:11" ht="18.75" customHeight="1">
      <c r="B16" s="265" t="s">
        <v>3</v>
      </c>
    </row>
    <row r="24" spans="15:15">
      <c r="O24" t="s">
        <v>39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P11" sqref="P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8" customHeight="1">
      <c r="A2" s="19" t="s">
        <v>81</v>
      </c>
      <c r="B2" s="19"/>
      <c r="C2" s="19"/>
      <c r="D2" s="19"/>
      <c r="E2" s="19"/>
      <c r="F2" s="19"/>
    </row>
    <row r="3" spans="1:6" ht="16.5" customHeight="1" thickBot="1">
      <c r="A3" s="20"/>
      <c r="B3" s="20"/>
      <c r="C3" s="20"/>
      <c r="D3" s="20"/>
      <c r="E3" s="20"/>
      <c r="F3" s="20"/>
    </row>
    <row r="4" spans="1:6" ht="16.5" customHeight="1" thickBot="1">
      <c r="A4" s="91" t="s">
        <v>41</v>
      </c>
      <c r="B4" s="92"/>
      <c r="C4" s="93"/>
      <c r="D4" s="94" t="s">
        <v>82</v>
      </c>
      <c r="E4" s="93"/>
      <c r="F4" s="95"/>
    </row>
    <row r="5" spans="1:6" ht="18" customHeight="1" thickBot="1">
      <c r="A5" s="96"/>
      <c r="B5" s="21" t="s">
        <v>8</v>
      </c>
      <c r="C5" s="22" t="s">
        <v>42</v>
      </c>
      <c r="D5" s="22" t="s">
        <v>43</v>
      </c>
      <c r="E5" s="22" t="s">
        <v>44</v>
      </c>
      <c r="F5" s="22" t="s">
        <v>45</v>
      </c>
    </row>
    <row r="6" spans="1:6" ht="17.25" customHeight="1">
      <c r="A6" s="23" t="s">
        <v>165</v>
      </c>
      <c r="B6" s="36">
        <v>3.2869999999999999</v>
      </c>
      <c r="C6" s="36">
        <v>3.35</v>
      </c>
      <c r="D6" s="36">
        <v>3.28</v>
      </c>
      <c r="E6" s="36">
        <v>3.37</v>
      </c>
      <c r="F6" s="36">
        <v>3.25</v>
      </c>
    </row>
    <row r="7" spans="1:6" ht="19.5" customHeight="1">
      <c r="A7" s="23" t="s">
        <v>166</v>
      </c>
      <c r="B7" s="36">
        <v>3.36</v>
      </c>
      <c r="C7" s="36">
        <v>3.42</v>
      </c>
      <c r="D7" s="36">
        <v>3.36</v>
      </c>
      <c r="E7" s="36">
        <v>3.5</v>
      </c>
      <c r="F7" s="36">
        <v>3.32</v>
      </c>
    </row>
    <row r="8" spans="1:6" ht="18.75" customHeight="1">
      <c r="A8" s="23" t="s">
        <v>174</v>
      </c>
      <c r="B8" s="36">
        <v>3.42658</v>
      </c>
      <c r="C8" s="36">
        <v>3.47</v>
      </c>
      <c r="D8" s="36">
        <v>3.42</v>
      </c>
      <c r="E8" s="36">
        <v>3.63</v>
      </c>
      <c r="F8" s="36">
        <v>3.39</v>
      </c>
    </row>
    <row r="9" spans="1:6" ht="16.5" thickBot="1">
      <c r="A9" s="97"/>
      <c r="B9" s="25"/>
      <c r="C9" s="25"/>
      <c r="D9" s="26" t="s">
        <v>46</v>
      </c>
      <c r="E9" s="25"/>
      <c r="F9" s="27"/>
    </row>
    <row r="10" spans="1:6" ht="15.75" thickBot="1">
      <c r="A10" s="96"/>
      <c r="B10" s="21" t="s">
        <v>8</v>
      </c>
      <c r="C10" s="22" t="s">
        <v>42</v>
      </c>
      <c r="D10" s="22" t="s">
        <v>43</v>
      </c>
      <c r="E10" s="22" t="s">
        <v>44</v>
      </c>
      <c r="F10" s="22" t="s">
        <v>45</v>
      </c>
    </row>
    <row r="11" spans="1:6" ht="17.25" customHeight="1">
      <c r="A11" s="23" t="s">
        <v>165</v>
      </c>
      <c r="B11" s="36">
        <v>5.66</v>
      </c>
      <c r="C11" s="36">
        <v>5.57</v>
      </c>
      <c r="D11" s="36">
        <v>5.64</v>
      </c>
      <c r="E11" s="36">
        <v>5.72</v>
      </c>
      <c r="F11" s="36">
        <v>5.85</v>
      </c>
    </row>
    <row r="12" spans="1:6" ht="16.5" customHeight="1">
      <c r="A12" s="23" t="s">
        <v>166</v>
      </c>
      <c r="B12" s="36">
        <v>5.53</v>
      </c>
      <c r="C12" s="36">
        <v>5.46</v>
      </c>
      <c r="D12" s="36">
        <v>5.5</v>
      </c>
      <c r="E12" s="36">
        <v>5.51</v>
      </c>
      <c r="F12" s="36">
        <v>5.7</v>
      </c>
    </row>
    <row r="13" spans="1:6" ht="18.75" customHeight="1">
      <c r="A13" s="23" t="s">
        <v>174</v>
      </c>
      <c r="B13" s="36">
        <v>5.4823649999999997</v>
      </c>
      <c r="C13" s="36">
        <v>5.44</v>
      </c>
      <c r="D13" s="36">
        <v>5.45</v>
      </c>
      <c r="E13" s="36">
        <v>5.46</v>
      </c>
      <c r="F13" s="36">
        <v>5.62</v>
      </c>
    </row>
    <row r="14" spans="1:6" ht="16.5" customHeight="1"/>
    <row r="15" spans="1:6" ht="16.5" customHeight="1"/>
    <row r="16" spans="1:6" ht="16.5" customHeight="1"/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U13" sqref="U13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20.25" thickBot="1">
      <c r="A1" s="313" t="s">
        <v>155</v>
      </c>
      <c r="B1" s="294"/>
      <c r="C1" s="294"/>
      <c r="D1" s="294"/>
      <c r="E1" s="315" t="s">
        <v>202</v>
      </c>
      <c r="F1" s="315"/>
      <c r="G1" s="294"/>
      <c r="H1" s="294"/>
    </row>
    <row r="2" spans="1:11" ht="18.75">
      <c r="A2" s="1" t="s">
        <v>7</v>
      </c>
      <c r="B2" s="2" t="s">
        <v>8</v>
      </c>
      <c r="C2" s="3"/>
      <c r="D2" s="4" t="s">
        <v>9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10</v>
      </c>
      <c r="E3" s="9"/>
      <c r="F3" s="9" t="s">
        <v>11</v>
      </c>
      <c r="G3" s="9"/>
      <c r="H3" s="9" t="s">
        <v>12</v>
      </c>
      <c r="I3" s="9"/>
      <c r="J3" s="9" t="s">
        <v>13</v>
      </c>
      <c r="K3" s="10"/>
    </row>
    <row r="4" spans="1:11" ht="26.25" thickBot="1">
      <c r="A4" s="11"/>
      <c r="B4" s="12" t="s">
        <v>14</v>
      </c>
      <c r="C4" s="13" t="s">
        <v>15</v>
      </c>
      <c r="D4" s="12" t="s">
        <v>14</v>
      </c>
      <c r="E4" s="13" t="s">
        <v>15</v>
      </c>
      <c r="F4" s="12" t="s">
        <v>14</v>
      </c>
      <c r="G4" s="13" t="s">
        <v>15</v>
      </c>
      <c r="H4" s="12" t="s">
        <v>14</v>
      </c>
      <c r="I4" s="13" t="s">
        <v>15</v>
      </c>
      <c r="J4" s="12" t="s">
        <v>14</v>
      </c>
      <c r="K4" s="18" t="s">
        <v>15</v>
      </c>
    </row>
    <row r="5" spans="1:11" ht="29.25" customHeight="1">
      <c r="A5" s="14" t="s">
        <v>20</v>
      </c>
      <c r="B5" s="143">
        <v>6104.1229999999996</v>
      </c>
      <c r="C5" s="140">
        <v>6.2176964197013365E-2</v>
      </c>
      <c r="D5" s="143">
        <v>4800.5519999999997</v>
      </c>
      <c r="E5" s="140">
        <v>-17.160448662640214</v>
      </c>
      <c r="F5" s="143">
        <v>5727.5450000000001</v>
      </c>
      <c r="G5" s="140">
        <v>2.1035210151550654</v>
      </c>
      <c r="H5" s="143"/>
      <c r="I5" s="140"/>
      <c r="J5" s="143">
        <v>6430.3329999999996</v>
      </c>
      <c r="K5" s="141">
        <v>-4.5714865760701837</v>
      </c>
    </row>
    <row r="6" spans="1:11" ht="21.75" customHeight="1">
      <c r="A6" s="15" t="s">
        <v>21</v>
      </c>
      <c r="B6" s="144">
        <v>3561.5790000000002</v>
      </c>
      <c r="C6" s="38">
        <v>-10.151982692247529</v>
      </c>
      <c r="D6" s="144">
        <v>4241.6409999999996</v>
      </c>
      <c r="E6" s="38">
        <v>-13.564457598575833</v>
      </c>
      <c r="F6" s="144">
        <v>3442.3820000000001</v>
      </c>
      <c r="G6" s="38">
        <v>-9.9714514067165005</v>
      </c>
      <c r="H6" s="144">
        <v>3246.627</v>
      </c>
      <c r="I6" s="38">
        <v>-10.477216494930639</v>
      </c>
      <c r="J6" s="144">
        <v>4554.268</v>
      </c>
      <c r="K6" s="39">
        <v>-3.3023468927143784</v>
      </c>
    </row>
    <row r="7" spans="1:11" ht="21.75" customHeight="1">
      <c r="A7" s="15" t="s">
        <v>22</v>
      </c>
      <c r="B7" s="144">
        <v>10063.932000000001</v>
      </c>
      <c r="C7" s="38">
        <v>-4.8644162247725582</v>
      </c>
      <c r="D7" s="144"/>
      <c r="E7" s="38"/>
      <c r="F7" s="144">
        <v>10800</v>
      </c>
      <c r="G7" s="145">
        <v>-0.91743119266055051</v>
      </c>
      <c r="H7" s="144"/>
      <c r="I7" s="38"/>
      <c r="J7" s="144">
        <v>9700.65</v>
      </c>
      <c r="K7" s="39">
        <v>8.7927026964553331E-2</v>
      </c>
    </row>
    <row r="8" spans="1:11" ht="21.75" customHeight="1">
      <c r="A8" s="15" t="s">
        <v>23</v>
      </c>
      <c r="B8" s="144">
        <v>3085.8649999999998</v>
      </c>
      <c r="C8" s="38">
        <v>-0.96055772621681956</v>
      </c>
      <c r="D8" s="144">
        <v>3178.2809999999999</v>
      </c>
      <c r="E8" s="38">
        <v>-5.5341175071890847</v>
      </c>
      <c r="F8" s="144">
        <v>2914.8679999999999</v>
      </c>
      <c r="G8" s="38">
        <v>-4.7982546100634353</v>
      </c>
      <c r="H8" s="144">
        <v>2889.71</v>
      </c>
      <c r="I8" s="38">
        <v>-16.531751302047603</v>
      </c>
      <c r="J8" s="144">
        <v>3382.26</v>
      </c>
      <c r="K8" s="39">
        <v>9.2276371828540764</v>
      </c>
    </row>
    <row r="9" spans="1:11" ht="21.75" customHeight="1">
      <c r="A9" s="15" t="s">
        <v>24</v>
      </c>
      <c r="B9" s="144">
        <v>5370.7079999999996</v>
      </c>
      <c r="C9" s="38">
        <v>-3.2996054891935809</v>
      </c>
      <c r="D9" s="144">
        <v>5501.3850000000002</v>
      </c>
      <c r="E9" s="38">
        <v>-1.1634623244633442</v>
      </c>
      <c r="F9" s="144">
        <v>5343.0550000000003</v>
      </c>
      <c r="G9" s="38">
        <v>-5.0756384632467189</v>
      </c>
      <c r="H9" s="144">
        <v>3942.8670000000002</v>
      </c>
      <c r="I9" s="38">
        <v>-5.1258093934151319</v>
      </c>
      <c r="J9" s="144">
        <v>5866.3159999999998</v>
      </c>
      <c r="K9" s="39">
        <v>-0.50686865884174959</v>
      </c>
    </row>
    <row r="10" spans="1:11" ht="21.75" customHeight="1">
      <c r="A10" s="15" t="s">
        <v>25</v>
      </c>
      <c r="B10" s="144">
        <v>11349.895</v>
      </c>
      <c r="C10" s="38">
        <v>-3.1146743615667503</v>
      </c>
      <c r="D10" s="144">
        <v>10777.005999999999</v>
      </c>
      <c r="E10" s="38">
        <v>1.6793643934669293</v>
      </c>
      <c r="F10" s="144">
        <v>11130.4</v>
      </c>
      <c r="G10" s="38">
        <v>-2.9798498220402312</v>
      </c>
      <c r="H10" s="144">
        <v>10160.950000000001</v>
      </c>
      <c r="I10" s="38">
        <v>-8.5301686290332235</v>
      </c>
      <c r="J10" s="144">
        <v>12217.308000000001</v>
      </c>
      <c r="K10" s="39">
        <v>-6.8227701196386157</v>
      </c>
    </row>
    <row r="11" spans="1:11" ht="21.75" customHeight="1">
      <c r="A11" s="15" t="s">
        <v>26</v>
      </c>
      <c r="B11" s="144">
        <v>4916.5940000000001</v>
      </c>
      <c r="C11" s="38">
        <v>-6.177223856882974</v>
      </c>
      <c r="D11" s="144">
        <v>3837.1039999999998</v>
      </c>
      <c r="E11" s="38">
        <v>-4.4841211955864342</v>
      </c>
      <c r="F11" s="144">
        <v>5152.0659999999998</v>
      </c>
      <c r="G11" s="38">
        <v>-7.7399000480634559</v>
      </c>
      <c r="H11" s="144">
        <v>5510</v>
      </c>
      <c r="I11" s="38">
        <v>-2.992957746478873</v>
      </c>
      <c r="J11" s="144">
        <v>4907.7780000000002</v>
      </c>
      <c r="K11" s="39">
        <v>-5.9931502913424666</v>
      </c>
    </row>
    <row r="12" spans="1:11" ht="21.75" customHeight="1">
      <c r="A12" s="15" t="s">
        <v>27</v>
      </c>
      <c r="B12" s="144">
        <v>5034.3329999999996</v>
      </c>
      <c r="C12" s="38">
        <v>0.87909696537112558</v>
      </c>
      <c r="D12" s="144">
        <v>4707.5069999999996</v>
      </c>
      <c r="E12" s="38">
        <v>3.394202026369586</v>
      </c>
      <c r="F12" s="144">
        <v>4976.5829999999996</v>
      </c>
      <c r="G12" s="38">
        <v>1.559001091590535</v>
      </c>
      <c r="H12" s="144">
        <v>5533.6</v>
      </c>
      <c r="I12" s="38">
        <v>-11.880860171218915</v>
      </c>
      <c r="J12" s="144">
        <v>5291.777</v>
      </c>
      <c r="K12" s="39">
        <v>-2.388303958512906</v>
      </c>
    </row>
    <row r="13" spans="1:11" ht="21.75" customHeight="1">
      <c r="A13" s="15" t="s">
        <v>28</v>
      </c>
      <c r="B13" s="144">
        <v>5182.4880000000003</v>
      </c>
      <c r="C13" s="38">
        <v>0.61571328891541233</v>
      </c>
      <c r="D13" s="144">
        <v>5677.66</v>
      </c>
      <c r="E13" s="38">
        <v>14.873417209303074</v>
      </c>
      <c r="F13" s="144">
        <v>5058.0140000000001</v>
      </c>
      <c r="G13" s="38">
        <v>-1.9297184316553986</v>
      </c>
      <c r="H13" s="144">
        <v>4552.3490000000002</v>
      </c>
      <c r="I13" s="38">
        <v>-20.95022972512341</v>
      </c>
      <c r="J13" s="144">
        <v>5516.4229999999998</v>
      </c>
      <c r="K13" s="39">
        <v>6.5969691371718087</v>
      </c>
    </row>
    <row r="14" spans="1:11" ht="21.75" customHeight="1">
      <c r="A14" s="15" t="s">
        <v>29</v>
      </c>
      <c r="B14" s="144">
        <v>15056.703</v>
      </c>
      <c r="C14" s="38">
        <v>-7.9885448153574723</v>
      </c>
      <c r="D14" s="144">
        <v>15132.703</v>
      </c>
      <c r="E14" s="38">
        <v>-3.2240028113105987</v>
      </c>
      <c r="F14" s="144">
        <v>14547.212</v>
      </c>
      <c r="G14" s="38">
        <v>-24.586770347330226</v>
      </c>
      <c r="H14" s="144">
        <v>14677</v>
      </c>
      <c r="I14" s="38"/>
      <c r="J14" s="144">
        <v>16150.343000000001</v>
      </c>
      <c r="K14" s="39">
        <v>-4.4814009128545296</v>
      </c>
    </row>
    <row r="15" spans="1:11" ht="21.75" customHeight="1">
      <c r="A15" s="15" t="s">
        <v>30</v>
      </c>
      <c r="B15" s="144">
        <v>5077.8090000000002</v>
      </c>
      <c r="C15" s="38">
        <v>-5.5440369593783112</v>
      </c>
      <c r="D15" s="144">
        <v>4604.701</v>
      </c>
      <c r="E15" s="38">
        <v>-7.2174032363784599</v>
      </c>
      <c r="F15" s="144">
        <v>5910</v>
      </c>
      <c r="G15" s="38">
        <v>2.6900447822423721</v>
      </c>
      <c r="H15" s="144">
        <v>4994</v>
      </c>
      <c r="I15" s="38"/>
      <c r="J15" s="144">
        <v>5416.1980000000003</v>
      </c>
      <c r="K15" s="39">
        <v>-2.767244315116673</v>
      </c>
    </row>
    <row r="16" spans="1:11" ht="21.75" customHeight="1">
      <c r="A16" s="16" t="s">
        <v>31</v>
      </c>
      <c r="B16" s="144">
        <v>8552.5390000000007</v>
      </c>
      <c r="C16" s="38">
        <v>-7.3746349423846267</v>
      </c>
      <c r="D16" s="144">
        <v>8161.085</v>
      </c>
      <c r="E16" s="38">
        <v>-3.6797129470537717</v>
      </c>
      <c r="F16" s="144">
        <v>8346.8739999999998</v>
      </c>
      <c r="G16" s="38">
        <v>-16.384280287890061</v>
      </c>
      <c r="H16" s="144">
        <v>8289</v>
      </c>
      <c r="I16" s="38"/>
      <c r="J16" s="144">
        <v>10914.786</v>
      </c>
      <c r="K16" s="39">
        <v>0.63640520265839506</v>
      </c>
    </row>
    <row r="17" spans="1:11" ht="21.75" customHeight="1">
      <c r="A17" s="16" t="s">
        <v>32</v>
      </c>
      <c r="B17" s="144">
        <v>5507.2910000000002</v>
      </c>
      <c r="C17" s="38">
        <v>-1.4650815316816683</v>
      </c>
      <c r="D17" s="144">
        <v>5308.6130000000003</v>
      </c>
      <c r="E17" s="38">
        <v>-2.0155191857964767</v>
      </c>
      <c r="F17" s="144">
        <v>5782.5370000000003</v>
      </c>
      <c r="G17" s="38">
        <v>2.4527192363427845</v>
      </c>
      <c r="H17" s="144">
        <v>4562</v>
      </c>
      <c r="I17" s="38"/>
      <c r="J17" s="144">
        <v>5849.317</v>
      </c>
      <c r="K17" s="39">
        <v>-14.618644531678212</v>
      </c>
    </row>
    <row r="18" spans="1:11" ht="21.75" customHeight="1">
      <c r="A18" s="16" t="s">
        <v>33</v>
      </c>
      <c r="B18" s="144">
        <v>2334.9940000000001</v>
      </c>
      <c r="C18" s="38">
        <v>6.6950273592341807</v>
      </c>
      <c r="D18" s="144">
        <v>2136.8330000000001</v>
      </c>
      <c r="E18" s="38">
        <v>3.4585552435363605</v>
      </c>
      <c r="F18" s="144">
        <v>2204.431</v>
      </c>
      <c r="G18" s="38">
        <v>10.725072266130232</v>
      </c>
      <c r="H18" s="144">
        <v>5166.21</v>
      </c>
      <c r="I18" s="38">
        <v>8.7625218658309052</v>
      </c>
      <c r="J18" s="144">
        <v>2204.0439999999999</v>
      </c>
      <c r="K18" s="39">
        <v>-1.3901298143495935</v>
      </c>
    </row>
    <row r="19" spans="1:11" ht="21.75" customHeight="1" thickBot="1">
      <c r="A19" s="17" t="s">
        <v>34</v>
      </c>
      <c r="B19" s="146">
        <v>4335.2460000000001</v>
      </c>
      <c r="C19" s="142">
        <v>4.8738283403563756</v>
      </c>
      <c r="D19" s="146">
        <v>4178.1409999999996</v>
      </c>
      <c r="E19" s="142">
        <v>-2.3574573319059078</v>
      </c>
      <c r="F19" s="146">
        <v>4790</v>
      </c>
      <c r="G19" s="142">
        <v>-2.4439918533604885</v>
      </c>
      <c r="H19" s="146">
        <v>3416</v>
      </c>
      <c r="I19" s="142"/>
      <c r="J19" s="146"/>
      <c r="K19" s="147"/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J31" sqref="J3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47</v>
      </c>
      <c r="B2" s="20"/>
      <c r="C2" s="20"/>
      <c r="D2" s="20"/>
      <c r="E2" s="20"/>
      <c r="F2" s="20"/>
    </row>
    <row r="3" spans="1:6" ht="15.75">
      <c r="A3" s="20"/>
      <c r="B3" s="28"/>
      <c r="C3" s="25"/>
      <c r="D3" s="26" t="s">
        <v>48</v>
      </c>
      <c r="E3" s="25"/>
      <c r="F3" s="25"/>
    </row>
    <row r="4" spans="1:6" ht="15.75">
      <c r="A4" s="19" t="s">
        <v>47</v>
      </c>
      <c r="B4" s="20"/>
      <c r="C4" s="20"/>
      <c r="D4" s="20"/>
      <c r="E4" s="20"/>
      <c r="F4" s="20"/>
    </row>
    <row r="5" spans="1:6" ht="16.5" thickBot="1">
      <c r="A5" s="20"/>
      <c r="B5" s="28"/>
      <c r="C5" s="25"/>
      <c r="D5" s="26" t="s">
        <v>48</v>
      </c>
      <c r="E5" s="25"/>
      <c r="F5" s="25"/>
    </row>
    <row r="6" spans="1:6" ht="32.25" thickBot="1">
      <c r="A6" s="99" t="s">
        <v>41</v>
      </c>
      <c r="B6" s="100" t="s">
        <v>8</v>
      </c>
      <c r="C6" s="22" t="s">
        <v>42</v>
      </c>
      <c r="D6" s="22" t="s">
        <v>43</v>
      </c>
      <c r="E6" s="22" t="s">
        <v>44</v>
      </c>
      <c r="F6" s="29" t="s">
        <v>45</v>
      </c>
    </row>
    <row r="7" spans="1:6" ht="15">
      <c r="A7" s="23" t="s">
        <v>165</v>
      </c>
      <c r="B7" s="36">
        <v>5.38</v>
      </c>
      <c r="C7" s="36">
        <v>5.52</v>
      </c>
      <c r="D7" s="36">
        <v>5.34</v>
      </c>
      <c r="E7" s="36">
        <v>5.18</v>
      </c>
      <c r="F7" s="36">
        <v>5.77</v>
      </c>
    </row>
    <row r="8" spans="1:6" ht="15">
      <c r="A8" s="23" t="s">
        <v>166</v>
      </c>
      <c r="B8" s="36">
        <v>5.3949999999999996</v>
      </c>
      <c r="C8" s="36">
        <v>5.38</v>
      </c>
      <c r="D8" s="36">
        <v>5.35</v>
      </c>
      <c r="E8" s="36">
        <v>5.27</v>
      </c>
      <c r="F8" s="36">
        <v>5.93</v>
      </c>
    </row>
    <row r="9" spans="1:6" ht="15">
      <c r="A9" s="23" t="s">
        <v>174</v>
      </c>
      <c r="B9" s="36">
        <v>5.5549999999999997</v>
      </c>
      <c r="C9" s="36">
        <v>5.74</v>
      </c>
      <c r="D9" s="36">
        <v>5.45</v>
      </c>
      <c r="E9" s="36">
        <v>5.75</v>
      </c>
      <c r="F9" s="36">
        <v>6.11</v>
      </c>
    </row>
    <row r="10" spans="1:6" ht="16.5" thickBot="1">
      <c r="A10" s="98"/>
      <c r="B10" s="25"/>
      <c r="C10" s="25"/>
      <c r="D10" s="26" t="s">
        <v>46</v>
      </c>
      <c r="E10" s="25"/>
      <c r="F10" s="27"/>
    </row>
    <row r="11" spans="1:6" ht="15.75" thickBot="1">
      <c r="A11" s="101"/>
      <c r="B11" s="21" t="s">
        <v>8</v>
      </c>
      <c r="C11" s="22" t="s">
        <v>42</v>
      </c>
      <c r="D11" s="22" t="s">
        <v>43</v>
      </c>
      <c r="E11" s="22" t="s">
        <v>44</v>
      </c>
      <c r="F11" s="22" t="s">
        <v>45</v>
      </c>
    </row>
    <row r="12" spans="1:6" ht="15">
      <c r="A12" s="23" t="s">
        <v>165</v>
      </c>
      <c r="B12" s="36">
        <v>9.23</v>
      </c>
      <c r="C12" s="36" t="s">
        <v>49</v>
      </c>
      <c r="D12" s="36" t="s">
        <v>49</v>
      </c>
      <c r="E12" s="24" t="s">
        <v>49</v>
      </c>
      <c r="F12" s="36" t="s">
        <v>49</v>
      </c>
    </row>
    <row r="13" spans="1:6" ht="15">
      <c r="A13" s="23" t="s">
        <v>166</v>
      </c>
      <c r="B13" s="36">
        <v>9.18</v>
      </c>
      <c r="C13" s="36" t="s">
        <v>49</v>
      </c>
      <c r="D13" s="36" t="s">
        <v>49</v>
      </c>
      <c r="E13" s="24" t="s">
        <v>49</v>
      </c>
      <c r="F13" s="36" t="s">
        <v>49</v>
      </c>
    </row>
    <row r="14" spans="1:6" ht="15">
      <c r="A14" s="23" t="s">
        <v>174</v>
      </c>
      <c r="B14" s="36">
        <v>9.2899999999999991</v>
      </c>
      <c r="C14" s="36" t="s">
        <v>49</v>
      </c>
      <c r="D14" s="36" t="s">
        <v>49</v>
      </c>
      <c r="E14" s="24" t="s">
        <v>49</v>
      </c>
      <c r="F14" s="36" t="s">
        <v>49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opLeftCell="A13" workbookViewId="0">
      <selection activeCell="N52" sqref="N52"/>
    </sheetView>
  </sheetViews>
  <sheetFormatPr defaultRowHeight="12.75"/>
  <cols>
    <col min="12" max="12" width="10.85546875" customWidth="1"/>
  </cols>
  <sheetData>
    <row r="2" spans="2:14" ht="15">
      <c r="B2" s="243" t="s">
        <v>164</v>
      </c>
    </row>
    <row r="3" spans="2:14" ht="15.75">
      <c r="D3" s="244"/>
      <c r="F3" s="245"/>
      <c r="G3" s="246"/>
    </row>
    <row r="4" spans="2:14" ht="16.5" thickBot="1">
      <c r="D4" s="244" t="s">
        <v>127</v>
      </c>
      <c r="F4" s="245"/>
      <c r="G4" s="246"/>
    </row>
    <row r="5" spans="2:14" ht="15.75" thickBot="1">
      <c r="B5" s="247" t="s">
        <v>128</v>
      </c>
      <c r="C5" s="248" t="s">
        <v>129</v>
      </c>
      <c r="D5" s="249" t="s">
        <v>130</v>
      </c>
      <c r="E5" s="249" t="s">
        <v>131</v>
      </c>
      <c r="F5" s="249" t="s">
        <v>132</v>
      </c>
      <c r="G5" s="249" t="s">
        <v>133</v>
      </c>
      <c r="H5" s="249" t="s">
        <v>134</v>
      </c>
      <c r="I5" s="249" t="s">
        <v>135</v>
      </c>
      <c r="J5" s="249" t="s">
        <v>136</v>
      </c>
      <c r="K5" s="249" t="s">
        <v>137</v>
      </c>
      <c r="L5" s="249" t="s">
        <v>138</v>
      </c>
      <c r="M5" s="249" t="s">
        <v>139</v>
      </c>
      <c r="N5" s="250" t="s">
        <v>140</v>
      </c>
    </row>
    <row r="6" spans="2:14" ht="15.75">
      <c r="B6" s="251" t="s">
        <v>141</v>
      </c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3"/>
    </row>
    <row r="7" spans="2:14" ht="15.75">
      <c r="B7" s="254" t="s">
        <v>142</v>
      </c>
      <c r="C7" s="255">
        <v>3365.8284528305776</v>
      </c>
      <c r="D7" s="256">
        <v>3378.9593195787402</v>
      </c>
      <c r="E7" s="256">
        <v>3519.6335493326173</v>
      </c>
      <c r="F7" s="256">
        <v>3491.2204606955479</v>
      </c>
      <c r="G7" s="256">
        <v>3475.4768045139958</v>
      </c>
      <c r="H7" s="256">
        <v>3625.9712143204601</v>
      </c>
      <c r="I7" s="256">
        <v>3654.8000920762447</v>
      </c>
      <c r="J7" s="256">
        <v>3626.4058720467087</v>
      </c>
      <c r="K7" s="256">
        <v>3563.2809493281484</v>
      </c>
      <c r="L7" s="256">
        <v>3450.7512560281461</v>
      </c>
      <c r="M7" s="256">
        <v>3436.6867858971668</v>
      </c>
      <c r="N7" s="257">
        <v>3250.361738244962</v>
      </c>
    </row>
    <row r="8" spans="2:14" ht="15.75">
      <c r="B8" s="254" t="s">
        <v>143</v>
      </c>
      <c r="C8" s="255">
        <v>3236.1440956584729</v>
      </c>
      <c r="D8" s="256">
        <v>3323.0044351202337</v>
      </c>
      <c r="E8" s="256">
        <v>3442.3101888828219</v>
      </c>
      <c r="F8" s="256">
        <v>3302.6696895591044</v>
      </c>
      <c r="G8" s="256">
        <v>3320.8695305467868</v>
      </c>
      <c r="H8" s="256">
        <v>3407.5451874259434</v>
      </c>
      <c r="I8" s="256">
        <v>3528.7505966442886</v>
      </c>
      <c r="J8" s="256">
        <v>3625.9084617695244</v>
      </c>
      <c r="K8" s="256">
        <v>3690.4413464457784</v>
      </c>
      <c r="L8" s="256">
        <v>3475.4260684985807</v>
      </c>
      <c r="M8" s="256">
        <v>3406.7716292790137</v>
      </c>
      <c r="N8" s="257">
        <v>3187.7531900326994</v>
      </c>
    </row>
    <row r="9" spans="2:14" ht="16.5" thickBot="1">
      <c r="B9" s="258" t="s">
        <v>144</v>
      </c>
      <c r="C9" s="259">
        <v>3271.4978238916769</v>
      </c>
      <c r="D9" s="260">
        <v>3415.3397253482494</v>
      </c>
      <c r="E9" s="260">
        <v>3658.7973880610675</v>
      </c>
      <c r="F9" s="260">
        <v>3954.4405623580728</v>
      </c>
      <c r="G9" s="260">
        <v>4026.6581379013369</v>
      </c>
      <c r="H9" s="260">
        <v>4126.3499965726596</v>
      </c>
      <c r="I9" s="260">
        <v>4261.4459007460691</v>
      </c>
      <c r="J9" s="260">
        <v>4194.91</v>
      </c>
      <c r="K9" s="261">
        <v>4128.18</v>
      </c>
      <c r="L9" s="260">
        <v>3897</v>
      </c>
      <c r="M9" s="260">
        <v>3801.03</v>
      </c>
      <c r="N9" s="262">
        <v>3948.82</v>
      </c>
    </row>
    <row r="10" spans="2:14" ht="16.5" thickBot="1">
      <c r="B10" s="258" t="s">
        <v>163</v>
      </c>
      <c r="C10" s="282">
        <v>3927.66</v>
      </c>
      <c r="D10" s="282">
        <v>3875.94</v>
      </c>
      <c r="E10" s="282">
        <v>4085.7</v>
      </c>
      <c r="F10" s="283"/>
      <c r="G10" s="283"/>
      <c r="H10" s="283"/>
      <c r="I10" s="283"/>
      <c r="J10" s="283"/>
      <c r="K10" s="284"/>
      <c r="L10" s="283"/>
      <c r="M10" s="283"/>
      <c r="N10" s="285"/>
    </row>
    <row r="11" spans="2:14" ht="15.75">
      <c r="B11" s="251" t="s">
        <v>145</v>
      </c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3"/>
    </row>
    <row r="12" spans="2:14" ht="15.75">
      <c r="B12" s="254" t="s">
        <v>142</v>
      </c>
      <c r="C12" s="255">
        <v>12559.234040187543</v>
      </c>
      <c r="D12" s="256">
        <v>12801.955841467696</v>
      </c>
      <c r="E12" s="256">
        <v>13153.120316210187</v>
      </c>
      <c r="F12" s="256">
        <v>13263.269886981176</v>
      </c>
      <c r="G12" s="256">
        <v>13324.883951138463</v>
      </c>
      <c r="H12" s="256">
        <v>13538.172834960335</v>
      </c>
      <c r="I12" s="256">
        <v>13862.836530533841</v>
      </c>
      <c r="J12" s="256">
        <v>13895.974953138399</v>
      </c>
      <c r="K12" s="256">
        <v>13899.947538657194</v>
      </c>
      <c r="L12" s="256">
        <v>13821.559014955943</v>
      </c>
      <c r="M12" s="256">
        <v>13906.200620335763</v>
      </c>
      <c r="N12" s="257">
        <v>13820.838083652592</v>
      </c>
    </row>
    <row r="13" spans="2:14" ht="15.75">
      <c r="B13" s="254" t="s">
        <v>143</v>
      </c>
      <c r="C13" s="255">
        <v>13739.491085149693</v>
      </c>
      <c r="D13" s="256">
        <v>13984.247071825299</v>
      </c>
      <c r="E13" s="256">
        <v>14179.736514897744</v>
      </c>
      <c r="F13" s="256">
        <v>14506.883498662564</v>
      </c>
      <c r="G13" s="256">
        <v>15034.480490328413</v>
      </c>
      <c r="H13" s="256">
        <v>15693.511271606831</v>
      </c>
      <c r="I13" s="256">
        <v>15993.862952987773</v>
      </c>
      <c r="J13" s="256">
        <v>15799.271546431495</v>
      </c>
      <c r="K13" s="256">
        <v>15492.744447643703</v>
      </c>
      <c r="L13" s="256">
        <v>14249.293572763458</v>
      </c>
      <c r="M13" s="256">
        <v>13516.254659651697</v>
      </c>
      <c r="N13" s="257">
        <v>12881.834767390546</v>
      </c>
    </row>
    <row r="14" spans="2:14" ht="16.5" thickBot="1">
      <c r="B14" s="258" t="s">
        <v>144</v>
      </c>
      <c r="C14" s="259">
        <v>13156.511347944983</v>
      </c>
      <c r="D14" s="260">
        <v>13666.209864837068</v>
      </c>
      <c r="E14" s="260">
        <v>13976.05602391201</v>
      </c>
      <c r="F14" s="260">
        <v>14041.635223887839</v>
      </c>
      <c r="G14" s="260">
        <v>14092.17963575708</v>
      </c>
      <c r="H14" s="260">
        <v>13756.505811488036</v>
      </c>
      <c r="I14" s="260">
        <v>13844.405364894954</v>
      </c>
      <c r="J14" s="260">
        <v>13643.57</v>
      </c>
      <c r="K14" s="261">
        <v>13445.4</v>
      </c>
      <c r="L14" s="260">
        <v>12578.29</v>
      </c>
      <c r="M14" s="260">
        <v>12283.97</v>
      </c>
      <c r="N14" s="262">
        <v>12635.53</v>
      </c>
    </row>
    <row r="15" spans="2:14" ht="16.5" thickBot="1">
      <c r="B15" s="258" t="s">
        <v>163</v>
      </c>
      <c r="C15" s="282">
        <v>12560.93</v>
      </c>
      <c r="D15" s="282">
        <v>12841.93</v>
      </c>
      <c r="E15" s="282">
        <v>13507.34</v>
      </c>
      <c r="F15" s="283"/>
      <c r="G15" s="283"/>
      <c r="H15" s="283"/>
      <c r="I15" s="283"/>
      <c r="J15" s="283"/>
      <c r="K15" s="284"/>
      <c r="L15" s="283"/>
      <c r="M15" s="283"/>
      <c r="N15" s="285"/>
    </row>
    <row r="16" spans="2:14" ht="15.75">
      <c r="B16" s="251" t="s">
        <v>146</v>
      </c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3"/>
    </row>
    <row r="17" spans="2:14" ht="15.75">
      <c r="B17" s="254" t="s">
        <v>142</v>
      </c>
      <c r="C17" s="255">
        <v>5314.2604699816602</v>
      </c>
      <c r="D17" s="256">
        <v>5019.0092079734259</v>
      </c>
      <c r="E17" s="256">
        <v>5271.5842321086975</v>
      </c>
      <c r="F17" s="256">
        <v>5202.0182096955332</v>
      </c>
      <c r="G17" s="256">
        <v>5164.9544469586062</v>
      </c>
      <c r="H17" s="256">
        <v>5179.6002208276032</v>
      </c>
      <c r="I17" s="256">
        <v>5372.1624865117637</v>
      </c>
      <c r="J17" s="256">
        <v>5469.7899176214642</v>
      </c>
      <c r="K17" s="256">
        <v>5247.819114791454</v>
      </c>
      <c r="L17" s="256">
        <v>5364.1382814741091</v>
      </c>
      <c r="M17" s="256">
        <v>5296.5961964617172</v>
      </c>
      <c r="N17" s="257">
        <v>5182.8125519510704</v>
      </c>
    </row>
    <row r="18" spans="2:14" ht="15.75">
      <c r="B18" s="254" t="s">
        <v>143</v>
      </c>
      <c r="C18" s="255">
        <v>5153.248792471597</v>
      </c>
      <c r="D18" s="256">
        <v>5160.113186104847</v>
      </c>
      <c r="E18" s="256">
        <v>5262.802739071205</v>
      </c>
      <c r="F18" s="256">
        <v>5072.8866636131652</v>
      </c>
      <c r="G18" s="256">
        <v>5125.2152257370608</v>
      </c>
      <c r="H18" s="256">
        <v>5805.7079620360701</v>
      </c>
      <c r="I18" s="256">
        <v>5399.7625224823305</v>
      </c>
      <c r="J18" s="256">
        <v>5433.524375720167</v>
      </c>
      <c r="K18" s="256">
        <v>5835.0656264034023</v>
      </c>
      <c r="L18" s="256">
        <v>5574.5034561756156</v>
      </c>
      <c r="M18" s="256">
        <v>5735.0613805574185</v>
      </c>
      <c r="N18" s="257">
        <v>5576.3220076120506</v>
      </c>
    </row>
    <row r="19" spans="2:14" ht="16.5" thickBot="1">
      <c r="B19" s="258" t="s">
        <v>144</v>
      </c>
      <c r="C19" s="259">
        <v>5617.1159296817877</v>
      </c>
      <c r="D19" s="260">
        <v>5788.131599414347</v>
      </c>
      <c r="E19" s="260">
        <v>5971.9509861254919</v>
      </c>
      <c r="F19" s="260">
        <v>5763.6205974723016</v>
      </c>
      <c r="G19" s="260">
        <v>5989.7517233279459</v>
      </c>
      <c r="H19" s="260">
        <v>6281.3365448565301</v>
      </c>
      <c r="I19" s="260">
        <v>6252.907477563791</v>
      </c>
      <c r="J19" s="260">
        <v>5983.82</v>
      </c>
      <c r="K19" s="261">
        <v>5897.12</v>
      </c>
      <c r="L19" s="260">
        <v>5745.33</v>
      </c>
      <c r="M19" s="260">
        <v>5457.01</v>
      </c>
      <c r="N19" s="262">
        <v>5667.38</v>
      </c>
    </row>
    <row r="20" spans="2:14" ht="16.5" thickBot="1">
      <c r="B20" s="258" t="s">
        <v>163</v>
      </c>
      <c r="C20" s="282">
        <v>5869.79</v>
      </c>
      <c r="D20" s="282">
        <v>5469.22</v>
      </c>
      <c r="E20" s="282">
        <v>5930.18</v>
      </c>
      <c r="F20" s="283"/>
      <c r="G20" s="283"/>
      <c r="H20" s="283"/>
      <c r="I20" s="283"/>
      <c r="J20" s="283"/>
      <c r="K20" s="284"/>
      <c r="L20" s="283"/>
      <c r="M20" s="283"/>
      <c r="N20" s="285"/>
    </row>
    <row r="21" spans="2:14" ht="15.75">
      <c r="B21" s="251" t="s">
        <v>147</v>
      </c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3"/>
    </row>
    <row r="22" spans="2:14" ht="15.75">
      <c r="B22" s="254" t="s">
        <v>142</v>
      </c>
      <c r="C22" s="255">
        <v>5453.6387719944387</v>
      </c>
      <c r="D22" s="256">
        <v>5009.9690612261884</v>
      </c>
      <c r="E22" s="256">
        <v>5051.4095324178161</v>
      </c>
      <c r="F22" s="256">
        <v>5388.5021247766526</v>
      </c>
      <c r="G22" s="256">
        <v>5250.559663686995</v>
      </c>
      <c r="H22" s="256">
        <v>5076.8645341278716</v>
      </c>
      <c r="I22" s="256">
        <v>5269.8513906929738</v>
      </c>
      <c r="J22" s="256">
        <v>5150.0246562497023</v>
      </c>
      <c r="K22" s="256">
        <v>5210.3566546345455</v>
      </c>
      <c r="L22" s="256">
        <v>5052.0757605319723</v>
      </c>
      <c r="M22" s="256">
        <v>5119.0659501347718</v>
      </c>
      <c r="N22" s="257">
        <v>4964.4481024813767</v>
      </c>
    </row>
    <row r="23" spans="2:14" ht="15.75">
      <c r="B23" s="254" t="s">
        <v>143</v>
      </c>
      <c r="C23" s="255">
        <v>5015.8153870110955</v>
      </c>
      <c r="D23" s="256">
        <v>5000.8101164956279</v>
      </c>
      <c r="E23" s="256">
        <v>4938.0746085523042</v>
      </c>
      <c r="F23" s="256">
        <v>5150.1959746999655</v>
      </c>
      <c r="G23" s="256">
        <v>5331.6388722136298</v>
      </c>
      <c r="H23" s="256">
        <v>5436.6288134242923</v>
      </c>
      <c r="I23" s="256">
        <v>5282.450323395833</v>
      </c>
      <c r="J23" s="256">
        <v>5530.4959896477194</v>
      </c>
      <c r="K23" s="256">
        <v>5399.4109330539195</v>
      </c>
      <c r="L23" s="256">
        <v>5199.7208702346134</v>
      </c>
      <c r="M23" s="256">
        <v>5140.1404809857786</v>
      </c>
      <c r="N23" s="257">
        <v>5033.7519536851451</v>
      </c>
    </row>
    <row r="24" spans="2:14" ht="16.5" thickBot="1">
      <c r="B24" s="258" t="s">
        <v>144</v>
      </c>
      <c r="C24" s="259">
        <v>4961.7347747537051</v>
      </c>
      <c r="D24" s="260">
        <v>5117.2800041355622</v>
      </c>
      <c r="E24" s="260">
        <v>5248.4616287919052</v>
      </c>
      <c r="F24" s="260">
        <v>5395.3594395843566</v>
      </c>
      <c r="G24" s="260">
        <v>5283.872476400019</v>
      </c>
      <c r="H24" s="260">
        <v>5454.2047400902893</v>
      </c>
      <c r="I24" s="260">
        <v>5510.2066170614507</v>
      </c>
      <c r="J24" s="260">
        <v>5542.26</v>
      </c>
      <c r="K24" s="261">
        <v>5373.04</v>
      </c>
      <c r="L24" s="260">
        <v>5253.47</v>
      </c>
      <c r="M24" s="260">
        <v>5198.91</v>
      </c>
      <c r="N24" s="262">
        <v>5305.16</v>
      </c>
    </row>
    <row r="25" spans="2:14" ht="16.5" thickBot="1">
      <c r="B25" s="258" t="s">
        <v>163</v>
      </c>
      <c r="C25" s="282">
        <v>5356.76</v>
      </c>
      <c r="D25" s="282">
        <v>5329.89</v>
      </c>
      <c r="E25" s="282">
        <v>5583.9</v>
      </c>
      <c r="F25" s="283"/>
      <c r="G25" s="283"/>
      <c r="H25" s="283"/>
      <c r="I25" s="283"/>
      <c r="J25" s="283"/>
      <c r="K25" s="284"/>
      <c r="L25" s="283"/>
      <c r="M25" s="283"/>
      <c r="N25" s="285"/>
    </row>
    <row r="26" spans="2:14" ht="15.75">
      <c r="B26" s="251" t="s">
        <v>148</v>
      </c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3"/>
    </row>
    <row r="27" spans="2:14" ht="15.75">
      <c r="B27" s="254" t="s">
        <v>142</v>
      </c>
      <c r="C27" s="255">
        <v>5511.5961913218489</v>
      </c>
      <c r="D27" s="256">
        <v>5386.5069713345019</v>
      </c>
      <c r="E27" s="256">
        <v>5415.6624121924397</v>
      </c>
      <c r="F27" s="256">
        <v>5409.4355550208438</v>
      </c>
      <c r="G27" s="256">
        <v>5460.1073344723673</v>
      </c>
      <c r="H27" s="256">
        <v>5407.9152298806657</v>
      </c>
      <c r="I27" s="256">
        <v>5420.0106764052307</v>
      </c>
      <c r="J27" s="256">
        <v>5378.2994017474111</v>
      </c>
      <c r="K27" s="256">
        <v>5388.3867894457435</v>
      </c>
      <c r="L27" s="256">
        <v>5430.4096475948872</v>
      </c>
      <c r="M27" s="256">
        <v>5394.6718437645877</v>
      </c>
      <c r="N27" s="257">
        <v>5515.9668493263225</v>
      </c>
    </row>
    <row r="28" spans="2:14" ht="15.75">
      <c r="B28" s="254" t="s">
        <v>143</v>
      </c>
      <c r="C28" s="255">
        <v>5405.0975186845117</v>
      </c>
      <c r="D28" s="256">
        <v>5357.4152578832018</v>
      </c>
      <c r="E28" s="256">
        <v>5391.8139706959719</v>
      </c>
      <c r="F28" s="256">
        <v>5513.4903181370928</v>
      </c>
      <c r="G28" s="256">
        <v>5563.275207517735</v>
      </c>
      <c r="H28" s="256">
        <v>5597.9379982030277</v>
      </c>
      <c r="I28" s="256">
        <v>5718.8278754338553</v>
      </c>
      <c r="J28" s="256">
        <v>5841.2796117763937</v>
      </c>
      <c r="K28" s="256">
        <v>5959.2775228495175</v>
      </c>
      <c r="L28" s="256">
        <v>5635.5925007458745</v>
      </c>
      <c r="M28" s="256">
        <v>5663.9329770721397</v>
      </c>
      <c r="N28" s="257">
        <v>5630.6530580936715</v>
      </c>
    </row>
    <row r="29" spans="2:14" ht="16.5" thickBot="1">
      <c r="B29" s="258" t="s">
        <v>144</v>
      </c>
      <c r="C29" s="259">
        <v>5416.8179829433102</v>
      </c>
      <c r="D29" s="260">
        <v>5572.7657273669647</v>
      </c>
      <c r="E29" s="260">
        <v>5706.1442565558655</v>
      </c>
      <c r="F29" s="260">
        <v>5744.9181026953165</v>
      </c>
      <c r="G29" s="260">
        <v>5715.792171486145</v>
      </c>
      <c r="H29" s="260">
        <v>5736.8091841516944</v>
      </c>
      <c r="I29" s="260">
        <v>5748.4367518750441</v>
      </c>
      <c r="J29" s="260">
        <v>5791.85</v>
      </c>
      <c r="K29" s="261">
        <v>5776.36</v>
      </c>
      <c r="L29" s="260">
        <v>5594.4</v>
      </c>
      <c r="M29" s="260">
        <v>5481.31</v>
      </c>
      <c r="N29" s="262">
        <v>5556.63</v>
      </c>
    </row>
    <row r="30" spans="2:14" ht="16.5" thickBot="1">
      <c r="B30" s="258" t="s">
        <v>163</v>
      </c>
      <c r="C30" s="282">
        <v>5637.88</v>
      </c>
      <c r="D30" s="282">
        <v>5545.5</v>
      </c>
      <c r="E30" s="282">
        <v>5686.5</v>
      </c>
      <c r="F30" s="283"/>
      <c r="G30" s="283"/>
      <c r="H30" s="283"/>
      <c r="I30" s="283"/>
      <c r="J30" s="283"/>
      <c r="K30" s="284"/>
      <c r="L30" s="283"/>
      <c r="M30" s="283"/>
      <c r="N30" s="285"/>
    </row>
    <row r="31" spans="2:14" ht="15.75">
      <c r="B31" s="251" t="s">
        <v>149</v>
      </c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3"/>
    </row>
    <row r="32" spans="2:14" ht="15.75">
      <c r="B32" s="254" t="s">
        <v>142</v>
      </c>
      <c r="C32" s="255">
        <v>15851.938286004304</v>
      </c>
      <c r="D32" s="256">
        <v>15747.471100988882</v>
      </c>
      <c r="E32" s="256">
        <v>16140.931710752169</v>
      </c>
      <c r="F32" s="256">
        <v>16240.323969256717</v>
      </c>
      <c r="G32" s="256">
        <v>16924.739075088179</v>
      </c>
      <c r="H32" s="256">
        <v>17321.703886272549</v>
      </c>
      <c r="I32" s="256">
        <v>17217.375904680841</v>
      </c>
      <c r="J32" s="256">
        <v>16868.33018531217</v>
      </c>
      <c r="K32" s="256">
        <v>16806.444259611257</v>
      </c>
      <c r="L32" s="256">
        <v>16910.816534385631</v>
      </c>
      <c r="M32" s="256">
        <v>16722.876875664249</v>
      </c>
      <c r="N32" s="257">
        <v>16865.271837861277</v>
      </c>
    </row>
    <row r="33" spans="2:14" ht="15.75">
      <c r="B33" s="254" t="s">
        <v>143</v>
      </c>
      <c r="C33" s="255">
        <v>16041.064074684988</v>
      </c>
      <c r="D33" s="256">
        <v>15026.636198316815</v>
      </c>
      <c r="E33" s="256">
        <v>14804.66344412203</v>
      </c>
      <c r="F33" s="256">
        <v>14741.674691671629</v>
      </c>
      <c r="G33" s="256">
        <v>15420.958817068815</v>
      </c>
      <c r="H33" s="256">
        <v>16528.574201435204</v>
      </c>
      <c r="I33" s="256">
        <v>16502.061476691666</v>
      </c>
      <c r="J33" s="256">
        <v>16394.615915326391</v>
      </c>
      <c r="K33" s="256">
        <v>17543.666575210609</v>
      </c>
      <c r="L33" s="256">
        <v>18032.278002817216</v>
      </c>
      <c r="M33" s="256">
        <v>17792.882880899975</v>
      </c>
      <c r="N33" s="257">
        <v>17789.56122044845</v>
      </c>
    </row>
    <row r="34" spans="2:14" ht="16.5" thickBot="1">
      <c r="B34" s="258" t="s">
        <v>144</v>
      </c>
      <c r="C34" s="259">
        <v>17100.168293533581</v>
      </c>
      <c r="D34" s="260">
        <v>16872.596071879096</v>
      </c>
      <c r="E34" s="260">
        <v>17434.359655634773</v>
      </c>
      <c r="F34" s="260">
        <v>18087.595796333197</v>
      </c>
      <c r="G34" s="260">
        <v>18712.843928347444</v>
      </c>
      <c r="H34" s="260">
        <v>19354.463051777788</v>
      </c>
      <c r="I34" s="260">
        <v>19781.497147888123</v>
      </c>
      <c r="J34" s="260">
        <v>20602.490000000002</v>
      </c>
      <c r="K34" s="261">
        <v>21365.85</v>
      </c>
      <c r="L34" s="260">
        <v>21217</v>
      </c>
      <c r="M34" s="260">
        <v>20679.669999999998</v>
      </c>
      <c r="N34" s="262">
        <v>20254.740000000002</v>
      </c>
    </row>
    <row r="35" spans="2:14" ht="16.5" thickBot="1">
      <c r="B35" s="258" t="s">
        <v>163</v>
      </c>
      <c r="C35" s="282">
        <v>19616.400000000001</v>
      </c>
      <c r="D35" s="282">
        <v>18801.54</v>
      </c>
      <c r="E35" s="282">
        <v>18583.03</v>
      </c>
      <c r="F35" s="283"/>
      <c r="G35" s="283"/>
      <c r="H35" s="283"/>
      <c r="I35" s="283"/>
      <c r="J35" s="283"/>
      <c r="K35" s="284"/>
      <c r="L35" s="283"/>
      <c r="M35" s="283"/>
      <c r="N35" s="285"/>
    </row>
    <row r="36" spans="2:14" ht="15.75">
      <c r="B36" s="251" t="s">
        <v>150</v>
      </c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3"/>
    </row>
    <row r="37" spans="2:14" ht="15.75">
      <c r="B37" s="254" t="s">
        <v>142</v>
      </c>
      <c r="C37" s="255">
        <v>8486.8790673067069</v>
      </c>
      <c r="D37" s="256">
        <v>9012.7129654162236</v>
      </c>
      <c r="E37" s="256">
        <v>9193.0745776361673</v>
      </c>
      <c r="F37" s="256">
        <v>9662.5958045921707</v>
      </c>
      <c r="G37" s="256">
        <v>9633.657383558977</v>
      </c>
      <c r="H37" s="256">
        <v>8880.2040759961783</v>
      </c>
      <c r="I37" s="256">
        <v>8290.4248782466984</v>
      </c>
      <c r="J37" s="256">
        <v>7476.3786969241119</v>
      </c>
      <c r="K37" s="256">
        <v>7598.3607508341493</v>
      </c>
      <c r="L37" s="256">
        <v>8341.1008910148921</v>
      </c>
      <c r="M37" s="256">
        <v>8857.408968746251</v>
      </c>
      <c r="N37" s="257">
        <v>8854.0370274056095</v>
      </c>
    </row>
    <row r="38" spans="2:14" ht="15.75">
      <c r="B38" s="254" t="s">
        <v>143</v>
      </c>
      <c r="C38" s="255">
        <v>8900.1577006465559</v>
      </c>
      <c r="D38" s="256">
        <v>8649.5521737341987</v>
      </c>
      <c r="E38" s="256">
        <v>8886.4253201923893</v>
      </c>
      <c r="F38" s="256">
        <v>8750.5982262874913</v>
      </c>
      <c r="G38" s="256">
        <v>8873.1216573987804</v>
      </c>
      <c r="H38" s="256">
        <v>8730.2617608737128</v>
      </c>
      <c r="I38" s="256">
        <v>8332.7626493938096</v>
      </c>
      <c r="J38" s="256">
        <v>8290.3142368672288</v>
      </c>
      <c r="K38" s="256">
        <v>9008.8900673076914</v>
      </c>
      <c r="L38" s="256">
        <v>9286.7452765984926</v>
      </c>
      <c r="M38" s="256">
        <v>9250.8192160906401</v>
      </c>
      <c r="N38" s="257">
        <v>9414.9145423114169</v>
      </c>
    </row>
    <row r="39" spans="2:14" ht="16.5" thickBot="1">
      <c r="B39" s="258" t="s">
        <v>144</v>
      </c>
      <c r="C39" s="259">
        <v>9346.8268824391525</v>
      </c>
      <c r="D39" s="260">
        <v>9680.8835649640787</v>
      </c>
      <c r="E39" s="260">
        <v>9898.5146665330212</v>
      </c>
      <c r="F39" s="260">
        <v>10076.713842688461</v>
      </c>
      <c r="G39" s="260">
        <v>10018.117998189035</v>
      </c>
      <c r="H39" s="260">
        <v>9894.7342442913832</v>
      </c>
      <c r="I39" s="260">
        <v>10062.466640129112</v>
      </c>
      <c r="J39" s="260">
        <v>9461.18</v>
      </c>
      <c r="K39" s="261">
        <v>10280.31</v>
      </c>
      <c r="L39" s="260">
        <v>10298.98</v>
      </c>
      <c r="M39" s="260">
        <v>10418.969999999999</v>
      </c>
      <c r="N39" s="262">
        <v>10426.75</v>
      </c>
    </row>
    <row r="40" spans="2:14" ht="16.5" thickBot="1">
      <c r="B40" s="258" t="s">
        <v>163</v>
      </c>
      <c r="C40" s="282">
        <v>10313.61</v>
      </c>
      <c r="D40" s="282">
        <v>10126.91</v>
      </c>
      <c r="E40" s="282">
        <v>10425.219999999999</v>
      </c>
      <c r="F40" s="283"/>
      <c r="G40" s="283"/>
      <c r="H40" s="283"/>
      <c r="I40" s="283"/>
      <c r="J40" s="283"/>
      <c r="K40" s="284"/>
      <c r="L40" s="283"/>
      <c r="M40" s="283"/>
      <c r="N40" s="285"/>
    </row>
    <row r="41" spans="2:14" ht="15.75">
      <c r="B41" s="251" t="s">
        <v>151</v>
      </c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3"/>
    </row>
    <row r="42" spans="2:14" ht="15.75">
      <c r="B42" s="254" t="s">
        <v>142</v>
      </c>
      <c r="C42" s="255">
        <v>3999.0280693368504</v>
      </c>
      <c r="D42" s="256">
        <v>4286.0625740080168</v>
      </c>
      <c r="E42" s="256">
        <v>4459.7861676427947</v>
      </c>
      <c r="F42" s="256">
        <v>4616.674182664221</v>
      </c>
      <c r="G42" s="256">
        <v>4654.8341657896754</v>
      </c>
      <c r="H42" s="256">
        <v>4357.1132165766348</v>
      </c>
      <c r="I42" s="256">
        <v>4475.3459051113005</v>
      </c>
      <c r="J42" s="256">
        <v>4421.6741176589339</v>
      </c>
      <c r="K42" s="256">
        <v>4298.7104640608641</v>
      </c>
      <c r="L42" s="256">
        <v>4587.4920197876463</v>
      </c>
      <c r="M42" s="256">
        <v>4634.9086005868094</v>
      </c>
      <c r="N42" s="257">
        <v>4759.6126136347966</v>
      </c>
    </row>
    <row r="43" spans="2:14" ht="15.75">
      <c r="B43" s="254" t="s">
        <v>143</v>
      </c>
      <c r="C43" s="255">
        <v>4694.6895303034207</v>
      </c>
      <c r="D43" s="256">
        <v>4484.7342227480967</v>
      </c>
      <c r="E43" s="256">
        <v>4499.5477780749197</v>
      </c>
      <c r="F43" s="256">
        <v>4478.3619724121781</v>
      </c>
      <c r="G43" s="256">
        <v>4553.6684341247119</v>
      </c>
      <c r="H43" s="256">
        <v>4593.5207240173459</v>
      </c>
      <c r="I43" s="256">
        <v>4627.0131695088839</v>
      </c>
      <c r="J43" s="256">
        <v>4529.0246034343027</v>
      </c>
      <c r="K43" s="256">
        <v>4968.1283156783002</v>
      </c>
      <c r="L43" s="256">
        <v>5157.5678528660492</v>
      </c>
      <c r="M43" s="256">
        <v>5046.3346592773778</v>
      </c>
      <c r="N43" s="257">
        <v>4971.1385136417275</v>
      </c>
    </row>
    <row r="44" spans="2:14" ht="16.5" thickBot="1">
      <c r="B44" s="258" t="s">
        <v>144</v>
      </c>
      <c r="C44" s="286">
        <v>5176.4650001539212</v>
      </c>
      <c r="D44" s="287">
        <v>5236.1151222017515</v>
      </c>
      <c r="E44" s="287">
        <v>5305.9974198189457</v>
      </c>
      <c r="F44" s="287">
        <v>5436.6380800334418</v>
      </c>
      <c r="G44" s="287">
        <v>5606.2385646104067</v>
      </c>
      <c r="H44" s="287">
        <v>5592.9393254277138</v>
      </c>
      <c r="I44" s="287">
        <v>5572.4271055019381</v>
      </c>
      <c r="J44" s="287">
        <v>5591.34</v>
      </c>
      <c r="K44" s="288">
        <v>5748.59</v>
      </c>
      <c r="L44" s="287">
        <v>5772.6</v>
      </c>
      <c r="M44" s="287">
        <v>5679</v>
      </c>
      <c r="N44" s="289">
        <v>5706.1</v>
      </c>
    </row>
    <row r="45" spans="2:14" ht="16.5" thickBot="1">
      <c r="B45" s="290" t="s">
        <v>163</v>
      </c>
      <c r="C45" s="282">
        <v>5562.25</v>
      </c>
      <c r="D45" s="282">
        <v>5579.7</v>
      </c>
      <c r="E45" s="282">
        <v>5753.7</v>
      </c>
      <c r="F45" s="291"/>
      <c r="G45" s="292"/>
      <c r="H45" s="292"/>
      <c r="I45" s="292"/>
      <c r="J45" s="292"/>
      <c r="K45" s="292"/>
      <c r="L45" s="292"/>
      <c r="M45" s="292"/>
      <c r="N45" s="29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workbookViewId="0">
      <selection activeCell="S24" sqref="S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2" spans="2:9" ht="18.75" customHeight="1">
      <c r="B2" s="384" t="s">
        <v>203</v>
      </c>
      <c r="C2" s="384"/>
      <c r="D2" s="384"/>
      <c r="E2" s="384"/>
      <c r="F2" s="384"/>
      <c r="G2" s="384"/>
      <c r="H2" s="384"/>
      <c r="I2" s="384"/>
    </row>
    <row r="3" spans="2:9" ht="18.75" customHeight="1">
      <c r="B3" s="385"/>
      <c r="C3" s="385"/>
      <c r="D3" s="385"/>
      <c r="E3" s="385"/>
      <c r="F3" s="385"/>
      <c r="G3" s="385"/>
      <c r="H3" s="385"/>
      <c r="I3" s="385"/>
    </row>
    <row r="4" spans="2:9" ht="19.5" customHeight="1"/>
    <row r="5" spans="2:9" ht="15">
      <c r="B5" s="386"/>
      <c r="C5" s="386"/>
      <c r="D5" s="386"/>
      <c r="E5" s="386"/>
      <c r="F5" s="386"/>
      <c r="G5" s="386"/>
      <c r="H5" s="386"/>
      <c r="I5" s="386"/>
    </row>
    <row r="6" spans="2:9" ht="13.5" thickBot="1"/>
    <row r="7" spans="2:9" ht="19.5" thickBot="1">
      <c r="B7" s="376" t="s">
        <v>175</v>
      </c>
      <c r="C7" s="378" t="s">
        <v>176</v>
      </c>
      <c r="D7" s="379"/>
      <c r="E7" s="379"/>
      <c r="F7" s="379"/>
      <c r="G7" s="380"/>
      <c r="H7" s="378" t="s">
        <v>177</v>
      </c>
      <c r="I7" s="380"/>
    </row>
    <row r="8" spans="2:9" ht="26.25" thickBot="1">
      <c r="B8" s="377"/>
      <c r="C8" s="345" t="s">
        <v>204</v>
      </c>
      <c r="D8" s="346" t="s">
        <v>178</v>
      </c>
      <c r="E8" s="347" t="s">
        <v>205</v>
      </c>
      <c r="F8" s="348" t="s">
        <v>180</v>
      </c>
      <c r="G8" s="349" t="s">
        <v>181</v>
      </c>
      <c r="H8" s="348" t="s">
        <v>180</v>
      </c>
      <c r="I8" s="349" t="s">
        <v>181</v>
      </c>
    </row>
    <row r="9" spans="2:9" ht="19.5" thickBot="1">
      <c r="B9" s="381" t="s">
        <v>182</v>
      </c>
      <c r="C9" s="382"/>
      <c r="D9" s="382"/>
      <c r="E9" s="382"/>
      <c r="F9" s="382"/>
      <c r="G9" s="382"/>
      <c r="H9" s="382"/>
      <c r="I9" s="383"/>
    </row>
    <row r="10" spans="2:9" ht="15.75" thickBot="1">
      <c r="B10" s="350" t="s">
        <v>183</v>
      </c>
      <c r="C10" s="351">
        <v>2.98</v>
      </c>
      <c r="D10" s="352">
        <v>3.1280000000000001</v>
      </c>
      <c r="E10" s="353">
        <v>3.4849999999999999</v>
      </c>
      <c r="F10" s="354">
        <f t="shared" ref="F10:G13" si="0">(($C10-D10)/D10)</f>
        <v>-4.7314578005115127E-2</v>
      </c>
      <c r="G10" s="355">
        <f t="shared" si="0"/>
        <v>-0.14490674318507887</v>
      </c>
      <c r="H10" s="356" t="s">
        <v>184</v>
      </c>
      <c r="I10" s="356" t="s">
        <v>184</v>
      </c>
    </row>
    <row r="11" spans="2:9" ht="15.75" thickBot="1">
      <c r="B11" s="350" t="s">
        <v>185</v>
      </c>
      <c r="C11" s="357">
        <v>4.9000000000000004</v>
      </c>
      <c r="D11" s="358">
        <v>5.14</v>
      </c>
      <c r="E11" s="353">
        <v>5.67</v>
      </c>
      <c r="F11" s="354">
        <f t="shared" si="0"/>
        <v>-4.6692607003890919E-2</v>
      </c>
      <c r="G11" s="355">
        <f t="shared" si="0"/>
        <v>-0.13580246913580241</v>
      </c>
      <c r="H11" s="356" t="s">
        <v>184</v>
      </c>
      <c r="I11" s="356" t="s">
        <v>184</v>
      </c>
    </row>
    <row r="12" spans="2:9" ht="15.75" thickBot="1">
      <c r="B12" s="350" t="s">
        <v>186</v>
      </c>
      <c r="C12" s="357">
        <v>4.83</v>
      </c>
      <c r="D12" s="358">
        <v>5.0119999999999996</v>
      </c>
      <c r="E12" s="353">
        <v>5.47</v>
      </c>
      <c r="F12" s="354">
        <f t="shared" si="0"/>
        <v>-3.6312849162011072E-2</v>
      </c>
      <c r="G12" s="355">
        <f t="shared" si="0"/>
        <v>-0.11700182815356484</v>
      </c>
      <c r="H12" s="356" t="s">
        <v>184</v>
      </c>
      <c r="I12" s="356" t="s">
        <v>184</v>
      </c>
    </row>
    <row r="13" spans="2:9" ht="15.75" thickBot="1">
      <c r="B13" s="350" t="s">
        <v>187</v>
      </c>
      <c r="C13" s="359">
        <v>4.28</v>
      </c>
      <c r="D13" s="360">
        <v>4.4269999999999996</v>
      </c>
      <c r="E13" s="353">
        <v>4.6399999999999997</v>
      </c>
      <c r="F13" s="354">
        <f t="shared" si="0"/>
        <v>-3.3205330923876071E-2</v>
      </c>
      <c r="G13" s="355">
        <f t="shared" si="0"/>
        <v>-7.7586206896551602E-2</v>
      </c>
      <c r="H13" s="356" t="s">
        <v>184</v>
      </c>
      <c r="I13" s="356" t="s">
        <v>184</v>
      </c>
    </row>
    <row r="14" spans="2:9" ht="19.5" thickBot="1">
      <c r="B14" s="381" t="s">
        <v>188</v>
      </c>
      <c r="C14" s="382"/>
      <c r="D14" s="382"/>
      <c r="E14" s="382"/>
      <c r="F14" s="382"/>
      <c r="G14" s="382"/>
      <c r="H14" s="382"/>
      <c r="I14" s="383"/>
    </row>
    <row r="15" spans="2:9" ht="30.75" thickBot="1">
      <c r="B15" s="361" t="s">
        <v>189</v>
      </c>
      <c r="C15" s="362">
        <v>3.67</v>
      </c>
      <c r="D15" s="363">
        <v>4.032</v>
      </c>
      <c r="E15" s="364">
        <v>5.5</v>
      </c>
      <c r="F15" s="365">
        <f t="shared" ref="F15:G21" si="1">(($C15-D15)/D15)</f>
        <v>-8.978174603174606E-2</v>
      </c>
      <c r="G15" s="365">
        <f>(($C15-E15)/E15)</f>
        <v>-0.33272727272727276</v>
      </c>
      <c r="H15" s="366" t="s">
        <v>184</v>
      </c>
      <c r="I15" s="367" t="s">
        <v>184</v>
      </c>
    </row>
    <row r="16" spans="2:9" ht="15.75" thickBot="1">
      <c r="B16" s="368" t="s">
        <v>190</v>
      </c>
      <c r="C16" s="362">
        <v>3.09</v>
      </c>
      <c r="D16" s="363">
        <v>3.1160000000000001</v>
      </c>
      <c r="E16" s="369">
        <v>3.92</v>
      </c>
      <c r="F16" s="365">
        <f t="shared" si="1"/>
        <v>-8.3440308087292178E-3</v>
      </c>
      <c r="G16" s="365">
        <f t="shared" si="1"/>
        <v>-0.21173469387755103</v>
      </c>
      <c r="H16" s="366" t="s">
        <v>184</v>
      </c>
      <c r="I16" s="367" t="s">
        <v>184</v>
      </c>
    </row>
    <row r="17" spans="2:9" ht="15.75" thickBot="1">
      <c r="B17" s="361" t="s">
        <v>145</v>
      </c>
      <c r="C17" s="362">
        <v>11.35</v>
      </c>
      <c r="D17" s="363">
        <v>11.715</v>
      </c>
      <c r="E17" s="369">
        <v>13.98</v>
      </c>
      <c r="F17" s="370">
        <f t="shared" si="1"/>
        <v>-3.1156636790439625E-2</v>
      </c>
      <c r="G17" s="371">
        <f t="shared" si="1"/>
        <v>-0.18812589413447789</v>
      </c>
      <c r="H17" s="372" t="s">
        <v>184</v>
      </c>
      <c r="I17" s="373" t="s">
        <v>184</v>
      </c>
    </row>
    <row r="18" spans="2:9" ht="15.75" thickBot="1">
      <c r="B18" s="368" t="s">
        <v>149</v>
      </c>
      <c r="C18" s="362">
        <v>15.06</v>
      </c>
      <c r="D18" s="363">
        <v>16.36</v>
      </c>
      <c r="E18" s="374">
        <v>17.78</v>
      </c>
      <c r="F18" s="365">
        <f t="shared" si="1"/>
        <v>-7.9462102689486488E-2</v>
      </c>
      <c r="G18" s="365">
        <f t="shared" si="1"/>
        <v>-0.15298087739032623</v>
      </c>
      <c r="H18" s="366" t="s">
        <v>184</v>
      </c>
      <c r="I18" s="367" t="s">
        <v>184</v>
      </c>
    </row>
    <row r="19" spans="2:9" ht="15.75" thickBot="1">
      <c r="B19" s="368" t="s">
        <v>191</v>
      </c>
      <c r="C19" s="362">
        <v>5.08</v>
      </c>
      <c r="D19" s="363">
        <v>5.3760000000000003</v>
      </c>
      <c r="E19" s="369">
        <v>5.53</v>
      </c>
      <c r="F19" s="365">
        <f t="shared" si="1"/>
        <v>-5.5059523809523857E-2</v>
      </c>
      <c r="G19" s="365">
        <f t="shared" si="1"/>
        <v>-8.1374321880651024E-2</v>
      </c>
      <c r="H19" s="366" t="s">
        <v>184</v>
      </c>
      <c r="I19" s="367" t="s">
        <v>184</v>
      </c>
    </row>
    <row r="20" spans="2:9" ht="19.5" customHeight="1" thickBot="1">
      <c r="B20" s="368" t="s">
        <v>150</v>
      </c>
      <c r="C20" s="362">
        <v>8.5500000000000007</v>
      </c>
      <c r="D20" s="363">
        <v>9.23</v>
      </c>
      <c r="E20" s="369">
        <v>10.07</v>
      </c>
      <c r="F20" s="365">
        <f t="shared" si="1"/>
        <v>-7.3672806067172233E-2</v>
      </c>
      <c r="G20" s="365">
        <f t="shared" si="1"/>
        <v>-0.15094339622641506</v>
      </c>
      <c r="H20" s="366" t="s">
        <v>184</v>
      </c>
      <c r="I20" s="367" t="s">
        <v>184</v>
      </c>
    </row>
    <row r="21" spans="2:9" ht="15.75" thickBot="1">
      <c r="B21" s="368" t="s">
        <v>151</v>
      </c>
      <c r="C21" s="362">
        <v>5.51</v>
      </c>
      <c r="D21" s="363">
        <v>5.5880000000000001</v>
      </c>
      <c r="E21" s="374">
        <v>5.58</v>
      </c>
      <c r="F21" s="365">
        <f t="shared" si="1"/>
        <v>-1.3958482462419522E-2</v>
      </c>
      <c r="G21" s="365">
        <f t="shared" si="1"/>
        <v>-1.2544802867383563E-2</v>
      </c>
      <c r="H21" s="366" t="s">
        <v>184</v>
      </c>
      <c r="I21" s="367" t="s">
        <v>184</v>
      </c>
    </row>
    <row r="22" spans="2:9" ht="19.5" thickBot="1">
      <c r="B22" s="381"/>
      <c r="C22" s="382"/>
      <c r="D22" s="382"/>
      <c r="E22" s="382"/>
      <c r="F22" s="382"/>
      <c r="G22" s="382"/>
      <c r="H22" s="382"/>
      <c r="I22" s="383"/>
    </row>
    <row r="23" spans="2:9" ht="19.5" thickBot="1">
      <c r="B23" s="376" t="s">
        <v>175</v>
      </c>
      <c r="C23" s="378" t="s">
        <v>176</v>
      </c>
      <c r="D23" s="379"/>
      <c r="E23" s="379"/>
      <c r="F23" s="379"/>
      <c r="G23" s="380"/>
      <c r="H23" s="378" t="s">
        <v>177</v>
      </c>
      <c r="I23" s="380"/>
    </row>
    <row r="24" spans="2:9" ht="26.25" thickBot="1">
      <c r="B24" s="377"/>
      <c r="C24" s="345" t="s">
        <v>204</v>
      </c>
      <c r="D24" s="346" t="s">
        <v>178</v>
      </c>
      <c r="E24" s="347" t="s">
        <v>179</v>
      </c>
      <c r="F24" s="348" t="s">
        <v>180</v>
      </c>
      <c r="G24" s="349" t="s">
        <v>181</v>
      </c>
      <c r="H24" s="348" t="s">
        <v>180</v>
      </c>
      <c r="I24" s="349" t="s">
        <v>181</v>
      </c>
    </row>
    <row r="25" spans="2:9" ht="19.5" thickBot="1">
      <c r="B25" s="381" t="s">
        <v>182</v>
      </c>
      <c r="C25" s="382"/>
      <c r="D25" s="382"/>
      <c r="E25" s="382"/>
      <c r="F25" s="382"/>
      <c r="G25" s="382"/>
      <c r="H25" s="382"/>
      <c r="I25" s="383"/>
    </row>
    <row r="26" spans="2:9" ht="43.5" thickBot="1">
      <c r="B26" s="375" t="s">
        <v>192</v>
      </c>
      <c r="C26" s="351">
        <v>3.42</v>
      </c>
      <c r="D26" s="352">
        <v>3.76</v>
      </c>
      <c r="E26" s="353">
        <v>5.3680000000000003</v>
      </c>
      <c r="F26" s="354">
        <f>(($C26-D26)/D26)</f>
        <v>-9.0425531914893581E-2</v>
      </c>
      <c r="G26" s="355">
        <f>(($C26-E26)/E26)</f>
        <v>-0.36289120715350226</v>
      </c>
      <c r="H26" s="356" t="s">
        <v>184</v>
      </c>
      <c r="I26" s="356" t="s">
        <v>184</v>
      </c>
    </row>
  </sheetData>
  <protectedRanges>
    <protectedRange sqref="C22:E22" name="Zakres1_3_1_2_10" securityDescriptor="O:WDG:WDD:(A;;CC;;;S-1-5-21-1781606863-262435437-1199761441-1123)"/>
    <protectedRange sqref="C9:E9 C14:E14" name="Zakres1_3_1_2" securityDescriptor="O:WDG:WDD:(A;;CC;;;S-1-5-21-1781606863-262435437-1199761441-1123)"/>
    <protectedRange sqref="C8:E8" name="Zakres1_8_1_1_2" securityDescriptor="O:WDG:WDD:(A;;CC;;;S-1-5-21-1781606863-262435437-1199761441-1123)"/>
    <protectedRange sqref="H10:I13" name="Zakres1_5_1_1_2" securityDescriptor="O:WDG:WDD:(A;;CC;;;S-1-5-21-1781606863-262435437-1199761441-1123)"/>
    <protectedRange sqref="C10:D13" name="Zakres1_1_1_2_1_2" securityDescriptor="O:WDG:WDD:(A;;CC;;;S-1-5-21-1781606863-262435437-1199761441-1123)"/>
    <protectedRange sqref="H15:H21" name="Zakres1_4_1_1_3" securityDescriptor="O:WDG:WDD:(A;;CC;;;S-1-5-21-1781606863-262435437-1199761441-1123)"/>
    <protectedRange sqref="C15:E21" name="Zakres1_2_1_1_3" securityDescriptor="O:WDG:WDD:(A;;CC;;;S-1-5-21-1781606863-262435437-1199761441-1123)"/>
    <protectedRange sqref="C25:E25" name="Zakres1_3_1_2_1" securityDescriptor="O:WDG:WDD:(A;;CC;;;S-1-5-21-1781606863-262435437-1199761441-1123)"/>
    <protectedRange sqref="C24:E24" name="Zakres1_8_1_1_2_1" securityDescriptor="O:WDG:WDD:(A;;CC;;;S-1-5-21-1781606863-262435437-1199761441-1123)"/>
    <protectedRange sqref="H26:I26" name="Zakres1_5_1_1_2_1" securityDescriptor="O:WDG:WDD:(A;;CC;;;S-1-5-21-1781606863-262435437-1199761441-1123)"/>
    <protectedRange sqref="C26:D26" name="Zakres1_1_1_2_1_2_1" securityDescriptor="O:WDG:WDD:(A;;CC;;;S-1-5-21-1781606863-262435437-1199761441-1123)"/>
  </protectedRanges>
  <mergeCells count="13">
    <mergeCell ref="B23:B24"/>
    <mergeCell ref="C23:G23"/>
    <mergeCell ref="H23:I23"/>
    <mergeCell ref="B25:I25"/>
    <mergeCell ref="B2:I2"/>
    <mergeCell ref="B22:I22"/>
    <mergeCell ref="B3:I3"/>
    <mergeCell ref="B5:I5"/>
    <mergeCell ref="B7:B8"/>
    <mergeCell ref="C7:G7"/>
    <mergeCell ref="H7:I7"/>
    <mergeCell ref="B9:I9"/>
    <mergeCell ref="B14:I14"/>
  </mergeCells>
  <conditionalFormatting sqref="H10:I13 H15:I21">
    <cfRule type="cellIs" dxfId="70" priority="6" stopIfTrue="1" operator="equal">
      <formula>$K$6</formula>
    </cfRule>
    <cfRule type="cellIs" dxfId="69" priority="7" stopIfTrue="1" operator="equal">
      <formula>$K$7</formula>
    </cfRule>
  </conditionalFormatting>
  <conditionalFormatting sqref="F10:G13 F15:G21">
    <cfRule type="cellIs" dxfId="68" priority="8" stopIfTrue="1" operator="lessThan">
      <formula>0</formula>
    </cfRule>
    <cfRule type="cellIs" dxfId="67" priority="9" stopIfTrue="1" operator="greaterThan">
      <formula>0</formula>
    </cfRule>
    <cfRule type="cellIs" dxfId="66" priority="10" stopIfTrue="1" operator="equal">
      <formula>0</formula>
    </cfRule>
  </conditionalFormatting>
  <conditionalFormatting sqref="H26:I26">
    <cfRule type="cellIs" dxfId="65" priority="1" stopIfTrue="1" operator="equal">
      <formula>$K$6</formula>
    </cfRule>
    <cfRule type="cellIs" dxfId="64" priority="2" stopIfTrue="1" operator="equal">
      <formula>$K$7</formula>
    </cfRule>
  </conditionalFormatting>
  <conditionalFormatting sqref="F26:G26">
    <cfRule type="cellIs" dxfId="63" priority="3" stopIfTrue="1" operator="lessThan">
      <formula>0</formula>
    </cfRule>
    <cfRule type="cellIs" dxfId="62" priority="4" stopIfTrue="1" operator="greaterThan">
      <formula>0</formula>
    </cfRule>
    <cfRule type="cellIs" dxfId="61" priority="5" stopIfTrue="1" operator="equal">
      <formula>0</formula>
    </cfRule>
  </conditionalFormatting>
  <dataValidations count="1">
    <dataValidation type="list" allowBlank="1" showInputMessage="1" showErrorMessage="1" promptTitle="Strzałki" sqref="H15:I21 H10:I13 H26:I26">
      <formula1>$K$6:$K$9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Q11" sqref="Q11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8.28515625" customWidth="1"/>
  </cols>
  <sheetData>
    <row r="1" spans="2:12" ht="16.5" customHeight="1">
      <c r="B1" s="40" t="s">
        <v>84</v>
      </c>
      <c r="C1" s="40"/>
    </row>
    <row r="2" spans="2:12" ht="16.5" thickBot="1">
      <c r="B2" s="272" t="s">
        <v>167</v>
      </c>
      <c r="C2" s="264"/>
      <c r="D2" s="264"/>
      <c r="E2" s="264"/>
      <c r="F2" s="271" t="s">
        <v>202</v>
      </c>
      <c r="G2" s="271"/>
      <c r="H2" s="264"/>
      <c r="I2" s="264"/>
    </row>
    <row r="3" spans="2:12" ht="18.75">
      <c r="B3" s="1" t="s">
        <v>7</v>
      </c>
      <c r="C3" s="2" t="s">
        <v>152</v>
      </c>
      <c r="D3" s="3"/>
      <c r="E3" s="4" t="s">
        <v>9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10</v>
      </c>
      <c r="F4" s="9"/>
      <c r="G4" s="9" t="s">
        <v>11</v>
      </c>
      <c r="H4" s="9"/>
      <c r="I4" s="9" t="s">
        <v>12</v>
      </c>
      <c r="J4" s="9"/>
      <c r="K4" s="9" t="s">
        <v>13</v>
      </c>
      <c r="L4" s="10"/>
    </row>
    <row r="5" spans="2:12" ht="26.25" thickBot="1">
      <c r="B5" s="11"/>
      <c r="C5" s="12" t="s">
        <v>14</v>
      </c>
      <c r="D5" s="13" t="s">
        <v>15</v>
      </c>
      <c r="E5" s="12" t="s">
        <v>14</v>
      </c>
      <c r="F5" s="13" t="s">
        <v>15</v>
      </c>
      <c r="G5" s="12" t="s">
        <v>14</v>
      </c>
      <c r="H5" s="13" t="s">
        <v>15</v>
      </c>
      <c r="I5" s="12" t="s">
        <v>14</v>
      </c>
      <c r="J5" s="13" t="s">
        <v>15</v>
      </c>
      <c r="K5" s="12" t="s">
        <v>14</v>
      </c>
      <c r="L5" s="18" t="s">
        <v>15</v>
      </c>
    </row>
    <row r="6" spans="2:12">
      <c r="B6" s="15" t="s">
        <v>20</v>
      </c>
      <c r="C6" s="189">
        <v>6127.2730000000001</v>
      </c>
      <c r="D6" s="78">
        <v>2.3823599394188149</v>
      </c>
      <c r="E6" s="263">
        <v>4800.5519999999997</v>
      </c>
      <c r="F6" s="78">
        <v>-17.160448662640214</v>
      </c>
      <c r="G6" s="190">
        <v>4511.2659999999996</v>
      </c>
      <c r="H6" s="78">
        <v>-4.438790521886812</v>
      </c>
      <c r="I6" s="263"/>
      <c r="J6" s="78"/>
      <c r="K6" s="190">
        <v>6430.3329999999996</v>
      </c>
      <c r="L6" s="79">
        <v>-4.5714865760701837</v>
      </c>
    </row>
    <row r="7" spans="2:12" ht="15.75" customHeight="1">
      <c r="B7" s="15" t="s">
        <v>21</v>
      </c>
      <c r="C7" s="191">
        <v>3424.692</v>
      </c>
      <c r="D7" s="38">
        <v>-8.9264857620015139</v>
      </c>
      <c r="E7" s="187">
        <v>4008.8969999999999</v>
      </c>
      <c r="F7" s="38">
        <v>-8.0794696216509756</v>
      </c>
      <c r="G7" s="187">
        <v>3337.3829999999998</v>
      </c>
      <c r="H7" s="38">
        <v>-9.1674053736133523</v>
      </c>
      <c r="I7" s="187">
        <v>3233.393</v>
      </c>
      <c r="J7" s="38">
        <v>-11.042021689572469</v>
      </c>
      <c r="K7" s="187">
        <v>4229.8419999999996</v>
      </c>
      <c r="L7" s="39">
        <v>-1.6440474404988303</v>
      </c>
    </row>
    <row r="8" spans="2:12" ht="16.5" customHeight="1">
      <c r="B8" s="15" t="s">
        <v>22</v>
      </c>
      <c r="C8" s="191">
        <v>10063.932000000001</v>
      </c>
      <c r="D8" s="38">
        <v>-4.8644162247725582</v>
      </c>
      <c r="E8" s="187"/>
      <c r="F8" s="38"/>
      <c r="G8" s="187">
        <v>10800</v>
      </c>
      <c r="H8" s="38">
        <v>-0.91743119266055051</v>
      </c>
      <c r="I8" s="187"/>
      <c r="J8" s="38"/>
      <c r="K8" s="187">
        <v>9700.65</v>
      </c>
      <c r="L8" s="39">
        <v>8.7927026964553331E-2</v>
      </c>
    </row>
    <row r="9" spans="2:12" ht="17.25" customHeight="1">
      <c r="B9" s="15" t="s">
        <v>23</v>
      </c>
      <c r="C9" s="191">
        <v>2891.6860000000001</v>
      </c>
      <c r="D9" s="38">
        <v>-1.9525164015107472</v>
      </c>
      <c r="E9" s="187">
        <v>3060.5</v>
      </c>
      <c r="F9" s="38">
        <v>-7.4502195278978434</v>
      </c>
      <c r="G9" s="187">
        <v>2773.576</v>
      </c>
      <c r="H9" s="38">
        <v>-1.9478384571710972</v>
      </c>
      <c r="I9" s="187">
        <v>2870.6060000000002</v>
      </c>
      <c r="J9" s="38">
        <v>-16.94790405717869</v>
      </c>
      <c r="K9" s="187">
        <v>3084.393</v>
      </c>
      <c r="L9" s="39">
        <v>3.4269388822662457</v>
      </c>
    </row>
    <row r="10" spans="2:12" ht="15.75" customHeight="1">
      <c r="B10" s="15" t="s">
        <v>24</v>
      </c>
      <c r="C10" s="191">
        <v>5309.0029999999997</v>
      </c>
      <c r="D10" s="38">
        <v>-1.7982798338654991</v>
      </c>
      <c r="E10" s="187">
        <v>5468.3329999999996</v>
      </c>
      <c r="F10" s="38">
        <v>-1.1349980139613949</v>
      </c>
      <c r="G10" s="187">
        <v>5196.18</v>
      </c>
      <c r="H10" s="38">
        <v>3.3297432993102132</v>
      </c>
      <c r="I10" s="187">
        <v>3950.326</v>
      </c>
      <c r="J10" s="38">
        <v>-5.3792827910376886</v>
      </c>
      <c r="K10" s="187">
        <v>5938.8810000000003</v>
      </c>
      <c r="L10" s="39">
        <v>0.29431965431457252</v>
      </c>
    </row>
    <row r="11" spans="2:12" ht="16.5" customHeight="1">
      <c r="B11" s="15" t="s">
        <v>25</v>
      </c>
      <c r="C11" s="191">
        <v>10782.949000000001</v>
      </c>
      <c r="D11" s="38">
        <v>-3.7563495181055875</v>
      </c>
      <c r="E11" s="187">
        <v>10413.415000000001</v>
      </c>
      <c r="F11" s="38">
        <v>2.3794783583638544</v>
      </c>
      <c r="G11" s="187">
        <v>9964.4809999999998</v>
      </c>
      <c r="H11" s="38">
        <v>-7.1393391573777141</v>
      </c>
      <c r="I11" s="187">
        <v>10169.415999999999</v>
      </c>
      <c r="J11" s="38">
        <v>-8.6003720367226553</v>
      </c>
      <c r="K11" s="187">
        <v>12051.254999999999</v>
      </c>
      <c r="L11" s="39">
        <v>-7.3513114574504366</v>
      </c>
    </row>
    <row r="12" spans="2:12" ht="17.25" customHeight="1">
      <c r="B12" s="16" t="s">
        <v>26</v>
      </c>
      <c r="C12" s="191">
        <v>4854.4080000000004</v>
      </c>
      <c r="D12" s="38">
        <v>-6.5567617074305833</v>
      </c>
      <c r="E12" s="187">
        <v>3837.1039999999998</v>
      </c>
      <c r="F12" s="38">
        <v>-4.4841211955864342</v>
      </c>
      <c r="G12" s="187">
        <v>5124.5420000000004</v>
      </c>
      <c r="H12" s="38">
        <v>-7.5436342838997792</v>
      </c>
      <c r="I12" s="187">
        <v>5510</v>
      </c>
      <c r="J12" s="38">
        <v>-2.992957746478873</v>
      </c>
      <c r="K12" s="187">
        <v>4564.4129999999996</v>
      </c>
      <c r="L12" s="39">
        <v>-11.107863106810685</v>
      </c>
    </row>
    <row r="13" spans="2:12" ht="15" customHeight="1">
      <c r="B13" s="16" t="s">
        <v>27</v>
      </c>
      <c r="C13" s="191">
        <v>4378.5910000000003</v>
      </c>
      <c r="D13" s="38">
        <v>-2.3494521223415386</v>
      </c>
      <c r="E13" s="187">
        <v>4722.9129999999996</v>
      </c>
      <c r="F13" s="38">
        <v>3.7415976104946331</v>
      </c>
      <c r="G13" s="187">
        <v>4319.4430000000002</v>
      </c>
      <c r="H13" s="38">
        <v>-3.0675230738020609</v>
      </c>
      <c r="I13" s="187">
        <v>5484.2619999999997</v>
      </c>
      <c r="J13" s="38">
        <v>-14.459999170220525</v>
      </c>
      <c r="K13" s="187">
        <v>4434.2560000000003</v>
      </c>
      <c r="L13" s="39">
        <v>-0.72252989346534791</v>
      </c>
    </row>
    <row r="14" spans="2:12" ht="15" customHeight="1">
      <c r="B14" s="16" t="s">
        <v>28</v>
      </c>
      <c r="C14" s="191">
        <v>4084.0569999999998</v>
      </c>
      <c r="D14" s="38">
        <v>-8.1251217595098506</v>
      </c>
      <c r="E14" s="187"/>
      <c r="F14" s="38"/>
      <c r="G14" s="187">
        <v>3934.9369999999999</v>
      </c>
      <c r="H14" s="38">
        <v>-9.4392716729561599</v>
      </c>
      <c r="I14" s="187">
        <v>4638.9639999999999</v>
      </c>
      <c r="J14" s="38">
        <v>-22.680853453995926</v>
      </c>
      <c r="K14" s="187">
        <v>4844.49</v>
      </c>
      <c r="L14" s="39">
        <v>3.039353478566412</v>
      </c>
    </row>
    <row r="15" spans="2:12" ht="16.5" customHeight="1">
      <c r="B15" s="80" t="s">
        <v>29</v>
      </c>
      <c r="C15" s="191">
        <v>14815.964</v>
      </c>
      <c r="D15" s="38">
        <v>-8.8042912313968085</v>
      </c>
      <c r="E15" s="187">
        <v>14782.349</v>
      </c>
      <c r="F15" s="38">
        <v>-4.4395328624377388</v>
      </c>
      <c r="G15" s="187">
        <v>14547.212</v>
      </c>
      <c r="H15" s="38">
        <v>-24.586770347330226</v>
      </c>
      <c r="I15" s="187">
        <v>14677</v>
      </c>
      <c r="J15" s="38"/>
      <c r="K15" s="187">
        <v>15742.047</v>
      </c>
      <c r="L15" s="39">
        <v>-4.6026218989960332</v>
      </c>
    </row>
    <row r="16" spans="2:12" ht="15" customHeight="1">
      <c r="B16" s="80" t="s">
        <v>30</v>
      </c>
      <c r="C16" s="191">
        <v>5018.1869999999999</v>
      </c>
      <c r="D16" s="38">
        <v>-4.9862379076393921</v>
      </c>
      <c r="E16" s="187">
        <v>4543.6409999999996</v>
      </c>
      <c r="F16" s="38">
        <v>-4.605119229927813</v>
      </c>
      <c r="G16" s="187">
        <v>5910</v>
      </c>
      <c r="H16" s="38">
        <v>2.7826086956521738</v>
      </c>
      <c r="I16" s="187">
        <v>4994</v>
      </c>
      <c r="J16" s="38"/>
      <c r="K16" s="187">
        <v>5487.28</v>
      </c>
      <c r="L16" s="39">
        <v>-2.1782980962019383</v>
      </c>
    </row>
    <row r="17" spans="2:12" ht="15.75" customHeight="1">
      <c r="B17" s="80" t="s">
        <v>31</v>
      </c>
      <c r="C17" s="191">
        <v>8202.7870000000003</v>
      </c>
      <c r="D17" s="38">
        <v>-8.8083038070825754</v>
      </c>
      <c r="E17" s="187">
        <v>7475.4620000000004</v>
      </c>
      <c r="F17" s="38">
        <v>-5.0205873417991684</v>
      </c>
      <c r="G17" s="187">
        <v>8340</v>
      </c>
      <c r="H17" s="38">
        <v>-16.432865731462925</v>
      </c>
      <c r="I17" s="187">
        <v>8289</v>
      </c>
      <c r="J17" s="38"/>
      <c r="K17" s="187">
        <v>11066.406000000001</v>
      </c>
      <c r="L17" s="39">
        <v>1.2209084028290837</v>
      </c>
    </row>
    <row r="18" spans="2:12" ht="18.75" customHeight="1">
      <c r="B18" s="80" t="s">
        <v>32</v>
      </c>
      <c r="C18" s="191">
        <v>5479.8980000000001</v>
      </c>
      <c r="D18" s="38">
        <v>-1.1768113202987744</v>
      </c>
      <c r="E18" s="187">
        <v>5245.35</v>
      </c>
      <c r="F18" s="38">
        <v>-1.8873959435155963</v>
      </c>
      <c r="G18" s="187">
        <v>5780</v>
      </c>
      <c r="H18" s="38">
        <v>2.4822695035460995</v>
      </c>
      <c r="I18" s="187">
        <v>4562</v>
      </c>
      <c r="J18" s="38"/>
      <c r="K18" s="187">
        <v>5879.0029999999997</v>
      </c>
      <c r="L18" s="39">
        <v>-17.529427558567896</v>
      </c>
    </row>
    <row r="19" spans="2:12" ht="18" customHeight="1">
      <c r="B19" s="80" t="s">
        <v>33</v>
      </c>
      <c r="C19" s="192">
        <v>2183.799</v>
      </c>
      <c r="D19" s="81">
        <v>7.7637506421267695</v>
      </c>
      <c r="E19" s="193">
        <v>1962.8779999999999</v>
      </c>
      <c r="F19" s="81">
        <v>5.4455849773409453</v>
      </c>
      <c r="G19" s="193">
        <v>2075.9929999999999</v>
      </c>
      <c r="H19" s="81">
        <v>11.141252120711799</v>
      </c>
      <c r="I19" s="193">
        <v>5432.1450000000004</v>
      </c>
      <c r="J19" s="81">
        <v>10.47632082996579</v>
      </c>
      <c r="K19" s="193">
        <v>1933.4949999999999</v>
      </c>
      <c r="L19" s="82">
        <v>1.8201283668925414</v>
      </c>
    </row>
    <row r="20" spans="2:12" ht="22.5" customHeight="1" thickBot="1">
      <c r="B20" s="17" t="s">
        <v>34</v>
      </c>
      <c r="C20" s="194">
        <v>4177.7299999999996</v>
      </c>
      <c r="D20" s="83">
        <v>-7.6393270544061336</v>
      </c>
      <c r="E20" s="188">
        <v>3940.3760000000002</v>
      </c>
      <c r="F20" s="83">
        <v>-0.11399606527256628</v>
      </c>
      <c r="G20" s="188">
        <v>4790</v>
      </c>
      <c r="H20" s="83">
        <v>-2.4439918533604885</v>
      </c>
      <c r="I20" s="188">
        <v>3416</v>
      </c>
      <c r="J20" s="83"/>
      <c r="K20" s="188">
        <v>4437.1819999999998</v>
      </c>
      <c r="L20" s="84">
        <v>-1.19399608355033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S12" sqref="S12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8">
      <c r="B1" s="40" t="s">
        <v>84</v>
      </c>
      <c r="C1" s="40"/>
    </row>
    <row r="2" spans="2:12" ht="16.5" thickBot="1">
      <c r="B2" s="272" t="s">
        <v>154</v>
      </c>
      <c r="C2" s="264"/>
      <c r="D2" s="264"/>
      <c r="E2" s="264"/>
      <c r="F2" s="271"/>
      <c r="G2" s="271"/>
      <c r="H2" s="271" t="s">
        <v>202</v>
      </c>
      <c r="I2" s="271"/>
      <c r="J2" s="20"/>
      <c r="K2" s="20"/>
      <c r="L2" s="20"/>
    </row>
    <row r="3" spans="2:12" ht="18.75">
      <c r="B3" s="1" t="s">
        <v>7</v>
      </c>
      <c r="C3" s="2" t="s">
        <v>8</v>
      </c>
      <c r="D3" s="3"/>
      <c r="E3" s="4" t="s">
        <v>9</v>
      </c>
      <c r="F3" s="4"/>
      <c r="G3" s="4"/>
      <c r="H3" s="4"/>
      <c r="I3" s="4"/>
      <c r="J3" s="4"/>
      <c r="K3" s="4"/>
      <c r="L3" s="5"/>
    </row>
    <row r="4" spans="2:12" ht="18.75">
      <c r="B4" s="316"/>
      <c r="C4" s="7"/>
      <c r="D4" s="8"/>
      <c r="E4" s="9" t="s">
        <v>10</v>
      </c>
      <c r="F4" s="9"/>
      <c r="G4" s="9" t="s">
        <v>11</v>
      </c>
      <c r="H4" s="9"/>
      <c r="I4" s="9" t="s">
        <v>12</v>
      </c>
      <c r="J4" s="9"/>
      <c r="K4" s="9" t="s">
        <v>13</v>
      </c>
      <c r="L4" s="10"/>
    </row>
    <row r="5" spans="2:12" ht="26.25" thickBot="1">
      <c r="B5" s="11"/>
      <c r="C5" s="12" t="s">
        <v>14</v>
      </c>
      <c r="D5" s="13" t="s">
        <v>15</v>
      </c>
      <c r="E5" s="12" t="s">
        <v>14</v>
      </c>
      <c r="F5" s="13" t="s">
        <v>15</v>
      </c>
      <c r="G5" s="12" t="s">
        <v>14</v>
      </c>
      <c r="H5" s="13" t="s">
        <v>15</v>
      </c>
      <c r="I5" s="12" t="s">
        <v>14</v>
      </c>
      <c r="J5" s="13" t="s">
        <v>15</v>
      </c>
      <c r="K5" s="12" t="s">
        <v>14</v>
      </c>
      <c r="L5" s="18" t="s">
        <v>15</v>
      </c>
    </row>
    <row r="6" spans="2:12">
      <c r="B6" s="14" t="s">
        <v>20</v>
      </c>
      <c r="C6" s="317"/>
      <c r="D6" s="318"/>
      <c r="E6" s="317"/>
      <c r="F6" s="318"/>
      <c r="G6" s="317"/>
      <c r="H6" s="318"/>
      <c r="I6" s="197"/>
      <c r="J6" s="85"/>
      <c r="K6" s="197"/>
      <c r="L6" s="86"/>
    </row>
    <row r="7" spans="2:12">
      <c r="B7" s="15" t="s">
        <v>21</v>
      </c>
      <c r="C7" s="200">
        <v>5471.4539999999997</v>
      </c>
      <c r="D7" s="87">
        <v>-9.5352604642534455</v>
      </c>
      <c r="E7" s="273">
        <v>4786.6499999999996</v>
      </c>
      <c r="F7" s="87">
        <v>-19.490534778696318</v>
      </c>
      <c r="G7" s="200">
        <v>7231.2280000000001</v>
      </c>
      <c r="H7" s="87">
        <v>-5.670780139753119</v>
      </c>
      <c r="I7" s="200">
        <v>3300</v>
      </c>
      <c r="J7" s="87">
        <v>-8.3333333333333321</v>
      </c>
      <c r="K7" s="200">
        <v>6344.5349999999999</v>
      </c>
      <c r="L7" s="88">
        <v>-1.7410683518779373</v>
      </c>
    </row>
    <row r="8" spans="2:12">
      <c r="B8" s="15" t="s">
        <v>22</v>
      </c>
      <c r="C8" s="200"/>
      <c r="D8" s="87"/>
      <c r="E8" s="273"/>
      <c r="F8" s="87"/>
      <c r="G8" s="200"/>
      <c r="H8" s="87"/>
      <c r="I8" s="200"/>
      <c r="J8" s="87"/>
      <c r="K8" s="200"/>
      <c r="L8" s="88"/>
    </row>
    <row r="9" spans="2:12">
      <c r="B9" s="15" t="s">
        <v>23</v>
      </c>
      <c r="C9" s="200">
        <v>5008.17</v>
      </c>
      <c r="D9" s="87">
        <v>-5.6568194919053729</v>
      </c>
      <c r="E9" s="200">
        <v>5352.14</v>
      </c>
      <c r="F9" s="87">
        <v>9.2117452608811092</v>
      </c>
      <c r="G9" s="200">
        <v>5007.0169999999998</v>
      </c>
      <c r="H9" s="87">
        <v>-16.518536339989655</v>
      </c>
      <c r="I9" s="200">
        <v>3336</v>
      </c>
      <c r="J9" s="87">
        <v>-7.615618942121297</v>
      </c>
      <c r="K9" s="200">
        <v>5034.45</v>
      </c>
      <c r="L9" s="88">
        <v>13.284312357732212</v>
      </c>
    </row>
    <row r="10" spans="2:12">
      <c r="B10" s="15" t="s">
        <v>24</v>
      </c>
      <c r="C10" s="200">
        <v>5752.8980000000001</v>
      </c>
      <c r="D10" s="87">
        <v>-7.4256769325735386</v>
      </c>
      <c r="E10" s="200">
        <v>6265.22</v>
      </c>
      <c r="F10" s="87">
        <v>-8.3247746569608275E-2</v>
      </c>
      <c r="G10" s="200">
        <v>5935.2849999999999</v>
      </c>
      <c r="H10" s="87">
        <v>-9.0731033996753752</v>
      </c>
      <c r="I10" s="200">
        <v>3446</v>
      </c>
      <c r="J10" s="87">
        <v>1.7119244391971666</v>
      </c>
      <c r="K10" s="200">
        <v>5270.4309999999996</v>
      </c>
      <c r="L10" s="88">
        <v>-7.6554712900334279</v>
      </c>
    </row>
    <row r="11" spans="2:12">
      <c r="B11" s="15" t="s">
        <v>25</v>
      </c>
      <c r="C11" s="200">
        <v>12521.851000000001</v>
      </c>
      <c r="D11" s="87">
        <v>-3.9730492500958885</v>
      </c>
      <c r="E11" s="200">
        <v>11598.32</v>
      </c>
      <c r="F11" s="87">
        <v>3.1647800639696446</v>
      </c>
      <c r="G11" s="200">
        <v>12729.583000000001</v>
      </c>
      <c r="H11" s="87">
        <v>-6.0341209920080585</v>
      </c>
      <c r="I11" s="200">
        <v>9754</v>
      </c>
      <c r="J11" s="87">
        <v>-2.4502450245024501</v>
      </c>
      <c r="K11" s="200">
        <v>12675.85</v>
      </c>
      <c r="L11" s="88">
        <v>-4.8056231133720839</v>
      </c>
    </row>
    <row r="12" spans="2:12">
      <c r="B12" s="15" t="s">
        <v>26</v>
      </c>
      <c r="C12" s="200">
        <v>5401.7380000000003</v>
      </c>
      <c r="D12" s="87">
        <v>-5.4503630588098479</v>
      </c>
      <c r="E12" s="200"/>
      <c r="F12" s="87"/>
      <c r="G12" s="200">
        <v>6406.51</v>
      </c>
      <c r="H12" s="87">
        <v>-12.798182382932774</v>
      </c>
      <c r="I12" s="200"/>
      <c r="J12" s="87"/>
      <c r="K12" s="200">
        <v>5262.8670000000002</v>
      </c>
      <c r="L12" s="88">
        <v>-3.2384409945493733</v>
      </c>
    </row>
    <row r="13" spans="2:12">
      <c r="B13" s="15" t="s">
        <v>27</v>
      </c>
      <c r="C13" s="200">
        <v>6016.3590000000004</v>
      </c>
      <c r="D13" s="87">
        <v>-2.2103593619866686</v>
      </c>
      <c r="E13" s="200">
        <v>4228.96</v>
      </c>
      <c r="F13" s="87">
        <v>-7.3317921355085431</v>
      </c>
      <c r="G13" s="200">
        <v>6268.5420000000004</v>
      </c>
      <c r="H13" s="87">
        <v>-2.6443865627944518</v>
      </c>
      <c r="I13" s="200">
        <v>5716</v>
      </c>
      <c r="J13" s="87">
        <v>-1.550120564932828</v>
      </c>
      <c r="K13" s="200">
        <v>5652.1469999999999</v>
      </c>
      <c r="L13" s="88">
        <v>-3.9102022372428031</v>
      </c>
    </row>
    <row r="14" spans="2:12">
      <c r="B14" s="15" t="s">
        <v>28</v>
      </c>
      <c r="C14" s="200">
        <v>5929.74</v>
      </c>
      <c r="D14" s="87">
        <v>-4.4351604423508517</v>
      </c>
      <c r="E14" s="200">
        <v>6525.48</v>
      </c>
      <c r="F14" s="87">
        <v>-6.6273266329357465</v>
      </c>
      <c r="G14" s="200">
        <v>6050.0119999999997</v>
      </c>
      <c r="H14" s="87">
        <v>-1.5102758764957611</v>
      </c>
      <c r="I14" s="200">
        <v>4088</v>
      </c>
      <c r="J14" s="87">
        <v>-3.4254665721710369</v>
      </c>
      <c r="K14" s="200">
        <v>5664.9660000000003</v>
      </c>
      <c r="L14" s="88">
        <v>-9.6454139389333235</v>
      </c>
    </row>
    <row r="15" spans="2:12">
      <c r="B15" s="15" t="s">
        <v>29</v>
      </c>
      <c r="C15" s="200">
        <v>16276.163</v>
      </c>
      <c r="D15" s="87">
        <v>-2.5089206199594152</v>
      </c>
      <c r="E15" s="200">
        <v>15810</v>
      </c>
      <c r="F15" s="87">
        <v>-1.8012422360248446</v>
      </c>
      <c r="G15" s="200"/>
      <c r="H15" s="87"/>
      <c r="I15" s="200"/>
      <c r="J15" s="87"/>
      <c r="K15" s="200">
        <v>17250.88</v>
      </c>
      <c r="L15" s="88">
        <v>-2.4227892535922031</v>
      </c>
    </row>
    <row r="16" spans="2:12">
      <c r="B16" s="15" t="s">
        <v>30</v>
      </c>
      <c r="C16" s="200">
        <v>5506.2640000000001</v>
      </c>
      <c r="D16" s="87">
        <v>-8.2377272178082883</v>
      </c>
      <c r="E16" s="200">
        <v>6340</v>
      </c>
      <c r="F16" s="87">
        <v>-7.9825834542815679</v>
      </c>
      <c r="G16" s="200"/>
      <c r="H16" s="87"/>
      <c r="I16" s="200"/>
      <c r="J16" s="87"/>
      <c r="K16" s="200">
        <v>5360.29</v>
      </c>
      <c r="L16" s="88">
        <v>-3.0625863528186348</v>
      </c>
    </row>
    <row r="17" spans="2:12">
      <c r="B17" s="16" t="s">
        <v>31</v>
      </c>
      <c r="C17" s="200">
        <v>10673.084999999999</v>
      </c>
      <c r="D17" s="87">
        <v>-5.4425683128370528</v>
      </c>
      <c r="E17" s="200">
        <v>10790</v>
      </c>
      <c r="F17" s="87">
        <v>-5.5993000874890644</v>
      </c>
      <c r="G17" s="200"/>
      <c r="H17" s="87"/>
      <c r="I17" s="200"/>
      <c r="J17" s="87"/>
      <c r="K17" s="200">
        <v>8871.5300000000007</v>
      </c>
      <c r="L17" s="88">
        <v>-4.1297083970917479</v>
      </c>
    </row>
    <row r="18" spans="2:12">
      <c r="B18" s="16" t="s">
        <v>32</v>
      </c>
      <c r="C18" s="200">
        <v>7058.0129999999999</v>
      </c>
      <c r="D18" s="87">
        <v>-2.5105086240332577</v>
      </c>
      <c r="E18" s="200">
        <v>8890</v>
      </c>
      <c r="F18" s="87">
        <v>0</v>
      </c>
      <c r="G18" s="200"/>
      <c r="H18" s="87"/>
      <c r="I18" s="200"/>
      <c r="J18" s="87"/>
      <c r="K18" s="200">
        <v>5576.39</v>
      </c>
      <c r="L18" s="88">
        <v>-1.7961108626051758</v>
      </c>
    </row>
    <row r="19" spans="2:12">
      <c r="B19" s="16" t="s">
        <v>33</v>
      </c>
      <c r="C19" s="200">
        <v>4168.3649999999998</v>
      </c>
      <c r="D19" s="87">
        <v>-1.195083985120841</v>
      </c>
      <c r="E19" s="200">
        <v>3775.79</v>
      </c>
      <c r="F19" s="87">
        <v>-4.45295260845801</v>
      </c>
      <c r="G19" s="200">
        <v>4741.8739999999998</v>
      </c>
      <c r="H19" s="87">
        <v>0.33888019088168769</v>
      </c>
      <c r="I19" s="200">
        <v>3906.1370000000002</v>
      </c>
      <c r="J19" s="87">
        <v>-0.50104347972275809</v>
      </c>
      <c r="K19" s="200">
        <v>3661.6039999999998</v>
      </c>
      <c r="L19" s="88">
        <v>-4.0674105434034571</v>
      </c>
    </row>
    <row r="20" spans="2:12" ht="17.25" customHeight="1" thickBot="1">
      <c r="B20" s="17" t="s">
        <v>34</v>
      </c>
      <c r="C20" s="217"/>
      <c r="D20" s="89"/>
      <c r="E20" s="217"/>
      <c r="F20" s="89"/>
      <c r="G20" s="217"/>
      <c r="H20" s="89"/>
      <c r="I20" s="217"/>
      <c r="J20" s="89"/>
      <c r="K20" s="217"/>
      <c r="L20" s="90"/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Pachnicki Adam</cp:lastModifiedBy>
  <cp:lastPrinted>2016-07-22T10:24:18Z</cp:lastPrinted>
  <dcterms:created xsi:type="dcterms:W3CDTF">2002-10-17T06:30:42Z</dcterms:created>
  <dcterms:modified xsi:type="dcterms:W3CDTF">2020-04-23T10:26:34Z</dcterms:modified>
</cp:coreProperties>
</file>