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nna.urzyczyn\Desktop\na www\"/>
    </mc:Choice>
  </mc:AlternateContent>
  <bookViews>
    <workbookView xWindow="-105" yWindow="-105" windowWidth="23250" windowHeight="12570"/>
  </bookViews>
  <sheets>
    <sheet name="Uwagi" sheetId="10" r:id="rId1"/>
    <sheet name="do wniosku do Zarządu" sheetId="11" r:id="rId2"/>
  </sheets>
  <definedNames>
    <definedName name="_xlnm._FilterDatabase" localSheetId="0" hidden="1">Uwagi!#REF!</definedName>
    <definedName name="_Hlk157160707" localSheetId="0">Uwagi!$B$9</definedName>
    <definedName name="_xlnm.Print_Area" localSheetId="0">Uwagi!$B$1:$F$208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1" l="1"/>
  <c r="B17" i="11"/>
  <c r="B16" i="11"/>
  <c r="I208" i="10"/>
  <c r="B10" i="11" l="1"/>
  <c r="B9" i="11"/>
  <c r="B6" i="11"/>
  <c r="B5" i="11"/>
  <c r="B4" i="11"/>
  <c r="B3" i="11"/>
  <c r="B2" i="11"/>
</calcChain>
</file>

<file path=xl/sharedStrings.xml><?xml version="1.0" encoding="utf-8"?>
<sst xmlns="http://schemas.openxmlformats.org/spreadsheetml/2006/main" count="565" uniqueCount="368">
  <si>
    <t>Podmiot zgłaszający uwagi</t>
  </si>
  <si>
    <t>Związek Międzygminny "Puszcza Zielonka"</t>
  </si>
  <si>
    <t>Osoba do kontaktu</t>
  </si>
  <si>
    <t>Dorota Trepińska</t>
  </si>
  <si>
    <t>Tel. kontaktowy</t>
  </si>
  <si>
    <t>61 8114 115 , 509 77 44 16</t>
  </si>
  <si>
    <t>e-mail:</t>
  </si>
  <si>
    <t>skarbnik@puszcza-zielonka.pl</t>
  </si>
  <si>
    <t>L.p.</t>
  </si>
  <si>
    <t>Obecne zapisy</t>
  </si>
  <si>
    <t>Proponowane zmiany</t>
  </si>
  <si>
    <t>Uzasadnienie</t>
  </si>
  <si>
    <t xml:space="preserve">
Administratorem Pani/Pana danych osobowych jest Narodowy Fundusz Ochrony Środowiska i Gospodarki Wodnej z siedzibą w Warszawie, ul. Konstruktorska 3A, 02-673 Warszawa. Inspektorem ochrony danych w NFOŚiGW jest Pan Robert Andrzejczuk inspektorochronydanych@nfosigw.gov.pl.  Więcej informacji na temat zasad przetwarzania danych osobowych i przysługujących Państwu praw znajduje się w Polityce Prywatności: Polityka prywatności - Narodowy Fundusz Ochrony Środowiska i Gospodarki Wodnej - Portal Gov.pl (www.gov.pl)
</t>
  </si>
  <si>
    <t>KLAUZULA INFORMACYJNA</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</si>
  <si>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informujemy, iż:
1) administratorem Pani/Pana danych osobowych w prowadzonych konsultacjach społecznych jest Narodowy Fundusz Ochrony Środowiska i Gospodarki Wodnej z siedzibą w Warszawie, ul. Konstruktorska 3A, 02 – 673 Warszawa (dalej NFOŚiGW);
2) inspektorem ochrony danych w Narodowym Funduszu Ochrony Środowiska i Gospodarki Wodnej jest Pan Robert Andrzejczuk inspektorochronydanych@nfosigw.gov.pl;
3) Pani/Pana dane osobowe przetwarzane będą w związku z Pani/Pana udziałem w procesie konsultacji społecznych, na podstawie art. 6 ust. 1 lit. c) RODO w związku z art. 50e ust. 5 pkt 9 ustawy z dnia 12 czerwca 2015 r. o systemie handlu uprawnieniami do emisji gazów cieplarnianych (przetwarzanie jest niezbędne do wypełnienia obowiązku prawnego, który ciąży na administratorze danych), a także lit. f) RODO (tzn. przetwarzanie jest niezbędne do ustalenia, dochodzenia lub obrony roszczeń);
4) podanie przez Pana/Panią danych osobowych jest dobrowolne, ale konieczne dla wzięcia udziału w konsultacjach społecznych;
5) posiada Pani/Pan prawo dostępu do treści swoich danych oraz prawo ich sprostowania, usunięcia, ograniczenia przetwarzania, prawo do przenoszenia danych, prawo wniesienia sprzeciwu;
6) Pana/Pani dane osobowe będą przetwarzane przez okres nie dłuższy niż pięć lat od ogłoszenia wyników konsultacji społecznych;
7) ma Pan/Pani prawo wniesienia skargi do organu nadzorczego właściwego do ochrony danych osobowych, gdy uzna Pani/Pan, iż przetwarzanie danych osobowych Pani/Pana dotyczących narusza przepisy RODO; 
8) Pani/Pana dane osobowe udostępnimy m.in. Ministerstwu Klimatu i Środowiska, Komisji Europejskiej, Europejskiemu Bankowi Inwestycyjnemu, a także tym podmiotom, którym administrator danych osobowych powierza przetwarzanie w drodze zawartej umowy, m.in. dostawcom IT;
9) Pani/Pana dane nie będą poddane zautomatyzowanemu podejmowaniu decyzji;
10) Pani/Pana dane nie będą przekazane odbiorcom w państwach znajdujących się poza Unią Europejską i Europejskim Obszarem Gospodarczym lub do organizacji międzynarodowej.</t>
  </si>
  <si>
    <t>Brak kryterium umorzenia pożyczki dla Związków Międzygminnych!</t>
  </si>
  <si>
    <t>nr_1</t>
  </si>
  <si>
    <t>Gmina Pątnów</t>
  </si>
  <si>
    <t>Iwona Napieraj</t>
  </si>
  <si>
    <t>sekretarz@patnow.pl</t>
  </si>
  <si>
    <t>9. Postanowienia dodatkowe
2) Warunki ubiegania się o dofinansowanie 
c) uregulowany stan prawny nieruchomości i obiektów objetych zakresem przedsiewzięcia</t>
  </si>
  <si>
    <t xml:space="preserve">c) posiadanie prawa do dysponowania nieruchomością/-ami na cele budowlane </t>
  </si>
  <si>
    <t xml:space="preserve">Uregulowany stan prawny nieruchomości nie jest tożsamy z posiadaniem prawa do dysponowania nieruchomością na cele budowlane, na podstawie którego samorząd uzyskuje pozwolenie na budowę. Uzyskanie pozwolenia na budowę, przed złożeniem wniosku o dofinansowanie, powinno uprawniać podmiot do jego złożenia, nie mając uregulowanego stanu prawnego do nieruchomości, na których usytuowane będą urzadzenia kanalizacji sanitarnej. Warunkiem ubiegania się o dofinansowanie nie powinien być uregulowany stan prawny nieruchomości lecz prawo do dysponowania nieruchomością. 
Dopuszczona jest również możliwość ubiegania się o dofinansowanie na podstawie PFU i w tym przypadku wiekszość samorządów nie będzie miała uregulowanego stanu prawnego nieruchomości i obiektów objętych zakresem przedsięwziecia. </t>
  </si>
  <si>
    <t>7.5 a) W przypadku sieci kanalizacyjnych budowanych wraz z lokalną oczyszczlanią ścieków obowiazuje wymóg …. Podłączeń kanalizacyjnych umożliwiających odebranie ścieków od min. 75% RLM znajdujacych się na obszarze obsługiwanej przez tę oczyszczalnię zlewni</t>
  </si>
  <si>
    <t>dopisać: w okresie np. 2 lat (ewentualnie 3 lat)</t>
  </si>
  <si>
    <t xml:space="preserve">Uważamy za konieczne określenie czasu niezbędnego na osiągnięcie wskaźnika podłączeń do wybudowanej kanalizacji i oczyszczalni w wysokości 75% RLM np. 2 lat. Proponujemy nawet wydłużenie czasu na osiagniecie wskaźnika do 3 lat;  zgodnie z zasadą oceny KRYTERIUM 2. Ocena możliwości realizowanego przedsiewziecia
W ramach niniejszego kryterium oceniana będzie możliwość utrzymania trwałości rzeczowej i ekologicznej przedsięwziecia w okresie 3 lat w zależności od wielkości przedsiębiorcy. </t>
  </si>
  <si>
    <t>nr_2</t>
  </si>
  <si>
    <t>Czy program dopuszcza możliwość sfinansowania budowy kanalizacji sanitarnej poza granicami
aglomeracji, która będzie odprowadzać ścieki do sieci, która jest w aglomeracji, a na końcu do
oczyszczalni ścieków, która również jest objęta aglomeracją?</t>
  </si>
  <si>
    <t>nr_3</t>
  </si>
  <si>
    <t>nr_4</t>
  </si>
  <si>
    <t>Tylko pytanie w emailu</t>
  </si>
  <si>
    <t>Gmina Gromadka</t>
  </si>
  <si>
    <t>Tomasz Matyjewicz</t>
  </si>
  <si>
    <t>t.matyjewicz@gromadka.pl</t>
  </si>
  <si>
    <t xml:space="preserve">w przypadku, gdy wartość wskaźnika G1 jest większa lub równa 1200 w wysokości do 30 % wypłaconej kwoty pożyczki, lecz nie więcej niż 5 milionów złotych </t>
  </si>
  <si>
    <t xml:space="preserve">w przypadku, gdy wartość wskaźnika G1 jest większa lub równa 1200 w wysokości do 40 % wypłaconej kwoty pożyczki, lecz nie więcej niż 5 milionów złotych </t>
  </si>
  <si>
    <t>nr_5</t>
  </si>
  <si>
    <t>Zwracam się z uprzejmą prośbą o informację, dot. programu priorytetowego : Gospodarka wodno-ściekowa poza
granicami aglomeracji:
Czy wskaźnik osiągnięcia celu programu dotyczy wszystkich wnioskodawców, tj. czy każdy wnioskodawca musi
wykazać RLM na poziomie minimum 13 000 RLM, czy też wnioskodawca może określić swój cel. np. na poziomie 50
RLM, aby wnioskować o pożyczkę?
Proszę o zatem wyjaśnienie wskaźnika osiągnięcia celu programu:
„Stopień realizacji celu programu mierzony jest za pomocą wskaźnika osiągnięcia celu pn.: Liczba dodatkowych osób
korzystających z ulepszonego oczyszczania ścieków (RLM) Planowana wartość wskaźnika osiągnięcia celu wynosi co
najmniej 13 000 RLM”.</t>
  </si>
  <si>
    <t>nr_6</t>
  </si>
  <si>
    <t>Gmina Szczucin</t>
  </si>
  <si>
    <t>Paweł Wantuch</t>
  </si>
  <si>
    <t>14-64-43-132</t>
  </si>
  <si>
    <t>pawel.wantuch@umigszczucin.pl</t>
  </si>
  <si>
    <t>Budżet na realizację programu 100 000 tys. Zł</t>
  </si>
  <si>
    <t>Budżet na realizację programu 1 000 000 tys. zł</t>
  </si>
  <si>
    <t xml:space="preserve">W zakończonym naborze KPO B3.1.1. Inwestycje w zrównoważoną gospodarkę wodno-ściekową na terenach wiejskich w Malopolsce wpłynęły wnioski na kwotę pomocy 417 mln zł przy 61 mln zł przeznaczonych na konkurs. </t>
  </si>
  <si>
    <t>pkt. 7.3 Warunki dofinansowania, przyjęta wartość wskaźnika G 1200</t>
  </si>
  <si>
    <t>Proponuje się zwiększenie granicznej wartości wskaźnika G do 1400</t>
  </si>
  <si>
    <t>Podniesienie wartości wskaźnika pozwoli na skorzystanie z oferty pożyczki przez większą liczbę gmin zagrożonych marginalizacją</t>
  </si>
  <si>
    <t>nr_7</t>
  </si>
  <si>
    <t>Sosnowieckie Wodociągi S.A.</t>
  </si>
  <si>
    <t>Trela Justyna</t>
  </si>
  <si>
    <t>0322925590 wew 310</t>
  </si>
  <si>
    <t>justyna.trela@sosnowieckiewodociagi.pl</t>
  </si>
  <si>
    <t>7.5 Wsparciem finansowym objęte są przedsięwzięcia służące zagospodarowaniu ścieków komunalnych powstających poza granicami aglomeracji ujetych w KPOŚK</t>
  </si>
  <si>
    <t>Wykazywane zadania  w KPOŚK są w ramach aglomeracji. Zapis przeczący</t>
  </si>
  <si>
    <t>7.5 c) budowa lub modernizacja sieci kanalizacji sanitarnej na obszarach, na których zaludnienie lub działalność gosporadcza są wystarczajaco skoncentrowane….</t>
  </si>
  <si>
    <t>budowa lub modernizacja sieci kanalizacji sanitarnej na obszarach, na których zaludnienie lub działalnosc gosporadcza skoncentowane są w .... RLM;</t>
  </si>
  <si>
    <t>doprecyzowanie zapisu "wystarczająco skoncentowane"</t>
  </si>
  <si>
    <t>umorzenie pozyczki na poziomie jedynie 30% wartości pożyczki nie umożliwi spięcia finansowego inwestycji i nie zachęci gmin do udziału w programie</t>
  </si>
  <si>
    <t>Każdy program priorytetowy musi być zgodny z "Zasadami Udzielania dofinansowania ze środków Narodowego Funduszu Ochrony Środowiska i Gospodarki Wodnej". Dokument  dostępny jest pod adresem: https://www.gov.pl/web/nfosigw/informacje-ogolne. Warunki umorzenia pożyczki w przedstawionym do konsultacji programie priorytetowym są zgodne z ww. dokumentem i nie mogą zostać złagodzone zgodnie z przesłanym wnioskiem.</t>
  </si>
  <si>
    <t>Uwaga została uwzględniona.</t>
  </si>
  <si>
    <t>Wielkość budżetu przedstawionego do konsultacji programu priorytetowego  odzwierciedla aktualne możliwości finansowe NFOŚiGW. Zaoferowano wsparcie finansowe w formie pożyczki dlatego popyt na środki niekoniecznie musi być równie wysoki, jak w przypadku dotacji KPO. W przypadku zapotrzebowania na środki na poziomie wyższym niż zaplanowano rozpatrzona zostanie możliwość zwiększenia budżetu.</t>
  </si>
  <si>
    <t>25-02-2025 udzielono odpowiedzi</t>
  </si>
  <si>
    <t>Uwaga nie została uwzględniona. Zapis w projekcie programu priorytetowego jest zgodny z zapisem zawartym w Ustawie Prawo Wodne (art. 86.3). Nie ustala się konkretnej wielkości RLM decydującej o wystarczającej koncentracji. Ocena opłacalności budowy sieci kanalizacji sanitarnej będzie przeprowadzana odrębnie dla każdego wniosku o dofinansowanie. Wstępnym warunkiem uznania zadania za racjonalne jest osiągnięcie wskaźnika kosztowego w wysokości mniejszej lub równej podanemu w pkt. 6 programu dla przedsięwzięć wymienionych w pkt. 7c.</t>
  </si>
  <si>
    <t>nr_8</t>
  </si>
  <si>
    <t>Łukasz Szczerbak</t>
  </si>
  <si>
    <t>prezes@wokamid.pl</t>
  </si>
  <si>
    <t>Narodowy Fundusz Ochrony Środowiska i Gospodarki Wodnej przedstawił do konsultacji społecznych projekt programu Gospodarka wodno-ściekowa poza granicami aglomeracji. Celem programu jest poprawa stanu gospodarki wodno-ściekowej poza aglomeracjami ujętymi w Krajowym Programie Oczyszczania Ścieków Komunalnych (KPOŚK).</t>
  </si>
  <si>
    <t>Narodowy Fundusz Ochrony Środowiska i Gospodarki Wodnej przedstawił do konsultacji społecznych projekt programu Gospodarka wodno-ściekowa poza granicami aglomeracji. Celem programu jest poprawa stanu gospodarki wodno-ściekowej poza aglomeracjami.</t>
  </si>
  <si>
    <t xml:space="preserve">Krajowy Program Oczyszczania Ścieków Komunalnych (KPOŚK) są wpisywane inwestycje wyłącznie w zakresie aglomeracji. Niestety nie można wpisywać do KPOŚK inwestycji w zakresu poza alomeracją. Moją wątpliwość przekazałem do Wody Polskie Poznań i potwierdzili, że w KPOŚK mamy wpisywać inwestycje wyłącznie dla aglomeracji. Dlatego w KPOŚK nie będzie inwestycji o których Państwo piszą. Należałoby opcjonalnie stworzyć dokument dla gmin z informacją o zapotrzebowaniu na inwestycje w obszarach poza aglomeracją aby znać zapotrzebowanie w skali gmin/województw/kraju. Reprezentuję również lubuskie forum wodociągowe reprezentujące większość przedsiębiorstw wodociągowych w województwie Lubuskim. Naszym głównym członkiem jest Izba Gospodarcza Wodociągi Polskie, możemy wspólnie pomagać w zakresie konsultacji. </t>
  </si>
  <si>
    <t>nr_9</t>
  </si>
  <si>
    <t>Gmina Samborzec</t>
  </si>
  <si>
    <t>Krzysztof Sacewicz</t>
  </si>
  <si>
    <t>k.sacewicz@samborzec.pl</t>
  </si>
  <si>
    <t>Brak zapisu</t>
  </si>
  <si>
    <t>Wprowadzenie do punktu 7.5 Rodzaje przedsięwzięć podpunktu h) budowa przydomowych oczyszczalni ścieków na obszarach wiejskich, w zabudowie zagrodowej, której odległość od najbliższego obszaru zwartej zabudowy przekracza 0,5 km.</t>
  </si>
  <si>
    <t>W rozproszonej zabudowie zagrodowej optymalnym rozwiązaniem dotyczącym oczyszczania ścieków sanitarnych, zarówno pod względem ochrony środowiska, jak i efektywności ekonomicznej takiego przedsięwzięcia są przydomowe oczyszczalnie ścieków. W podpunkcie f) tego samego rozdziału przewidujecie Państwo możliwość zakupu pojazdów do transportu ścieków. Takie rozwiązanie świetnie uzupełnia się z przydomowymi oczyszczalniami ścieków, z których ww. pojazdy mogłby odbierać osad raz w roku. W gminie Samborzec w zdecydowanej większości występuje zwarta zabudowa zagrodowa, która w dużej części została już obsłużona przez sieć kanalizacji sanitarnej, jednak pozostała część zabudowy znajduje się w znacznej odległości od zwartych części miejscowości. Dla takich obszarów należy przewidzieć przydomowe oczyszczalnie ścieków.</t>
  </si>
  <si>
    <t>udzielono odpowiedzi 25-02-2025
Wnioskodawca przesłał informację, że przeoczył odnośnik.</t>
  </si>
  <si>
    <t>nr_10</t>
  </si>
  <si>
    <t>Ministerstwo Infrastruktury, Departament Gospodarki Wodnej</t>
  </si>
  <si>
    <t>Dominik Pietrzak</t>
  </si>
  <si>
    <t>22 522 57 62</t>
  </si>
  <si>
    <t>dominik.pietrzak@mi.gov.pl</t>
  </si>
  <si>
    <r>
      <t xml:space="preserve">2. Wskaźnik osiągnięcia celu programu
</t>
    </r>
    <r>
      <rPr>
        <sz val="11"/>
        <rFont val="Calibri"/>
        <family val="2"/>
        <charset val="238"/>
        <scheme val="minor"/>
      </rPr>
      <t>Liczba dodatkowych osób korzystających z ulepszonego oczyszczania ścieków (RLM)</t>
    </r>
  </si>
  <si>
    <t>Sugeruje się opracowanie dodatkowego wskaźnika dla inwestycji, których realizacja nie przyczynia się bezpośrednio do wzrostu liczby osób (w przeliczeniu na RLM) korzystających z ulepszonego oczyszczania ścieków.</t>
  </si>
  <si>
    <t>Sugeruje się rozważenie wprowadzenie dodatkowej formy dofinansowania w formie bezzwrotnych dotacji.</t>
  </si>
  <si>
    <t>Gminy, w kontakcie z Ministerstwem Infrastruktury, wskazują, że z uwagi na brak wystarczających środków w budżetach samorządów, złą kondycję finansową przedsiębiorstw wodociągowo-kanalizacyjnych oraz wysokość kosztów niekwalifikowanych, nie mają możliwości zaciągania pożyczek. Dofinansowanie wyłącznie w formie pożyczki może powodować, że najuboższe gminy, pomimo złego stanu gospodarki ściekowej na swoim obszarze wymagającego pilnej interwencji, nie będą mogły skorzystać z mechanizmów finansowych mających na celu wsparcie JST w rozwoju tej gałęzi gospodarki. Może to tym samym powodować pogłębianie się nierówności społecznych i gospodarczych między gminnymi jednostkami samorządu terytorialnego.</t>
  </si>
  <si>
    <t>Sugeruje się przeniesienie opisu do przypisu nr 3 ze strony nr 4 na stronę nr 5.</t>
  </si>
  <si>
    <t>Opis przypisu nr 3 znajduje się na stronie nr 4 pomimo, że odnośnik do niego (w lit. b) znajduje się dopiero na nastepnej stronie (str. 5), co negatywnie wpływa na czytelność dokumentu.</t>
  </si>
  <si>
    <t>Wystęują przypadki, gdy podłączenie do sieci kanalizcyjne wymaga dodatkowego urządzenia, które by pompowało ścieki do kanalizacji. Z obecnego zapisu nie wynika jedznoznacznie, że dofinansowanie obejmuje również takie instalacje.</t>
  </si>
  <si>
    <t>Przedmiotowy zapis spowoduje konieczność wyboru wozów asenizacyjnych, wyposażonych w odpowiednie urządzenia pomiarowe, których zastosowanie zwiększy jakość  sprawowanych przez gminę kontroli w zakresie gospodarowania nieczystościami ciekłymi, o których mowa w ustawie o utrzymaniu czystości i porządku w gminach.</t>
  </si>
  <si>
    <t>Uwaga redakcyjna. Sugeruje się zmianę kryteriów oceny na z "tak/nie" na "pozytywna/negatywna".</t>
  </si>
  <si>
    <t>Sposób sformułowania kryteriów oceny poprzez równoważniki zdań powoduje, że dokonywanie oceny poprzez "tak/nie" nie odzwierciedla faktycznej intencji oceniającego co do spełnienia/niespełnienia danego kryterium.</t>
  </si>
  <si>
    <t>Takie rozwiązanie uniemożliwi realizację zamierzeń inwestycyjnych i ich późniejszą eksploatację (w tym po terminie rozliczenia wskaźników efektów ekologicznych) w standardach niezgodnych z obecnie funkcjonującymi przepisami dotyczącymi jakości oczyszczonych ścieków, w tym tymi implementującymi wymagania dyrektywy Rady 91/271/EWG z dnia 21 maja 1991 r. dotycząca oczyszczania ścieków komunalnych (tzw. dyrektywy ściekowej).
Jest to rozwiązanie analogiczne do przyjętego dla aglomeracji dotkniętych skutkami powodzi w ramach kryteriów Działania FENX.01.03 Gospodarka wodno-ściekowa.</t>
  </si>
  <si>
    <t>Brak zapisów w projekcie programu priorytetowego.</t>
  </si>
  <si>
    <t>Sugeruje się opracowanie zapisów mających na celu zapobieganie podwójnemu finansowaniu inwestycji.</t>
  </si>
  <si>
    <t>Inwestycje w gospodarce ściekowej poza aglomeracjami ujętymi w Krajowym programie oczyszczania ścieków mogą być finansowane m.in. ze środków UE w ramach Programu Rozwoju Obszarów Wiejskich na lata 2014-2020, Planu Strategicznego dla Wspólnej Polityki Rolnej na lata 2023-2027, jak również Krajowego Planu Odbudowy i Zwiększania Odporności. Jednostką zarządającą tymi mechanizmami finansowymi jest Ministerstwo Rolnictwa i Rozwoju Wsi. W związku z tym, w celu uniknięcia niedozwolonego procederu podwójnego finansowania, sugeruje się wypracowanie odpowiednich mechanizmów zapobiegawczych.</t>
  </si>
  <si>
    <t xml:space="preserve">Problemy wynikały z kilku istotnych przyczyn, z których główne to nierzetelność dostawców PBOŚ oraz służb geologicznych, których zadaniem było potwierdzanie możliwości odprowadzania ścieków oczyszczonych do ziemi, a także brak działań władz samorządowych w kierunku tworzenia mechanizmów nadzoru, zarządzania i konserwacji wykonanych systemów przydomowych oczyszczalni. 
Bardzo istotnym czynnikiem utrudniającym finansowanie PBOŚ są również niejasne i w wielu przypadkach niejednoznaczne przepisy prawne dotyczące takich obiektów. Najbardziej istotne to brak w prawie polskim definicji przydomowej oczyszczalni oraz brak wytycznych dotyczących zakresu i częstotliwości wykonywania badań ścieków wprowadzanych do środowiska. </t>
  </si>
  <si>
    <t>nr_11</t>
  </si>
  <si>
    <t>Gmina Gołuchów</t>
  </si>
  <si>
    <t>Iwona Dobrzyńska</t>
  </si>
  <si>
    <t>(62)7696978</t>
  </si>
  <si>
    <t>inwestycje3@goluchow.pl</t>
  </si>
  <si>
    <t>Pkt 7.5 Finansowane będą: (…)</t>
  </si>
  <si>
    <t>Dodanie kolejnego podpunktu - h) zakup specjalistycznego pojazdu wyposażonego w agregat podciśnieniowy i pompę ssąco-tłoczącą, tzw. WUKO;</t>
  </si>
  <si>
    <t xml:space="preserve">W obliczu rosnących wymagań dotyczących utrzymania infrastruktury oraz ochrony środowiska temat posiadania własnego specjalistycznego pojazdu, jakim jest WUKO jest często poruszany podczas planowania budżetu. Bez wsparcia środków zewnętrzanych JST nie ma możliwości zakupu tak nowoczesnego i wyspecjalizowanego sprzętu. Pojazd tzw. WUKO służyć będzie społeczności. Systematyczne czyszczenie kanalizacji będzie zapobiegac jej nagłym awariom. </t>
  </si>
  <si>
    <t>Program przygotowano z myślą o rozwiązywaniu problemów z zagospodarowaniem ścieków komunalnych na obszarach, ktore mogą zostać uznane za aglomeracje i objęte systemami zbiorczymi. Dlatego nie uwzględniono w nim rozwiązań stosowanych na obszarach o zabudowie rozproszonej, na których stosuje się indywidualne systemy zagospodarowania ścieków. 
Z finansowania indywidualnych systemów zrezygnowano z kilku powodów. Przede wzystkim aby uniknąć ewentualnego nakładania się na siebie ofert finansowych ponieważ środki na taki cel oferuje wiele jednostek samorządu terytorialnego oraz część wfośigw. Ponadto na budowę przydomowych oczyszczalni ścieków przeznaczone zostały w ostatnim czasie bardzo znaczące kwoty dotacji KPO.</t>
  </si>
  <si>
    <t>nr_12</t>
  </si>
  <si>
    <t>Gmina Bulkowo</t>
  </si>
  <si>
    <t>Wioleta Pacholska</t>
  </si>
  <si>
    <t>24 265 20 13 w. 25</t>
  </si>
  <si>
    <t>w.pacholska@bulkowo.pl</t>
  </si>
  <si>
    <t>7.1  Rodzaje przedsięwzięć: a)-h) budowa indywidualnych przydomowych oczyszczalni ścieków i zbiorczych POŚ</t>
  </si>
  <si>
    <t>możliwość aplikowania o pożyczkę również na budowę indywidualnych przydomowych oczyszczalni ścieków i zbiorczych POŚ</t>
  </si>
  <si>
    <t>6.2 d) jednostkowy koszt kwalifikowany efektu ekologicznego, wyznaczony jako iloraz sumy kosztów kwalifikowanych i wielkości planowanego efektu ekologicznego określonego w RLM</t>
  </si>
  <si>
    <t>Proszę o informacje jak obliczyć planowany efekt ekologiczny określony w RLM w przypadku inwestycji polegającej na budowie sieci kanalizacji sanitarnej oraz w przypadku przydomowych oczyszczalni</t>
  </si>
  <si>
    <t>brak informacji</t>
  </si>
  <si>
    <t>7.5 Rodzaje przedsięwzięć: c)budowa lub modernizacja sieci kanalizacji sanitarnej na obszarach, na których zaludnienie lub działalność gospodarcza są wystarczająco skoncentrowane</t>
  </si>
  <si>
    <t xml:space="preserve">,,są wystarczająco skoncentrowane" -zmiana zapisu na ,,poza aglomeracją" jak np. w naborze B3.1.1 KPO </t>
  </si>
  <si>
    <t>nieprecyjne określenie</t>
  </si>
  <si>
    <t>Kryterium  3 Wnioskodawca przedstawił wystarczające uzasadnienie dla wyboru rozwiązania realizacyjnego (przedstawienie niedoborów obecnego rozwiązania/technologii/układu, analiza alternatywnych wariantów lub uzasadnienie ich braku, zakres wymaganych działań prowadzących do usunięcia stwierdzonych niedoborów lub wprowadzenia usprawnień polegających na wdrożeniu nowych efektywnych technologii, wprowadzenie innowacyjnych rozwiązań wcześniej potwierdzonych w eksploatacji)</t>
  </si>
  <si>
    <t>Możliwość przygotowania dokumentu przez pracownika beneficjenta bez konieczności zlecenia usługi na zewnątrz.</t>
  </si>
  <si>
    <t>Możliwość aplikowania o środki na kanalizację sanitarną w jednym roku a w kolejnym na przydomowe oczyszczalnie ścieków jako 2 inwestycje</t>
  </si>
  <si>
    <t>szerszy wachlarz możliwości</t>
  </si>
  <si>
    <t>brak zapisu</t>
  </si>
  <si>
    <t>Prosimy o uwzględnienie w regulaminie naboru zapisu: Kosztem kwalifikowalnym przedsięwzięcia jest koszt budowy odcinków sieci kanalizacyjnej od nowobudowanego kolektora gównego do granicy pasa drogowego, co umożliwi podłączenie do sieci budynków zlokalizowanych wzdłuż proektowanej trasy sieci kanalizacyjnej.</t>
  </si>
  <si>
    <t>Opłacalność budowy poszczególnych elementów systemu gospodarki ściekowej, w tym objęcia określonego obszaru siecią kanalizacji sanitarnej mierzona jest w omawianym programie priorytetowym wskaźnikami kosztowymi wskazanymi w pkt. 6.</t>
  </si>
  <si>
    <t>Nic nie będzie stało na przeszkodzie żeby jeden wnioskodawca składał wnioski o dofinansowanie w kolejnych latach realizacji programu. Jednak nie będą to mogły być wnioski o dofinansowanie przydomowych oczyszczalni ścieków.</t>
  </si>
  <si>
    <t>Poddany konsultacjom program umożlwia budowę sieci kanalizacji sanitarnej, budowę samych podłączeń do istniejących sieci kanalizacyjnych lub budowę sieci wraz z podłączeniami. 
Zapis ten wyczerpuje wszystkie możliwe przypadki i nie wymaga uzupełnienia. Jeżeli wnioskodawca uzna, że zakończy budowę sieci na granicy pasa drogowego, a kwestię realizacji pozostałego zakresu pozostawi właścicielom posesji to taki zakres również będzie uznany za kwalifikowany. Niemniej preferowane będzie podejmowanie przedsięwzięć, których realizacja kończyć się będzie fizycznym podłączeniem poszczególnych budynków do wybudowanej sieci kanalizacyjnej ponieważ efektem końcowym każdego z dofinansowanych projektów ma być wykorzystanie wybudowanej sieci, a nie jej budowa.</t>
  </si>
  <si>
    <t>Szczegóły doryczące terminów uzyskania efektów ekologicznych ustalane są indywidulanie z każdym wnioskodawcą na etapie negocjacji warunków udzielenia dofinansowania. Wyjątek od tej zasady stanowią efekty ekologiczne w przypadku wniosków o udzielenie dofinansowania na budowę podłączeń kanalizacyjnych. W takim przypadku efekty ekologiczne muszą zostać uzyskane w okresie kwalifikowania kosztw projektu.</t>
  </si>
  <si>
    <t>W KOPŚK uwzględnione są wyłącznie aglomeracje liczące więcej niż 2 tys. RLM. Przedmiotowy program priorytetowy umożliwia finansowanie zadań związanych z zagospodarowaniem ścieków komunalnych na terenach aglomeracji mniejszych, które siłą rzeczy nie zostały objęte KPOŚK. Wystarczy, że będą to obszary, na których zaludnienie lub działalność gospodarcza są wystarczająco skoncentrowane, aby ścieki komunalne były zbierane i przekazywane do oczyszczalni ścieków albo do końcowego punktu zrzutu tych ścieków.</t>
  </si>
  <si>
    <t>Udzielono odpowiedzi.</t>
  </si>
  <si>
    <t>?</t>
  </si>
  <si>
    <r>
      <t>Sugeruje się uzupełnienie warunku 2a tiret pierwsze o wskazanie posiadania przez wnioskodawcę pozwolenia wodnoprawnego</t>
    </r>
    <r>
      <rPr>
        <b/>
        <sz val="11"/>
        <rFont val="Calibri"/>
        <family val="2"/>
        <charset val="238"/>
        <scheme val="minor"/>
      </rPr>
      <t xml:space="preserve"> lub pozwolenia zintegrowanego</t>
    </r>
    <r>
      <rPr>
        <sz val="11"/>
        <rFont val="Calibri"/>
        <family val="2"/>
        <charset val="238"/>
        <scheme val="minor"/>
      </rPr>
      <t xml:space="preserve">.
Ponadto warunki określone w tych pozwoleniach powinny być zgodne z obecnie obowiązującymi przepisami dotyczącymi jakości oczyszczonych ścieków, w tym przepisami rozporządzenia Ministra Gospodarki Morskiej i Żeglugi Śródlądowej z dnia 12 lipca 2019 r. </t>
    </r>
    <r>
      <rPr>
        <i/>
        <sz val="11"/>
        <rFont val="Calibri"/>
        <family val="2"/>
        <charset val="238"/>
        <scheme val="minor"/>
      </rPr>
      <t>w sprawie substancji szczególnie szkodliwych dla środowiska wodnego oraz warunków, jakie należy spełnić przy wprowadzaniu do wód lub do ziemi ścieków, a także przy odprowadzaniu wód opadowych lub roztopowych do wód lub do urządzeń wodnych</t>
    </r>
    <r>
      <rPr>
        <sz val="11"/>
        <rFont val="Calibri"/>
        <family val="2"/>
        <charset val="238"/>
        <scheme val="minor"/>
      </rPr>
      <t xml:space="preserve"> (Dz. U. z 2019 r. poz. 1311).</t>
    </r>
  </si>
  <si>
    <t>Nie przewiduje się finansowania sprzętu służącego do eksploatacji sieci kanalizacyjnych.</t>
  </si>
  <si>
    <r>
      <t xml:space="preserve">Należy zauważyć, że część z przedsięwzięć wymienionych w pkt. 7.5 </t>
    </r>
    <r>
      <rPr>
        <i/>
        <sz val="11"/>
        <rFont val="Calibri"/>
        <family val="2"/>
        <charset val="238"/>
        <scheme val="minor"/>
      </rPr>
      <t>Rodzaje przedsięwzięć</t>
    </r>
    <r>
      <rPr>
        <sz val="11"/>
        <rFont val="Calibri"/>
        <family val="2"/>
        <charset val="238"/>
        <scheme val="minor"/>
      </rPr>
      <t xml:space="preserve"> może nie mieć wpływu na wzrost liczby osób (w przeliczeniu na RLM) korzystających z ulepszonego oczyszczania ścieków. Do takich przedsięwzięć należą przede wszystkim inwestycje związane z modernizacją infrastruktury. Realizacja takich inwestycji, pomimo bezsprzecznego i pożądanego pozytywnego wpływu na sytuację całego systemu gospodarki ściekowej gminy, może nie mieć przełożenia na wskaźnik osiągnięcia celu programu.</t>
    </r>
  </si>
  <si>
    <t>Wysłaliśmy pytanie do Dyr. Piekarza.
Odpowiedź w tabeli.</t>
  </si>
  <si>
    <t>nr_13</t>
  </si>
  <si>
    <t>Przedsiębiorstwo Gospodarki Komunalnej Sp. z o.o. w Wiszni Małej</t>
  </si>
  <si>
    <t>Katarzyna Olbert</t>
  </si>
  <si>
    <t>71 711 96 55</t>
  </si>
  <si>
    <t>k.olbert@pgkwisznia.pl</t>
  </si>
  <si>
    <t>Brak</t>
  </si>
  <si>
    <t>Uwzględnienie w programie przedsięwzięć inwestycyjnych w zakresie gospodarki wodnej,
mających na celu wspieranie dostępu do wody oraz zrównoważonej gospodarki wodnej na obszarach poza granicami aglomeracji</t>
  </si>
  <si>
    <t>nr_14</t>
  </si>
  <si>
    <t>"Stare Miasto - Park" Spółka z o.o., Wierzawice 874, 37-300 Leżajsk</t>
  </si>
  <si>
    <t>Tomasz Palus</t>
  </si>
  <si>
    <t>17 242 00 78 w. 46</t>
  </si>
  <si>
    <t>tomasz.palus@sm-park.pl</t>
  </si>
  <si>
    <t>Wsparciem finansowym objęte są przedsięwzięcia służące zagospodarowaniu ścieków komunalnych powstających poza granicami aglomeracji ujętych w Krajowym Programie Oczyszczania Ścieków Komunalnych. Wyjątek od ww. zasady stanowić mogą wyłącznie stacje zlewne ścieków dowożonych, instalacje do odbioru osadów ściekowych z przydomowych oczyszczalni ścieków oraz urządzenia do ich retencjonowania zlokalizowane lub planowane do zlokalizowania na terenach oczyszczalni ścieków lub przy obiektach pompowni głównych obsługujących aglomeracje objęte KPOŚK.</t>
  </si>
  <si>
    <t>Zgodnie z zapisami tzw. Dyrektywy ściekowej, wydajność oczyszczalni ścieków musi zapewnić możliwość przyjęcia wszystkich ścieków z terenu aglomeracji, a w przypadku przyjmowania ścieków z innych aglomeracji lub terenów poza aglomeracją – również z tych terenów. W szczególności na terenach wiejskich często występują obszary o zbyt niskiej koncentracji, aby włączać je do aglomeracji ściekowej. Jednocześnie istnieją techniczne możliwości przyłaczenia do sieci kanalizacji sanitarnej części nieruchomości z tych terenów. W związku z tym oczyszczalnie scieków na terenie gmin wiejskich lub miejsko-wiejskich zazwyczaj przyjmują poprzez sieci kanalizacyjne zarówno ścieki z terenu aglomeracji, jak i z obszarów leżących poza aglomeracją ściekową. W takiej sytuacji, zgodnie z zapisami Dyrektywy, taka oczyszczalnia ma obowiązek zapewnić wydajnośc wystarczającą do przyjęcia ścieków z terenu aglomeracji oraz obszarów leżących poza aglomeracją. Wydajność takiej oczyszczalni ścieków musi być wystarczająca zarówno pod względem obciążenia hydraulicznego, jak i odpowiedniego stopnia usuwania zanieczyszczeń. Błędem byłoby zakładać, że ścieki z obszarów leżących poza aglomeracją dostarczane są na oczyszczalnię wyłącznie taborem asenizacyjnym. Są one dostarczane zarówno taborem asenizacyjnym, jak i siecią kanalizacji sanitarnej. Niezależnie od sposobu dostarczenia ścieków, oczyszczalnia musi posiadać odpowiednią wydajność do ich oczyszczenia. Zatem ograniczanie wsparcia Programu wyłącznie do stacji zlewnych oraz retencji ścieków dowożonych nie wydaje się zasadne.</t>
  </si>
  <si>
    <t>Finansowane będą: […]
b) modernizacja i/lub rozbudowa lokalnych oczyszczalni ścieków;</t>
  </si>
  <si>
    <t xml:space="preserve">Ograniczanie wsparcia jedynie do "lokalnych oczyszczalni ścieków" definiowanych jako "mechaniczno-biologiczna oczyszczalnia ścieków, która nie obsługuje aglomeracji ujętej w Krajowym Programie Oczyszczania Ścieków Komunalnych" nie wydaje się zasadne. Oczyszczalnie scieków na terenie gmin wiejskich lub miejsko-wiejskich zazwyczaj przyjmują poprzez sieci kanalizacyjne zarówno ścieki z terenu aglomeracji, jak i z obszarów leżących poza aglomeracją ściekową. W takiej sytuacji, zgodnie z zapisami Dyrektywy, taka oczyszczalnia ma obowiązek zapewnić wydajnośc wystarczającą do przyjęcia ścieków z terenu aglomeracji oraz obszarów leżących poza aglomeracją. W wielu przypadkach budowa i poźniejsza eksploatacja tzw. lokalnej oczyszczalni ścieków będzie rozwiązaniem nieekonomicznym oraz obarczony ryzykiem nieutrzymania odpowiedniego stopnia redukcji zanieczyszczeń oczyszczanych ścieków. Znacznie korzystniejszym rozwiązaniem może być odprowadzanie ścieków poprzez sieci do istniejącej oczyszczalni przyjmującej ścieki z terenu aglomeracji oraz obszarów leżących poza aglomeracją. W takiej sytuacji należy zapewnić, aby istniejąca oczyszczalnia ścieków posiadała odpowiednią wydajność. </t>
  </si>
  <si>
    <t xml:space="preserve">Przedstawiony do konsultacji program priorytetowy ukierunkowany jest na wsparcie działań związanych z gospodarką ściekami bytowymi powstającymi poza  aglomeracjami objętymi KPOŚK. 
Z uwagi na fakt, że ścieki te często trafiają do oczyszczalni obsługujących aglomeracje objęte KPOŚK w nowym programie uwzględniono możliwość finansowania elementów umożliwiających wprowadzenie tych ścieków do ciągów technologicznych oczyszczalni aglomeracyjnych. 
W ramach nowego programu nie mogą być  finansowane rozbudowy i modernizacje oczyszczalni ścieków obsługujących aglomeracje wymienione w KPOSK ponieważ wsparcie tego rodzaju działań odbywać się może jedynie w ramach wdrażanego przez NFOŚiGW od 2015 roku  programu priorytetowego "Gospodarka wodno-ściekowa w aglomeracjach - Część 1 - Gospodarka ściekowa w ramach Krajowego Programu Oczyszczania Ścieków Komunalnych".
</t>
  </si>
  <si>
    <t>j.w.</t>
  </si>
  <si>
    <t>nr_15</t>
  </si>
  <si>
    <t>Gmina Grudziądz</t>
  </si>
  <si>
    <t>Magdalena Możdżyńska</t>
  </si>
  <si>
    <t>srodowisko@grudziadz.ug.gov.pl</t>
  </si>
  <si>
    <t xml:space="preserve">2. Wskaźnik osiągnięcia celu programu 
Stopień realizacji celu programu mierzony jest za pomocą wskaźnika osiągnięcia celu pn.: 
Liczba dodatkowych osób korzystających z ulepszonego oczyszczania ścieków (RLM)
Planowana wartość wskaźnika osiągnięcia celu wynosi co najmniej 13 000 RLM. 
</t>
  </si>
  <si>
    <t xml:space="preserve">2. Wskaźnik osiągnięcia celu programu 
Stopień realizacji celu programu mierzony jest za pomocą wskaźnika osiągnięcia celu pn.: 
Liczba dodatkowych osób korzystających z ulepszonego oczyszczania ścieków (RLM)
Planowana wartość wskaźnika osiągnięcia celu wynosi co najmniej 300 RLM. 
</t>
  </si>
  <si>
    <t>Zapobieganie wykluczeniu społecznemu i podniesienie jakości życia mieszkanców na terenach wiejskich w odniesieniu do gospodarki ściekowe.</t>
  </si>
  <si>
    <t xml:space="preserve">udzielono odpowiedzi 11-03-2025
</t>
  </si>
  <si>
    <t>Podmiot</t>
  </si>
  <si>
    <t>Wnioski / Propozycje zmiany zapisów Programu</t>
  </si>
  <si>
    <t>Zmiana zapisu w warunkach udzielenia dofinasowania - uwzględniona
Uszczegółowienie zapisów dotyczących terminów uzyskania efektów ekologicznych - nieuwzględniona (terminy ustala się na etapie negocjaci warunkow umowy)</t>
  </si>
  <si>
    <t xml:space="preserve">Wniosek o zwiększenie wielkości umorzenia pożyczki do 40% dla gmin, w których wskaźnik G (wskaźnik dochodów podatkowych) przekracza 1 200. Wniosek nieuwzględniony ponieważ dopuszczalna wielkość umorzenia musi być zgodna z "Zasadami Udzielania dofinansowania ze środków Narodowego Funduszu Ochrony Środowiska i Gospodarki Wodnej". </t>
  </si>
  <si>
    <t>Wniosek o zwiększenie budżetu programu do 1 mld zł - nieuwzględniony.
Wniosek o zwiększenie wskaźnika G z 1200 do 1400 - neuwzględniony (uzasadnienie jak dla Gminy Gromadka).</t>
  </si>
  <si>
    <t xml:space="preserve">Wniosek o wprowadzenie przydomowych oczyszczalni ścieków do zakresu dofinansowania. Wniosek nieuwzględniony. 
Program przygotowano z myślą o rozwiązywaniu problemów z zagospodarowaniem ścieków komunalnych na obszarach, ktore mogą zostać uznane za aglomeracje i objęte systemami zbiorczymi. Dlatego nie uwzględniono w nim rozwiązań stosowanych na obszarach o zabudowie rozproszonej, na których stosuje się indywidualne systemy zagospodarowania ścieków. 
Z finansowania indywidualnych systemów zrezygnowano z kilku powodów. Przede wzystkim aby uniknąć ewentualnego nakładania się na siebie ofert finansowych ponieważ środki na taki cel oferuje wiele jednostek samorządu terytorialnego oraz część wfośigw. Ponadto na budowę przydomowych oczyszczalni ścieków przeznaczone zostały w ostatnim czasie bardzo znaczące kwoty dotacji KPO. Rezygnacja z finansowania gospodarki ściekowej na obszarach o zabudowie rozproszonej wynika także z dotychczasowych doświadczeń Narodowego Funduszu.
</t>
  </si>
  <si>
    <t>Podsumowując, przestrzeń dla dotacyjnego finansowania działań określonych w PP „Gospodarka wodno-ściekowa poza granicami aglomeracji” wystąpi wyłączenie w sytuacji likwidacji obowiązkowej wpłaty na rzecz Rządowego Funduszu Rozwoju Dróg (1,4 mld zł rocznie), nad którym Ministerstwo Infrastruktury prowadzi nadzór i ma wszelkie uprawnienia do podjęcia inicjatywy legislacyjnej w tym zakresie.</t>
  </si>
  <si>
    <t xml:space="preserve">MI sformułowało 8 wniosków i uwag. Uwzględniono 5 z nich. Podstawowa zmiana to wprowadzenie wskaźnika rezultatu dla zadań obejmujących modernizację obiektów gospodarki ściekowej. Ponadto wprowadzono do programu zapis dotyczący podwójnego dofinansowania.
Nie uwzględniono wniosku o wprowadzenie do programu dofinansowania w formie dotacji. Uzasadnienie Departamentu Kontrolingu:
Biorąc pod uwagę gospodarowanie środkami finansowymi Narodowego Funduszu, współfinansowanie działań dotyczących gospodarki wodno-ściekowej odbywa się ze środków funduszu podstawowego (ustawodawca nie określił dla finansowania tego rodzaju działań dedykowanych środków). Powyższe oznacza, że przychody z opłat i kar za korzystanie ze środowiska i przychody odsetkowe i zwroty rat pożyczek udzielonych w latach poprzednich, uzyskiwane łącznie w kwocie średnio około 1,8 mld zł są głównym źródłem zabezpieczenia działalności Narodowego Funduszu, która nie ma wyodrębnionego źródła finansowania tj. m.in. pożyczek na rzecz gospodarki wodno- ściekowej, dotacji na rzecz retencji przy budynkach jednorodzinnych oraz gospodarczych (Moja woda), dotacji na rzecz adaptacji do zmian klimatu (ochrona przeciwpowodziowa), monitoringu środowiska, ochrony różnorodności biologicznej czy  wsparcia Ministra Klimatu i Środowiska w zakresie realizacji polityki klimatycznej i środowiskowej. Z tego źródła pokrywane są też koszty funkcjonowania organów i biura Narodowego Funduszu oraz wpłaty w wysokości 1,4 mld zł rocznie na rzecz Rządowego Fundusz Rozwoju Dróg.
</t>
  </si>
  <si>
    <t>Wniosek o doprecyzowanie zapisu w pkt. 7.5 c) "budowa lub modernizacja sieci kanalizacji sanitarnej na obszarach, na których zaludnienie lub działalność gosporadcza są wystarczajaco skoncentrowane….". Wniosek nie został uwzględniony ponieważ zapis ten doprecyzowany jest w pkt. 6.2, w którym określone zostały jednostkowe koszty uzyskania efektów ekologicznych.</t>
  </si>
  <si>
    <t>Wniosek o wprowadzenie do zakresu dofinansowania możliwości zakupu specjalistycznego pojazdu wyposażonego w agregat podciśnieniowy i pompę ssąco-tłoczącą, tzw. WUKO. Wniosek nie został uwzględniony ponieważ program ma na celu realizację systemów zbierania i oczyszczania ścieków, a nie wyposażanie przedsiębiorstw w sprzęt eksploatacyjny. Wyjątek stanowią pojazdy do transportu ścieków ze zbiorników bezodpływowych do oczyszczalni.</t>
  </si>
  <si>
    <t xml:space="preserve">Wniosek o wprowadzenie przydomowych oczyszczalni ścieków do zakresu dofinansowania. Wniosek nieuwzględniony. Uzasadnienie, jak dla Gminy Samborzec.
</t>
  </si>
  <si>
    <t>Wniosek o rozszerzenie zakresu finansowania o zadania wodociągowe. Wniosek nie został uwzględniony. Program ma wspomóc działania związane z gospodarką ściekową poza aglomeracjami wskazanymi w KPOŚK. Z uwagi na obecne możliwości finansowe NFOŚiGW w zakresiu programu nie uwzględniono komponentu wodociągowego.</t>
  </si>
  <si>
    <t>"Stare Miasto - Park" Sp. z o.o.Leżajsk</t>
  </si>
  <si>
    <t>Wniosek o zwiększenie zakresu finansowania o zadania polegające na rozbudowie i modernizacji oczyszczalni ścieków obsługujących aglomeracje wskazane w KPOŚK, które przyjmują lub przyjmować będą ścieki z obszarów kanalizowanych w ramach konsultowanego programu. Wniosek nie został uwzględniony ponieważ zadania takie podlegają finansowaniu w ramach realizowanego od 2015 roku programu priorytetowego "Gospodarka wodno-ściekowa w aglomeracjach - Część 1 - Gospodarka ściekowa w ramach Krajowego Programu Oczyszczania Ścieków Komunalnych".</t>
  </si>
  <si>
    <t>nr_16</t>
  </si>
  <si>
    <t>Gmina Biskupice</t>
  </si>
  <si>
    <t>Marlena Ruśkowska</t>
  </si>
  <si>
    <t>12 289 70 90</t>
  </si>
  <si>
    <t>fundusze@biskupice.pl</t>
  </si>
  <si>
    <t xml:space="preserve">pkt. 7.3 Warunki dofinansowania, ppkt. 6b) b) kwota umorzenia może wynieść do: 
- w przypadku, gdy wartość wskaźnika G  jest mniejsza niż 1200 w wysokości do 50 % wypłaconej kwoty pożyczki, lecz nie więcej niż 5 milionów złotych2,
- w przypadku, gdy wartość wskaźnika G1 jest większa lub równa 1200 w wysokości do 30 % wypłaconej kwoty pożyczki, lecz nie więcej niż 5 milionów złotych ;
z uwzględnieniem przepisów dotyczących dopuszczalności pomocy publicznej,  
</t>
  </si>
  <si>
    <t xml:space="preserve">pkt. 7.3 Warunki dofinansowania, ppkt. 6b) b) kwota umorzenia może wynieść do: 
- w przypadku, gdy wartość wskaźnika skanalizowania Gminy nie przekracza 50%  całej gminy wówczas umorzenie może wynieść do 50 % wypłaconej kwoty pożyczki, lecz nie więcej niż 5 milionów złotych2,
- w przypadku, gdy wartość skanalizowania Gminy  przekracza 50%  całej gminy wówczas umorzenie może wynieść do 30 % wypłaconej kwoty pożyczki, lecz nie więcej niż 5 milionów złotych ;
z uwzględnieniem przepisów dotyczących dopuszczalności pomocy publicznej,  
</t>
  </si>
  <si>
    <t>Zwracamy uwagę, aby przy umorzeniu wziąć pod uwagę stopień skanalizowania Gminy a nie wskaźnik poziomu dochodów podatkowych na jednego mieszkańca w gminie. Kwotę uzyskana z umorzenia Gmina może w następnstwie znów przeznaczyć na kolejne inwestycje kanalizacyjne. Jeżeli nie będzie to możliwe to wyznaczyć dwa wskaźniki</t>
  </si>
  <si>
    <t>Każdy program priorytetowy musi być zgodny z "Zasadami Udzielania dofinansowania ze środków Narodowego Funduszu Ochrony Środowiska i Gospodarki Wodnej". Dokument ten dostępny jest pod adresem: https://www.gov.pl/web/nfosigw/informacje-ogolne. Warunki umorzenia pożyczki w przedstawionym do konsultacji programie priorytetowym są zgodne z ww. dokumentem i nie mogą zostać zmienione zgodnie z przesłanym wnioskiem.</t>
  </si>
  <si>
    <t>Wniosek o uzależnienie wielkości umorzenia pożyczki od stopnia skanalizowania obszaru gminy. Wniosek nieuwzględniony ponieważ warunki umorzenia w programie priorytetowym muszą być zgodne z "Zasadami Udzielania dofinansowania ze środków Narodowego Funduszu Ochrony Środowiska i Gospodarki Wodnej"</t>
  </si>
  <si>
    <t>1.</t>
  </si>
  <si>
    <t>2.</t>
  </si>
  <si>
    <t>3.</t>
  </si>
  <si>
    <t>4.</t>
  </si>
  <si>
    <t>5.</t>
  </si>
  <si>
    <t>6.</t>
  </si>
  <si>
    <t>7.</t>
  </si>
  <si>
    <t>8.</t>
  </si>
  <si>
    <t>9.</t>
  </si>
  <si>
    <t>10.</t>
  </si>
  <si>
    <t>11.</t>
  </si>
  <si>
    <t>12.</t>
  </si>
  <si>
    <t>Tomasz Jaskuła</t>
  </si>
  <si>
    <t xml:space="preserve">t.jaskula@pwik.mysliborz.pl </t>
  </si>
  <si>
    <t>Dofinansowanie do 100% kosztów kwalifikowanych w formie pożyczki.</t>
  </si>
  <si>
    <t>Dofinansowanie do 100% kosztów kwalifikowanych w formie pożyczki oraz wprowadzenie dotacji bezzwrotnej w wysokości 30–50% kosztów inwestycji dla aglomeracji poniżej 15 tys. RLM.</t>
  </si>
  <si>
    <t>Zwiększenie dostępności programu dla mniejszych przedsiębiorstw wodociągowych o ograniczonej zdolności kredytowej, co pozwoli na szerszą realizację celów ekologicznych programu.</t>
  </si>
  <si>
    <t>Koszty kwalifikowane obejmują m.in. tworzenie cyfrowych systemów do ewidencjonowania (pkt 7.5 g); koszty niekwalifikowane: modernizacja systemów IT niewymienionych w pkt 7.5 g).</t>
  </si>
  <si>
    <t>Rozszerzenie katalogu kosztów kwalifikowanych o modernizację istniejących systemów IT służących zarządzaniu gospodarką wodno-ściekową, w tym systemów monitoringu i ewidencji.</t>
  </si>
  <si>
    <t>Modernizacja istniejących systemów IT jest kluczowa dla efektywnego zarządzania infrastrukturą wodno-ściekową, co wspiera realizację celów programu. Brak takich kosztów w katalogu ogranicza możliwość poprawy efektywności działań spółek wodno-kanalizacyjnych.</t>
  </si>
  <si>
    <t>Planowana wartość wskaźnika osiągnięcia celu wynosi co najmniej 13 000 RLM. Wymóg podłączenia min. 75% RLM na obszarze zlewni. Oprocentowanie pożyczki: WIBOR 3M, min. 2%.</t>
  </si>
  <si>
    <t>Umożliwienie rozliczania efektu ekologicznego w przeliczeniu na procent podłączonych gospodarstw domowych lub obniżenie minimalnej wartości RLM dla mniejszych inwestycji. Zmniejszenie minimalnego wskaźnika podłączenia do 50% RLM na terenach o niskiej gęstości zabudowy. Wprowadzenie preferencyjnego oprocentowania dla modernizacji istniejącej infrastruktury.</t>
  </si>
  <si>
    <t>Obecne wymogi ograniczają dostępność programu dla mniejszych aglomeracji i terenów rozproszonych. Procentowe rozliczanie efektu lub niższy próg RLM zwiększy elastyczność. Zmniejszenie wskaźnika podłączenia do 50% uwzględnia specyfikę takich obszarów. Preferencyjne oprocentowanie zachęci do modernizacji istniejących systemów, wspierając cele ekologiczne.</t>
  </si>
  <si>
    <t>Przedstawiony do konsultacji program priorytetowy ukierunkowany jest na wsparcie działań związanych z gospodarką ściekami bytowymi powstającymi poza  aglomeracjami objętymi KPOŚK. W przedłożonym wniosku o zmiany mowa jest o aglomeracjach objetych KPOŚK, które mogą uzyskać dofinansowanie w ramach programu priorytetowego "Gospodarka wodno-ściekowa w aglomeracjach - Część 1 - Gospodarka ściekowa w ramach Krajowego Programu Oczyszczania Ścieków Komunalnych".</t>
  </si>
  <si>
    <t>Przedstawiony do konsultacji program priorytetowy ukierunkowany jest na wsparcie działań związanych z gospodarką ściekami bytowymi powstającymi poza  aglomeracjami objętymi KPOŚK. 
Program dososowano do potrzeb jst związanych z realizacją wymogów ustawy o utrzymaniu czystości i porządku w gminach dotyczących ewidencjonowania i kontrolowania opróżniania zbiorników bezodpływowych oraz osadników w instalacjach przydomowych oczyszczalni ścieków. 
W przedłożonym wniosku o zmiany mowa jest o aglomeracjach objetych KPOŚK, które mogą uzyskać dofinansowanie, w tym dofinansowanie na modernizację systemów IT, w ramach programu priorytetowego "Gospodarka wodno-ściekowa w aglomeracjach - Część 1 - Gospodarka ściekowa w ramach Krajowego Programu Oczyszczania Ścieków Komunalnych".</t>
  </si>
  <si>
    <t>Przedsiębiorstwo Wodociągów i Kanalizacji 
Sp. z o.o. 
W Myśliborzu</t>
  </si>
  <si>
    <t xml:space="preserve">Wniosek o częściowe finansowanie projektów w formie dotacji - nieuwzględniony.
Wniosek o obniżenie minimalnego stopnia wykorzystania sieci kanalizacji sanitarnej budowanej wraz z lokalną oczyszczalnią ścieków. W projekcie programu wymagane jest podłączenie do nowej sieci minimum 75% RLM znajdujących się na obszarze obsługiwanym przez oczyszczalnię ścieków. Wnioskuje się o obniżenie tego wskaźnika do 50%. Wniosek nie został uwzględniony. Celem wdrożenia programu jest osiągnięcie możliwie dużego efektu ekologicznego. Ważnym celem jest również zapewnienie utrzymania w ruchu zrealizowanych projektów nie tylko w okresie trwałości lecz także co najmniej w całym okresie spłat pożyczki. Osiągnięcie ww. celów możliwe będzie jedynie dzięki zapewnieniu wysokiego stopnia wykorzystania zrealizowanych instalacji, co zapewnieni odpowiedni poziom ochrony środowiska i jednocześnie umożliwi pokrycia kosztów eksploatacyjnych wybudowanego systemu. </t>
  </si>
  <si>
    <t xml:space="preserve">Celem wdrożenia programu jest osiągnięcie możliwie dużego efektu ekologicznego. Ważnym celem jest również zapewnienie utrzymania w ruchu zrealizowanych projektów nie tylko w okresie trwałości lecz także co najmniej w całym okresie spłat pożyczki. Osiągnięcie ww. celów możliwe będzie jedynie dzięki zapewnieniu wysokiego stopnia wykorzystania zrealizowanych instalacji, co zapewnieni odpowiedni poziom ochrony środowiska i jednocześnie umożliwi pokrycia kosztów eksploatacyjnych wybudowanego systemu. </t>
  </si>
  <si>
    <t>nr_17</t>
  </si>
  <si>
    <t>nr_18</t>
  </si>
  <si>
    <t xml:space="preserve">Wodociągi Chrzanowskie
ul. Jagiellońska 8, 32-500 Chrzanów </t>
  </si>
  <si>
    <t xml:space="preserve">Agnieszka Chechelska-Niewiedział </t>
  </si>
  <si>
    <t>32 623 32 32 wew. 36</t>
  </si>
  <si>
    <t>a.chechelska@wodociagi.chrzanowskie.pl</t>
  </si>
  <si>
    <t>pkt. 6, ppkt 2a) 
- roboty ziemne i budowlano-montażowe związane z budową, rozbudową lub modernizacją: oczyszczalni ścieków, sieci kanalizacji sanitarnej;</t>
  </si>
  <si>
    <t>Zmiana pozwoli na pozyskanie dofinansowania na modernizację oczyszczalni położonej na terenie aglomeracji</t>
  </si>
  <si>
    <t xml:space="preserve">7.3 Warunki dofinansowania
1) kwota pożyczki: od 500 000 zł;
2) oprocentowanie: 
WIBOR 3M, nie mniej niż 2,0 % w skali roku.
</t>
  </si>
  <si>
    <t xml:space="preserve">Korzystniejsze warunki pożyczki. </t>
  </si>
  <si>
    <t>7.4 Beneficjenci 
a) jednostki samorządu terytorialnego i ich związki;
b) podmioty świadczące usługi publiczne w ramach realizacji zadań własnych jednostek samorządu terytorialnego.</t>
  </si>
  <si>
    <t xml:space="preserve">Jednoznaczne wskazanie że przedsiębiorstwa wodociągowo-kanalizacyjne mogą być beneficjentami wsparcia. </t>
  </si>
  <si>
    <t xml:space="preserve">7.5 Rodzaje przedsięwzięć:
Wsparciem finansowym objęte są przedsięwzięcia służące zagospodarowaniu ścieków komunalnych powstających poza granicami aglomeracji ujętych w Krajowym Programie Oczyszczania Ścieków Komunalnych. Wyjątek od ww. zasady stanowić mogą wyłącznie stacje zlewne ścieków dowożonych, instalacje do odbioru osadów ściekowych z przydomowych oczyszczalni ścieków oraz urządzenia do ich retencjonowania zlokalizowane lub planowane do zlokalizowania na terenach oczyszczalni ścieków lub przy obiektach pompowni głównych obsługujących aglomeracje objęte KPOŚK.
Zakres finansowania obejmuje również przedsięwzięcia inwestycyjne oraz działania związane z realizacją obowiązków samorządów dotyczących ewidencjonowania i zagospodarowania ścieków gromadzonych w zbiornikach bezodpływowych oraz osadów z przydomowych oczyszczalni ścieków.
</t>
  </si>
  <si>
    <t xml:space="preserve">Finansowane będą:
a) - g)
</t>
  </si>
  <si>
    <t>c) budowa lub modernizacja sieci kanalizacji sanitarnej na obszarach, na których zaludnienie lub działalność gospodarcza są wystarczająco skoncentrowane, aby ścieki komunalne były zbierane i przekazywane do oczyszczalni ścieków albo do końcowego punktu zrzutu pod warunkiem wykazania, że odprowadzane ścieki będą oczyszczane zgodnie z wymogami prawa;</t>
  </si>
  <si>
    <t xml:space="preserve">Umożliwienie realizacji sieci kanalizacyjnej np. na obszarach wiejskich. </t>
  </si>
  <si>
    <t>W konsultowanym programie nie przewiduje się finansowania modernizacji oczyszczalni ścieków obsługujących aglomeracje ujęte w KPOŚK. Jedyny wyjątek dotyczy zakresu ujętego w pkt. 7.5 e).</t>
  </si>
  <si>
    <t>Warunki dofinansowania w programie określono w sposób analogiczny, jak  w programie priorytetowym "Gospodarka wodno-ściekowa w aglomeracjach - Część 1 - Gospodarka ściekowa w ramach Krajowego Programu Oczyszczania Ścieków Komunalnych".</t>
  </si>
  <si>
    <t>Przedsiębiorstwa wodociągowo-kanalizacyjne ujęte są w pkt. b).</t>
  </si>
  <si>
    <t>Przedstawiony do konsultacji program priorytetowy ukierunkowany jest na wsparcie działań związanych z gospodarką ściekami bytowymi powstającymi poza  aglomeracjami objętymi KPOŚK. 
Program dososowano do potrzeb jst związanych z realizacją wymogów ustawy o utrzymaniu czystości i porządku w gminach dotyczących ewidencjonowania i kontrolowania opróżniania zbiorników bezodpływowych oraz osadników w instalacjach przydomowych oczyszczalni ścieków. 
W przedłożonym wniosku o zmiany mowa jest o aglomeracjach objetych KPOŚK, które mogą uzyskać dofinansowanie, w tym dofinansowanie na modernizację gospodarki osadowej, w ramach programu priorytetowego "Gospodarka wodno-ściekowa w aglomeracjach - Część 1 - Gospodarka ściekowa w ramach Krajowego Programu Oczyszczania Ścieków Komunalnych".</t>
  </si>
  <si>
    <t>Zadania  wymienione w propozycji pkt h) objęte są finansowaniem w ramach programu priorytetowego "Gospodarka wodno-ściekowa w aglomeracjach - Część 1 - Gospodarka ściekowa w ramach Krajowego Programu Oczyszczania Ścieków Komunalnych".</t>
  </si>
  <si>
    <t>Celem wdrożenia programu jest osiągnięcie możliwie dużego efektu ekologicznego. Ważnym celem jest również zapewnienie utrzymania w ruchu zrealizowanych projektów nie tylko w okresie trwałości lecz także co najmniej w całym okresie spłat pożyczki. Osiągnięcie ww. celów możliwe będzie jedynie dzięki zapewnieniu wysokiego stopnia wykorzystania zrealizowanych instalacji, co zapewnieni odpowiedni poziom ochrony środowiska i jednocześnie umożliwi pokrycia kosztów eksploatacyjnych wybudowanego systemu. W związku z powyższym ograniczenie wymogów jedynie do uzyskania wymaganego prawem poziomu oczyszczania nie gwarantowałoby osiągnięcia celów programu.</t>
  </si>
  <si>
    <t>nr_19</t>
  </si>
  <si>
    <t>Stowarzyszenie Gmin i Powiatów Wielkopolski</t>
  </si>
  <si>
    <t>Tomasz Telesiński</t>
  </si>
  <si>
    <t>t.telesinski@sgipw.wlkp.pl</t>
  </si>
  <si>
    <t xml:space="preserve">Planowana wartość wskaźnika osiągnięcia celu wynosi co najmniej 13 000 RLM. </t>
  </si>
  <si>
    <t xml:space="preserve">Planowana wartość wskaźnika osiągnięcia celu wynosi co najmniej 1 000 RLM. </t>
  </si>
  <si>
    <t>Obecny zapis ograniczna możliwość skorzystania z Programu przez małe gminy wiejskie.</t>
  </si>
  <si>
    <t>w przypadku, gdy wartość wskaźnika G  jest mniejsza niż 1200 w wysokości do 50 % wypłaconej kwoty pożyczki, lecz nie więcej niż 5 milionów złotych2</t>
  </si>
  <si>
    <t>w przypadku, gdy wartość wskaźnika G  jest mniejsza niż 1200 i/lub na terenie gminy występują formy ochrony przyrody w wysokości do 50 % wypłaconej kwoty pożyczki, lecz nie więcej niż 5 milionów złotych2</t>
  </si>
  <si>
    <t>Gminy, które są objęte formami chrony przyrody mają więcej obowiązków związanych z utrzymaniem przyrody, z której korzystają ludzie z całego kraju, a w wielu przypadkach nie są w żaden sposób premiowane, żeby inwestować w ochronę przyrody. Gminy, które mają Naturę 2000 lub parki krajobrazowe nie mają zazwyczaj szans, by otrzymac dodatkowe środki na działania ekologiczne, dlatego niezbędne jest ich wsparcie, chociażby w formie wiekszego umożenia pożyczki.</t>
  </si>
  <si>
    <t>Uwzględnienie przy obliczaniu RLM nieruchomości letniskowych.</t>
  </si>
  <si>
    <t>Nieruchoości letniskowe aktualnie w większości przypadków przez większość roku są zasiedlone, dlatego powiny być uwzględniane przy obliczaniu RLM (dotychczas jest to liczone w ograniczonej ilości).</t>
  </si>
  <si>
    <t>Przedstawiony do konsultacji program priorytetowy ukierunkowany jest na wsparcie działań związanych z ochroną wód powierzchniowych i podziemnych. Samorządy obciążone są obowiązkami i kosztami związanymi z tą działalnością w różnym stopniu i trudno jest w sposób obiektywny określić, który z podmiotów powinien mieć dodatkowe preferencje. Dlatego zdecydowano, że warunki umorzenia pożyczki uzależnione będą wyłącznie od wielkości wskaźnika dochodów podatkowych.</t>
  </si>
  <si>
    <t>Warunki kwalifikowania posesji do podłączania do sieci kanalizacyjnej określone zostały w pkt 7.5d).</t>
  </si>
  <si>
    <t>nr_20</t>
  </si>
  <si>
    <t>Miasto i Gmina Serock</t>
  </si>
  <si>
    <t>Beata Druchniak</t>
  </si>
  <si>
    <t>22 782 88 17</t>
  </si>
  <si>
    <t>fundusze@serock.pl</t>
  </si>
  <si>
    <t>brak</t>
  </si>
  <si>
    <t>katalog robót kwalifikowanych należy rozszerzyć o roboty związane z odtworzeniem nawierzchni na odcinkach budowy infrastruktury będącej przedmiotem wniosku</t>
  </si>
  <si>
    <t>Wskazane koszty  robót związane z odtworzeniem nawierzchni na odcinkach budowy infrastruktury będącej przedmiotem wniosku w niektórych przypadkach stanowią znaczną cześć kosztów całkowitych realizacji projektu i możłiwośc ich pokrycia z pożyczki byłaby korzystnym rozwiazaniem.</t>
  </si>
  <si>
    <t>nr_21</t>
  </si>
  <si>
    <t>Związek Gmin Dorzecza Wisłoki</t>
  </si>
  <si>
    <t>Andrzej Czernecki</t>
  </si>
  <si>
    <t>13 443 70 20</t>
  </si>
  <si>
    <t>biuro@wisloka.pl</t>
  </si>
  <si>
    <t>Pkt 6. ppkt 2) lit. a)
koszty robót budowlano-montażowych i dostaw nie mogą być mniejsze niż 87% kosztów kwalifikowanych przedsięwzięcia i obejmują wyłącznie następujące rodzaje robót i dostaw</t>
  </si>
  <si>
    <t>Pkt 6. 2) 
a) koszty robót budowlano-montażowych i dostaw nie mogą być mniejsze niż 87% szacowanych kosztów kwalifikowanych przedsięwzięcia i obejmują wyłącznie następujące rodzaje robót i dostaw</t>
  </si>
  <si>
    <t>Proponuje się doprecyzowanie, że 87% odnosi się do szacowanych kosztów kwalifikowanych na etapie aplikowania</t>
  </si>
  <si>
    <t>Pkt 6. ppkt 2) lit. a) szóste tirret 
- przyłącza budynków do zbiorczego systemu kanalizacyjnego;</t>
  </si>
  <si>
    <t>Prosimy o potwierdzenie, że kosztem kwalifikowanym jest wykonanie przyłącza kanalizacyjnego tj. odcinek przewodu łączącego wewnętrzną instalację kanalizacyjną w nieruchomości odbiorcy usług z siecią kanalizacyjną, za pierwszą studzienką, licząc od strony budynku, a w przypadku jej braku do granicy nieruchomości gruntowej.
W przypadku braku potwierdzenia powyższego, prosimy o doprecyzowanie zapisów dot. rodzaju kwalifikowanych robót.</t>
  </si>
  <si>
    <t>Proponuje się doprecyzowanie, że najwyższa wartość wskaźnika G uwzględniana będzie spośród Gmin uczestniczących w danym Projekcie.</t>
  </si>
  <si>
    <t xml:space="preserve">Pkt 7.4 
Beneficjenci 
a) jednostki samorządu terytorialnego i ich związki;
</t>
  </si>
  <si>
    <t>Czy dopuszcza się możliwość realizacji przedsięwzięcia w formie projektu partnerskiego, gdzie Beneficjentem będzie Związek międzygminny a Podmiotami Upoważnionymi do ponoszenia wydatków będą Gminy, na terenie których realizowany będzie Projekt?</t>
  </si>
  <si>
    <t>Tytuł programu
Gospodarka wodno-ściekowa poza granicami aglomeracji</t>
  </si>
  <si>
    <t>Brak środków w programie na realizację inwestycji z zagresu gospodarki wodnej, nie są uwzględnionem.in. sieci wodociągowe, ujęcia i stacje uzdatniania wody.
Poza powyższym powinno się maksymalnie uprościć warunki udzielania dofinansowania oraz zredukować do rzeczywiście niezbędnych wymagania/dokumentację/zaświadczenia.</t>
  </si>
  <si>
    <t xml:space="preserve">pkt 3
Budżet na realizację programu 100 000 tys. zł. </t>
  </si>
  <si>
    <t xml:space="preserve">Budżet na realizację programu 1 mld zł </t>
  </si>
  <si>
    <t>Środki w wysokości zaproponowanej są niewystarczające w stosunku do potrzeb</t>
  </si>
  <si>
    <t>pkt 7.1 Formy dofinansowania 
Pożyczka</t>
  </si>
  <si>
    <t>Formy dofinansowania
Dotacja</t>
  </si>
  <si>
    <t>Dofinansowanie w formie pożyczki jest mało atrakcyjne w stosunku do innych programów pomocowych, np. Fenix czy RPO z udzielanym bezzwrotnym dofinansowaniem w wysokości powyżej 75% kosztów kwalifikowalnych</t>
  </si>
  <si>
    <t>pkt 7.5d
Pomocą nie są objęte niezabudowane działki oraz budynki, które nie są użytkowane</t>
  </si>
  <si>
    <t>Pomocą mogą zostać objęte niezabudowane działki, pod warunkiem, że wydano warunki zabudowy oraz inne niezbędne zezwolenia/dokumenty i planowana jest w najbliższym czasie budowa budynku i jego zamieszkanie/zagospodarowanie.</t>
  </si>
  <si>
    <t>Z informacji uzyskanych w gminach stowarzyszonych w Związku Gmin Dorzecza Wisłoki wielu potencjalnych mieszkańców uzależnia budowę budynku mieszkalnego od uzbrojenia działki w m.in. w sieć kanalizacyjną</t>
  </si>
  <si>
    <t xml:space="preserve">pkt 6 ppkt 2) UWAGA
(...) z zastrzeżeniem, że jednostkowy koszt kwalifikowany efektu ekologicznego, wyznaczony jako iloraz sumy kosztów kwalifikowanych i wielkości planowanego efektu ekologicznego określonego w RLM, nie może przekroczyć:
a) dla przedsięwzięć, o których mowa w ust. 7.5 a) - 29 500 zł/RLM;
b) dla przedsięwzięć, o których mowa w ust. 7.5 b)  - 4 000 zł/RLM;
c) dla przedsięwzięć, o których mowa w ust. 7.5 c)  - 22 500 zł/RLM;
d) dla przedsięwzięć, o których mowa w ust. 7.5 d)  - 3 000 zł/RLM;
e) dla przedsięwzięć, o których mowa w ust. 7.5 e), f) oraz g) stosowane będą wyceny indywidualne. </t>
  </si>
  <si>
    <t xml:space="preserve">Proponuje się usunięcie przedmiotowych wymogów. Wymagania są zbyt restrykcyjne dla formy dofinansowania jaką jest pożyczka. </t>
  </si>
  <si>
    <t>pkt 7.5a)
Projekty mogą być realizowane na obszarach, które z uwagi na niekorzystne warunki gruntowe i/lub wodne nie mogą być obsługiwane przez systemy przydomowych biologicznych oczyszczalni ścieków, i na których gęstość zabudowy jest wystarczająca by budowę sieci kanalizacyjnej i zbiorczej oczyszczalni ścieków można było uznać za ekonomicznie uzasadnioną</t>
  </si>
  <si>
    <t xml:space="preserve">Brak sprecyzowania ww. warunków. Określenie "gęstość zabudowy jest wystarczająca" stwarza możliwość różnej interpretacji tego warunku. 
Poza powyższym zapis taki uniemożliwia jakikolwiek sposób odbioru zanieczyszczeń bytowych z miejsc, gdzie nie ma możliwości lub jest ekonomicznie nieuzasadniona budowa sieci kanalizacji sanitarnych lub przydomowych oczyszczalni ścieków   </t>
  </si>
  <si>
    <t>pkt 7.5 c) 
c) budowa lub modernizacja sieci kanalizacji sanitarnej na obszarach, na których zaludnienie lub działalność gospodarcza są wystarczająco skoncentrowane, aby ścieki komunalne były zbierane i przekazywane do oczyszczalni ścieków albo do końcowego punktu zrzutu pod warunkiem wykazania, że odprowadzane ścieki będą oczyszczane zgodnie z wymogami prawa</t>
  </si>
  <si>
    <t xml:space="preserve">Brak sprecyzowania ww. warunków. Określenie "wystarczająco skoncentrowane" stwarza możliwość różnej interpretacji tego warunku. </t>
  </si>
  <si>
    <t>pkt 8 tabela Kryteria dostępu
wiersz 3
(…) dołączono wszystkie wymagane załączniki</t>
  </si>
  <si>
    <t>wykreślić ten zapis</t>
  </si>
  <si>
    <t xml:space="preserve">Powinno się uwzględnić możliwość uzupełniania załączników, które w momencie składania wniosku z przyczyn niezależnych od wnioskodawcy nie można było na czas uzyskać  </t>
  </si>
  <si>
    <t>Uwaga ogólna</t>
  </si>
  <si>
    <t xml:space="preserve">Wszystkie wymagania zawarte w warunkach uczestnictwa w programie są zbyt restrykcyjne dla formy dofinansowania jaką jest pożyczka. Ewentualnie można uzależnić umorzenie pożyczki od spełnienia warunków. 
Niespełnienie któregokolwiek kryterium dostępu czy jakościowego dopuszczającego nie powinno skutkować odrzuceniem wniosku, natomiast powinno się umożliwić ich uzupełnienie </t>
  </si>
  <si>
    <t>Nie przewiduje się możliwości realizacji przedsięwzięć przez podmioty upowżnione.</t>
  </si>
  <si>
    <t xml:space="preserve">Budżet przedstawionego do konsultacji społecznych programu priorytetowego stanowią środki pochodzące w głównej części z kar i opłat za korzystanie ze środowiska. Pieniądze te przeznacza się na realizację podstawowego obowiązku NFOŚiGW, jakim jest ochrona środowiska, a w przedmiotowym przypadku ochrona środowiska wodnego. Zaopatrzenie w wodę nie jest działaniem ukierunkowanym na ochronę środowiska i z tego względu w programach pomocowych, również w tych finansowanych przez NFOŚiGW zadania związane z zaopatrzeniem w wodę nie są finansowane lub są finansowane tylko w ograniczonym zakresie. W przypadku programu "Gospodarka wodno-ściekowa poza granicami aglomeracji", z uwagi na ograniczony budżet, nie planuje się finansowania zadań wodociągowych.
</t>
  </si>
  <si>
    <t>Celem wdrożenia programu jest nie tylko osiągnięcie możliwie dużego efektu ekologicznego lecz również  zapewnienie utrzymania w ruchu zrealizowanych projektów nie tylko w okresie trwałości lecz także co najmniej w całym okresie spłat pożyczki. Dlatego nie jest możliwe uproszczenie warunków udzielania dofinansowania do poziomu stosowanego w przypadku udzielania dotacji, np. w ramach KPO.</t>
  </si>
  <si>
    <t>J.w.</t>
  </si>
  <si>
    <t xml:space="preserve">Opłacalność budowy systemów planowanych do dofinansowania w ramach programu określono za pomocą wskaźników kosztowych. 
Obszary, na których nieopłaca się budować sieci kanalizacyjnej, i na których nie da się wybudować przydomowych oczyszczalni ścieków powinny zostać objęte systemami indywidualnymi opartymi na zbiornikach bezodpływowych. 
NFOŚiGW nie wdrażał i nie planuje wdrażać programów, w których dofinansowaniu mogłyby podlegać zbiorcze systemy, których budowa jest ekonomicznie nieuzasadniona. </t>
  </si>
  <si>
    <t>Przedsiębiorstwo Wodociągów i Kanalizacji Sp. z o.o. w Myśliborzu</t>
  </si>
  <si>
    <t>Udział procentowy na etapie przygotowania i rozpatrywania wniosku o dofinansowanie jest wielkością szacunkową. Niemniej rzeczywiste koszty w rozliczeniu końcowym muszą spełniać warunek sformułowany w projekcie programu.</t>
  </si>
  <si>
    <t>13.</t>
  </si>
  <si>
    <t>Wodociągi Chrzanowskie</t>
  </si>
  <si>
    <t xml:space="preserve">Wniosek o zwiększenie zakresu finansowania o zadania polegające na rozbudowie i modernizacji oczyszczalni ścieków obsługujących aglomeracje wskazane w KPOŚK, które przyjmują lub przyjmować będą ścieki z obszarów kanalizowanych w ramach konsultowanego programu. Wniosek nieuwzględniony. Uzasadnienie, jak w pkt. 10 niniejszej tabeli.
Wniosek o obniżenie do 1% oprocentowania pożyczki. Wniosek nieuwzględniony. W programie zastosowano warunki dofinansowania analogiczne, jak w programie "Gospodarka wodno-ściekowa w aglomeracjach - Część 1 - Gospodarka ściekowa w ramach Krajowego Programu Oczyszczania Ścieków Komunalnych".
Wniosek o złagodzenie warunków dofinansowania budowy sieci kanalizacyjnych poprzez usunięcie wymogu, aby były one budowane na obszarach o zaludnieniu wystarczającym do uznania takich przedsięwzięć za opłacalne. Wniosek nieuwzględniony. </t>
  </si>
  <si>
    <t>14.</t>
  </si>
  <si>
    <t>Wniosek o wprowadzenie preferencji w umarzaniu pożyczki dla gmin, na terenie których występują formy ochrony przyrody. Wniosek nieuwzględniony. Program ukierunkowany jest na wsparcie działań związanych z ochroną wód powierzchniowych i podziemnych. Samorządy obciążone są obowiązkami i kosztami związanymi z tą działalnością w różnym stopniu i trudno jest w sposób obiektywny określić, który z podmiotów powinien mieć dodatkowe preferencje, tym bardziej preferencje związane z ochroną przyrody i dlatego zdecydowano, że warunki umorzenia pożyczki uzależnione będą wyłącznie od wielkości wskaźnika dochodów podatkowych.</t>
  </si>
  <si>
    <t>15.</t>
  </si>
  <si>
    <t xml:space="preserve">Wniosek o wprowadzenie do zakresu kosztów kwalifikowanych kosztów związanych z odtworzeniem nawierzchni. Wniosek nieuwzględniony. W programie wprowadzono jednostkowe koszty realizacji przedsięwzięć. W przypadku sieci kanalizacyjnych obejmują one również koszty odtworzeń do stanu przed realizacją. </t>
  </si>
  <si>
    <t>16.</t>
  </si>
  <si>
    <r>
      <t xml:space="preserve">Wniosek o doprecyzowanie wielkości udziału robót budowlanych w kosztach kwalifikowanych. W programie wskaźnik ustalono na poziomie minimum 87%. Wnioskuje się o to żeby wielkość ta obowiązywała tylko na etapie rozpatrywania wniosku o dofinansowanie. Wniosek nieuwzględniony. Wielkość minimalna z programu jest wielkością powykonawczą.
Wniosek o uwzględnianie w warunkach umorzenia pozyczki maksymalnego wskaźnika dochodów podatkowych gmin objętych dofinansowaniem, a nie gmin należących do związku gmin. Wniosek nieuwzględniony. Kwestę tę regulują "Zasadami Udzielania dofinansowania ze środków Narodowego Funduszu Ochrony Środowiska i Gospodarki Wodnej"
Wniosek o objęcie dofinansowaniem przedsięwzięć wodociągowych. Wniosek nieuwzględniony. Uzasadnienie jak w pkt 9.
Wniosek o zwiększenie budżetu programu do 1 mld zł - nieuwzględniony.
Wniosek o wprowadzenie dofinansowania w formie dotacji. Wniosek nieuwzględniony. Uzasadnienie jak w pkt 6.
Wniosek o umożliwienie dofinansowania podłączeń do niezabudowanych działek. Wniosek nieuwzględniony. Brak pewności zasiedlenia działek podłączanych, a tym samym osiągnięcia zaplanowanych efektów ekologicznych nawet w sytuacji, gdy wydane zostały warunki zabudowy. 
Wniosek o usunięcie z programu jednostkowych wskaźników uzyskania efektu ekologicznego ponieważ są one zbyt restrykcyjne i uniemożliwiają kanalizowanie obszarów, na których jej budowa jest ekonomicznie nieuzasadniona. Wniosek nieuwzględniony. Warunki udzielenia dofinansowania sformułowano w sposób, który wykluczy możliwość finansowani projektów ekonomicznie nieuzasadnionych.
Wniosek o złagodzenie warunków uzupelniania wniosku. Wniosek nieuwzględniony. Program przygotowano zgodnie z </t>
    </r>
    <r>
      <rPr>
        <i/>
        <sz val="11"/>
        <color theme="1"/>
        <rFont val="Calibri"/>
        <family val="2"/>
        <charset val="238"/>
        <scheme val="minor"/>
      </rPr>
      <t>Zasadami udzielania dofinansowania ze środków Narodowego Funduszu Ochrony Środowiska i Gospodarki Wodnej</t>
    </r>
    <r>
      <rPr>
        <sz val="11"/>
        <color theme="1"/>
        <rFont val="Calibri"/>
        <family val="2"/>
        <charset val="238"/>
        <scheme val="minor"/>
      </rPr>
      <t xml:space="preserve"> oraz </t>
    </r>
    <r>
      <rPr>
        <i/>
        <sz val="11"/>
        <color theme="1"/>
        <rFont val="Calibri"/>
        <family val="2"/>
        <charset val="238"/>
        <scheme val="minor"/>
      </rPr>
      <t>Podręcznikiem procedur NFOŚiGW</t>
    </r>
    <r>
      <rPr>
        <sz val="11"/>
        <color theme="1"/>
        <rFont val="Calibri"/>
        <family val="2"/>
        <charset val="238"/>
        <scheme val="minor"/>
      </rPr>
      <t xml:space="preserve">. 
</t>
    </r>
  </si>
  <si>
    <t xml:space="preserve">Rezygnacja z finansowania gospodarki ściekowej na obszarach o zabudowie rozproszonej wynika także z dotychczasowych doświadczeń Narodowego Funduszu. Wynika z nich, że projekty obejmujące budowę przydomowych biologicznych oczyszczalni ścieków (PBOŚ) muszą być nadzorowane w całym okresie realizacji, tj. od fazy wykonywania badań gruntowych i projektowania aż do końca okresu trwałości, co dla Narodowego Funduszu jest trudne lub wręcz niewykonalne. Dowodzą tego problemy, jakie Departament Ochrony Wód napotkał w trakcie realizacji umów zawartych w ramach programu priorytetowego „Dofinansowanie przydomowych oczyszczalni ścieków oraz podłączeń budynków do zbiorczego systemu kanalizacyjnego”, a także w trakcie monitorowania jego efektów rzeczowych i ekologicznych. </t>
  </si>
  <si>
    <t xml:space="preserve">Celem głównym programu jest podłączenie do systemu zbierania i oczyszczania ścieków jak największej liczby osób. Żeby ułatwić wnioskodawcom realizacje tego celu w programie przewidziano finansowanie wszystkich elementów ww. systemu, tj. oczyszczalni ścieków, sieci kanalizacyjnych oraz przyłączy kanalizacyjnych. Od wnioskodawców zależało będzie to, jaki zakres przedsięwzięcia zgłoszą do dofinansowania. </t>
  </si>
  <si>
    <t>Warunki umorzenia dofinansowania w przedmiotowym programie priorytetowym uwzględniają również przypadek, gdy beneficjentem wsparcia finansowego są związki gmin. Stosowną informację można znaleźć w odnośniku nr 2 na trzeciej stronie udostępnionego do konsultacji projektu programu priorytetowego. Zgodnie z zapisem w ww. odnośniku "Dla określenia procentowego poziomu umorzenia uwzględniana jest najwyższa wartość wskaźnika G spośród gmin w powiecie lub województwie albo gmin wchodzących w skład związku gmin lub spółki.". Jest to zapis zgodny z "Zasadami Udzielania dofinansowania ze środków Narodowego Funduszu Ochrony Środowiska i Gospodarki Wodnej" dostępnymi pod adresem: https://www.gov.pl/web/nfosigw/informacje-ogolne (§ 6 Pożyczka).</t>
  </si>
  <si>
    <t>Tak. Sieci kanalizacyjne finansowane w ramach przedstawionego do konsultacji programu priorytetowego mogą być zakończone końcowym punktem zrzutu lub zbiornikiem bezodpływowym, z którego ścieki dostarczane będą do oczyszczalni ścieków transportem kołowym.
Zebrane ww. siecią ścieki mogą być kierowane do oczyszczalni obsługujących aglomeracje wymienione w KPOŚK.</t>
  </si>
  <si>
    <t>Podana w przedstawionym do konsultacji projekcie programu priorytetowego wielkość 13 000 RLM to sumaryczny efekt ekologiczny, który planuje się uzyskać przy budżecie programu równym 100 mln zł w ramach wszystkich udzielonych pożyczek. Program nie określa minimalnej wielkości efektu ekologicznego, który musi zostać uzyskany w ramach jednego wniosku o dofinansowanie. Jedynym ograniczeniem dostępu dla wnioskodawców jest minimalna wielkość wnioskowanej pożyczki ustalona na poziomie 500 tys. zł.</t>
  </si>
  <si>
    <t>Wokamid Sp. z o.o.</t>
  </si>
  <si>
    <t>Uwaga została uwzględniona. 
Wprowadzono drugi wskaźnik: Przepustowość urządzeń/obiektów poddanych modernizacji [RLM], który określał będzie efekty ekologiczne uzyskane dzięki realizacji projektów mosernizacyjnych.</t>
  </si>
  <si>
    <t xml:space="preserve">Zapis w programie jest stosowany w programach Narodowego Funduszu od kilkunastu lat. Jest on zgodny m.in. z zastosowanym we wdrażanym obecnie programem: "Gospodarka wodno-ściekowa w aglomeracjach - Część 1 - Gospodarka ściekowa w ramach Krajowego Programu Oczyszczania Ścieków Komunalnych".. 
Rozumie się przez niego cały zakres niezbędny do wykonania w celu połączenia wewnętrznej instalacji w budynku z siecią kanalizacyjną. W związku z powyższym, w przypadku sieci ciśnieniowych lub podciśnieniowych obejmuje on również pompownię przydomową lub zawór podciśnieniowy. </t>
  </si>
  <si>
    <t xml:space="preserve">Wniosek uwzględniony. Odpowiedni zapis zamieszczono w programie w pkt. 6 - koszty kwalifikowane. 
</t>
  </si>
  <si>
    <t xml:space="preserve">Wniosek uwzględniono. </t>
  </si>
  <si>
    <t xml:space="preserve">Wniosek uwzględniono. 
</t>
  </si>
  <si>
    <t>Poddany konsultacjom program priorytetowy umożliwi pozyskiwanie pomocy finansowej w formie pożyczki. Nie jest on więc odpowienikiem działań podejmowanych w ramach KPO i nie może zawierać wszystkich uproszczeń zastosowanych w przeprowadzonym naborze w ramach KPO. Ponadto uzasadnienie dla wyboru konkretnego rozwiązania może być napisane  przez Wnioskodawcę bez konieczności zlecania usługi na zewnątrz. Uzasadnienie może miec charakter opisowy - nie będzie wymagany odrębny dokument pn "Analiza opcji"</t>
  </si>
  <si>
    <t xml:space="preserve">Budżet przedstawionego do konsultacji społecznych programu priorytetowego stanowią środki pochodzące w głównej części z kar i opłat za korzystanie ze środowiska. Pieniądze te przeznacza się na realizację podstawowego obowiązku NFOŚiGW, jakim jest ochrona środowiska, a w przedmiotowym przypadku ochrona środowiska wodnego. Zaopatrzenie w wodę nie jest działaniem ukierunkowanym na ochronę środowiska i z tego względu w programach pomocowych, również w tych finansowanych przez NFOŚiGW zadania związane z zaopatrzeniem w wodę nie są finansowane lub są finansowane tylko w ograniczonym zakresie. W przypadku programu "Gospodarka wodno-ściekowa poza granicami aglomeracji", z uwagi na ograniczony budżet, nie planuje się finansowania zadań wodociągowych. Inwestycje związane z zaopatrzeniem w wodę do picia, które wynikają z konieczności adaptacji do zmian klimatu są finansowane w ramach programu Priorytetowego "Adaptacja do zmian klimatu" </t>
  </si>
  <si>
    <t xml:space="preserve">Zapis jest zgodny z obowiązującym w  programu priorytetowym "Gospodarka wodno-ściekowa w aglomeracjach - Część 1 - Gospodarka ściekowa w ramach Krajowego Programu Oczyszczania Ścieków Komunalnych" i nie zostanie zmieniony. Celem niniejszego Programu jest zbieranie i oczyszczanie  ścieków a nie zbrojenie terenu. </t>
  </si>
  <si>
    <r>
      <t xml:space="preserve">Każdy program priorytetowy musi spełniać wymogi określone w </t>
    </r>
    <r>
      <rPr>
        <i/>
        <sz val="11"/>
        <rFont val="Calibri"/>
        <family val="2"/>
        <charset val="238"/>
        <scheme val="minor"/>
      </rPr>
      <t>Zasadach udzielania dofinansowania ze środków Narodowego Funduszu Ochrony Środowiska i Gospodarki Wodnej</t>
    </r>
    <r>
      <rPr>
        <sz val="11"/>
        <rFont val="Calibri"/>
        <family val="2"/>
        <charset val="238"/>
        <scheme val="minor"/>
      </rPr>
      <t xml:space="preserve"> oraz </t>
    </r>
    <r>
      <rPr>
        <i/>
        <sz val="11"/>
        <rFont val="Calibri"/>
        <family val="2"/>
        <charset val="238"/>
        <scheme val="minor"/>
      </rPr>
      <t>Podręcznika procedur NFOŚiGW</t>
    </r>
    <r>
      <rPr>
        <sz val="11"/>
        <rFont val="Calibri"/>
        <family val="2"/>
        <charset val="238"/>
        <scheme val="minor"/>
      </rPr>
      <t xml:space="preserve">. 
Przedmiotowy program przygotowano zgodnie z wymogami tych dokumentów. Warunki w nim zawarte nie mogą zostać złagodzone. Nabór planowany jest w trybie ciągłym, zatem wniosek o dofinansowanie można złożyc po skompletoaniu wszytskich wymaganych dokumentów. Niezaleznie od tego procedura oceny wniosku dopuszcza uzupełnianie  dokumentacji aplikacyjnej. </t>
    </r>
  </si>
  <si>
    <r>
      <t xml:space="preserve">Każdy program priorytetowy musi spełniać wymogi określone w </t>
    </r>
    <r>
      <rPr>
        <i/>
        <sz val="11"/>
        <rFont val="Calibri"/>
        <family val="2"/>
        <charset val="238"/>
        <scheme val="minor"/>
      </rPr>
      <t>Zasadach udzielania dofinansowania ze środków Narodowego Funduszu Ochrony Środowiska i Gospodarki Wodnej</t>
    </r>
    <r>
      <rPr>
        <sz val="11"/>
        <rFont val="Calibri"/>
        <family val="2"/>
        <charset val="238"/>
        <scheme val="minor"/>
      </rPr>
      <t xml:space="preserve"> oraz </t>
    </r>
    <r>
      <rPr>
        <i/>
        <sz val="11"/>
        <rFont val="Calibri"/>
        <family val="2"/>
        <charset val="238"/>
        <scheme val="minor"/>
      </rPr>
      <t>Podręcznika procedur NFOŚiGW</t>
    </r>
    <r>
      <rPr>
        <sz val="11"/>
        <rFont val="Calibri"/>
        <family val="2"/>
        <charset val="238"/>
        <scheme val="minor"/>
      </rPr>
      <t>. 
Przedmiotowy program przygotowano zgodnie z wymogami tych dokumentów. Warunki w nim zawarte nie mogą zostać złagodzone. J. w.</t>
    </r>
  </si>
  <si>
    <t>Pkt</t>
  </si>
  <si>
    <t xml:space="preserve">Program określa wielkość jednostkowych kosztów kwalifikowanych. W ramach podanych wskaźników finansowane mogą być odtworzenia nawierchni do poziomu sprzed realizacji projektu lub wg wymogów właściciela drogi. 
Wnioskodawca może wykonywać droższą inwestycję, ale koszty jednostkowe przekraczające wskazane w programie wartości będą uznawane za niekwalifikowane. </t>
  </si>
  <si>
    <t xml:space="preserve">Program przygotowano z myślą o rozwiązywaniu problemów z zagospodarowaniem ścieków komunalnych na obszarach, ktore mogą zostać uznane za aglomeracje tj. obszary, które opłaca się objąć zbiorczymi systemami kanalizacyjnymi. Wskaźniki kosztowe podane w projekcie programu określono na poziomie uznanym przez NFOŚiGW za opłacalny. Każdy Inwestor może wykonywać droższą inwestycję, ale   koszty jednostkowe przekraczające wskazane w programie wartości będą uznawane za niekwalifikowane. 
</t>
  </si>
  <si>
    <r>
      <t xml:space="preserve">Związek Międzygminny "Puszcza Zielonka" nie posiada dochodów podatkowych na jednego mieszkańca w gminie, o których mowa w ustawie z dnia 13.11.2003r. o dochodach jst - w związku z czym </t>
    </r>
    <r>
      <rPr>
        <b/>
        <sz val="11"/>
        <rFont val="Calibri"/>
        <family val="2"/>
        <charset val="238"/>
        <scheme val="minor"/>
      </rPr>
      <t>nie jest w stanie w ogóle spełnić kryterium osiągnięcia wskaźnika G</t>
    </r>
    <r>
      <rPr>
        <sz val="11"/>
        <rFont val="Calibri"/>
        <family val="2"/>
        <charset val="238"/>
        <scheme val="minor"/>
      </rPr>
      <t xml:space="preserve"> warunkującego umorzenie częśći pożyczki. Kanalizacja budowana przez Związek jako beneficjenta (odrębny podmiot pos.osobowość prawną mogący ubiegać się o dofinansowanie z programu) może obejmować teren kilku Gmin jednocześnie.</t>
    </r>
  </si>
  <si>
    <r>
      <t xml:space="preserve">Uwagi/sugestie* proszę kierować do dnia </t>
    </r>
    <r>
      <rPr>
        <b/>
        <sz val="11"/>
        <rFont val="Calibri"/>
        <family val="2"/>
        <charset val="238"/>
        <scheme val="minor"/>
      </rPr>
      <t>12.03.2025 r</t>
    </r>
    <r>
      <rPr>
        <sz val="11"/>
        <rFont val="Calibri"/>
        <family val="2"/>
        <charset val="238"/>
        <scheme val="minor"/>
      </rPr>
      <t>.  na adres e mail: programpozaaglomeracjami@nfosigw.gov.pl                                                                                                                                                             (w tytule wiadomości pisząc: Konsultacje społeczne - Gospodarka wodno-ściekowa poza granicami aglomeracji)                                                                                                                                                               *wysłanie formularza jest jednoznaczne z wyrażeniem zgody na publikację uwag/sugestii (w przypadku uwag/sugestii osób fizycznych dane osobowe zostaną zanonimizowane)</t>
    </r>
  </si>
  <si>
    <r>
      <rPr>
        <b/>
        <sz val="11"/>
        <rFont val="Calibri"/>
        <family val="2"/>
        <charset val="238"/>
        <scheme val="minor"/>
      </rPr>
      <t xml:space="preserve">7.1 </t>
    </r>
    <r>
      <rPr>
        <b/>
        <i/>
        <sz val="11"/>
        <rFont val="Calibri"/>
        <family val="2"/>
        <charset val="238"/>
        <scheme val="minor"/>
      </rPr>
      <t>Formy dofinasowania</t>
    </r>
    <r>
      <rPr>
        <sz val="11"/>
        <rFont val="Calibri"/>
        <family val="2"/>
        <charset val="238"/>
        <scheme val="minor"/>
      </rPr>
      <t xml:space="preserve">
Pożyczka</t>
    </r>
  </si>
  <si>
    <r>
      <rPr>
        <b/>
        <sz val="11"/>
        <rFont val="Calibri"/>
        <family val="2"/>
        <charset val="238"/>
        <scheme val="minor"/>
      </rPr>
      <t>7.5 Rodzaje przedsięwzięć</t>
    </r>
    <r>
      <rPr>
        <sz val="11"/>
        <rFont val="Calibri"/>
        <family val="2"/>
        <charset val="238"/>
        <scheme val="minor"/>
      </rPr>
      <t xml:space="preserve">
lit. b)</t>
    </r>
  </si>
  <si>
    <r>
      <rPr>
        <b/>
        <sz val="11"/>
        <rFont val="Calibri"/>
        <family val="2"/>
        <charset val="238"/>
        <scheme val="minor"/>
      </rPr>
      <t>7.5 Rodzaje przedsięwzięć</t>
    </r>
    <r>
      <rPr>
        <sz val="11"/>
        <rFont val="Calibri"/>
        <family val="2"/>
        <charset val="238"/>
        <scheme val="minor"/>
      </rPr>
      <t xml:space="preserve">
lit. d)</t>
    </r>
  </si>
  <si>
    <r>
      <t xml:space="preserve">Sugruje się uzupełnienie przedsięwzięcia o przydomowe przepompownie ścieków:
d) budowa podłączeń budynków do istniejącej lub będącej w trakcie realizacji sieci kanalizacji sanitarnej, przy czym przez podłączenie należy rozumieć przyłącze kanalizacyjne w rozumieniu ustawy o zbiorowym zaopatrzeniu w wodę i zbiorowym odprowadzeniu ścieków (Dz. U. 2023, poz. 537 z późn. zm.) wraz z niezbędnymi elementami umożliwiającymi fizyczne połączenie instalacji wewnętrznej w budynku z siecią kanalizacyjną </t>
    </r>
    <r>
      <rPr>
        <b/>
        <sz val="11"/>
        <rFont val="Calibri"/>
        <family val="2"/>
        <charset val="238"/>
        <scheme val="minor"/>
      </rPr>
      <t>oraz w razie potrzeby przydomową przepompownią ścieków;</t>
    </r>
  </si>
  <si>
    <r>
      <rPr>
        <b/>
        <sz val="11"/>
        <rFont val="Calibri"/>
        <family val="2"/>
        <charset val="238"/>
        <scheme val="minor"/>
      </rPr>
      <t>7.5 Rodzaje przedsięwzięć</t>
    </r>
    <r>
      <rPr>
        <sz val="11"/>
        <rFont val="Calibri"/>
        <family val="2"/>
        <charset val="238"/>
        <scheme val="minor"/>
      </rPr>
      <t xml:space="preserve">
lit. f)</t>
    </r>
  </si>
  <si>
    <r>
      <t>Sugruje się uzupełnienie przedsięwzięcia o wskazanie urządzeńdo opomiarowania objętości odbieranych nieczystości ciekłych:
f) zakup pojazdów do transportu do stacji zlewnych nieczystości ciekłych gromadzonych w zbiornikach bezodpływowych lub osadnikach w instalacjach przydomowych oczyszczalni ścieków</t>
    </r>
    <r>
      <rPr>
        <b/>
        <sz val="11"/>
        <rFont val="Calibri"/>
        <family val="2"/>
        <charset val="238"/>
        <scheme val="minor"/>
      </rPr>
      <t>, wyposażonych w urządzenia do opomiarowania objętości odbieranych nieczystości ciekłych;</t>
    </r>
  </si>
  <si>
    <r>
      <rPr>
        <b/>
        <i/>
        <sz val="11"/>
        <rFont val="Calibri"/>
        <family val="2"/>
        <charset val="238"/>
        <scheme val="minor"/>
      </rPr>
      <t>8. Szczegółowe kryteria wyboru przedsięwzięć
KRYTERIA JAKOŚCIOWE DOPUSZCZAJĄCE</t>
    </r>
    <r>
      <rPr>
        <i/>
        <sz val="11"/>
        <rFont val="Calibri"/>
        <family val="2"/>
        <charset val="238"/>
        <scheme val="minor"/>
      </rPr>
      <t xml:space="preserve">
</t>
    </r>
    <r>
      <rPr>
        <sz val="11"/>
        <rFont val="Calibri"/>
        <family val="2"/>
        <charset val="238"/>
        <scheme val="minor"/>
      </rPr>
      <t>ocena kryteriów w formie "TAK/NIE"</t>
    </r>
  </si>
  <si>
    <r>
      <rPr>
        <b/>
        <sz val="11"/>
        <rFont val="Calibri"/>
        <family val="2"/>
        <charset val="238"/>
        <scheme val="minor"/>
      </rPr>
      <t>9. Postanowienia dodatkowe</t>
    </r>
    <r>
      <rPr>
        <sz val="11"/>
        <rFont val="Calibri"/>
        <family val="2"/>
        <charset val="238"/>
        <scheme val="minor"/>
      </rPr>
      <t xml:space="preserve">
2) Warunki ubiegania się o dofinansowanie:
a) posiadanie przez wnioskodawcę dla zakresu przedsięwzięcia (jeżeli dotyczy): 
- decyzji pozwolenia wodnoprawnego na odprowadzenie ścieków do wód, ziemi lub urządzeń kanalizacyjnych w przypadkach przedsięwzięć dotyczących oczyszczalni ścieków i stacji zlewnych odprowadzających ścieki do urządzeń kanalizacyjnych;</t>
    </r>
  </si>
  <si>
    <r>
      <t>7.1</t>
    </r>
    <r>
      <rPr>
        <sz val="7"/>
        <rFont val="Times New Roman"/>
        <family val="1"/>
        <charset val="238"/>
      </rPr>
      <t> </t>
    </r>
    <r>
      <rPr>
        <sz val="11"/>
        <rFont val="Calibri"/>
        <family val="2"/>
        <charset val="238"/>
      </rPr>
      <t>Rodzaje przedsięwzięć: a)-g)</t>
    </r>
  </si>
  <si>
    <r>
      <t>Wsparciem finansowym objęte są przedsięwzięcia służące zagospodarowaniu ścieków komunalnych powstających poza granicami aglomeracji ujętych w Krajowym Programie Oczyszczania Ścieków Komunalnych. Wyjątek od ww. zasady stanowić może wyłącznie</t>
    </r>
    <r>
      <rPr>
        <b/>
        <sz val="11"/>
        <rFont val="Calibri"/>
        <family val="2"/>
        <charset val="238"/>
        <scheme val="minor"/>
      </rPr>
      <t xml:space="preserve"> modernizacja i/lub rozbudowa oczyszczalni ścieków obsługujących zarówno aglomeracje objęte KPOŚK oraz obszary leżące poza aglomeracjami objętymi KPOŚK, w tym stacje zlewne ścieków dowożonych, instalacje do odbioru osadów ściekowych z przydomowych oczyszczalni ścieków oraz urządzenia do ich retencjonowania.</t>
    </r>
  </si>
  <si>
    <r>
      <t xml:space="preserve">Finansowane będą: […]
b) modernizacja i/lub rozbudowa </t>
    </r>
    <r>
      <rPr>
        <b/>
        <sz val="11"/>
        <rFont val="Calibri"/>
        <family val="2"/>
        <charset val="238"/>
        <scheme val="minor"/>
      </rPr>
      <t>oczyszczalni ścieków przyjmujących zarówno ścieki z terenu aglomeracji, jak i z obszarów leżących poza aglomeracją ściekową</t>
    </r>
    <r>
      <rPr>
        <sz val="11"/>
        <rFont val="Calibri"/>
        <family val="2"/>
        <charset val="238"/>
        <scheme val="minor"/>
      </rPr>
      <t>;</t>
    </r>
  </si>
  <si>
    <t>pkt. 6, ppkt 2a) 
- roboty ziemne i budowlano-montażowe związane z budową, rozbudową lub modernizacją: oczyszczalni ścieków położonych na terenie aglomeracji, sieci kanalizacji sanitarnej;</t>
  </si>
  <si>
    <t xml:space="preserve">7.3 Warunki dofinansowania
1) kwota pożyczki: od 500 000 zł;
2) oprocentowanie:  1,0 % w skali roku.
</t>
  </si>
  <si>
    <t xml:space="preserve">7.4 Beneficjenci 
a) jednostki samorządu terytorialnego i ich związki;
b) podmioty świadczące usługi publiczne w ramach realizacji zadań własnych jednostek samorządu terytorialnego
c) przedsiębiorstwa wodociągowo-kanalizacyjne 
</t>
  </si>
  <si>
    <t>7.5 Rodzaje przedsięwzięć:
Wsparciem finansowym objęte są przedsięwzięcia służące zagospodarowaniu ścieków komunalnych powstających poza granicami aglomeracji ujętych w Krajowym Programie Oczyszczania Ścieków Komunalnych. Wyjątek od ww. zasady stanowić mogą wyłącznie stacje zlewne ścieków dowożonych, instalacje do odbioru osadów ściekowych z przydomowych oczyszczalni ścieków oraz urządzenia do ich retencjonowania zlokalizowane lub planowane do zlokalizowania na terenach oczyszczalni ścieków lub przy obiektach pompowni głównych obsługujących aglomeracje objęte KPOŚK.
Zakres finansowania obejmuje również przedsięwzięcia inwestycyjne oraz działania związane z realizacją obowiązków samorządów dotyczących ewidencjonowania i zagospodarowania ścieków gromadzonych w zbiornikach bezodpływowych oraz osadów z przydomowych oczyszczalni ścieków.
Wsparciem finansowym objęte są również  przedsięwzięcia z zakresu przebudowy, modernizacji oczyszczalni ścieków zlokalizowanych na terenie aglomeracji jak rownież związane z przetwarzaniem osadów ściekowych z oczyszczalni  zlokalizowanych na terenie aglomeracji.</t>
  </si>
  <si>
    <t xml:space="preserve">Finansowane będą:
h) przedsięwzięcia z zakresu przebudowy, modernizacji oczyszczalni ścieków zlokalizowanych na terenie aglomeracji jak rownież związane z przetwarzaniem osadów ściekowych z oczyszczalni  zlokalizowanych na terenie aglomeracji.
</t>
  </si>
  <si>
    <r>
      <t xml:space="preserve">c) budowa lub modernizacja sieci kanalizacji sanitarnej </t>
    </r>
    <r>
      <rPr>
        <strike/>
        <sz val="11"/>
        <rFont val="Calibri"/>
        <family val="2"/>
        <charset val="238"/>
        <scheme val="minor"/>
      </rPr>
      <t>na obszarach, na których zaludnienie lub działalność gospodarcza są wystarczająco skoncentrowane, aby ścieki komunalne były zbierane i przekazywane do oczyszczalni ścieków albo do końcowego punktu zrzutu</t>
    </r>
    <r>
      <rPr>
        <sz val="11"/>
        <rFont val="Calibri"/>
        <family val="2"/>
        <charset val="238"/>
        <scheme val="minor"/>
      </rPr>
      <t xml:space="preserve"> pod warunkiem wykazania, że odprowadzane ścieki będą oczyszczane zgodnie z wymogami prawa;</t>
    </r>
  </si>
  <si>
    <r>
      <t xml:space="preserve">Pkt 7.3 ppkt 6) lit. b) przypis 2
</t>
    </r>
    <r>
      <rPr>
        <vertAlign val="superscript"/>
        <sz val="11"/>
        <rFont val="Calibri"/>
        <family val="2"/>
        <charset val="238"/>
        <scheme val="minor"/>
      </rPr>
      <t>2</t>
    </r>
    <r>
      <rPr>
        <sz val="11"/>
        <rFont val="Calibri"/>
        <family val="2"/>
        <charset val="238"/>
        <scheme val="minor"/>
      </rPr>
      <t xml:space="preserve">  Dla określenia procentowego poziomu umorzenia uwzględniana jest najwyższa wartość wskaźnika G spośród gmin w powiecie lub województwie albo gmin wchodzących w skład związku gmin lub spółki.</t>
    </r>
  </si>
  <si>
    <r>
      <rPr>
        <vertAlign val="superscript"/>
        <sz val="11"/>
        <rFont val="Calibri"/>
        <family val="2"/>
        <charset val="238"/>
        <scheme val="minor"/>
      </rPr>
      <t>2</t>
    </r>
    <r>
      <rPr>
        <sz val="11"/>
        <rFont val="Calibri"/>
        <family val="2"/>
        <charset val="238"/>
        <scheme val="minor"/>
      </rPr>
      <t xml:space="preserve">  Dla określenia procentowego poziomu umorzenia uwzględniana jest najwyższa wartość wskaźnika G spośród gmin w powiecie lub województwie albo gmin wchodzących w skład związku gmin uczestniczących w Projekcie lub spółki.</t>
    </r>
  </si>
  <si>
    <t>Stanowisko NFOŚiGW</t>
  </si>
  <si>
    <t>zastąpienie dokumentem analiza rozwiązań zamiennych zgodnie z definicją z naboru B 3.1.1 KPO tj. dokument powinien zawierać uzasadnienie przyjęcia konkretnych rozwiązań wraz ze wskazaniem jakie inne rozwiązania zostały rozważone. Uzasadnienie może mieć charakter opisowy, mogą również zostać przedstawione stosowne wyliczenia.</t>
  </si>
  <si>
    <t xml:space="preserve">Nie przewiduje się finansowania przydomowych oczyszczalni ścieków. Uzasadnienie analogiczne, jak w Pkt nr_9. </t>
  </si>
  <si>
    <t xml:space="preserve">Konieczne jest objęcie wsparciem również takiej oczyszczalni, która zlokalizowana jest w aglomeracji i do której będą spływały ścieki z sieci kanalizacyjnej wybudowanej poza aglomeracją. </t>
  </si>
  <si>
    <t>Odpowiedź analogiczna, jak w Pkt nr_10</t>
  </si>
  <si>
    <t>Podana w przedstawionym do konsultacji projekcie programu priorytetowego wielkość 13 000 RLM to efekt ekologiczny, który planuje się uzyskać przy budżecie programu równym 100 mln zł. Program nie określa minimalnej wielkości efektu ekologicznego, który musi zostać uzyskany w ramach jednego wniosku o dofinansowanie. Jedynym ograniczeniem dostępu dla wnioskodawców jest minimalna wielkość wnioskowanej pożyczki ustalona na poziomie 500 tys. zł.</t>
  </si>
  <si>
    <t>Jednostkowy koszt kwalifikowany dla sieci kanalizacji sanitarnej wylicza się dzieląc koszt kwalifikowany/planowany koszt kwalifikowany sieci (na ogół jest to koszt netto sieci w zł) przez liczbę osób (RLM), które zostaną podłączone do tej sieci w ramach umowy pożyczki (czyli przez efekt ekologiczny). 
Nie przewiduje się finansowania przydomowych oczyszczalni ścieków dlatego w projekcie programu nie ma wskaźnika kosztowego dla tego rodzaju przedsięwzięć.</t>
  </si>
  <si>
    <t>nr_22</t>
  </si>
  <si>
    <t>Związek Gmin Czarnia</t>
  </si>
  <si>
    <t>Uwaga wynikała z niewłaściwego zinterpretowania zapisów programu. Po wyjaśnieniach z autorem uwagi została ona wycofana.</t>
  </si>
  <si>
    <t>7.3. pkt 6) b) b) kwota umorzenia może wynieść do:
- w przypadku, gdy wartość wskaźnika G1 jest mniejsza niż 1200 w wysokości do 50 % wypłaconej kwoty pożyczki, lecz nie więcej niż 5 milionów złotych2,
- w przypadku, gdy wartość wskaźnika G1 jest większa lub równa 1200 w wysokości do 30 % wypłaconej kwoty pożyczki, lecz nie więcej niż 5 milionów złotych2;
z uwzględnieniem przepisów dotyczących dopuszczalności pomocy publicznej,</t>
  </si>
  <si>
    <t xml:space="preserve">Przypis, podobnie, jak akapity, do których się odnosi znajdują się na stronie 4 programu. Ewentualne różnice mogą wynikać np. z korzystania z różnych wersji Word. </t>
  </si>
  <si>
    <t>Wnioski zostały przesłane po terminie wyznaczonym na prowadzenie konsultacji społecznych.</t>
  </si>
  <si>
    <t xml:space="preserve">Zestawienie wniosków i uwag zgłoszonych w ramach konsultacji społecznych projektu programu priorytetowego: "Gospodarka wodno-ściekowa poza granicami aglomeracji"                                                                                                                                                                                                                                                                  </t>
  </si>
  <si>
    <t xml:space="preserve">Ze względu na obecne  możliwości finansowe NFOŚiGW nie przewidujemy udzielania w ramach tego Programu dotacji. 
Zwracamy jednak uwagę, że wysoki poziom umorzenia (30 % i 50%)  po osiągnieciu pełnego  efektu ekologicznego jest również pomocą bezzwrotną, a jednocześnie stanowić będzie zachętę dla inwestorów do sprawnej i terminowej realizacji inwestycji. </t>
  </si>
  <si>
    <t>Na obszarach mniejszych gmin identyfikowane są  wysokie potrzeby inwestycyjne w zakresie powszechnego dostępu do wody zarówno pod kątem spełnienia parametrów istniejącej infrastruktury oraz potrzeby podłączenia nowych osiedli, czy obszarów miejsko-wiejskich tam gdzie jest to uzasadnione ekonomicznie. 
Obecnie funkcjonujące narzędzia wsparcia inwestycji z zakresu gospodarki wodnej są w znacznym stopniu niewystarczające z uwagi na ograniczenia możliwości dofinansowania inwestycji wodociągowych:
 - W ramach FEnIKS Priorytet II Cel szczegółowy 2.5 samodzielne projekty dotyczące zaopatrzenia w wodę mogą być realizowane w gminach o liczbie ludności od 15 tys. mieszkańców, przy czym rozbudowa infrastruktury będzie dozwolona jedynie w sytuacji, gdy obszar realizacji inwestycji będzie zgodny z dyrektywą  ściekową 
 - Programy regionalne (tu: FEDŚ) inwestycje w zakresie infrastruktury wodociągowej są dopuszczalne wyłącznie jako uzupełniający element projektów dotyczących gospodarki ściekowej  z limitem do 25% kosztów kwalifikowalnych projektu.
 - KPO B3.1.1. Inwestycje w zrównoważoną gospodarkę wodno-ściekową na terenach wiejskich – wsparcie udzielane jest do wysokości limitu wynoszącego 5 000 000 zł na obszar gminy (na wszystkie inwestycje z zakresu gospodarki wodno-ściekowej). Budżet przeznaczony dla naboru w województwie dolnośląskim (50 790 672,00 zł) pozwolił na zakwalifikowanie do dofinansowania 11 projektów na 84 Wnioskujących. Wyniki naboru pokazują ogromną skalę potrzeb w tym zakresie.</t>
  </si>
  <si>
    <t>Powyższe prowadzi do sytuacji w której wiele potrzeb inwestycyjnych z zakresu gospodarki wodnej na obszarach mniejszych gmin (w aglomeracjach i poza aglomeracjami) pozostaje bez możliwości uzyskania wsparcia finansowego, co w obliczu aktualnej trudnej sytuacji przedsiębiorstw wodociągowo-kanalizacyjnych  skutkuje znacznym ograniczeniem liczby planowanych inwestycji z zakresu modernizacji i rozbudowy infrastruktury wodociągowej.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</si>
</sst>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b/>
      <sz val="11"/>
      <color theme="3"/>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u/>
      <sz val="11"/>
      <color theme="10"/>
      <name val="Calibri"/>
      <family val="2"/>
      <charset val="238"/>
      <scheme val="minor"/>
    </font>
    <font>
      <i/>
      <sz val="11"/>
      <color theme="1"/>
      <name val="Calibri"/>
      <family val="2"/>
      <charset val="238"/>
      <scheme val="minor"/>
    </font>
    <font>
      <i/>
      <sz val="11"/>
      <name val="Calibri"/>
      <family val="2"/>
      <charset val="238"/>
      <scheme val="minor"/>
    </font>
    <font>
      <sz val="8"/>
      <name val="Calibri"/>
      <family val="2"/>
      <charset val="238"/>
      <scheme val="minor"/>
    </font>
    <font>
      <b/>
      <sz val="16"/>
      <name val="Calibri"/>
      <family val="2"/>
      <charset val="238"/>
      <scheme val="minor"/>
    </font>
    <font>
      <u/>
      <sz val="11"/>
      <name val="Calibri"/>
      <family val="2"/>
      <charset val="238"/>
      <scheme val="minor"/>
    </font>
    <font>
      <b/>
      <i/>
      <sz val="11"/>
      <name val="Calibri"/>
      <family val="2"/>
      <charset val="238"/>
      <scheme val="minor"/>
    </font>
    <font>
      <sz val="11"/>
      <name val="Calibri"/>
      <family val="2"/>
      <charset val="238"/>
    </font>
    <font>
      <sz val="7"/>
      <name val="Times New Roman"/>
      <family val="1"/>
      <charset val="238"/>
    </font>
    <font>
      <strike/>
      <sz val="11"/>
      <name val="Calibri"/>
      <family val="2"/>
      <charset val="238"/>
      <scheme val="minor"/>
    </font>
    <font>
      <vertAlign val="superscript"/>
      <sz val="11"/>
      <name val="Calibri"/>
      <family val="2"/>
      <charset val="238"/>
      <scheme val="minor"/>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23">
    <border>
      <left/>
      <right/>
      <top/>
      <bottom/>
      <diagonal/>
    </border>
    <border>
      <left style="thin">
        <color indexed="64"/>
      </left>
      <right/>
      <top style="thin">
        <color indexed="64"/>
      </top>
      <bottom style="thin">
        <color indexed="64"/>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style="thin">
        <color theme="3" tint="-0.249977111117893"/>
      </top>
      <bottom/>
      <diagonal/>
    </border>
    <border>
      <left style="thin">
        <color indexed="64"/>
      </left>
      <right style="thin">
        <color indexed="64"/>
      </right>
      <top style="thin">
        <color indexed="64"/>
      </top>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
      <left style="thin">
        <color theme="3" tint="-0.249977111117893"/>
      </left>
      <right/>
      <top/>
      <bottom/>
      <diagonal/>
    </border>
    <border>
      <left/>
      <right style="thin">
        <color theme="3" tint="-0.249977111117893"/>
      </right>
      <top/>
      <bottom/>
      <diagonal/>
    </border>
    <border>
      <left style="thin">
        <color theme="3" tint="-0.249977111117893"/>
      </left>
      <right/>
      <top/>
      <bottom style="thin">
        <color theme="3" tint="-0.249977111117893"/>
      </bottom>
      <diagonal/>
    </border>
    <border>
      <left/>
      <right/>
      <top/>
      <bottom style="thin">
        <color theme="3" tint="-0.249977111117893"/>
      </bottom>
      <diagonal/>
    </border>
    <border>
      <left/>
      <right style="thin">
        <color theme="3" tint="-0.249977111117893"/>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theme="3" tint="-0.249977111117893"/>
      </top>
      <bottom style="thin">
        <color indexed="64"/>
      </bottom>
      <diagonal/>
    </border>
  </borders>
  <cellStyleXfs count="4">
    <xf numFmtId="0" fontId="0" fillId="0" borderId="0"/>
    <xf numFmtId="0" fontId="1"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30">
    <xf numFmtId="0" fontId="0" fillId="0" borderId="0" xfId="0"/>
    <xf numFmtId="0" fontId="0" fillId="0" borderId="0" xfId="0" applyAlignment="1">
      <alignment vertical="top"/>
    </xf>
    <xf numFmtId="0" fontId="3" fillId="3" borderId="1" xfId="1" applyFont="1" applyFill="1" applyBorder="1" applyAlignment="1">
      <alignment horizontal="center" vertical="center"/>
    </xf>
    <xf numFmtId="0" fontId="3" fillId="3" borderId="4" xfId="1" applyFont="1" applyFill="1" applyBorder="1" applyAlignment="1">
      <alignment horizontal="center" vertical="center"/>
    </xf>
    <xf numFmtId="0" fontId="0" fillId="0" borderId="13" xfId="0" applyBorder="1" applyAlignment="1">
      <alignment vertical="top" wrapText="1"/>
    </xf>
    <xf numFmtId="0" fontId="0" fillId="0" borderId="13" xfId="0" applyBorder="1" applyAlignment="1">
      <alignment vertical="top"/>
    </xf>
    <xf numFmtId="0" fontId="4" fillId="0" borderId="13" xfId="0" applyFont="1" applyBorder="1" applyAlignment="1">
      <alignment vertical="top" wrapText="1"/>
    </xf>
    <xf numFmtId="0" fontId="3" fillId="3" borderId="13" xfId="1" applyFont="1" applyFill="1" applyBorder="1" applyAlignment="1">
      <alignment horizontal="center" vertical="center"/>
    </xf>
    <xf numFmtId="0" fontId="4" fillId="0" borderId="13" xfId="1" applyFont="1" applyFill="1" applyBorder="1" applyAlignment="1">
      <alignment horizontal="center" vertical="center"/>
    </xf>
    <xf numFmtId="0" fontId="3" fillId="0" borderId="13" xfId="1" applyFont="1" applyFill="1" applyBorder="1" applyAlignment="1">
      <alignment horizontal="left" vertical="top" wrapText="1"/>
    </xf>
    <xf numFmtId="0" fontId="4" fillId="0" borderId="13" xfId="1" applyFont="1" applyFill="1" applyBorder="1" applyAlignment="1">
      <alignment horizontal="left" vertical="top" wrapText="1"/>
    </xf>
    <xf numFmtId="0" fontId="0" fillId="0" borderId="4" xfId="0" applyBorder="1" applyAlignment="1">
      <alignment vertical="top" wrapText="1"/>
    </xf>
    <xf numFmtId="0" fontId="4" fillId="0" borderId="2" xfId="0" applyFont="1" applyBorder="1" applyAlignment="1">
      <alignment horizontal="left" vertical="top" wrapText="1"/>
    </xf>
    <xf numFmtId="0" fontId="4" fillId="0" borderId="14" xfId="0" applyFont="1" applyBorder="1" applyAlignment="1">
      <alignment horizontal="left" vertical="top" wrapText="1"/>
    </xf>
    <xf numFmtId="0" fontId="0" fillId="0" borderId="21" xfId="0" applyBorder="1" applyAlignment="1">
      <alignment vertical="top"/>
    </xf>
    <xf numFmtId="0" fontId="2" fillId="0" borderId="13" xfId="0" applyFont="1" applyBorder="1" applyAlignment="1">
      <alignment horizontal="center" vertical="top" wrapText="1"/>
    </xf>
    <xf numFmtId="0" fontId="0" fillId="0" borderId="13" xfId="0" applyBorder="1" applyAlignment="1">
      <alignment horizontal="justify" vertical="top" wrapText="1"/>
    </xf>
    <xf numFmtId="0" fontId="0" fillId="0" borderId="4" xfId="0" applyBorder="1" applyAlignment="1">
      <alignment horizontal="justify" vertical="top" wrapText="1"/>
    </xf>
    <xf numFmtId="0" fontId="0" fillId="0" borderId="21" xfId="0" applyBorder="1" applyAlignment="1">
      <alignment horizontal="justify" vertical="top" wrapText="1"/>
    </xf>
    <xf numFmtId="0" fontId="0" fillId="0" borderId="0" xfId="0" applyAlignment="1">
      <alignment horizontal="justify" vertical="top" wrapText="1"/>
    </xf>
    <xf numFmtId="0" fontId="2" fillId="0" borderId="13" xfId="0" applyFont="1" applyBorder="1" applyAlignment="1">
      <alignment horizontal="center" vertical="top"/>
    </xf>
    <xf numFmtId="0" fontId="0" fillId="4" borderId="13" xfId="0" applyFill="1" applyBorder="1" applyAlignment="1">
      <alignment horizontal="center" vertical="top"/>
    </xf>
    <xf numFmtId="0" fontId="0" fillId="4" borderId="0" xfId="0" applyFill="1" applyAlignment="1">
      <alignment horizontal="center" vertical="top"/>
    </xf>
    <xf numFmtId="0" fontId="3" fillId="3" borderId="1" xfId="1" applyFont="1" applyFill="1" applyBorder="1" applyAlignment="1">
      <alignment horizontal="center" vertical="top"/>
    </xf>
    <xf numFmtId="0" fontId="3" fillId="3" borderId="4" xfId="1" applyFont="1" applyFill="1" applyBorder="1" applyAlignment="1">
      <alignment horizontal="center" vertical="top"/>
    </xf>
    <xf numFmtId="0" fontId="4" fillId="0" borderId="2" xfId="0" applyFont="1" applyBorder="1" applyAlignment="1">
      <alignment vertical="top" wrapText="1"/>
    </xf>
    <xf numFmtId="0" fontId="3" fillId="3" borderId="13" xfId="1" applyFont="1" applyFill="1" applyBorder="1" applyAlignment="1">
      <alignment horizontal="center" vertical="top"/>
    </xf>
    <xf numFmtId="0" fontId="4" fillId="0" borderId="13" xfId="0" applyFont="1" applyBorder="1" applyAlignment="1">
      <alignment horizontal="left" vertical="top" wrapText="1"/>
    </xf>
    <xf numFmtId="0" fontId="4" fillId="2" borderId="0" xfId="0" applyFont="1" applyFill="1"/>
    <xf numFmtId="0" fontId="4" fillId="0" borderId="0" xfId="0" applyFont="1"/>
    <xf numFmtId="0" fontId="9" fillId="0" borderId="0" xfId="0" applyFont="1" applyAlignment="1">
      <alignment vertical="top"/>
    </xf>
    <xf numFmtId="0" fontId="4" fillId="0" borderId="0" xfId="0" applyFont="1" applyAlignment="1">
      <alignment wrapText="1"/>
    </xf>
    <xf numFmtId="0" fontId="4" fillId="6" borderId="0" xfId="0" applyFont="1" applyFill="1"/>
    <xf numFmtId="0" fontId="3" fillId="0" borderId="2" xfId="1" applyFont="1" applyBorder="1" applyAlignment="1">
      <alignment wrapText="1" shrinkToFit="1"/>
    </xf>
    <xf numFmtId="0" fontId="10" fillId="0" borderId="2" xfId="2" applyFont="1" applyBorder="1" applyAlignment="1">
      <alignment wrapText="1" shrinkToFit="1"/>
    </xf>
    <xf numFmtId="0" fontId="4" fillId="2" borderId="0" xfId="0" applyFont="1" applyFill="1" applyAlignment="1">
      <alignment vertical="top"/>
    </xf>
    <xf numFmtId="0" fontId="4" fillId="0" borderId="2" xfId="0" applyFont="1" applyBorder="1" applyAlignment="1">
      <alignment horizontal="center" vertical="top"/>
    </xf>
    <xf numFmtId="0" fontId="4" fillId="0" borderId="0" xfId="0" applyFont="1" applyAlignment="1">
      <alignment vertical="top" wrapText="1"/>
    </xf>
    <xf numFmtId="0" fontId="4" fillId="6" borderId="0" xfId="0" applyFont="1" applyFill="1" applyAlignment="1">
      <alignment vertical="top"/>
    </xf>
    <xf numFmtId="0" fontId="4" fillId="0" borderId="0" xfId="0" applyFont="1" applyAlignment="1">
      <alignment vertical="top"/>
    </xf>
    <xf numFmtId="0" fontId="4" fillId="0" borderId="0" xfId="0" applyFont="1" applyAlignment="1">
      <alignment vertical="center" wrapText="1"/>
    </xf>
    <xf numFmtId="0" fontId="10" fillId="0" borderId="2" xfId="3" applyFont="1" applyBorder="1" applyAlignment="1">
      <alignment wrapText="1" shrinkToFit="1"/>
    </xf>
    <xf numFmtId="0" fontId="4" fillId="0" borderId="2" xfId="0" applyFont="1" applyBorder="1" applyAlignment="1">
      <alignment vertical="top"/>
    </xf>
    <xf numFmtId="0" fontId="4" fillId="0" borderId="13" xfId="0" applyFont="1" applyBorder="1" applyAlignment="1">
      <alignment horizontal="center" vertical="top"/>
    </xf>
    <xf numFmtId="0" fontId="4" fillId="0" borderId="13" xfId="0" applyFont="1" applyBorder="1" applyAlignment="1">
      <alignment vertical="top"/>
    </xf>
    <xf numFmtId="0" fontId="4" fillId="6" borderId="0" xfId="0" applyFont="1" applyFill="1" applyAlignment="1">
      <alignment vertical="top" wrapText="1"/>
    </xf>
    <xf numFmtId="0" fontId="4" fillId="0" borderId="13" xfId="0" applyFont="1" applyBorder="1" applyAlignment="1">
      <alignment horizontal="left" vertical="center"/>
    </xf>
    <xf numFmtId="0" fontId="4" fillId="0" borderId="5" xfId="0" applyFont="1" applyBorder="1" applyAlignment="1">
      <alignment horizontal="center" vertical="top"/>
    </xf>
    <xf numFmtId="0" fontId="4" fillId="0" borderId="13" xfId="0" applyFont="1" applyBorder="1" applyAlignment="1">
      <alignment horizontal="center" vertical="center"/>
    </xf>
    <xf numFmtId="0" fontId="3" fillId="0" borderId="2" xfId="1" applyFont="1" applyBorder="1" applyAlignment="1">
      <alignment horizontal="center" vertical="center" wrapText="1" shrinkToFit="1"/>
    </xf>
    <xf numFmtId="0" fontId="10" fillId="0" borderId="2" xfId="3" applyFont="1" applyBorder="1" applyAlignment="1">
      <alignment horizontal="center" vertical="center" wrapText="1" shrinkToFit="1"/>
    </xf>
    <xf numFmtId="0" fontId="4" fillId="2" borderId="0" xfId="0" applyFont="1" applyFill="1" applyAlignment="1">
      <alignment horizontal="left" vertical="top"/>
    </xf>
    <xf numFmtId="0" fontId="4" fillId="0" borderId="15" xfId="0" applyFont="1" applyBorder="1" applyAlignment="1">
      <alignment horizontal="left" vertical="top"/>
    </xf>
    <xf numFmtId="0" fontId="4" fillId="0" borderId="1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6" borderId="0" xfId="0" applyFont="1" applyFill="1" applyAlignment="1">
      <alignment horizontal="left" vertical="top"/>
    </xf>
    <xf numFmtId="0" fontId="4" fillId="0" borderId="0" xfId="0" applyFont="1" applyAlignment="1">
      <alignment horizontal="left" vertical="top"/>
    </xf>
    <xf numFmtId="0" fontId="4" fillId="0" borderId="16" xfId="0" applyFont="1" applyBorder="1"/>
    <xf numFmtId="0" fontId="4" fillId="0" borderId="8" xfId="0" applyFont="1" applyBorder="1"/>
    <xf numFmtId="0" fontId="4" fillId="0" borderId="16" xfId="0" applyFont="1" applyBorder="1" applyAlignment="1">
      <alignment horizontal="left" vertical="top" wrapText="1"/>
    </xf>
    <xf numFmtId="0" fontId="4" fillId="0" borderId="14" xfId="0" applyFont="1" applyBorder="1"/>
    <xf numFmtId="0" fontId="4" fillId="0" borderId="10" xfId="0" applyFont="1" applyBorder="1"/>
    <xf numFmtId="0" fontId="3" fillId="0" borderId="2" xfId="1" applyFont="1" applyBorder="1" applyAlignment="1">
      <alignment vertical="center" wrapText="1" shrinkToFit="1"/>
    </xf>
    <xf numFmtId="0" fontId="4" fillId="5" borderId="0" xfId="0" applyFont="1" applyFill="1" applyAlignment="1">
      <alignment vertical="top" wrapText="1"/>
    </xf>
    <xf numFmtId="0" fontId="10" fillId="0" borderId="2" xfId="3" applyFont="1" applyBorder="1" applyAlignment="1">
      <alignment vertical="center" wrapText="1" shrinkToFit="1"/>
    </xf>
    <xf numFmtId="0" fontId="4" fillId="0" borderId="17" xfId="0" applyFont="1" applyBorder="1" applyAlignment="1">
      <alignment horizontal="left" vertical="top" wrapText="1"/>
    </xf>
    <xf numFmtId="0" fontId="7" fillId="0" borderId="14" xfId="0" applyFont="1" applyBorder="1" applyAlignment="1">
      <alignment horizontal="left" vertical="top" wrapText="1"/>
    </xf>
    <xf numFmtId="0" fontId="3" fillId="0" borderId="2" xfId="0" applyFont="1" applyBorder="1" applyAlignment="1">
      <alignment horizontal="left" vertical="top" wrapText="1"/>
    </xf>
    <xf numFmtId="0" fontId="4" fillId="2" borderId="0" xfId="0" applyFont="1" applyFill="1" applyAlignment="1">
      <alignment horizontal="left"/>
    </xf>
    <xf numFmtId="0" fontId="4" fillId="0" borderId="0" xfId="0" applyFont="1" applyAlignment="1">
      <alignment horizontal="left"/>
    </xf>
    <xf numFmtId="0" fontId="4" fillId="0" borderId="0" xfId="0" applyFont="1" applyAlignment="1">
      <alignment horizontal="left" wrapText="1"/>
    </xf>
    <xf numFmtId="0" fontId="4" fillId="6" borderId="0" xfId="0" applyFont="1" applyFill="1" applyAlignment="1">
      <alignment horizontal="left"/>
    </xf>
    <xf numFmtId="0" fontId="12" fillId="0" borderId="2" xfId="0" applyFont="1" applyBorder="1" applyAlignment="1">
      <alignment horizontal="left" vertical="top" wrapText="1"/>
    </xf>
    <xf numFmtId="0" fontId="4" fillId="0" borderId="15" xfId="0" applyFont="1" applyBorder="1" applyAlignment="1">
      <alignment horizontal="center" vertical="top"/>
    </xf>
    <xf numFmtId="0" fontId="12" fillId="0" borderId="0" xfId="0" applyFont="1" applyAlignment="1">
      <alignment horizontal="left" vertical="top" wrapText="1"/>
    </xf>
    <xf numFmtId="0" fontId="4" fillId="0" borderId="15" xfId="0" applyFont="1" applyBorder="1" applyAlignment="1">
      <alignment vertical="top" wrapText="1"/>
    </xf>
    <xf numFmtId="0" fontId="4" fillId="0" borderId="6" xfId="0" applyFont="1" applyBorder="1" applyAlignment="1">
      <alignment vertical="top" wrapText="1"/>
    </xf>
    <xf numFmtId="0" fontId="4" fillId="0" borderId="1" xfId="0" applyFont="1" applyBorder="1" applyAlignment="1">
      <alignment vertical="top"/>
    </xf>
    <xf numFmtId="0" fontId="4" fillId="0" borderId="18" xfId="0" applyFont="1" applyBorder="1" applyAlignment="1">
      <alignment horizontal="center" vertical="top"/>
    </xf>
    <xf numFmtId="0" fontId="4" fillId="0" borderId="18" xfId="0" applyFont="1" applyBorder="1" applyAlignment="1">
      <alignment vertical="top" wrapText="1"/>
    </xf>
    <xf numFmtId="0" fontId="4" fillId="0" borderId="19" xfId="0" applyFont="1" applyBorder="1" applyAlignment="1">
      <alignment vertical="top"/>
    </xf>
    <xf numFmtId="0" fontId="4" fillId="0" borderId="4" xfId="0" applyFont="1" applyBorder="1" applyAlignment="1">
      <alignment horizontal="center" vertical="top"/>
    </xf>
    <xf numFmtId="0" fontId="12" fillId="0" borderId="4" xfId="0" applyFont="1" applyBorder="1" applyAlignment="1">
      <alignment horizontal="left" vertical="top" wrapText="1"/>
    </xf>
    <xf numFmtId="0" fontId="4" fillId="0" borderId="4" xfId="0" applyFont="1" applyBorder="1" applyAlignment="1">
      <alignment vertical="top" wrapText="1"/>
    </xf>
    <xf numFmtId="0" fontId="4" fillId="0" borderId="20" xfId="0" applyFont="1" applyBorder="1" applyAlignment="1">
      <alignment vertical="top" wrapText="1"/>
    </xf>
    <xf numFmtId="0" fontId="12" fillId="0" borderId="13" xfId="0" applyFont="1" applyBorder="1" applyAlignment="1">
      <alignment horizontal="left" vertical="top" wrapText="1"/>
    </xf>
    <xf numFmtId="0" fontId="4" fillId="0" borderId="1" xfId="0" applyFont="1" applyBorder="1" applyAlignment="1">
      <alignment vertical="top" wrapText="1"/>
    </xf>
    <xf numFmtId="3" fontId="3" fillId="0" borderId="2" xfId="1" applyNumberFormat="1" applyFont="1" applyBorder="1" applyAlignment="1">
      <alignment wrapText="1" shrinkToFit="1"/>
    </xf>
    <xf numFmtId="0" fontId="4" fillId="7" borderId="0" xfId="0" applyFont="1" applyFill="1"/>
    <xf numFmtId="0" fontId="4" fillId="0" borderId="22" xfId="0" applyFont="1" applyBorder="1" applyAlignment="1">
      <alignment vertical="top" wrapText="1"/>
    </xf>
    <xf numFmtId="0" fontId="3" fillId="0" borderId="2" xfId="1" applyFont="1" applyBorder="1" applyAlignment="1">
      <alignment vertical="top" wrapText="1" shrinkToFit="1"/>
    </xf>
    <xf numFmtId="3" fontId="3" fillId="0" borderId="2" xfId="1" applyNumberFormat="1" applyFont="1" applyBorder="1" applyAlignment="1">
      <alignment vertical="top" wrapText="1" shrinkToFit="1"/>
    </xf>
    <xf numFmtId="0" fontId="10" fillId="0" borderId="2" xfId="3" applyFont="1" applyBorder="1" applyAlignment="1">
      <alignment vertical="top" wrapText="1" shrinkToFit="1"/>
    </xf>
    <xf numFmtId="0" fontId="4" fillId="5" borderId="2" xfId="0" applyFont="1" applyFill="1" applyBorder="1" applyAlignment="1">
      <alignment vertical="top" wrapText="1"/>
    </xf>
    <xf numFmtId="0" fontId="3" fillId="0" borderId="2" xfId="1" applyFont="1" applyBorder="1" applyAlignment="1">
      <alignment horizontal="left" vertical="top" wrapText="1" shrinkToFit="1"/>
    </xf>
    <xf numFmtId="0" fontId="10" fillId="0" borderId="2" xfId="3" applyFont="1" applyBorder="1" applyAlignment="1">
      <alignment horizontal="left" vertical="top" wrapText="1" shrinkToFit="1"/>
    </xf>
    <xf numFmtId="0" fontId="4" fillId="0" borderId="13" xfId="0" applyFont="1" applyBorder="1" applyAlignment="1">
      <alignment horizontal="center" vertical="top" wrapText="1"/>
    </xf>
    <xf numFmtId="0" fontId="4" fillId="0" borderId="13" xfId="0" quotePrefix="1" applyFont="1" applyBorder="1" applyAlignment="1">
      <alignment vertical="top" wrapText="1"/>
    </xf>
    <xf numFmtId="0" fontId="4" fillId="5" borderId="13" xfId="0" applyFont="1" applyFill="1" applyBorder="1" applyAlignment="1">
      <alignment vertical="top" wrapText="1"/>
    </xf>
    <xf numFmtId="0" fontId="4" fillId="0" borderId="4" xfId="0" applyFont="1" applyBorder="1" applyAlignment="1">
      <alignment horizontal="center" vertical="top" wrapText="1"/>
    </xf>
    <xf numFmtId="0" fontId="4" fillId="0" borderId="21" xfId="0" applyFont="1" applyBorder="1" applyAlignment="1">
      <alignment horizontal="center" vertical="top" wrapText="1"/>
    </xf>
    <xf numFmtId="0" fontId="4" fillId="0" borderId="21" xfId="0" applyFont="1" applyBorder="1" applyAlignment="1">
      <alignment vertical="top" wrapText="1"/>
    </xf>
    <xf numFmtId="0" fontId="3" fillId="6" borderId="0" xfId="0" applyFont="1" applyFill="1"/>
    <xf numFmtId="0" fontId="3" fillId="8" borderId="4" xfId="1"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left" vertical="top" wrapText="1"/>
    </xf>
    <xf numFmtId="0" fontId="4" fillId="0" borderId="21" xfId="0" applyFont="1" applyBorder="1" applyAlignment="1">
      <alignment horizontal="center" vertical="center"/>
    </xf>
    <xf numFmtId="0" fontId="4" fillId="0" borderId="21" xfId="0" applyFont="1" applyBorder="1" applyAlignment="1">
      <alignment horizontal="left" vertical="top" wrapText="1"/>
    </xf>
    <xf numFmtId="0" fontId="4" fillId="0" borderId="2" xfId="0" applyFont="1" applyBorder="1" applyAlignment="1">
      <alignment wrapText="1"/>
    </xf>
    <xf numFmtId="0" fontId="4" fillId="3" borderId="2" xfId="0" applyFont="1" applyFill="1" applyBorder="1"/>
    <xf numFmtId="0" fontId="3" fillId="8" borderId="0" xfId="1" applyFont="1" applyFill="1" applyBorder="1" applyAlignment="1">
      <alignment horizontal="center" vertical="center" wrapText="1"/>
    </xf>
    <xf numFmtId="0" fontId="4" fillId="0" borderId="14" xfId="0" applyFont="1" applyBorder="1" applyAlignment="1">
      <alignment horizontal="center" vertical="center"/>
    </xf>
    <xf numFmtId="0" fontId="4" fillId="0" borderId="14" xfId="0" applyFont="1" applyBorder="1" applyAlignment="1">
      <alignment vertical="center" wrapText="1"/>
    </xf>
    <xf numFmtId="0" fontId="4" fillId="0" borderId="15" xfId="0" applyFont="1" applyBorder="1" applyAlignment="1">
      <alignment horizontal="center" vertical="center"/>
    </xf>
    <xf numFmtId="0" fontId="4" fillId="0" borderId="15" xfId="0" applyFont="1" applyBorder="1" applyAlignment="1">
      <alignment vertical="center" wrapText="1"/>
    </xf>
    <xf numFmtId="0" fontId="4" fillId="0" borderId="0" xfId="0" applyFont="1" applyAlignment="1">
      <alignment wrapText="1"/>
    </xf>
    <xf numFmtId="0" fontId="9"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9" xfId="0" applyFont="1" applyFill="1" applyBorder="1" applyAlignment="1">
      <alignment horizontal="center" vertical="center"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cellXfs>
  <cellStyles count="4">
    <cellStyle name="Hiperłącze" xfId="3" builtinId="8"/>
    <cellStyle name="Hyperlink" xfId="2"/>
    <cellStyle name="Nagłówek 4" xfId="1" builtinId="19"/>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ominik.pietrzak@mi.gov.pl" TargetMode="External"/><Relationship Id="rId13" Type="http://schemas.openxmlformats.org/officeDocument/2006/relationships/hyperlink" Target="mailto:srodowisko@grudziadz.ug.gov.pl" TargetMode="External"/><Relationship Id="rId18" Type="http://schemas.openxmlformats.org/officeDocument/2006/relationships/hyperlink" Target="mailto:fundusze@serock.pl" TargetMode="External"/><Relationship Id="rId3" Type="http://schemas.openxmlformats.org/officeDocument/2006/relationships/hyperlink" Target="mailto:t.matyjewicz@gromadka.pl" TargetMode="External"/><Relationship Id="rId7" Type="http://schemas.openxmlformats.org/officeDocument/2006/relationships/hyperlink" Target="mailto:k.sacewicz@samborzec.pl" TargetMode="External"/><Relationship Id="rId12" Type="http://schemas.openxmlformats.org/officeDocument/2006/relationships/hyperlink" Target="mailto:tomasz.palus@sm-park.pl" TargetMode="External"/><Relationship Id="rId17" Type="http://schemas.openxmlformats.org/officeDocument/2006/relationships/hyperlink" Target="mailto:t.telesinski@sgipw.wlkp.pl" TargetMode="External"/><Relationship Id="rId2" Type="http://schemas.openxmlformats.org/officeDocument/2006/relationships/hyperlink" Target="mailto:sekretarz@patnow.pl" TargetMode="External"/><Relationship Id="rId16" Type="http://schemas.openxmlformats.org/officeDocument/2006/relationships/hyperlink" Target="mailto:a.chechelska@wodociagi.chrzanowskie.pl" TargetMode="External"/><Relationship Id="rId20" Type="http://schemas.openxmlformats.org/officeDocument/2006/relationships/printerSettings" Target="../printerSettings/printerSettings1.bin"/><Relationship Id="rId1" Type="http://schemas.openxmlformats.org/officeDocument/2006/relationships/hyperlink" Target="mailto:skarbnik@puszcza-zielonka.pl" TargetMode="External"/><Relationship Id="rId6" Type="http://schemas.openxmlformats.org/officeDocument/2006/relationships/hyperlink" Target="mailto:prezes@wokamid.pl" TargetMode="External"/><Relationship Id="rId11" Type="http://schemas.openxmlformats.org/officeDocument/2006/relationships/hyperlink" Target="mailto:k.olbert@pgkwisznia.pl" TargetMode="External"/><Relationship Id="rId5" Type="http://schemas.openxmlformats.org/officeDocument/2006/relationships/hyperlink" Target="mailto:justyna.trela@sosnowieckiewodociagi.pl" TargetMode="External"/><Relationship Id="rId15" Type="http://schemas.openxmlformats.org/officeDocument/2006/relationships/hyperlink" Target="mailto:t.jaskula@pwik.mysliborz.pl" TargetMode="External"/><Relationship Id="rId10" Type="http://schemas.openxmlformats.org/officeDocument/2006/relationships/hyperlink" Target="mailto:w.pacholska@bulkowo.pl" TargetMode="External"/><Relationship Id="rId19" Type="http://schemas.openxmlformats.org/officeDocument/2006/relationships/hyperlink" Target="mailto:biuro@wisloka.pl" TargetMode="External"/><Relationship Id="rId4" Type="http://schemas.openxmlformats.org/officeDocument/2006/relationships/hyperlink" Target="mailto:pawel.wantuch@umigszczucin.pl" TargetMode="External"/><Relationship Id="rId9" Type="http://schemas.openxmlformats.org/officeDocument/2006/relationships/hyperlink" Target="mailto:inwestycje3@goluchow.pl" TargetMode="External"/><Relationship Id="rId14" Type="http://schemas.openxmlformats.org/officeDocument/2006/relationships/hyperlink" Target="mailto:fundusze@biskupice.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8"/>
  <sheetViews>
    <sheetView showGridLines="0" tabSelected="1" showRuler="0" topLeftCell="B1" zoomScale="80" zoomScaleNormal="80" zoomScaleSheetLayoutView="100" workbookViewId="0">
      <selection activeCell="B1" sqref="B1"/>
    </sheetView>
  </sheetViews>
  <sheetFormatPr defaultColWidth="8.85546875" defaultRowHeight="15" x14ac:dyDescent="0.25"/>
  <cols>
    <col min="1" max="1" width="9.28515625" style="28" hidden="1" customWidth="1"/>
    <col min="2" max="2" width="5.42578125" style="29" customWidth="1"/>
    <col min="3" max="3" width="39.28515625" style="29" customWidth="1"/>
    <col min="4" max="4" width="41.28515625" style="29" customWidth="1"/>
    <col min="5" max="5" width="57.28515625" style="29" customWidth="1"/>
    <col min="6" max="6" width="49" style="31" customWidth="1"/>
    <col min="7" max="7" width="1.28515625" style="31" hidden="1" customWidth="1"/>
    <col min="8" max="8" width="14.5703125" style="31" hidden="1" customWidth="1"/>
    <col min="9" max="9" width="3.28515625" style="32" hidden="1" customWidth="1"/>
    <col min="10" max="49" width="0" style="29" hidden="1" customWidth="1"/>
    <col min="50" max="16384" width="8.85546875" style="29"/>
  </cols>
  <sheetData>
    <row r="1" spans="1:9" ht="40.15" customHeight="1" x14ac:dyDescent="0.25">
      <c r="C1" s="117" t="s">
        <v>364</v>
      </c>
      <c r="D1" s="117"/>
      <c r="E1" s="117"/>
      <c r="F1" s="117"/>
    </row>
    <row r="2" spans="1:9" ht="21" x14ac:dyDescent="0.25">
      <c r="B2" s="30" t="s">
        <v>327</v>
      </c>
      <c r="C2" s="30" t="s">
        <v>16</v>
      </c>
      <c r="D2" s="30"/>
      <c r="E2" s="30"/>
    </row>
    <row r="3" spans="1:9" x14ac:dyDescent="0.25">
      <c r="C3" s="2" t="s">
        <v>0</v>
      </c>
      <c r="D3" s="33" t="s">
        <v>1</v>
      </c>
    </row>
    <row r="4" spans="1:9" hidden="1" x14ac:dyDescent="0.25">
      <c r="C4" s="2" t="s">
        <v>2</v>
      </c>
      <c r="D4" s="33" t="s">
        <v>3</v>
      </c>
    </row>
    <row r="5" spans="1:9" hidden="1" x14ac:dyDescent="0.25">
      <c r="C5" s="2" t="s">
        <v>4</v>
      </c>
      <c r="D5" s="33" t="s">
        <v>5</v>
      </c>
    </row>
    <row r="6" spans="1:9" hidden="1" x14ac:dyDescent="0.25">
      <c r="C6" s="2" t="s">
        <v>6</v>
      </c>
      <c r="D6" s="34" t="s">
        <v>7</v>
      </c>
    </row>
    <row r="7" spans="1:9" ht="7.9" customHeight="1" x14ac:dyDescent="0.25"/>
    <row r="8" spans="1:9" x14ac:dyDescent="0.25">
      <c r="B8" s="3" t="s">
        <v>8</v>
      </c>
      <c r="C8" s="3" t="s">
        <v>9</v>
      </c>
      <c r="D8" s="3" t="s">
        <v>10</v>
      </c>
      <c r="E8" s="3" t="s">
        <v>11</v>
      </c>
      <c r="F8" s="104" t="s">
        <v>351</v>
      </c>
      <c r="G8" s="111"/>
    </row>
    <row r="9" spans="1:9" s="39" customFormat="1" ht="243.6" customHeight="1" x14ac:dyDescent="0.25">
      <c r="A9" s="35"/>
      <c r="B9" s="36">
        <v>1</v>
      </c>
      <c r="C9" s="25" t="s">
        <v>361</v>
      </c>
      <c r="D9" s="25" t="s">
        <v>15</v>
      </c>
      <c r="E9" s="25" t="s">
        <v>330</v>
      </c>
      <c r="F9" s="25" t="s">
        <v>313</v>
      </c>
      <c r="G9" s="37"/>
      <c r="H9" s="37" t="s">
        <v>78</v>
      </c>
      <c r="I9" s="38">
        <v>0</v>
      </c>
    </row>
    <row r="10" spans="1:9" ht="21" x14ac:dyDescent="0.25">
      <c r="B10" s="30" t="s">
        <v>327</v>
      </c>
      <c r="C10" s="30" t="s">
        <v>26</v>
      </c>
      <c r="D10" s="40"/>
      <c r="E10" s="40"/>
    </row>
    <row r="11" spans="1:9" x14ac:dyDescent="0.25">
      <c r="C11" s="2" t="s">
        <v>0</v>
      </c>
      <c r="D11" s="33" t="s">
        <v>17</v>
      </c>
    </row>
    <row r="12" spans="1:9" hidden="1" x14ac:dyDescent="0.25">
      <c r="C12" s="2" t="s">
        <v>2</v>
      </c>
      <c r="D12" s="33" t="s">
        <v>18</v>
      </c>
    </row>
    <row r="13" spans="1:9" hidden="1" x14ac:dyDescent="0.25">
      <c r="C13" s="2" t="s">
        <v>4</v>
      </c>
      <c r="D13" s="33">
        <v>438865250</v>
      </c>
    </row>
    <row r="14" spans="1:9" hidden="1" x14ac:dyDescent="0.25">
      <c r="C14" s="2" t="s">
        <v>6</v>
      </c>
      <c r="D14" s="41" t="s">
        <v>19</v>
      </c>
    </row>
    <row r="15" spans="1:9" ht="10.9" customHeight="1" x14ac:dyDescent="0.25"/>
    <row r="16" spans="1:9" x14ac:dyDescent="0.25">
      <c r="B16" s="3" t="s">
        <v>8</v>
      </c>
      <c r="C16" s="3" t="s">
        <v>9</v>
      </c>
      <c r="D16" s="3" t="s">
        <v>10</v>
      </c>
      <c r="E16" s="3" t="s">
        <v>11</v>
      </c>
      <c r="F16" s="104" t="s">
        <v>351</v>
      </c>
      <c r="G16" s="111"/>
      <c r="I16" s="32">
        <v>1</v>
      </c>
    </row>
    <row r="17" spans="1:9" ht="214.15" customHeight="1" x14ac:dyDescent="0.25">
      <c r="B17" s="36">
        <v>1</v>
      </c>
      <c r="C17" s="25" t="s">
        <v>20</v>
      </c>
      <c r="D17" s="25" t="s">
        <v>21</v>
      </c>
      <c r="E17" s="25" t="s">
        <v>22</v>
      </c>
      <c r="F17" s="25" t="s">
        <v>61</v>
      </c>
      <c r="G17" s="37"/>
    </row>
    <row r="18" spans="1:9" ht="135" customHeight="1" x14ac:dyDescent="0.25">
      <c r="B18" s="36">
        <v>2</v>
      </c>
      <c r="C18" s="25" t="s">
        <v>23</v>
      </c>
      <c r="D18" s="42" t="s">
        <v>24</v>
      </c>
      <c r="E18" s="25" t="s">
        <v>25</v>
      </c>
      <c r="F18" s="25" t="s">
        <v>130</v>
      </c>
      <c r="G18" s="37"/>
    </row>
    <row r="19" spans="1:9" ht="21" x14ac:dyDescent="0.25">
      <c r="B19" s="30" t="s">
        <v>327</v>
      </c>
      <c r="C19" s="30" t="s">
        <v>28</v>
      </c>
    </row>
    <row r="20" spans="1:9" s="39" customFormat="1" ht="71.25" hidden="1" customHeight="1" x14ac:dyDescent="0.25">
      <c r="A20" s="35"/>
      <c r="B20" s="118" t="s">
        <v>331</v>
      </c>
      <c r="C20" s="119"/>
      <c r="D20" s="119"/>
      <c r="E20" s="120"/>
      <c r="F20" s="37"/>
      <c r="G20" s="37"/>
      <c r="H20" s="37"/>
      <c r="I20" s="38"/>
    </row>
    <row r="21" spans="1:9" ht="75" hidden="1" customHeight="1" x14ac:dyDescent="0.25">
      <c r="B21" s="121" t="s">
        <v>12</v>
      </c>
      <c r="C21" s="122"/>
      <c r="D21" s="122"/>
      <c r="E21" s="123"/>
    </row>
    <row r="22" spans="1:9" ht="33" hidden="1" customHeight="1" x14ac:dyDescent="0.25">
      <c r="B22" s="124" t="s">
        <v>13</v>
      </c>
      <c r="C22" s="125"/>
      <c r="D22" s="125"/>
      <c r="E22" s="126"/>
      <c r="I22" s="31"/>
    </row>
    <row r="23" spans="1:9" ht="291.60000000000002" hidden="1" customHeight="1" x14ac:dyDescent="0.25">
      <c r="B23" s="127" t="s">
        <v>14</v>
      </c>
      <c r="C23" s="128"/>
      <c r="D23" s="128"/>
      <c r="E23" s="129"/>
      <c r="F23" s="37"/>
      <c r="G23" s="37"/>
      <c r="H23" s="37"/>
      <c r="I23" s="37"/>
    </row>
    <row r="24" spans="1:9" ht="14.45" hidden="1" customHeight="1" x14ac:dyDescent="0.25">
      <c r="B24" s="116"/>
      <c r="C24" s="116"/>
      <c r="D24" s="116"/>
      <c r="E24" s="116"/>
      <c r="I24" s="31"/>
    </row>
    <row r="25" spans="1:9" ht="14.45" hidden="1" customHeight="1" x14ac:dyDescent="0.25">
      <c r="B25" s="116"/>
      <c r="C25" s="116"/>
      <c r="D25" s="116"/>
      <c r="E25" s="116"/>
      <c r="I25" s="31"/>
    </row>
    <row r="26" spans="1:9" ht="14.45" hidden="1" customHeight="1" x14ac:dyDescent="0.25">
      <c r="B26" s="116"/>
      <c r="C26" s="116"/>
      <c r="D26" s="116"/>
      <c r="E26" s="116"/>
      <c r="I26" s="31"/>
    </row>
    <row r="27" spans="1:9" s="39" customFormat="1" ht="154.15" customHeight="1" x14ac:dyDescent="0.25">
      <c r="A27" s="35"/>
      <c r="B27" s="43">
        <v>1</v>
      </c>
      <c r="C27" s="44" t="s">
        <v>30</v>
      </c>
      <c r="D27" s="44"/>
      <c r="E27" s="6" t="s">
        <v>27</v>
      </c>
      <c r="F27" s="6" t="s">
        <v>314</v>
      </c>
      <c r="G27" s="37"/>
      <c r="H27" s="37" t="s">
        <v>63</v>
      </c>
      <c r="I27" s="45">
        <v>0</v>
      </c>
    </row>
    <row r="28" spans="1:9" ht="21" x14ac:dyDescent="0.25">
      <c r="B28" s="30" t="s">
        <v>327</v>
      </c>
      <c r="C28" s="30" t="s">
        <v>29</v>
      </c>
      <c r="D28" s="31"/>
      <c r="E28" s="31"/>
      <c r="I28" s="31"/>
    </row>
    <row r="29" spans="1:9" x14ac:dyDescent="0.25">
      <c r="C29" s="2" t="s">
        <v>0</v>
      </c>
      <c r="D29" s="33" t="s">
        <v>31</v>
      </c>
    </row>
    <row r="30" spans="1:9" hidden="1" x14ac:dyDescent="0.25">
      <c r="C30" s="2" t="s">
        <v>2</v>
      </c>
      <c r="D30" s="33" t="s">
        <v>32</v>
      </c>
    </row>
    <row r="31" spans="1:9" hidden="1" x14ac:dyDescent="0.25">
      <c r="C31" s="2" t="s">
        <v>4</v>
      </c>
      <c r="D31" s="33">
        <v>601979262</v>
      </c>
    </row>
    <row r="32" spans="1:9" hidden="1" x14ac:dyDescent="0.25">
      <c r="C32" s="2" t="s">
        <v>6</v>
      </c>
      <c r="D32" s="41" t="s">
        <v>33</v>
      </c>
    </row>
    <row r="33" spans="1:9" ht="9.6" customHeight="1" x14ac:dyDescent="0.25"/>
    <row r="34" spans="1:9" x14ac:dyDescent="0.25">
      <c r="B34" s="3" t="s">
        <v>8</v>
      </c>
      <c r="C34" s="3" t="s">
        <v>9</v>
      </c>
      <c r="D34" s="3" t="s">
        <v>10</v>
      </c>
      <c r="E34" s="3" t="s">
        <v>11</v>
      </c>
      <c r="F34" s="104" t="s">
        <v>351</v>
      </c>
      <c r="G34" s="111"/>
    </row>
    <row r="35" spans="1:9" s="39" customFormat="1" ht="166.15" customHeight="1" x14ac:dyDescent="0.25">
      <c r="A35" s="35"/>
      <c r="B35" s="36">
        <v>1</v>
      </c>
      <c r="C35" s="25" t="s">
        <v>34</v>
      </c>
      <c r="D35" s="25" t="s">
        <v>35</v>
      </c>
      <c r="E35" s="25" t="s">
        <v>59</v>
      </c>
      <c r="F35" s="25" t="s">
        <v>60</v>
      </c>
      <c r="G35" s="37"/>
      <c r="H35" s="37"/>
      <c r="I35" s="38">
        <v>1</v>
      </c>
    </row>
    <row r="36" spans="1:9" ht="21" x14ac:dyDescent="0.25">
      <c r="B36" s="30" t="s">
        <v>327</v>
      </c>
      <c r="C36" s="30" t="s">
        <v>36</v>
      </c>
    </row>
    <row r="37" spans="1:9" s="39" customFormat="1" ht="212.45" customHeight="1" x14ac:dyDescent="0.25">
      <c r="A37" s="35"/>
      <c r="B37" s="43"/>
      <c r="C37" s="46" t="s">
        <v>30</v>
      </c>
      <c r="D37" s="44"/>
      <c r="E37" s="6" t="s">
        <v>37</v>
      </c>
      <c r="F37" s="6" t="s">
        <v>315</v>
      </c>
      <c r="G37" s="37"/>
      <c r="H37" s="37" t="s">
        <v>63</v>
      </c>
      <c r="I37" s="38">
        <v>0</v>
      </c>
    </row>
    <row r="38" spans="1:9" ht="21" x14ac:dyDescent="0.25">
      <c r="B38" s="30" t="s">
        <v>327</v>
      </c>
      <c r="C38" s="30" t="s">
        <v>38</v>
      </c>
    </row>
    <row r="39" spans="1:9" x14ac:dyDescent="0.25">
      <c r="C39" s="2" t="s">
        <v>0</v>
      </c>
      <c r="D39" s="33" t="s">
        <v>39</v>
      </c>
    </row>
    <row r="40" spans="1:9" hidden="1" x14ac:dyDescent="0.25">
      <c r="C40" s="2" t="s">
        <v>2</v>
      </c>
      <c r="D40" s="33" t="s">
        <v>40</v>
      </c>
    </row>
    <row r="41" spans="1:9" hidden="1" x14ac:dyDescent="0.25">
      <c r="C41" s="2" t="s">
        <v>4</v>
      </c>
      <c r="D41" s="33" t="s">
        <v>41</v>
      </c>
    </row>
    <row r="42" spans="1:9" hidden="1" x14ac:dyDescent="0.25">
      <c r="C42" s="2" t="s">
        <v>6</v>
      </c>
      <c r="D42" s="41" t="s">
        <v>42</v>
      </c>
    </row>
    <row r="43" spans="1:9" ht="8.4499999999999993" customHeight="1" x14ac:dyDescent="0.25"/>
    <row r="44" spans="1:9" x14ac:dyDescent="0.25">
      <c r="B44" s="3" t="s">
        <v>8</v>
      </c>
      <c r="C44" s="3" t="s">
        <v>9</v>
      </c>
      <c r="D44" s="3" t="s">
        <v>10</v>
      </c>
      <c r="E44" s="3" t="s">
        <v>11</v>
      </c>
      <c r="F44" s="104" t="s">
        <v>351</v>
      </c>
      <c r="G44" s="111"/>
      <c r="I44" s="32">
        <v>1</v>
      </c>
    </row>
    <row r="45" spans="1:9" ht="123.6" customHeight="1" x14ac:dyDescent="0.25">
      <c r="B45" s="36">
        <v>1</v>
      </c>
      <c r="C45" s="25" t="s">
        <v>43</v>
      </c>
      <c r="D45" s="42" t="s">
        <v>44</v>
      </c>
      <c r="E45" s="25" t="s">
        <v>45</v>
      </c>
      <c r="F45" s="25" t="s">
        <v>62</v>
      </c>
      <c r="G45" s="37"/>
    </row>
    <row r="46" spans="1:9" ht="149.44999999999999" customHeight="1" x14ac:dyDescent="0.25">
      <c r="B46" s="36">
        <v>2</v>
      </c>
      <c r="C46" s="25" t="s">
        <v>46</v>
      </c>
      <c r="D46" s="25" t="s">
        <v>47</v>
      </c>
      <c r="E46" s="25" t="s">
        <v>48</v>
      </c>
      <c r="F46" s="25" t="s">
        <v>60</v>
      </c>
      <c r="G46" s="37"/>
    </row>
    <row r="47" spans="1:9" ht="21" x14ac:dyDescent="0.25">
      <c r="B47" s="30" t="s">
        <v>327</v>
      </c>
      <c r="C47" s="30" t="s">
        <v>49</v>
      </c>
    </row>
    <row r="48" spans="1:9" x14ac:dyDescent="0.25">
      <c r="C48" s="2" t="s">
        <v>0</v>
      </c>
      <c r="D48" s="33" t="s">
        <v>50</v>
      </c>
    </row>
    <row r="49" spans="1:9" hidden="1" x14ac:dyDescent="0.25">
      <c r="C49" s="2" t="s">
        <v>2</v>
      </c>
      <c r="D49" s="33" t="s">
        <v>51</v>
      </c>
    </row>
    <row r="50" spans="1:9" hidden="1" x14ac:dyDescent="0.25">
      <c r="C50" s="2" t="s">
        <v>4</v>
      </c>
      <c r="D50" s="33" t="s">
        <v>52</v>
      </c>
    </row>
    <row r="51" spans="1:9" hidden="1" x14ac:dyDescent="0.25">
      <c r="C51" s="2" t="s">
        <v>6</v>
      </c>
      <c r="D51" s="41" t="s">
        <v>53</v>
      </c>
    </row>
    <row r="52" spans="1:9" ht="9" customHeight="1" x14ac:dyDescent="0.25"/>
    <row r="53" spans="1:9" x14ac:dyDescent="0.25">
      <c r="B53" s="3" t="s">
        <v>8</v>
      </c>
      <c r="C53" s="3" t="s">
        <v>9</v>
      </c>
      <c r="D53" s="3" t="s">
        <v>10</v>
      </c>
      <c r="E53" s="3" t="s">
        <v>11</v>
      </c>
      <c r="F53" s="104" t="s">
        <v>351</v>
      </c>
      <c r="G53" s="111"/>
      <c r="I53" s="32">
        <v>1</v>
      </c>
    </row>
    <row r="54" spans="1:9" s="39" customFormat="1" ht="156.6" customHeight="1" x14ac:dyDescent="0.25">
      <c r="A54" s="35"/>
      <c r="B54" s="47">
        <v>1</v>
      </c>
      <c r="C54" s="6" t="s">
        <v>54</v>
      </c>
      <c r="D54" s="44"/>
      <c r="E54" s="6" t="s">
        <v>55</v>
      </c>
      <c r="F54" s="6" t="s">
        <v>131</v>
      </c>
      <c r="G54" s="37"/>
      <c r="H54" s="37" t="s">
        <v>133</v>
      </c>
      <c r="I54" s="38"/>
    </row>
    <row r="55" spans="1:9" s="39" customFormat="1" ht="173.45" customHeight="1" x14ac:dyDescent="0.25">
      <c r="A55" s="35"/>
      <c r="B55" s="47">
        <v>2</v>
      </c>
      <c r="C55" s="6" t="s">
        <v>56</v>
      </c>
      <c r="D55" s="6" t="s">
        <v>57</v>
      </c>
      <c r="E55" s="44" t="s">
        <v>58</v>
      </c>
      <c r="F55" s="6" t="s">
        <v>64</v>
      </c>
      <c r="G55" s="37"/>
      <c r="H55" s="37" t="s">
        <v>133</v>
      </c>
      <c r="I55" s="38"/>
    </row>
    <row r="56" spans="1:9" ht="21" x14ac:dyDescent="0.25">
      <c r="B56" s="30" t="s">
        <v>327</v>
      </c>
      <c r="C56" s="30" t="s">
        <v>65</v>
      </c>
    </row>
    <row r="57" spans="1:9" x14ac:dyDescent="0.25">
      <c r="C57" s="2" t="s">
        <v>0</v>
      </c>
      <c r="D57" s="33" t="s">
        <v>316</v>
      </c>
    </row>
    <row r="58" spans="1:9" hidden="1" x14ac:dyDescent="0.25">
      <c r="C58" s="2" t="s">
        <v>2</v>
      </c>
      <c r="D58" s="33" t="s">
        <v>66</v>
      </c>
    </row>
    <row r="59" spans="1:9" hidden="1" x14ac:dyDescent="0.25">
      <c r="C59" s="2" t="s">
        <v>4</v>
      </c>
      <c r="D59" s="33">
        <v>507035958</v>
      </c>
    </row>
    <row r="60" spans="1:9" hidden="1" x14ac:dyDescent="0.25">
      <c r="C60" s="2" t="s">
        <v>6</v>
      </c>
      <c r="D60" s="41" t="s">
        <v>67</v>
      </c>
    </row>
    <row r="61" spans="1:9" ht="9.6" customHeight="1" x14ac:dyDescent="0.25"/>
    <row r="62" spans="1:9" x14ac:dyDescent="0.25">
      <c r="B62" s="7" t="s">
        <v>8</v>
      </c>
      <c r="C62" s="7" t="s">
        <v>9</v>
      </c>
      <c r="D62" s="7" t="s">
        <v>10</v>
      </c>
      <c r="E62" s="7" t="s">
        <v>11</v>
      </c>
      <c r="F62" s="104" t="s">
        <v>351</v>
      </c>
      <c r="G62" s="111"/>
      <c r="I62" s="32">
        <v>0</v>
      </c>
    </row>
    <row r="63" spans="1:9" ht="212.45" customHeight="1" x14ac:dyDescent="0.25">
      <c r="B63" s="48">
        <v>1</v>
      </c>
      <c r="C63" s="6" t="s">
        <v>68</v>
      </c>
      <c r="D63" s="6" t="s">
        <v>69</v>
      </c>
      <c r="E63" s="6" t="s">
        <v>70</v>
      </c>
      <c r="F63" s="6" t="s">
        <v>360</v>
      </c>
      <c r="G63" s="37"/>
      <c r="H63" s="37" t="s">
        <v>132</v>
      </c>
    </row>
    <row r="64" spans="1:9" ht="21" x14ac:dyDescent="0.25">
      <c r="B64" s="30" t="s">
        <v>327</v>
      </c>
      <c r="C64" s="30" t="s">
        <v>71</v>
      </c>
    </row>
    <row r="65" spans="1:9" x14ac:dyDescent="0.25">
      <c r="C65" s="2" t="s">
        <v>0</v>
      </c>
      <c r="D65" s="49" t="s">
        <v>72</v>
      </c>
    </row>
    <row r="66" spans="1:9" hidden="1" x14ac:dyDescent="0.25">
      <c r="C66" s="2" t="s">
        <v>2</v>
      </c>
      <c r="D66" s="49" t="s">
        <v>73</v>
      </c>
    </row>
    <row r="67" spans="1:9" hidden="1" x14ac:dyDescent="0.25">
      <c r="C67" s="2" t="s">
        <v>4</v>
      </c>
      <c r="D67" s="49">
        <v>533224586</v>
      </c>
    </row>
    <row r="68" spans="1:9" hidden="1" x14ac:dyDescent="0.25">
      <c r="C68" s="2" t="s">
        <v>6</v>
      </c>
      <c r="D68" s="50" t="s">
        <v>74</v>
      </c>
    </row>
    <row r="69" spans="1:9" ht="7.15" customHeight="1" x14ac:dyDescent="0.25"/>
    <row r="70" spans="1:9" x14ac:dyDescent="0.25">
      <c r="B70" s="3" t="s">
        <v>8</v>
      </c>
      <c r="C70" s="3" t="s">
        <v>9</v>
      </c>
      <c r="D70" s="3" t="s">
        <v>10</v>
      </c>
      <c r="E70" s="3" t="s">
        <v>11</v>
      </c>
      <c r="F70" s="104" t="s">
        <v>351</v>
      </c>
      <c r="G70" s="111"/>
      <c r="I70" s="32">
        <v>1</v>
      </c>
    </row>
    <row r="71" spans="1:9" s="57" customFormat="1" ht="241.9" customHeight="1" x14ac:dyDescent="0.25">
      <c r="A71" s="51"/>
      <c r="B71" s="52">
        <v>1</v>
      </c>
      <c r="C71" s="52" t="s">
        <v>75</v>
      </c>
      <c r="D71" s="53" t="s">
        <v>76</v>
      </c>
      <c r="E71" s="54" t="s">
        <v>77</v>
      </c>
      <c r="F71" s="53" t="s">
        <v>107</v>
      </c>
      <c r="G71" s="55"/>
      <c r="H71" s="55"/>
      <c r="I71" s="56"/>
    </row>
    <row r="72" spans="1:9" ht="243" customHeight="1" x14ac:dyDescent="0.25">
      <c r="B72" s="58"/>
      <c r="C72" s="58"/>
      <c r="D72" s="58"/>
      <c r="E72" s="59"/>
      <c r="F72" s="60" t="s">
        <v>311</v>
      </c>
      <c r="G72" s="55"/>
    </row>
    <row r="73" spans="1:9" ht="247.9" customHeight="1" x14ac:dyDescent="0.25">
      <c r="B73" s="61"/>
      <c r="C73" s="61"/>
      <c r="D73" s="61"/>
      <c r="E73" s="62"/>
      <c r="F73" s="13" t="s">
        <v>98</v>
      </c>
      <c r="G73" s="55"/>
    </row>
    <row r="74" spans="1:9" ht="21" x14ac:dyDescent="0.25">
      <c r="B74" s="30" t="s">
        <v>327</v>
      </c>
      <c r="C74" s="30" t="s">
        <v>79</v>
      </c>
    </row>
    <row r="75" spans="1:9" ht="30" x14ac:dyDescent="0.25">
      <c r="C75" s="2" t="s">
        <v>0</v>
      </c>
      <c r="D75" s="63" t="s">
        <v>80</v>
      </c>
      <c r="F75" s="64"/>
      <c r="G75" s="64"/>
    </row>
    <row r="76" spans="1:9" hidden="1" x14ac:dyDescent="0.25">
      <c r="C76" s="2" t="s">
        <v>2</v>
      </c>
      <c r="D76" s="63" t="s">
        <v>81</v>
      </c>
      <c r="F76" s="64"/>
      <c r="G76" s="64"/>
    </row>
    <row r="77" spans="1:9" hidden="1" x14ac:dyDescent="0.25">
      <c r="C77" s="2" t="s">
        <v>4</v>
      </c>
      <c r="D77" s="63" t="s">
        <v>82</v>
      </c>
      <c r="F77" s="64"/>
      <c r="G77" s="64"/>
    </row>
    <row r="78" spans="1:9" hidden="1" x14ac:dyDescent="0.25">
      <c r="C78" s="2" t="s">
        <v>6</v>
      </c>
      <c r="D78" s="65" t="s">
        <v>83</v>
      </c>
      <c r="F78" s="64"/>
      <c r="G78" s="64"/>
    </row>
    <row r="79" spans="1:9" ht="8.4499999999999993" customHeight="1" x14ac:dyDescent="0.25">
      <c r="F79" s="64"/>
      <c r="G79" s="64"/>
    </row>
    <row r="80" spans="1:9" x14ac:dyDescent="0.25">
      <c r="B80" s="7" t="s">
        <v>8</v>
      </c>
      <c r="C80" s="7" t="s">
        <v>9</v>
      </c>
      <c r="D80" s="7" t="s">
        <v>10</v>
      </c>
      <c r="E80" s="7" t="s">
        <v>11</v>
      </c>
      <c r="F80" s="104" t="s">
        <v>351</v>
      </c>
      <c r="G80" s="111"/>
      <c r="I80" s="32">
        <v>1</v>
      </c>
    </row>
    <row r="81" spans="1:9" ht="136.9" customHeight="1" x14ac:dyDescent="0.25">
      <c r="B81" s="8">
        <v>1</v>
      </c>
      <c r="C81" s="9" t="s">
        <v>84</v>
      </c>
      <c r="D81" s="10" t="s">
        <v>85</v>
      </c>
      <c r="E81" s="10" t="s">
        <v>136</v>
      </c>
      <c r="F81" s="6" t="s">
        <v>317</v>
      </c>
      <c r="G81" s="37"/>
    </row>
    <row r="82" spans="1:9" ht="199.9" customHeight="1" x14ac:dyDescent="0.25">
      <c r="B82" s="105">
        <v>2</v>
      </c>
      <c r="C82" s="106" t="s">
        <v>332</v>
      </c>
      <c r="D82" s="106" t="s">
        <v>86</v>
      </c>
      <c r="E82" s="106" t="s">
        <v>87</v>
      </c>
      <c r="F82" s="84" t="s">
        <v>365</v>
      </c>
      <c r="G82" s="37"/>
      <c r="H82" s="37" t="s">
        <v>137</v>
      </c>
    </row>
    <row r="83" spans="1:9" ht="11.45" customHeight="1" x14ac:dyDescent="0.25">
      <c r="B83" s="107"/>
      <c r="C83" s="108"/>
      <c r="D83" s="108"/>
      <c r="E83" s="108"/>
      <c r="F83" s="102"/>
      <c r="G83" s="37"/>
      <c r="H83" s="37"/>
    </row>
    <row r="84" spans="1:9" ht="59.45" customHeight="1" x14ac:dyDescent="0.25">
      <c r="B84" s="8">
        <v>3</v>
      </c>
      <c r="C84" s="27" t="s">
        <v>333</v>
      </c>
      <c r="D84" s="27" t="s">
        <v>88</v>
      </c>
      <c r="E84" s="27" t="s">
        <v>89</v>
      </c>
      <c r="F84" s="6" t="s">
        <v>362</v>
      </c>
      <c r="G84" s="37"/>
    </row>
    <row r="85" spans="1:9" ht="225" customHeight="1" x14ac:dyDescent="0.25">
      <c r="B85" s="48">
        <v>4</v>
      </c>
      <c r="C85" s="27" t="s">
        <v>334</v>
      </c>
      <c r="D85" s="27" t="s">
        <v>335</v>
      </c>
      <c r="E85" s="27" t="s">
        <v>90</v>
      </c>
      <c r="F85" s="66" t="s">
        <v>318</v>
      </c>
      <c r="G85" s="55"/>
    </row>
    <row r="86" spans="1:9" ht="167.45" customHeight="1" x14ac:dyDescent="0.25">
      <c r="B86" s="8">
        <v>5</v>
      </c>
      <c r="C86" s="13" t="s">
        <v>336</v>
      </c>
      <c r="D86" s="13" t="s">
        <v>337</v>
      </c>
      <c r="E86" s="13" t="s">
        <v>91</v>
      </c>
      <c r="F86" s="25" t="s">
        <v>319</v>
      </c>
      <c r="G86" s="37"/>
    </row>
    <row r="87" spans="1:9" ht="75" x14ac:dyDescent="0.25">
      <c r="B87" s="48">
        <v>6</v>
      </c>
      <c r="C87" s="67" t="s">
        <v>338</v>
      </c>
      <c r="D87" s="13" t="s">
        <v>92</v>
      </c>
      <c r="E87" s="13" t="s">
        <v>93</v>
      </c>
      <c r="F87" s="25" t="s">
        <v>320</v>
      </c>
      <c r="G87" s="37"/>
    </row>
    <row r="88" spans="1:9" ht="288.60000000000002" customHeight="1" x14ac:dyDescent="0.25">
      <c r="B88" s="8">
        <v>7</v>
      </c>
      <c r="C88" s="13" t="s">
        <v>339</v>
      </c>
      <c r="D88" s="13" t="s">
        <v>134</v>
      </c>
      <c r="E88" s="13" t="s">
        <v>94</v>
      </c>
      <c r="F88" s="25" t="s">
        <v>320</v>
      </c>
      <c r="G88" s="37"/>
    </row>
    <row r="89" spans="1:9" ht="174.6" customHeight="1" x14ac:dyDescent="0.25">
      <c r="B89" s="48">
        <v>8</v>
      </c>
      <c r="C89" s="68" t="s">
        <v>95</v>
      </c>
      <c r="D89" s="12" t="s">
        <v>96</v>
      </c>
      <c r="E89" s="12" t="s">
        <v>97</v>
      </c>
      <c r="F89" s="25" t="s">
        <v>321</v>
      </c>
      <c r="G89" s="37"/>
    </row>
    <row r="90" spans="1:9" s="70" customFormat="1" ht="21" x14ac:dyDescent="0.25">
      <c r="A90" s="69"/>
      <c r="B90" s="30" t="s">
        <v>327</v>
      </c>
      <c r="C90" s="30" t="s">
        <v>99</v>
      </c>
      <c r="F90" s="71"/>
      <c r="G90" s="71"/>
      <c r="H90" s="71"/>
      <c r="I90" s="72"/>
    </row>
    <row r="91" spans="1:9" x14ac:dyDescent="0.25">
      <c r="C91" s="2" t="s">
        <v>0</v>
      </c>
      <c r="D91" s="33" t="s">
        <v>100</v>
      </c>
    </row>
    <row r="92" spans="1:9" hidden="1" x14ac:dyDescent="0.25">
      <c r="C92" s="2" t="s">
        <v>2</v>
      </c>
      <c r="D92" s="33" t="s">
        <v>101</v>
      </c>
    </row>
    <row r="93" spans="1:9" hidden="1" x14ac:dyDescent="0.25">
      <c r="C93" s="2" t="s">
        <v>4</v>
      </c>
      <c r="D93" s="33" t="s">
        <v>102</v>
      </c>
    </row>
    <row r="94" spans="1:9" hidden="1" x14ac:dyDescent="0.25">
      <c r="C94" s="2" t="s">
        <v>6</v>
      </c>
      <c r="D94" s="41" t="s">
        <v>103</v>
      </c>
    </row>
    <row r="95" spans="1:9" ht="12" customHeight="1" x14ac:dyDescent="0.25"/>
    <row r="96" spans="1:9" x14ac:dyDescent="0.25">
      <c r="B96" s="3" t="s">
        <v>8</v>
      </c>
      <c r="C96" s="3" t="s">
        <v>9</v>
      </c>
      <c r="D96" s="3" t="s">
        <v>10</v>
      </c>
      <c r="E96" s="3" t="s">
        <v>11</v>
      </c>
      <c r="F96" s="104" t="s">
        <v>351</v>
      </c>
      <c r="G96" s="111"/>
    </row>
    <row r="97" spans="2:9" ht="135" customHeight="1" x14ac:dyDescent="0.25">
      <c r="B97" s="36">
        <v>1</v>
      </c>
      <c r="C97" s="25" t="s">
        <v>104</v>
      </c>
      <c r="D97" s="73" t="s">
        <v>105</v>
      </c>
      <c r="E97" s="25" t="s">
        <v>106</v>
      </c>
      <c r="F97" s="12" t="s">
        <v>135</v>
      </c>
      <c r="G97" s="55"/>
      <c r="I97" s="38">
        <v>1</v>
      </c>
    </row>
    <row r="98" spans="2:9" ht="21" x14ac:dyDescent="0.25">
      <c r="B98" s="30" t="s">
        <v>327</v>
      </c>
      <c r="C98" s="30" t="s">
        <v>108</v>
      </c>
    </row>
    <row r="99" spans="2:9" x14ac:dyDescent="0.25">
      <c r="C99" s="2" t="s">
        <v>0</v>
      </c>
      <c r="D99" s="33" t="s">
        <v>109</v>
      </c>
    </row>
    <row r="100" spans="2:9" hidden="1" x14ac:dyDescent="0.25">
      <c r="C100" s="2" t="s">
        <v>2</v>
      </c>
      <c r="D100" s="33" t="s">
        <v>110</v>
      </c>
    </row>
    <row r="101" spans="2:9" hidden="1" x14ac:dyDescent="0.25">
      <c r="C101" s="2" t="s">
        <v>4</v>
      </c>
      <c r="D101" s="33" t="s">
        <v>111</v>
      </c>
    </row>
    <row r="102" spans="2:9" hidden="1" x14ac:dyDescent="0.25">
      <c r="C102" s="2" t="s">
        <v>6</v>
      </c>
      <c r="D102" s="41" t="s">
        <v>112</v>
      </c>
    </row>
    <row r="103" spans="2:9" ht="12" customHeight="1" x14ac:dyDescent="0.25"/>
    <row r="104" spans="2:9" x14ac:dyDescent="0.25">
      <c r="B104" s="3" t="s">
        <v>8</v>
      </c>
      <c r="C104" s="3" t="s">
        <v>9</v>
      </c>
      <c r="D104" s="3" t="s">
        <v>10</v>
      </c>
      <c r="E104" s="3" t="s">
        <v>11</v>
      </c>
      <c r="F104" s="104" t="s">
        <v>351</v>
      </c>
      <c r="G104" s="111"/>
      <c r="I104" s="32">
        <v>1</v>
      </c>
    </row>
    <row r="105" spans="2:9" ht="48.6" customHeight="1" x14ac:dyDescent="0.25">
      <c r="B105" s="74">
        <v>1</v>
      </c>
      <c r="C105" s="75" t="s">
        <v>340</v>
      </c>
      <c r="D105" s="76" t="s">
        <v>113</v>
      </c>
      <c r="E105" s="77" t="s">
        <v>114</v>
      </c>
      <c r="F105" s="6" t="s">
        <v>353</v>
      </c>
      <c r="G105" s="37"/>
    </row>
    <row r="106" spans="2:9" ht="154.9" customHeight="1" x14ac:dyDescent="0.25">
      <c r="B106" s="43">
        <v>2</v>
      </c>
      <c r="C106" s="6" t="s">
        <v>115</v>
      </c>
      <c r="D106" s="6" t="s">
        <v>116</v>
      </c>
      <c r="E106" s="78" t="s">
        <v>117</v>
      </c>
      <c r="F106" s="6" t="s">
        <v>357</v>
      </c>
      <c r="G106" s="37"/>
    </row>
    <row r="107" spans="2:9" ht="89.45" customHeight="1" x14ac:dyDescent="0.25">
      <c r="B107" s="79">
        <v>3</v>
      </c>
      <c r="C107" s="75" t="s">
        <v>118</v>
      </c>
      <c r="D107" s="80" t="s">
        <v>119</v>
      </c>
      <c r="E107" s="81" t="s">
        <v>120</v>
      </c>
      <c r="F107" s="6" t="s">
        <v>127</v>
      </c>
      <c r="G107" s="37"/>
    </row>
    <row r="108" spans="2:9" ht="201.6" customHeight="1" x14ac:dyDescent="0.25">
      <c r="B108" s="82">
        <v>4</v>
      </c>
      <c r="C108" s="83" t="s">
        <v>121</v>
      </c>
      <c r="D108" s="84" t="s">
        <v>352</v>
      </c>
      <c r="E108" s="85" t="s">
        <v>122</v>
      </c>
      <c r="F108" s="6" t="s">
        <v>322</v>
      </c>
      <c r="G108" s="37"/>
    </row>
    <row r="109" spans="2:9" ht="84.6" customHeight="1" x14ac:dyDescent="0.25">
      <c r="B109" s="43">
        <v>5</v>
      </c>
      <c r="C109" s="86" t="s">
        <v>117</v>
      </c>
      <c r="D109" s="6" t="s">
        <v>123</v>
      </c>
      <c r="E109" s="87" t="s">
        <v>124</v>
      </c>
      <c r="F109" s="6" t="s">
        <v>128</v>
      </c>
      <c r="G109" s="37"/>
    </row>
    <row r="110" spans="2:9" ht="243.6" customHeight="1" x14ac:dyDescent="0.25">
      <c r="B110" s="43">
        <v>6</v>
      </c>
      <c r="C110" s="86" t="s">
        <v>125</v>
      </c>
      <c r="D110" s="6" t="s">
        <v>126</v>
      </c>
      <c r="E110" s="87" t="s">
        <v>124</v>
      </c>
      <c r="F110" s="6" t="s">
        <v>129</v>
      </c>
      <c r="G110" s="37"/>
    </row>
    <row r="111" spans="2:9" ht="21" x14ac:dyDescent="0.25">
      <c r="B111" s="30" t="s">
        <v>327</v>
      </c>
      <c r="C111" s="30" t="s">
        <v>138</v>
      </c>
      <c r="F111" s="37"/>
      <c r="G111" s="37"/>
    </row>
    <row r="112" spans="2:9" ht="30" x14ac:dyDescent="0.25">
      <c r="C112" s="2" t="s">
        <v>0</v>
      </c>
      <c r="D112" s="33" t="s">
        <v>139</v>
      </c>
    </row>
    <row r="113" spans="2:9" hidden="1" x14ac:dyDescent="0.25">
      <c r="C113" s="2" t="s">
        <v>2</v>
      </c>
      <c r="D113" s="63" t="s">
        <v>140</v>
      </c>
    </row>
    <row r="114" spans="2:9" hidden="1" x14ac:dyDescent="0.25">
      <c r="C114" s="2" t="s">
        <v>4</v>
      </c>
      <c r="D114" s="63" t="s">
        <v>141</v>
      </c>
    </row>
    <row r="115" spans="2:9" hidden="1" x14ac:dyDescent="0.25">
      <c r="C115" s="2" t="s">
        <v>6</v>
      </c>
      <c r="D115" s="65" t="s">
        <v>142</v>
      </c>
    </row>
    <row r="116" spans="2:9" ht="8.4499999999999993" customHeight="1" x14ac:dyDescent="0.25"/>
    <row r="117" spans="2:9" x14ac:dyDescent="0.25">
      <c r="B117" s="3" t="s">
        <v>8</v>
      </c>
      <c r="C117" s="3" t="s">
        <v>9</v>
      </c>
      <c r="D117" s="3" t="s">
        <v>10</v>
      </c>
      <c r="E117" s="3" t="s">
        <v>11</v>
      </c>
      <c r="F117" s="104" t="s">
        <v>351</v>
      </c>
      <c r="G117" s="111"/>
      <c r="I117" s="32">
        <v>1</v>
      </c>
    </row>
    <row r="118" spans="2:9" ht="409.6" customHeight="1" x14ac:dyDescent="0.25">
      <c r="B118" s="114">
        <v>1</v>
      </c>
      <c r="C118" s="114" t="s">
        <v>143</v>
      </c>
      <c r="D118" s="115" t="s">
        <v>144</v>
      </c>
      <c r="E118" s="115" t="s">
        <v>366</v>
      </c>
      <c r="F118" s="53" t="s">
        <v>323</v>
      </c>
      <c r="G118" s="55"/>
    </row>
    <row r="119" spans="2:9" ht="120" x14ac:dyDescent="0.25">
      <c r="B119" s="112"/>
      <c r="C119" s="112"/>
      <c r="D119" s="113"/>
      <c r="E119" s="113" t="s">
        <v>367</v>
      </c>
      <c r="F119" s="13"/>
      <c r="G119" s="55"/>
    </row>
    <row r="120" spans="2:9" ht="21" x14ac:dyDescent="0.25">
      <c r="B120" s="30" t="s">
        <v>327</v>
      </c>
      <c r="C120" s="30" t="s">
        <v>145</v>
      </c>
    </row>
    <row r="121" spans="2:9" ht="30" x14ac:dyDescent="0.25">
      <c r="C121" s="2" t="s">
        <v>0</v>
      </c>
      <c r="D121" s="33" t="s">
        <v>146</v>
      </c>
    </row>
    <row r="122" spans="2:9" hidden="1" x14ac:dyDescent="0.25">
      <c r="C122" s="2" t="s">
        <v>2</v>
      </c>
      <c r="D122" s="33" t="s">
        <v>147</v>
      </c>
    </row>
    <row r="123" spans="2:9" hidden="1" x14ac:dyDescent="0.25">
      <c r="C123" s="2" t="s">
        <v>4</v>
      </c>
      <c r="D123" s="33" t="s">
        <v>148</v>
      </c>
    </row>
    <row r="124" spans="2:9" hidden="1" x14ac:dyDescent="0.25">
      <c r="C124" s="2" t="s">
        <v>6</v>
      </c>
      <c r="D124" s="41" t="s">
        <v>149</v>
      </c>
    </row>
    <row r="125" spans="2:9" ht="10.15" customHeight="1" x14ac:dyDescent="0.25"/>
    <row r="126" spans="2:9" x14ac:dyDescent="0.25">
      <c r="B126" s="3" t="s">
        <v>8</v>
      </c>
      <c r="C126" s="3" t="s">
        <v>9</v>
      </c>
      <c r="D126" s="3" t="s">
        <v>10</v>
      </c>
      <c r="E126" s="3" t="s">
        <v>11</v>
      </c>
      <c r="F126" s="104" t="s">
        <v>351</v>
      </c>
      <c r="G126" s="111"/>
      <c r="I126" s="32">
        <v>1</v>
      </c>
    </row>
    <row r="127" spans="2:9" ht="409.15" customHeight="1" x14ac:dyDescent="0.25">
      <c r="B127" s="36">
        <v>1</v>
      </c>
      <c r="C127" s="25" t="s">
        <v>150</v>
      </c>
      <c r="D127" s="25" t="s">
        <v>341</v>
      </c>
      <c r="E127" s="25" t="s">
        <v>151</v>
      </c>
      <c r="F127" s="25" t="s">
        <v>154</v>
      </c>
      <c r="G127" s="37"/>
    </row>
    <row r="128" spans="2:9" ht="306.60000000000002" customHeight="1" x14ac:dyDescent="0.25">
      <c r="B128" s="36">
        <v>2</v>
      </c>
      <c r="C128" s="25" t="s">
        <v>152</v>
      </c>
      <c r="D128" s="25" t="s">
        <v>342</v>
      </c>
      <c r="E128" s="25" t="s">
        <v>153</v>
      </c>
      <c r="F128" s="25" t="s">
        <v>155</v>
      </c>
      <c r="G128" s="37"/>
    </row>
    <row r="129" spans="2:9" ht="21" x14ac:dyDescent="0.25">
      <c r="B129" s="30" t="s">
        <v>327</v>
      </c>
      <c r="C129" s="30" t="s">
        <v>156</v>
      </c>
    </row>
    <row r="130" spans="2:9" x14ac:dyDescent="0.25">
      <c r="C130" s="2" t="s">
        <v>0</v>
      </c>
      <c r="D130" s="33" t="s">
        <v>157</v>
      </c>
    </row>
    <row r="131" spans="2:9" hidden="1" x14ac:dyDescent="0.25">
      <c r="C131" s="2" t="s">
        <v>2</v>
      </c>
      <c r="D131" s="33" t="s">
        <v>158</v>
      </c>
    </row>
    <row r="132" spans="2:9" hidden="1" x14ac:dyDescent="0.25">
      <c r="C132" s="2" t="s">
        <v>4</v>
      </c>
      <c r="D132" s="33">
        <v>512901296</v>
      </c>
    </row>
    <row r="133" spans="2:9" hidden="1" x14ac:dyDescent="0.25">
      <c r="C133" s="2" t="s">
        <v>6</v>
      </c>
      <c r="D133" s="41" t="s">
        <v>159</v>
      </c>
    </row>
    <row r="134" spans="2:9" ht="7.15" customHeight="1" x14ac:dyDescent="0.25"/>
    <row r="135" spans="2:9" x14ac:dyDescent="0.25">
      <c r="B135" s="3" t="s">
        <v>8</v>
      </c>
      <c r="C135" s="3" t="s">
        <v>9</v>
      </c>
      <c r="D135" s="3" t="s">
        <v>10</v>
      </c>
      <c r="E135" s="3" t="s">
        <v>11</v>
      </c>
      <c r="F135" s="104" t="s">
        <v>351</v>
      </c>
      <c r="G135" s="111"/>
      <c r="I135" s="32">
        <v>0</v>
      </c>
    </row>
    <row r="136" spans="2:9" ht="162" customHeight="1" x14ac:dyDescent="0.25">
      <c r="B136" s="36">
        <v>1</v>
      </c>
      <c r="C136" s="25" t="s">
        <v>160</v>
      </c>
      <c r="D136" s="25" t="s">
        <v>161</v>
      </c>
      <c r="E136" s="25" t="s">
        <v>162</v>
      </c>
      <c r="F136" s="6" t="s">
        <v>315</v>
      </c>
      <c r="G136" s="37"/>
      <c r="H136" s="37" t="s">
        <v>163</v>
      </c>
    </row>
    <row r="137" spans="2:9" ht="21" x14ac:dyDescent="0.25">
      <c r="B137" s="30" t="s">
        <v>327</v>
      </c>
      <c r="C137" s="30" t="s">
        <v>178</v>
      </c>
    </row>
    <row r="138" spans="2:9" x14ac:dyDescent="0.25">
      <c r="C138" s="2" t="s">
        <v>0</v>
      </c>
      <c r="D138" s="33" t="s">
        <v>179</v>
      </c>
    </row>
    <row r="139" spans="2:9" hidden="1" x14ac:dyDescent="0.25">
      <c r="C139" s="2" t="s">
        <v>2</v>
      </c>
      <c r="D139" s="33" t="s">
        <v>180</v>
      </c>
    </row>
    <row r="140" spans="2:9" hidden="1" x14ac:dyDescent="0.25">
      <c r="C140" s="2" t="s">
        <v>4</v>
      </c>
      <c r="D140" s="33" t="s">
        <v>181</v>
      </c>
    </row>
    <row r="141" spans="2:9" hidden="1" x14ac:dyDescent="0.25">
      <c r="C141" s="2" t="s">
        <v>6</v>
      </c>
      <c r="D141" s="41" t="s">
        <v>182</v>
      </c>
    </row>
    <row r="142" spans="2:9" ht="8.4499999999999993" customHeight="1" x14ac:dyDescent="0.25"/>
    <row r="143" spans="2:9" x14ac:dyDescent="0.25">
      <c r="B143" s="3" t="s">
        <v>8</v>
      </c>
      <c r="C143" s="3" t="s">
        <v>9</v>
      </c>
      <c r="D143" s="3" t="s">
        <v>10</v>
      </c>
      <c r="E143" s="3" t="s">
        <v>11</v>
      </c>
      <c r="F143" s="104" t="s">
        <v>351</v>
      </c>
      <c r="G143" s="111"/>
      <c r="I143" s="32">
        <v>1</v>
      </c>
    </row>
    <row r="144" spans="2:9" ht="225" x14ac:dyDescent="0.25">
      <c r="B144" s="36">
        <v>1</v>
      </c>
      <c r="C144" s="12" t="s">
        <v>183</v>
      </c>
      <c r="D144" s="12" t="s">
        <v>184</v>
      </c>
      <c r="E144" s="12" t="s">
        <v>185</v>
      </c>
      <c r="F144" s="25" t="s">
        <v>186</v>
      </c>
      <c r="G144" s="37"/>
    </row>
    <row r="145" spans="2:9" ht="21" x14ac:dyDescent="0.25">
      <c r="B145" s="30" t="s">
        <v>327</v>
      </c>
      <c r="C145" s="30" t="s">
        <v>216</v>
      </c>
    </row>
    <row r="146" spans="2:9" ht="30" x14ac:dyDescent="0.25">
      <c r="C146" s="2" t="s">
        <v>0</v>
      </c>
      <c r="D146" s="33" t="s">
        <v>300</v>
      </c>
    </row>
    <row r="147" spans="2:9" hidden="1" x14ac:dyDescent="0.25">
      <c r="C147" s="2" t="s">
        <v>2</v>
      </c>
      <c r="D147" s="33" t="s">
        <v>200</v>
      </c>
    </row>
    <row r="148" spans="2:9" hidden="1" x14ac:dyDescent="0.25">
      <c r="C148" s="2" t="s">
        <v>4</v>
      </c>
      <c r="D148" s="88">
        <v>957473121</v>
      </c>
    </row>
    <row r="149" spans="2:9" hidden="1" x14ac:dyDescent="0.25">
      <c r="C149" s="2" t="s">
        <v>6</v>
      </c>
      <c r="D149" s="41" t="s">
        <v>201</v>
      </c>
    </row>
    <row r="150" spans="2:9" ht="10.15" customHeight="1" x14ac:dyDescent="0.25"/>
    <row r="151" spans="2:9" x14ac:dyDescent="0.25">
      <c r="B151" s="3" t="s">
        <v>8</v>
      </c>
      <c r="C151" s="3" t="s">
        <v>9</v>
      </c>
      <c r="D151" s="3" t="s">
        <v>10</v>
      </c>
      <c r="E151" s="3" t="s">
        <v>11</v>
      </c>
      <c r="F151" s="104" t="s">
        <v>351</v>
      </c>
      <c r="G151" s="111"/>
      <c r="I151" s="32">
        <v>1</v>
      </c>
    </row>
    <row r="152" spans="2:9" ht="158.44999999999999" customHeight="1" x14ac:dyDescent="0.25">
      <c r="B152" s="36">
        <v>1</v>
      </c>
      <c r="C152" s="25" t="s">
        <v>202</v>
      </c>
      <c r="D152" s="25" t="s">
        <v>203</v>
      </c>
      <c r="E152" s="25" t="s">
        <v>204</v>
      </c>
      <c r="F152" s="25" t="s">
        <v>211</v>
      </c>
      <c r="G152" s="37"/>
    </row>
    <row r="153" spans="2:9" ht="273" customHeight="1" x14ac:dyDescent="0.25">
      <c r="B153" s="36">
        <v>2</v>
      </c>
      <c r="C153" s="25" t="s">
        <v>205</v>
      </c>
      <c r="D153" s="25" t="s">
        <v>206</v>
      </c>
      <c r="E153" s="25" t="s">
        <v>207</v>
      </c>
      <c r="F153" s="25" t="s">
        <v>212</v>
      </c>
      <c r="G153" s="37"/>
    </row>
    <row r="154" spans="2:9" ht="178.9" customHeight="1" x14ac:dyDescent="0.25">
      <c r="B154" s="36">
        <v>3</v>
      </c>
      <c r="C154" s="25" t="s">
        <v>208</v>
      </c>
      <c r="D154" s="25" t="s">
        <v>209</v>
      </c>
      <c r="E154" s="25" t="s">
        <v>210</v>
      </c>
      <c r="F154" s="25" t="s">
        <v>215</v>
      </c>
      <c r="G154" s="37"/>
    </row>
    <row r="155" spans="2:9" ht="21" x14ac:dyDescent="0.25">
      <c r="B155" s="30" t="s">
        <v>327</v>
      </c>
      <c r="C155" s="30" t="s">
        <v>217</v>
      </c>
    </row>
    <row r="156" spans="2:9" ht="30" x14ac:dyDescent="0.25">
      <c r="C156" s="2" t="s">
        <v>0</v>
      </c>
      <c r="D156" s="33" t="s">
        <v>218</v>
      </c>
    </row>
    <row r="157" spans="2:9" hidden="1" x14ac:dyDescent="0.25">
      <c r="C157" s="2" t="s">
        <v>2</v>
      </c>
      <c r="D157" s="33" t="s">
        <v>219</v>
      </c>
    </row>
    <row r="158" spans="2:9" hidden="1" x14ac:dyDescent="0.25">
      <c r="C158" s="2" t="s">
        <v>4</v>
      </c>
      <c r="D158" s="33" t="s">
        <v>220</v>
      </c>
    </row>
    <row r="159" spans="2:9" hidden="1" x14ac:dyDescent="0.25">
      <c r="C159" s="2" t="s">
        <v>6</v>
      </c>
      <c r="D159" s="41" t="s">
        <v>221</v>
      </c>
    </row>
    <row r="160" spans="2:9" ht="10.9" customHeight="1" x14ac:dyDescent="0.25"/>
    <row r="161" spans="1:9" x14ac:dyDescent="0.25">
      <c r="B161" s="3" t="s">
        <v>8</v>
      </c>
      <c r="C161" s="3" t="s">
        <v>9</v>
      </c>
      <c r="D161" s="3" t="s">
        <v>10</v>
      </c>
      <c r="E161" s="3" t="s">
        <v>11</v>
      </c>
      <c r="F161" s="104" t="s">
        <v>351</v>
      </c>
      <c r="G161" s="111"/>
      <c r="I161" s="89">
        <v>1</v>
      </c>
    </row>
    <row r="162" spans="1:9" s="39" customFormat="1" ht="90" x14ac:dyDescent="0.25">
      <c r="A162" s="35"/>
      <c r="B162" s="36">
        <v>1</v>
      </c>
      <c r="C162" s="12" t="s">
        <v>222</v>
      </c>
      <c r="D162" s="12" t="s">
        <v>343</v>
      </c>
      <c r="E162" s="12" t="s">
        <v>223</v>
      </c>
      <c r="F162" s="25" t="s">
        <v>232</v>
      </c>
      <c r="G162" s="37"/>
      <c r="H162" s="37"/>
      <c r="I162" s="89"/>
    </row>
    <row r="163" spans="1:9" s="39" customFormat="1" ht="76.900000000000006" customHeight="1" x14ac:dyDescent="0.25">
      <c r="A163" s="35"/>
      <c r="B163" s="36">
        <v>2</v>
      </c>
      <c r="C163" s="12" t="s">
        <v>224</v>
      </c>
      <c r="D163" s="12" t="s">
        <v>344</v>
      </c>
      <c r="E163" s="12" t="s">
        <v>225</v>
      </c>
      <c r="F163" s="25" t="s">
        <v>233</v>
      </c>
      <c r="G163" s="37"/>
      <c r="H163" s="37"/>
      <c r="I163" s="89"/>
    </row>
    <row r="164" spans="1:9" s="39" customFormat="1" ht="121.15" customHeight="1" x14ac:dyDescent="0.25">
      <c r="A164" s="35"/>
      <c r="B164" s="36">
        <v>3</v>
      </c>
      <c r="C164" s="25" t="s">
        <v>226</v>
      </c>
      <c r="D164" s="12" t="s">
        <v>345</v>
      </c>
      <c r="E164" s="12" t="s">
        <v>227</v>
      </c>
      <c r="F164" s="25" t="s">
        <v>234</v>
      </c>
      <c r="G164" s="37"/>
      <c r="H164" s="37"/>
      <c r="I164" s="89"/>
    </row>
    <row r="165" spans="1:9" s="39" customFormat="1" ht="409.15" customHeight="1" x14ac:dyDescent="0.25">
      <c r="A165" s="35"/>
      <c r="B165" s="74">
        <v>4</v>
      </c>
      <c r="C165" s="76" t="s">
        <v>228</v>
      </c>
      <c r="D165" s="53" t="s">
        <v>346</v>
      </c>
      <c r="E165" s="53"/>
      <c r="F165" s="76" t="s">
        <v>235</v>
      </c>
      <c r="G165" s="37"/>
      <c r="H165" s="37"/>
      <c r="I165" s="89"/>
    </row>
    <row r="166" spans="1:9" s="39" customFormat="1" ht="120" x14ac:dyDescent="0.25">
      <c r="A166" s="35"/>
      <c r="B166" s="43">
        <v>5</v>
      </c>
      <c r="C166" s="6" t="s">
        <v>229</v>
      </c>
      <c r="D166" s="6" t="s">
        <v>347</v>
      </c>
      <c r="E166" s="27" t="s">
        <v>354</v>
      </c>
      <c r="F166" s="84" t="s">
        <v>236</v>
      </c>
      <c r="G166" s="37"/>
      <c r="H166" s="37"/>
      <c r="I166" s="89"/>
    </row>
    <row r="167" spans="1:9" s="39" customFormat="1" ht="217.15" customHeight="1" x14ac:dyDescent="0.25">
      <c r="A167" s="35"/>
      <c r="B167" s="43">
        <v>6</v>
      </c>
      <c r="C167" s="6" t="s">
        <v>230</v>
      </c>
      <c r="D167" s="6" t="s">
        <v>348</v>
      </c>
      <c r="E167" s="27" t="s">
        <v>231</v>
      </c>
      <c r="F167" s="90" t="s">
        <v>237</v>
      </c>
      <c r="G167" s="37"/>
      <c r="H167" s="37"/>
      <c r="I167" s="89"/>
    </row>
    <row r="168" spans="1:9" ht="21" x14ac:dyDescent="0.25">
      <c r="B168" s="30" t="s">
        <v>327</v>
      </c>
      <c r="C168" s="30" t="s">
        <v>238</v>
      </c>
      <c r="I168" s="89"/>
    </row>
    <row r="169" spans="1:9" ht="32.450000000000003" customHeight="1" x14ac:dyDescent="0.25">
      <c r="B169" s="39"/>
      <c r="C169" s="23" t="s">
        <v>0</v>
      </c>
      <c r="D169" s="91" t="s">
        <v>239</v>
      </c>
      <c r="E169" s="39"/>
      <c r="I169" s="89"/>
    </row>
    <row r="170" spans="1:9" hidden="1" x14ac:dyDescent="0.25">
      <c r="B170" s="39"/>
      <c r="C170" s="23" t="s">
        <v>2</v>
      </c>
      <c r="D170" s="91" t="s">
        <v>240</v>
      </c>
      <c r="E170" s="39"/>
      <c r="I170" s="89"/>
    </row>
    <row r="171" spans="1:9" hidden="1" x14ac:dyDescent="0.25">
      <c r="B171" s="39"/>
      <c r="C171" s="23" t="s">
        <v>4</v>
      </c>
      <c r="D171" s="92">
        <v>505359937</v>
      </c>
      <c r="E171" s="39"/>
      <c r="I171" s="89"/>
    </row>
    <row r="172" spans="1:9" hidden="1" x14ac:dyDescent="0.25">
      <c r="B172" s="39"/>
      <c r="C172" s="23" t="s">
        <v>6</v>
      </c>
      <c r="D172" s="93" t="s">
        <v>241</v>
      </c>
      <c r="E172" s="39"/>
      <c r="I172" s="89"/>
    </row>
    <row r="173" spans="1:9" ht="9" customHeight="1" x14ac:dyDescent="0.25">
      <c r="B173" s="39"/>
      <c r="C173" s="39"/>
      <c r="D173" s="39"/>
      <c r="E173" s="39"/>
      <c r="I173" s="89"/>
    </row>
    <row r="174" spans="1:9" x14ac:dyDescent="0.25">
      <c r="B174" s="24" t="s">
        <v>8</v>
      </c>
      <c r="C174" s="24" t="s">
        <v>9</v>
      </c>
      <c r="D174" s="24" t="s">
        <v>10</v>
      </c>
      <c r="E174" s="24" t="s">
        <v>11</v>
      </c>
      <c r="F174" s="104" t="s">
        <v>351</v>
      </c>
      <c r="G174" s="111"/>
      <c r="I174" s="89">
        <v>1</v>
      </c>
    </row>
    <row r="175" spans="1:9" ht="139.15" customHeight="1" x14ac:dyDescent="0.25">
      <c r="B175" s="36">
        <v>1</v>
      </c>
      <c r="C175" s="25" t="s">
        <v>242</v>
      </c>
      <c r="D175" s="25" t="s">
        <v>243</v>
      </c>
      <c r="E175" s="25" t="s">
        <v>244</v>
      </c>
      <c r="F175" s="25" t="s">
        <v>356</v>
      </c>
      <c r="G175" s="37"/>
      <c r="I175" s="89"/>
    </row>
    <row r="176" spans="1:9" ht="170.45" customHeight="1" x14ac:dyDescent="0.25">
      <c r="B176" s="36">
        <v>2</v>
      </c>
      <c r="C176" s="25" t="s">
        <v>245</v>
      </c>
      <c r="D176" s="25" t="s">
        <v>246</v>
      </c>
      <c r="E176" s="25" t="s">
        <v>247</v>
      </c>
      <c r="F176" s="25" t="s">
        <v>250</v>
      </c>
      <c r="G176" s="37"/>
      <c r="I176" s="89"/>
    </row>
    <row r="177" spans="2:9" ht="68.45" customHeight="1" x14ac:dyDescent="0.25">
      <c r="B177" s="36">
        <v>3</v>
      </c>
      <c r="C177" s="25"/>
      <c r="D177" s="25" t="s">
        <v>248</v>
      </c>
      <c r="E177" s="25" t="s">
        <v>249</v>
      </c>
      <c r="F177" s="25" t="s">
        <v>251</v>
      </c>
      <c r="G177" s="37"/>
      <c r="I177" s="89"/>
    </row>
    <row r="178" spans="2:9" ht="21" x14ac:dyDescent="0.25">
      <c r="B178" s="30" t="s">
        <v>327</v>
      </c>
      <c r="C178" s="30" t="s">
        <v>252</v>
      </c>
      <c r="I178" s="89"/>
    </row>
    <row r="179" spans="2:9" x14ac:dyDescent="0.25">
      <c r="B179" s="39"/>
      <c r="C179" s="23" t="s">
        <v>0</v>
      </c>
      <c r="D179" s="91" t="s">
        <v>253</v>
      </c>
      <c r="E179" s="39"/>
      <c r="I179" s="89"/>
    </row>
    <row r="180" spans="2:9" hidden="1" x14ac:dyDescent="0.25">
      <c r="B180" s="39"/>
      <c r="C180" s="23" t="s">
        <v>2</v>
      </c>
      <c r="D180" s="91" t="s">
        <v>254</v>
      </c>
      <c r="E180" s="39"/>
      <c r="I180" s="89"/>
    </row>
    <row r="181" spans="2:9" hidden="1" x14ac:dyDescent="0.25">
      <c r="B181" s="39"/>
      <c r="C181" s="23" t="s">
        <v>4</v>
      </c>
      <c r="D181" s="91" t="s">
        <v>255</v>
      </c>
      <c r="E181" s="39"/>
      <c r="I181" s="89"/>
    </row>
    <row r="182" spans="2:9" hidden="1" x14ac:dyDescent="0.25">
      <c r="B182" s="39"/>
      <c r="C182" s="23" t="s">
        <v>6</v>
      </c>
      <c r="D182" s="93" t="s">
        <v>256</v>
      </c>
      <c r="E182" s="39"/>
      <c r="I182" s="89"/>
    </row>
    <row r="183" spans="2:9" ht="6.6" customHeight="1" x14ac:dyDescent="0.25">
      <c r="B183" s="39"/>
      <c r="C183" s="39"/>
      <c r="D183" s="39"/>
      <c r="E183" s="39"/>
      <c r="I183" s="89"/>
    </row>
    <row r="184" spans="2:9" x14ac:dyDescent="0.25">
      <c r="B184" s="24" t="s">
        <v>8</v>
      </c>
      <c r="C184" s="24" t="s">
        <v>9</v>
      </c>
      <c r="D184" s="24" t="s">
        <v>10</v>
      </c>
      <c r="E184" s="24" t="s">
        <v>11</v>
      </c>
      <c r="F184" s="104" t="s">
        <v>351</v>
      </c>
      <c r="G184" s="111"/>
      <c r="I184" s="89">
        <v>1</v>
      </c>
    </row>
    <row r="185" spans="2:9" ht="142.9" customHeight="1" x14ac:dyDescent="0.25">
      <c r="B185" s="36">
        <v>1</v>
      </c>
      <c r="C185" s="42" t="s">
        <v>257</v>
      </c>
      <c r="D185" s="25" t="s">
        <v>258</v>
      </c>
      <c r="E185" s="25" t="s">
        <v>259</v>
      </c>
      <c r="F185" s="94" t="s">
        <v>328</v>
      </c>
      <c r="G185" s="64"/>
      <c r="I185" s="89"/>
    </row>
    <row r="186" spans="2:9" ht="21" x14ac:dyDescent="0.25">
      <c r="B186" s="30" t="s">
        <v>327</v>
      </c>
      <c r="C186" s="30" t="s">
        <v>260</v>
      </c>
      <c r="I186" s="89"/>
    </row>
    <row r="187" spans="2:9" x14ac:dyDescent="0.25">
      <c r="B187" s="39"/>
      <c r="C187" s="23" t="s">
        <v>0</v>
      </c>
      <c r="D187" s="95" t="s">
        <v>261</v>
      </c>
      <c r="E187" s="39"/>
      <c r="I187" s="89"/>
    </row>
    <row r="188" spans="2:9" hidden="1" x14ac:dyDescent="0.25">
      <c r="B188" s="39"/>
      <c r="C188" s="23" t="s">
        <v>2</v>
      </c>
      <c r="D188" s="95" t="s">
        <v>262</v>
      </c>
      <c r="E188" s="39"/>
      <c r="I188" s="89"/>
    </row>
    <row r="189" spans="2:9" hidden="1" x14ac:dyDescent="0.25">
      <c r="B189" s="39"/>
      <c r="C189" s="23" t="s">
        <v>4</v>
      </c>
      <c r="D189" s="95" t="s">
        <v>263</v>
      </c>
      <c r="E189" s="39"/>
      <c r="I189" s="89"/>
    </row>
    <row r="190" spans="2:9" hidden="1" x14ac:dyDescent="0.25">
      <c r="B190" s="39"/>
      <c r="C190" s="23" t="s">
        <v>6</v>
      </c>
      <c r="D190" s="96" t="s">
        <v>264</v>
      </c>
      <c r="E190" s="39"/>
      <c r="I190" s="89"/>
    </row>
    <row r="191" spans="2:9" ht="9" customHeight="1" x14ac:dyDescent="0.25">
      <c r="B191" s="39"/>
      <c r="C191" s="39"/>
      <c r="D191" s="39"/>
      <c r="E191" s="39"/>
      <c r="I191" s="89"/>
    </row>
    <row r="192" spans="2:9" x14ac:dyDescent="0.25">
      <c r="B192" s="26" t="s">
        <v>8</v>
      </c>
      <c r="C192" s="26" t="s">
        <v>9</v>
      </c>
      <c r="D192" s="26" t="s">
        <v>10</v>
      </c>
      <c r="E192" s="26" t="s">
        <v>11</v>
      </c>
      <c r="F192" s="104" t="s">
        <v>351</v>
      </c>
      <c r="G192" s="111"/>
      <c r="I192" s="89">
        <v>1</v>
      </c>
    </row>
    <row r="193" spans="2:9" ht="100.9" customHeight="1" x14ac:dyDescent="0.25">
      <c r="B193" s="97">
        <v>1</v>
      </c>
      <c r="C193" s="6" t="s">
        <v>265</v>
      </c>
      <c r="D193" s="6" t="s">
        <v>266</v>
      </c>
      <c r="E193" s="6" t="s">
        <v>267</v>
      </c>
      <c r="F193" s="6" t="s">
        <v>301</v>
      </c>
      <c r="G193" s="37"/>
      <c r="I193" s="89"/>
    </row>
    <row r="194" spans="2:9" ht="129.6" customHeight="1" x14ac:dyDescent="0.25">
      <c r="B194" s="97">
        <v>2</v>
      </c>
      <c r="C194" s="6" t="s">
        <v>268</v>
      </c>
      <c r="D194" s="98"/>
      <c r="E194" s="6" t="s">
        <v>269</v>
      </c>
      <c r="F194" s="6" t="s">
        <v>312</v>
      </c>
      <c r="G194" s="37"/>
      <c r="I194" s="89"/>
    </row>
    <row r="195" spans="2:9" ht="163.9" customHeight="1" x14ac:dyDescent="0.25">
      <c r="B195" s="97">
        <v>3</v>
      </c>
      <c r="C195" s="6" t="s">
        <v>349</v>
      </c>
      <c r="D195" s="98" t="s">
        <v>350</v>
      </c>
      <c r="E195" s="6" t="s">
        <v>270</v>
      </c>
      <c r="F195" s="25" t="s">
        <v>60</v>
      </c>
      <c r="G195" s="37"/>
      <c r="I195" s="89"/>
    </row>
    <row r="196" spans="2:9" ht="75" x14ac:dyDescent="0.25">
      <c r="B196" s="97">
        <v>4</v>
      </c>
      <c r="C196" s="6" t="s">
        <v>271</v>
      </c>
      <c r="D196" s="6"/>
      <c r="E196" s="6" t="s">
        <v>272</v>
      </c>
      <c r="F196" s="99" t="s">
        <v>295</v>
      </c>
      <c r="G196" s="64"/>
      <c r="I196" s="89"/>
    </row>
    <row r="197" spans="2:9" ht="245.45" customHeight="1" x14ac:dyDescent="0.25">
      <c r="B197" s="100">
        <v>5</v>
      </c>
      <c r="C197" s="84" t="s">
        <v>273</v>
      </c>
      <c r="D197" s="84"/>
      <c r="E197" s="84" t="s">
        <v>274</v>
      </c>
      <c r="F197" s="84" t="s">
        <v>296</v>
      </c>
      <c r="G197" s="37"/>
      <c r="I197" s="89"/>
    </row>
    <row r="198" spans="2:9" ht="118.15" customHeight="1" x14ac:dyDescent="0.25">
      <c r="B198" s="101"/>
      <c r="C198" s="102"/>
      <c r="D198" s="102"/>
      <c r="E198" s="102"/>
      <c r="F198" s="102" t="s">
        <v>297</v>
      </c>
      <c r="G198" s="37"/>
      <c r="I198" s="89"/>
    </row>
    <row r="199" spans="2:9" ht="130.9" customHeight="1" x14ac:dyDescent="0.25">
      <c r="B199" s="97">
        <v>6</v>
      </c>
      <c r="C199" s="6" t="s">
        <v>275</v>
      </c>
      <c r="D199" s="6" t="s">
        <v>276</v>
      </c>
      <c r="E199" s="6" t="s">
        <v>277</v>
      </c>
      <c r="F199" s="25" t="s">
        <v>62</v>
      </c>
      <c r="G199" s="37"/>
      <c r="I199" s="89"/>
    </row>
    <row r="200" spans="2:9" ht="69" customHeight="1" x14ac:dyDescent="0.25">
      <c r="B200" s="97">
        <v>7</v>
      </c>
      <c r="C200" s="6" t="s">
        <v>278</v>
      </c>
      <c r="D200" s="6" t="s">
        <v>279</v>
      </c>
      <c r="E200" s="6" t="s">
        <v>280</v>
      </c>
      <c r="F200" s="6" t="s">
        <v>355</v>
      </c>
      <c r="G200" s="37"/>
      <c r="I200" s="89"/>
    </row>
    <row r="201" spans="2:9" ht="111.6" customHeight="1" x14ac:dyDescent="0.25">
      <c r="B201" s="97">
        <v>8</v>
      </c>
      <c r="C201" s="6" t="s">
        <v>281</v>
      </c>
      <c r="D201" s="6" t="s">
        <v>282</v>
      </c>
      <c r="E201" s="6" t="s">
        <v>283</v>
      </c>
      <c r="F201" s="6" t="s">
        <v>324</v>
      </c>
      <c r="G201" s="37"/>
      <c r="I201" s="89"/>
    </row>
    <row r="202" spans="2:9" ht="270" customHeight="1" x14ac:dyDescent="0.25">
      <c r="B202" s="97">
        <v>9</v>
      </c>
      <c r="C202" s="6" t="s">
        <v>284</v>
      </c>
      <c r="D202" s="6"/>
      <c r="E202" s="6" t="s">
        <v>285</v>
      </c>
      <c r="F202" s="6" t="s">
        <v>329</v>
      </c>
      <c r="G202" s="37"/>
      <c r="I202" s="89"/>
    </row>
    <row r="203" spans="2:9" ht="186.6" customHeight="1" x14ac:dyDescent="0.25">
      <c r="B203" s="97">
        <v>10</v>
      </c>
      <c r="C203" s="6" t="s">
        <v>286</v>
      </c>
      <c r="D203" s="6"/>
      <c r="E203" s="6" t="s">
        <v>287</v>
      </c>
      <c r="F203" s="6" t="s">
        <v>299</v>
      </c>
      <c r="G203" s="37"/>
      <c r="I203" s="89"/>
    </row>
    <row r="204" spans="2:9" ht="165" x14ac:dyDescent="0.25">
      <c r="B204" s="97">
        <v>11</v>
      </c>
      <c r="C204" s="6" t="s">
        <v>288</v>
      </c>
      <c r="D204" s="6"/>
      <c r="E204" s="6" t="s">
        <v>289</v>
      </c>
      <c r="F204" s="6" t="s">
        <v>298</v>
      </c>
      <c r="G204" s="37"/>
      <c r="I204" s="89"/>
    </row>
    <row r="205" spans="2:9" ht="200.45" customHeight="1" x14ac:dyDescent="0.25">
      <c r="B205" s="97">
        <v>12</v>
      </c>
      <c r="C205" s="6" t="s">
        <v>290</v>
      </c>
      <c r="D205" s="6" t="s">
        <v>291</v>
      </c>
      <c r="E205" s="6" t="s">
        <v>292</v>
      </c>
      <c r="F205" s="6" t="s">
        <v>325</v>
      </c>
      <c r="G205" s="37"/>
      <c r="I205" s="89"/>
    </row>
    <row r="206" spans="2:9" ht="126" customHeight="1" x14ac:dyDescent="0.25">
      <c r="B206" s="97">
        <v>13</v>
      </c>
      <c r="C206" s="6" t="s">
        <v>293</v>
      </c>
      <c r="D206" s="6"/>
      <c r="E206" s="6" t="s">
        <v>294</v>
      </c>
      <c r="F206" s="6" t="s">
        <v>326</v>
      </c>
      <c r="G206" s="37"/>
      <c r="I206" s="89"/>
    </row>
    <row r="207" spans="2:9" ht="21" x14ac:dyDescent="0.25">
      <c r="B207" s="30" t="s">
        <v>327</v>
      </c>
      <c r="C207" s="30" t="s">
        <v>358</v>
      </c>
    </row>
    <row r="208" spans="2:9" ht="30" x14ac:dyDescent="0.25">
      <c r="B208" s="39"/>
      <c r="C208" s="23" t="s">
        <v>0</v>
      </c>
      <c r="D208" s="95" t="s">
        <v>359</v>
      </c>
      <c r="E208" s="110"/>
      <c r="F208" s="109" t="s">
        <v>363</v>
      </c>
      <c r="I208" s="103">
        <f>SUM(I1:I207)</f>
        <v>16</v>
      </c>
    </row>
  </sheetData>
  <mergeCells count="8">
    <mergeCell ref="B26:E26"/>
    <mergeCell ref="C1:F1"/>
    <mergeCell ref="B20:E20"/>
    <mergeCell ref="B21:E21"/>
    <mergeCell ref="B24:E24"/>
    <mergeCell ref="B25:E25"/>
    <mergeCell ref="B22:E22"/>
    <mergeCell ref="B23:E23"/>
  </mergeCells>
  <hyperlinks>
    <hyperlink ref="D6" r:id="rId1"/>
    <hyperlink ref="D14" r:id="rId2"/>
    <hyperlink ref="D32" r:id="rId3"/>
    <hyperlink ref="D42" r:id="rId4"/>
    <hyperlink ref="D51" r:id="rId5"/>
    <hyperlink ref="D60" r:id="rId6"/>
    <hyperlink ref="D68" r:id="rId7"/>
    <hyperlink ref="D78" r:id="rId8"/>
    <hyperlink ref="D94" r:id="rId9"/>
    <hyperlink ref="D102" r:id="rId10"/>
    <hyperlink ref="D115" r:id="rId11"/>
    <hyperlink ref="D124" r:id="rId12"/>
    <hyperlink ref="D133" r:id="rId13"/>
    <hyperlink ref="D141" r:id="rId14"/>
    <hyperlink ref="D149" r:id="rId15"/>
    <hyperlink ref="D159" r:id="rId16"/>
    <hyperlink ref="D172" r:id="rId17"/>
    <hyperlink ref="D182" r:id="rId18"/>
    <hyperlink ref="D190" r:id="rId19"/>
  </hyperlinks>
  <pageMargins left="0.23622047244094491" right="0.23622047244094491" top="0.74803149606299213" bottom="0.74803149606299213" header="0.31496062992125984" footer="0.31496062992125984"/>
  <pageSetup paperSize="9" scale="74" fitToHeight="25"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pane ySplit="1" topLeftCell="A13" activePane="bottomLeft" state="frozen"/>
      <selection pane="bottomLeft" activeCell="C18" sqref="C18"/>
    </sheetView>
  </sheetViews>
  <sheetFormatPr defaultColWidth="8.85546875" defaultRowHeight="15" x14ac:dyDescent="0.25"/>
  <cols>
    <col min="1" max="1" width="6.140625" style="22" customWidth="1"/>
    <col min="2" max="2" width="15.28515625" style="1" customWidth="1"/>
    <col min="3" max="3" width="62.5703125" style="19" customWidth="1"/>
    <col min="4" max="16384" width="8.85546875" style="1"/>
  </cols>
  <sheetData>
    <row r="1" spans="1:3" x14ac:dyDescent="0.25">
      <c r="A1" s="21"/>
      <c r="B1" s="20" t="s">
        <v>164</v>
      </c>
      <c r="C1" s="15" t="s">
        <v>165</v>
      </c>
    </row>
    <row r="2" spans="1:3" ht="75" x14ac:dyDescent="0.25">
      <c r="A2" s="21" t="s">
        <v>188</v>
      </c>
      <c r="B2" s="5" t="str">
        <f>Uwagi!D11</f>
        <v>Gmina Pątnów</v>
      </c>
      <c r="C2" s="16" t="s">
        <v>166</v>
      </c>
    </row>
    <row r="3" spans="1:3" ht="77.45" customHeight="1" x14ac:dyDescent="0.25">
      <c r="A3" s="21" t="s">
        <v>189</v>
      </c>
      <c r="B3" s="5" t="str">
        <f>Uwagi!D29</f>
        <v>Gmina Gromadka</v>
      </c>
      <c r="C3" s="16" t="s">
        <v>167</v>
      </c>
    </row>
    <row r="4" spans="1:3" ht="60" x14ac:dyDescent="0.25">
      <c r="A4" s="21" t="s">
        <v>190</v>
      </c>
      <c r="B4" s="5" t="str">
        <f>Uwagi!D39</f>
        <v>Gmina Szczucin</v>
      </c>
      <c r="C4" s="16" t="s">
        <v>168</v>
      </c>
    </row>
    <row r="5" spans="1:3" ht="90" x14ac:dyDescent="0.25">
      <c r="A5" s="21" t="s">
        <v>191</v>
      </c>
      <c r="B5" s="4" t="str">
        <f>Uwagi!D48</f>
        <v>Sosnowieckie Wodociągi S.A.</v>
      </c>
      <c r="C5" s="16" t="s">
        <v>172</v>
      </c>
    </row>
    <row r="6" spans="1:3" ht="238.9" customHeight="1" x14ac:dyDescent="0.25">
      <c r="A6" s="21" t="s">
        <v>192</v>
      </c>
      <c r="B6" s="5" t="str">
        <f>Uwagi!D65</f>
        <v>Gmina Samborzec</v>
      </c>
      <c r="C6" s="16" t="s">
        <v>169</v>
      </c>
    </row>
    <row r="7" spans="1:3" ht="335.45" customHeight="1" x14ac:dyDescent="0.25">
      <c r="A7" s="21" t="s">
        <v>193</v>
      </c>
      <c r="B7" s="11" t="s">
        <v>80</v>
      </c>
      <c r="C7" s="17" t="s">
        <v>171</v>
      </c>
    </row>
    <row r="8" spans="1:3" ht="105" x14ac:dyDescent="0.25">
      <c r="A8" s="21"/>
      <c r="B8" s="14"/>
      <c r="C8" s="18" t="s">
        <v>170</v>
      </c>
    </row>
    <row r="9" spans="1:3" ht="120" x14ac:dyDescent="0.25">
      <c r="A9" s="21" t="s">
        <v>194</v>
      </c>
      <c r="B9" s="5" t="str">
        <f>Uwagi!D91</f>
        <v>Gmina Gołuchów</v>
      </c>
      <c r="C9" s="16" t="s">
        <v>173</v>
      </c>
    </row>
    <row r="10" spans="1:3" ht="47.45" customHeight="1" x14ac:dyDescent="0.25">
      <c r="A10" s="21" t="s">
        <v>195</v>
      </c>
      <c r="B10" s="5" t="str">
        <f>Uwagi!D99</f>
        <v>Gmina Bulkowo</v>
      </c>
      <c r="C10" s="16" t="s">
        <v>174</v>
      </c>
    </row>
    <row r="11" spans="1:3" ht="90" x14ac:dyDescent="0.25">
      <c r="A11" s="21" t="s">
        <v>196</v>
      </c>
      <c r="B11" s="4" t="s">
        <v>139</v>
      </c>
      <c r="C11" s="16" t="s">
        <v>175</v>
      </c>
    </row>
    <row r="12" spans="1:3" ht="135" x14ac:dyDescent="0.25">
      <c r="A12" s="21" t="s">
        <v>197</v>
      </c>
      <c r="B12" s="4" t="s">
        <v>176</v>
      </c>
      <c r="C12" s="16" t="s">
        <v>177</v>
      </c>
    </row>
    <row r="13" spans="1:3" ht="75" x14ac:dyDescent="0.25">
      <c r="A13" s="21" t="s">
        <v>198</v>
      </c>
      <c r="B13" s="5" t="s">
        <v>179</v>
      </c>
      <c r="C13" s="16" t="s">
        <v>187</v>
      </c>
    </row>
    <row r="14" spans="1:3" ht="234" customHeight="1" x14ac:dyDescent="0.25">
      <c r="A14" s="21" t="s">
        <v>199</v>
      </c>
      <c r="B14" s="4" t="s">
        <v>213</v>
      </c>
      <c r="C14" s="16" t="s">
        <v>214</v>
      </c>
    </row>
    <row r="15" spans="1:3" ht="208.9" customHeight="1" x14ac:dyDescent="0.25">
      <c r="A15" s="21" t="s">
        <v>302</v>
      </c>
      <c r="B15" s="4" t="s">
        <v>303</v>
      </c>
      <c r="C15" s="16" t="s">
        <v>304</v>
      </c>
    </row>
    <row r="16" spans="1:3" ht="165" x14ac:dyDescent="0.25">
      <c r="A16" s="22" t="s">
        <v>305</v>
      </c>
      <c r="B16" s="11" t="str">
        <f>Uwagi!D169</f>
        <v>Stowarzyszenie Gmin i Powiatów Wielkopolski</v>
      </c>
      <c r="C16" s="16" t="s">
        <v>306</v>
      </c>
    </row>
    <row r="17" spans="1:3" ht="75" x14ac:dyDescent="0.25">
      <c r="A17" s="21" t="s">
        <v>307</v>
      </c>
      <c r="B17" s="4" t="str">
        <f>Uwagi!D179</f>
        <v>Miasto i Gmina Serock</v>
      </c>
      <c r="C17" s="16" t="s">
        <v>308</v>
      </c>
    </row>
    <row r="18" spans="1:3" ht="409.15" customHeight="1" x14ac:dyDescent="0.25">
      <c r="A18" s="21" t="s">
        <v>309</v>
      </c>
      <c r="B18" s="4" t="str">
        <f>Uwagi!D187</f>
        <v>Związek Gmin Dorzecza Wisłoki</v>
      </c>
      <c r="C18" s="16" t="s">
        <v>310</v>
      </c>
    </row>
  </sheetData>
  <phoneticPr fontId="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F1C79B20605384A8D5987BA138D3A94" ma:contentTypeVersion="8" ma:contentTypeDescription="Utwórz nowy dokument." ma:contentTypeScope="" ma:versionID="67695cde790248f4bbc73e6c5292db20">
  <xsd:schema xmlns:xsd="http://www.w3.org/2001/XMLSchema" xmlns:xs="http://www.w3.org/2001/XMLSchema" xmlns:p="http://schemas.microsoft.com/office/2006/metadata/properties" xmlns:ns3="79bc7cc1-833d-4385-9253-53105884dc38" xmlns:ns4="a6a8c26f-bc29-441f-9024-368babe6fe99" targetNamespace="http://schemas.microsoft.com/office/2006/metadata/properties" ma:root="true" ma:fieldsID="eda999038f2938063f71a3655b0d14b8" ns3:_="" ns4:_="">
    <xsd:import namespace="79bc7cc1-833d-4385-9253-53105884dc38"/>
    <xsd:import namespace="a6a8c26f-bc29-441f-9024-368babe6fe9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c7cc1-833d-4385-9253-53105884dc3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8c26f-bc29-441f-9024-368babe6fe99"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internalName="SharedWithDetails" ma:readOnly="true">
      <xsd:simpleType>
        <xsd:restriction base="dms:Note">
          <xsd:maxLength value="255"/>
        </xsd:restriction>
      </xsd:simpleType>
    </xsd:element>
    <xsd:element name="SharingHintHash" ma:index="11"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DDCD5D-CD44-441C-95B6-AB81BDBF2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bc7cc1-833d-4385-9253-53105884dc38"/>
    <ds:schemaRef ds:uri="a6a8c26f-bc29-441f-9024-368babe6f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29EB9-FC9D-47D2-9921-A7EA2EA64B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Uwagi</vt:lpstr>
      <vt:lpstr>do wniosku do Zarządu</vt:lpstr>
      <vt:lpstr>Uwagi!_Hlk157160707</vt:lpstr>
      <vt:lpstr>Uwagi!Obszar_wydruku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Zestawienie uwago do Konsultacji społecznych 2024-2025 z perspektywą do 2030 r.</dc:title>
  <dc:subject/>
  <dc:creator>Monika Kopanska</dc:creator>
  <cp:keywords/>
  <dc:description/>
  <cp:lastModifiedBy>Urzyczyn Anna</cp:lastModifiedBy>
  <cp:revision/>
  <cp:lastPrinted>2025-06-24T11:55:17Z</cp:lastPrinted>
  <dcterms:created xsi:type="dcterms:W3CDTF">2022-01-14T07:23:34Z</dcterms:created>
  <dcterms:modified xsi:type="dcterms:W3CDTF">2025-06-26T06:29:47Z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0x0101006F1C79B20605384A8D5987BA138D3A94</vt:lpwstr>
  </property>
  <property fmtid="{D5CDD505-2E9C-101B-9397-08002B2CF9AE}" pid="3" name="_activity">
    <vt:lpwstr/>
  </property>
</Properties>
</file>