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I22" i="27" l="1"/>
  <c r="I19" i="27" l="1"/>
  <c r="E7" i="28" l="1"/>
  <c r="E6" i="28"/>
  <c r="H17" i="27" l="1"/>
  <c r="H16" i="27"/>
  <c r="H14" i="27"/>
  <c r="H13" i="27"/>
  <c r="H12" i="27"/>
  <c r="H19" i="27"/>
  <c r="H18" i="27"/>
  <c r="G19" i="27" l="1"/>
  <c r="G20" i="27"/>
  <c r="I20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8" i="27"/>
  <c r="I21" i="27"/>
  <c r="I23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<sst xmlns="http://schemas.openxmlformats.org/spreadsheetml/2006/main" count="937" uniqueCount="256">
  <si>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</si>
  <si>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</si>
  <si>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</si>
  <si>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</si>
  <si>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</si>
  <si>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</si>
  <si>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</si>
  <si>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</si>
  <si>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</si>
  <si>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</si>
  <si>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</si>
  <si>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</si>
  <si>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</si>
  <si>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</si>
  <si>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</si>
  <si>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</si>
  <si>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</si>
  <si>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</si>
  <si>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</si>
  <si>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</si>
  <si>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</si>
  <si>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</si>
  <si>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</si>
  <si>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</si>
  <si>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</si>
  <si>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</si>
  <si>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</si>
  <si>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</si>
  <si>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</si>
  <si>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</si>
  <si>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</si>
  <si>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</si>
  <si>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</si>
  <si>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</si>
  <si>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</si>
  <si>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</si>
  <si>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</si>
  <si>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</si>
  <si>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</si>
  <si>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</si>
  <si>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</si>
  <si>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</si>
  <si>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</si>
  <si>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</si>
  <si>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</si>
  <si>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</si>
  <si>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</si>
  <si>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</si>
  <si>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</si>
  <si>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</si>
  <si>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</si>
  <si>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</si>
  <si>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</si>
  <si>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</si>
  <si>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</si>
  <si>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</si>
  <si>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</si>
  <si>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</si>
  <si>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</si>
  <si>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</si>
  <si>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</si>
  <si>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</si>
  <si>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</si>
  <si>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</si>
  <si>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</si>
  <si>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</si>
  <si>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</si>
  <si>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</si>
  <si>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</si>
  <si>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</si>
  <si>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</si>
  <si>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</si>
  <si>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</si>
  <si>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</si>
  <si>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</si>
  <si>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</si>
  <si>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</si>
  <si>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</si>
  <si>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</si>
  <si>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</si>
  <si>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</si>
  <si>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</si>
  <si>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</si>
  <si>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</si>
  <si>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</si>
  <si>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</si>
  <si>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</si>
  <si>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</si>
  <si>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</si>
  <si>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</si>
  <si>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</si>
  <si>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</si>
  <si>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</si>
  <si>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</si>
  <si>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</si>
  <si>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</si>
  <si>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</si>
  <si>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</si>
  <si>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</si>
  <si>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</si>
  <si>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</si>
  <si>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</si>
  <si>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</si>
  <si>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</si>
  <si>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</si>
  <si>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</si>
  <si>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</si>
  <si>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</si>
  <si>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</si>
  <si>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</si>
  <si>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</si>
  <si>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</si>
  <si>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</si>
  <si>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</si>
  <si>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</si>
  <si>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</si>
  <si>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</si>
  <si>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</si>
  <si>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</si>
  <si>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</si>
  <si>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</si>
  <si>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</si>
  <si>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</si>
  <si>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</si>
  <si>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</si>
  <si>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</si>
  <si>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</si>
  <si>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</si>
  <si>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</si>
  <si>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</si>
  <si>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</si>
  <si>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</si>
  <si>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</si>
  <si>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</si>
  <si>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</si>
  <si>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</si>
  <si>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</si>
  <si>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</si>
  <si>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</si>
  <si>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</si>
  <si>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</si>
  <si>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</si>
  <si>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</si>
  <si>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</si>
  <si>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</si>
  <si>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</si>
  <si>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</si>
  <si>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</si>
  <si>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</si>
  <si>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</si>
  <si>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</si>
  <si>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</si>
  <si>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</si>
  <si>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</si>
  <si>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</si>
  <si>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</si>
  <si>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</si>
  <si>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</si>
  <si>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</si>
  <si>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</si>
  <si>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</si>
  <si>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</si>
  <si>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</si>
  <si>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</si>
  <si>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</si>
  <si>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</si>
  <si>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</si>
  <si>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</si>
  <si>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</si>
  <si>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</si>
  <si>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</si>
  <si>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</si>
  <si>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</si>
  <si>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</si>
  <si>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</si>
  <si>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</si>
  <si>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</si>
  <si>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</si>
  <si>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</si>
  <si>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</si>
  <si>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</si>
  <si>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</si>
  <si>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</si>
  <si>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</si>
  <si>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</si>
  <si>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</si>
  <si>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</si>
  <si>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</si>
  <si>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</si>
  <si>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</si>
  <si>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</si>
  <si>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</si>
  <si>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</si>
  <si>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</si>
  <si>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</si>
  <si>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</si>
  <si>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</si>
  <si>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</si>
  <si>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</si>
  <si>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</si>
  <si>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</si>
  <si>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Kanada</t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</si>
  <si>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</si>
  <si>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</si>
  <si>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</si>
  <si>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</si>
  <si>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</si>
  <si>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</si>
  <si>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</si>
  <si>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</si>
  <si>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</si>
  <si>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</si>
  <si>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</si>
  <si>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</si>
  <si>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</si>
  <si>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</si>
  <si>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Bułgaria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</si>
  <si>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</si>
  <si>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</si>
  <si>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</si>
  <si>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</si>
  <si>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</si>
  <si>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</si>
  <si>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</si>
  <si>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</si>
  <si>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</si>
  <si>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</si>
  <si>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</si>
  <si>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</si>
  <si>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</si>
  <si>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</si>
  <si>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</si>
  <si>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</si>
  <si>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OKRES:  2017 - 2.VII.2021   (ceny bez VAT)</t>
  </si>
  <si>
    <t>VI 2021</t>
  </si>
  <si>
    <t>czerwiec</t>
  </si>
  <si>
    <t xml:space="preserve">sierpień </t>
  </si>
  <si>
    <t xml:space="preserve">grudzień </t>
  </si>
  <si>
    <t>Estonia</t>
  </si>
  <si>
    <t>Latvia</t>
  </si>
  <si>
    <t>VII 2021</t>
  </si>
  <si>
    <t>nld</t>
  </si>
  <si>
    <t>-</t>
  </si>
  <si>
    <t>30.09.2021 r</t>
  </si>
  <si>
    <t>2021-09-19</t>
  </si>
  <si>
    <t>VIII 2021</t>
  </si>
  <si>
    <t>Polski eksport, import mięsa drobiowgo i podrobów (0207) i drobiu żywego (0105) za I-VII  2021r</t>
  </si>
  <si>
    <t>I-VII 2020r</t>
  </si>
  <si>
    <t>I-VII  2021r</t>
  </si>
  <si>
    <t>Wietnam</t>
  </si>
  <si>
    <t xml:space="preserve">Porównanie aktualnych cen skupu i sprzedaży drobiu z zakładów drobiarskich (20-26.09.2021r) z cenami </t>
  </si>
  <si>
    <t>NR 38/2021r</t>
  </si>
  <si>
    <t>Notowania z okresu: 20-26.09.2021r</t>
  </si>
  <si>
    <t>20-26.09.2021</t>
  </si>
  <si>
    <t>26.09.2021</t>
  </si>
  <si>
    <t>Tydzień 38 (20-26.09.2021)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</si>
</sst>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  <numFmt numFmtId="171" formatCode="0.0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40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0" fontId="28" fillId="0" borderId="34" xfId="0" applyFont="1" applyBorder="1" applyAlignment="1">
      <alignment horizontal="left" indent="1"/>
    </xf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0" borderId="9" xfId="0" applyNumberFormat="1" applyFont="1" applyFill="1" applyBorder="1" applyProtection="1"/>
    <xf numFmtId="164" fontId="32" fillId="0" borderId="9" xfId="0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8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4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6" xfId="4" applyFont="1" applyBorder="1" applyAlignment="1">
      <alignment vertical="center"/>
    </xf>
    <xf numFmtId="3" fontId="12" fillId="0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0" borderId="13" xfId="0" applyNumberFormat="1" applyFont="1" applyFill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8" xfId="0" applyNumberFormat="1" applyFont="1" applyFill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4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0" fontId="49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4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68" xfId="0" applyFont="1" applyBorder="1" applyAlignment="1">
      <alignment horizontal="centerContinuous"/>
    </xf>
    <xf numFmtId="0" fontId="33" fillId="0" borderId="67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2" fontId="57" fillId="4" borderId="9" xfId="0" applyNumberFormat="1" applyFont="1" applyFill="1" applyBorder="1" applyProtection="1"/>
    <xf numFmtId="166" fontId="57" fillId="6" borderId="9" xfId="5" applyNumberFormat="1" applyFont="1" applyFill="1" applyBorder="1"/>
    <xf numFmtId="2" fontId="57" fillId="4" borderId="9" xfId="0" applyNumberFormat="1" applyFont="1" applyFill="1" applyBorder="1"/>
    <xf numFmtId="166" fontId="57" fillId="4" borderId="9" xfId="5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168" fontId="57" fillId="3" borderId="9" xfId="5" applyNumberFormat="1" applyFont="1" applyFill="1" applyBorder="1"/>
    <xf numFmtId="2" fontId="24" fillId="9" borderId="9" xfId="0" applyNumberFormat="1" applyFont="1" applyFill="1" applyBorder="1" applyProtection="1"/>
    <xf numFmtId="168" fontId="24" fillId="9" borderId="9" xfId="5" applyNumberFormat="1" applyFont="1" applyFill="1" applyBorder="1"/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44" fillId="0" borderId="0" xfId="0" applyNumberFormat="1" applyFont="1" applyFill="1" applyBorder="1" applyAlignment="1">
      <alignment horizontal="center"/>
    </xf>
    <xf numFmtId="4" fontId="33" fillId="2" borderId="34" xfId="0" applyNumberFormat="1" applyFont="1" applyFill="1" applyBorder="1" applyAlignment="1">
      <alignment horizontal="center"/>
    </xf>
    <xf numFmtId="4" fontId="44" fillId="0" borderId="28" xfId="0" applyNumberFormat="1" applyFont="1" applyFill="1" applyBorder="1" applyAlignment="1">
      <alignment horizontal="center"/>
    </xf>
    <xf numFmtId="17" fontId="58" fillId="4" borderId="9" xfId="0" quotePrefix="1" applyNumberFormat="1" applyFont="1" applyFill="1" applyBorder="1" applyAlignment="1">
      <alignment horizontal="center" vertical="center"/>
    </xf>
    <xf numFmtId="165" fontId="59" fillId="5" borderId="9" xfId="0" applyNumberFormat="1" applyFont="1" applyFill="1" applyBorder="1" applyAlignment="1">
      <alignment horizontal="center" wrapText="1"/>
    </xf>
    <xf numFmtId="2" fontId="57" fillId="12" borderId="9" xfId="0" applyNumberFormat="1" applyFont="1" applyFill="1" applyBorder="1" applyProtection="1"/>
    <xf numFmtId="166" fontId="57" fillId="12" borderId="9" xfId="5" applyNumberFormat="1" applyFont="1" applyFill="1" applyBorder="1"/>
    <xf numFmtId="168" fontId="57" fillId="4" borderId="9" xfId="5" applyNumberFormat="1" applyFont="1" applyFill="1" applyBorder="1"/>
    <xf numFmtId="168" fontId="57" fillId="12" borderId="9" xfId="5" applyNumberFormat="1" applyFont="1" applyFill="1" applyBorder="1"/>
    <xf numFmtId="0" fontId="2" fillId="0" borderId="70" xfId="0" applyFont="1" applyBorder="1" applyAlignment="1">
      <alignment vertical="center"/>
    </xf>
    <xf numFmtId="0" fontId="2" fillId="0" borderId="70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45" fillId="0" borderId="45" xfId="0" applyFont="1" applyBorder="1"/>
    <xf numFmtId="4" fontId="44" fillId="0" borderId="70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71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35" fillId="0" borderId="24" xfId="0" applyNumberFormat="1" applyFont="1" applyBorder="1" applyAlignment="1">
      <alignment horizontal="right"/>
    </xf>
    <xf numFmtId="3" fontId="35" fillId="0" borderId="7" xfId="0" applyNumberFormat="1" applyFont="1" applyFill="1" applyBorder="1" applyAlignment="1">
      <alignment horizontal="right"/>
    </xf>
    <xf numFmtId="164" fontId="47" fillId="0" borderId="25" xfId="0" applyNumberFormat="1" applyFont="1" applyFill="1" applyBorder="1" applyAlignment="1">
      <alignment horizontal="right"/>
    </xf>
    <xf numFmtId="3" fontId="35" fillId="0" borderId="9" xfId="0" applyNumberFormat="1" applyFont="1" applyBorder="1" applyAlignment="1">
      <alignment horizontal="right"/>
    </xf>
    <xf numFmtId="3" fontId="35" fillId="0" borderId="22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3" fontId="52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53" fillId="0" borderId="22" xfId="0" applyNumberFormat="1" applyFont="1" applyFill="1" applyBorder="1" applyAlignment="1">
      <alignment horizontal="right"/>
    </xf>
    <xf numFmtId="3" fontId="52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3" fillId="0" borderId="7" xfId="0" applyNumberFormat="1" applyFont="1" applyFill="1" applyBorder="1" applyAlignment="1">
      <alignment horizontal="right"/>
    </xf>
    <xf numFmtId="164" fontId="53" fillId="0" borderId="25" xfId="0" applyNumberFormat="1" applyFont="1" applyFill="1" applyBorder="1" applyAlignment="1">
      <alignment horizontal="right"/>
    </xf>
    <xf numFmtId="164" fontId="53" fillId="0" borderId="10" xfId="0" applyNumberFormat="1" applyFont="1" applyFill="1" applyBorder="1" applyAlignment="1">
      <alignment horizontal="right"/>
    </xf>
    <xf numFmtId="3" fontId="52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64" fontId="53" fillId="0" borderId="52" xfId="0" applyNumberFormat="1" applyFont="1" applyFill="1" applyBorder="1" applyAlignment="1">
      <alignment horizontal="right"/>
    </xf>
    <xf numFmtId="164" fontId="53" fillId="0" borderId="16" xfId="0" applyNumberFormat="1" applyFont="1" applyFill="1" applyBorder="1" applyAlignment="1">
      <alignment horizontal="right"/>
    </xf>
    <xf numFmtId="3" fontId="52" fillId="8" borderId="24" xfId="0" applyNumberFormat="1" applyFont="1" applyFill="1" applyBorder="1" applyAlignment="1">
      <alignment horizontal="right"/>
    </xf>
    <xf numFmtId="3" fontId="52" fillId="8" borderId="9" xfId="0" applyNumberFormat="1" applyFont="1" applyFill="1" applyBorder="1" applyAlignment="1">
      <alignment horizontal="right"/>
    </xf>
    <xf numFmtId="3" fontId="52" fillId="8" borderId="12" xfId="0" applyNumberFormat="1" applyFont="1" applyFill="1" applyBorder="1" applyAlignment="1">
      <alignment horizontal="right"/>
    </xf>
    <xf numFmtId="14" fontId="33" fillId="8" borderId="35" xfId="0" applyNumberFormat="1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171" fontId="0" fillId="0" borderId="23" xfId="0" applyNumberFormat="1" applyBorder="1"/>
    <xf numFmtId="171" fontId="0" fillId="0" borderId="9" xfId="0" applyNumberFormat="1" applyBorder="1"/>
    <xf numFmtId="171" fontId="0" fillId="0" borderId="10" xfId="0" applyNumberFormat="1" applyBorder="1"/>
    <xf numFmtId="171" fontId="0" fillId="0" borderId="51" xfId="0" applyNumberFormat="1" applyBorder="1"/>
    <xf numFmtId="171" fontId="0" fillId="0" borderId="12" xfId="0" applyNumberFormat="1" applyBorder="1"/>
    <xf numFmtId="171" fontId="0" fillId="0" borderId="12" xfId="0" quotePrefix="1" applyNumberFormat="1" applyBorder="1"/>
    <xf numFmtId="171" fontId="0" fillId="0" borderId="16" xfId="0" applyNumberFormat="1" applyBorder="1"/>
    <xf numFmtId="171" fontId="0" fillId="0" borderId="34" xfId="0" applyNumberFormat="1" applyBorder="1"/>
    <xf numFmtId="171" fontId="0" fillId="0" borderId="0" xfId="0" applyNumberFormat="1" applyBorder="1"/>
    <xf numFmtId="171" fontId="0" fillId="0" borderId="54" xfId="0" applyNumberFormat="1" applyBorder="1"/>
    <xf numFmtId="171" fontId="27" fillId="0" borderId="0" xfId="0" applyNumberFormat="1" applyFont="1" applyBorder="1" applyAlignment="1">
      <alignment horizontal="centerContinuous"/>
    </xf>
    <xf numFmtId="171" fontId="27" fillId="0" borderId="54" xfId="0" applyNumberFormat="1" applyFont="1" applyBorder="1" applyAlignment="1">
      <alignment horizontal="centerContinuous"/>
    </xf>
    <xf numFmtId="171" fontId="0" fillId="0" borderId="39" xfId="0" quotePrefix="1" applyNumberFormat="1" applyBorder="1"/>
    <xf numFmtId="171" fontId="0" fillId="0" borderId="26" xfId="0" applyNumberFormat="1" applyBorder="1"/>
    <xf numFmtId="171" fontId="0" fillId="0" borderId="34" xfId="0" quotePrefix="1" applyNumberFormat="1" applyBorder="1"/>
    <xf numFmtId="171" fontId="0" fillId="0" borderId="0" xfId="0" quotePrefix="1" applyNumberFormat="1" applyBorder="1"/>
    <xf numFmtId="171" fontId="0" fillId="0" borderId="54" xfId="0" quotePrefix="1" applyNumberFormat="1" applyBorder="1"/>
    <xf numFmtId="171" fontId="0" fillId="0" borderId="39" xfId="0" applyNumberFormat="1" applyBorder="1"/>
    <xf numFmtId="171" fontId="0" fillId="0" borderId="57" xfId="0" applyNumberFormat="1" applyBorder="1"/>
    <xf numFmtId="171" fontId="0" fillId="0" borderId="40" xfId="0" applyNumberFormat="1" applyBorder="1"/>
    <xf numFmtId="171" fontId="0" fillId="0" borderId="0" xfId="0" applyNumberFormat="1"/>
    <xf numFmtId="0" fontId="32" fillId="0" borderId="41" xfId="0" applyFont="1" applyBorder="1" applyAlignment="1">
      <alignment horizontal="center"/>
    </xf>
    <xf numFmtId="2" fontId="32" fillId="0" borderId="34" xfId="0" applyNumberFormat="1" applyFont="1" applyFill="1" applyBorder="1" applyAlignment="1">
      <alignment horizontal="center"/>
    </xf>
    <xf numFmtId="2" fontId="32" fillId="0" borderId="27" xfId="0" applyNumberFormat="1" applyFont="1" applyFill="1" applyBorder="1" applyAlignment="1">
      <alignment horizontal="center"/>
    </xf>
    <xf numFmtId="2" fontId="32" fillId="0" borderId="28" xfId="0" applyNumberFormat="1" applyFont="1" applyFill="1" applyBorder="1" applyAlignment="1">
      <alignment horizontal="center"/>
    </xf>
    <xf numFmtId="0" fontId="32" fillId="0" borderId="64" xfId="0" applyFont="1" applyBorder="1" applyAlignment="1">
      <alignment horizontal="center"/>
    </xf>
    <xf numFmtId="2" fontId="32" fillId="0" borderId="34" xfId="0" applyNumberFormat="1" applyFont="1" applyBorder="1" applyAlignment="1">
      <alignment horizontal="center"/>
    </xf>
    <xf numFmtId="2" fontId="32" fillId="0" borderId="50" xfId="0" applyNumberFormat="1" applyFont="1" applyFill="1" applyBorder="1" applyAlignment="1">
      <alignment horizontal="center"/>
    </xf>
    <xf numFmtId="0" fontId="32" fillId="0" borderId="26" xfId="0" applyFont="1" applyBorder="1"/>
    <xf numFmtId="2" fontId="32" fillId="0" borderId="27" xfId="0" applyNumberFormat="1" applyFont="1" applyBorder="1" applyAlignment="1">
      <alignment horizontal="center"/>
    </xf>
    <xf numFmtId="0" fontId="32" fillId="0" borderId="60" xfId="0" applyFont="1" applyBorder="1"/>
    <xf numFmtId="2" fontId="32" fillId="0" borderId="63" xfId="0" applyNumberFormat="1" applyFont="1" applyFill="1" applyBorder="1" applyAlignment="1">
      <alignment horizontal="center"/>
    </xf>
    <xf numFmtId="0" fontId="6" fillId="0" borderId="45" xfId="0" applyFont="1" applyBorder="1"/>
    <xf numFmtId="0" fontId="6" fillId="0" borderId="41" xfId="0" applyFont="1" applyBorder="1"/>
    <xf numFmtId="0" fontId="32" fillId="0" borderId="45" xfId="0" applyFont="1" applyBorder="1"/>
    <xf numFmtId="0" fontId="6" fillId="0" borderId="64" xfId="0" applyFont="1" applyBorder="1"/>
    <xf numFmtId="0" fontId="32" fillId="0" borderId="34" xfId="0" applyFont="1" applyBorder="1" applyAlignment="1">
      <alignment horizontal="center" wrapText="1"/>
    </xf>
    <xf numFmtId="0" fontId="32" fillId="0" borderId="27" xfId="0" applyFont="1" applyBorder="1" applyAlignment="1">
      <alignment horizontal="center"/>
    </xf>
    <xf numFmtId="2" fontId="32" fillId="0" borderId="64" xfId="0" applyNumberFormat="1" applyFont="1" applyBorder="1" applyAlignment="1">
      <alignment horizontal="center"/>
    </xf>
    <xf numFmtId="0" fontId="32" fillId="0" borderId="62" xfId="0" applyFont="1" applyBorder="1"/>
    <xf numFmtId="2" fontId="32" fillId="0" borderId="53" xfId="0" applyNumberFormat="1" applyFont="1" applyFill="1" applyBorder="1" applyAlignment="1">
      <alignment horizontal="center"/>
    </xf>
    <xf numFmtId="2" fontId="32" fillId="0" borderId="0" xfId="0" applyNumberFormat="1" applyFont="1" applyFill="1" applyBorder="1" applyAlignment="1">
      <alignment horizontal="center"/>
    </xf>
    <xf numFmtId="0" fontId="32" fillId="0" borderId="50" xfId="0" applyFont="1" applyBorder="1"/>
    <xf numFmtId="0" fontId="12" fillId="0" borderId="53" xfId="0" applyFont="1" applyBorder="1"/>
    <xf numFmtId="0" fontId="32" fillId="0" borderId="54" xfId="0" applyFont="1" applyBorder="1"/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22</xdr:col>
      <xdr:colOff>220426</xdr:colOff>
      <xdr:row>54</xdr:row>
      <xdr:rowOff>72579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266950"/>
          <a:ext cx="11193226" cy="6578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13</xdr:col>
      <xdr:colOff>415198</xdr:colOff>
      <xdr:row>33</xdr:row>
      <xdr:rowOff>156546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0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13</xdr:col>
      <xdr:colOff>419100</xdr:colOff>
      <xdr:row>61</xdr:row>
      <xdr:rowOff>84587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495925"/>
          <a:ext cx="7734300" cy="4456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16</xdr:col>
      <xdr:colOff>25179</xdr:colOff>
      <xdr:row>41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295400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250750</xdr:colOff>
      <xdr:row>32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16</xdr:col>
      <xdr:colOff>360435</xdr:colOff>
      <xdr:row>33</xdr:row>
      <xdr:rowOff>129237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8894835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17</xdr:col>
      <xdr:colOff>547687</xdr:colOff>
      <xdr:row>25</xdr:row>
      <xdr:rowOff>157625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1656" y="166688"/>
          <a:ext cx="9048750" cy="414621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17</xdr:col>
      <xdr:colOff>547687</xdr:colOff>
      <xdr:row>48</xdr:row>
      <xdr:rowOff>106626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1656" y="4321969"/>
          <a:ext cx="9048750" cy="3773751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32</xdr:col>
      <xdr:colOff>27981</xdr:colOff>
      <xdr:row>25</xdr:row>
      <xdr:rowOff>107156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29938" y="166688"/>
          <a:ext cx="8529043" cy="4095749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26</xdr:row>
      <xdr:rowOff>0</xdr:rowOff>
    </xdr:from>
    <xdr:to>
      <xdr:col>32</xdr:col>
      <xdr:colOff>47625</xdr:colOff>
      <xdr:row>49</xdr:row>
      <xdr:rowOff>31387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29938" y="4321969"/>
          <a:ext cx="8548687" cy="3865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B8" sqref="B8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9" t="s">
        <v>0</v>
      </c>
      <c r="C2" s="39"/>
      <c r="D2" s="39"/>
      <c r="E2" s="39"/>
      <c r="F2" s="40"/>
      <c r="G2" s="40"/>
      <c r="H2" s="40"/>
      <c r="I2" s="40"/>
      <c r="J2" s="40"/>
    </row>
    <row r="3" spans="2:43" ht="15.75">
      <c r="B3" s="39" t="s">
        <v>204</v>
      </c>
      <c r="C3" s="39"/>
      <c r="D3" s="39"/>
      <c r="E3" s="39"/>
      <c r="F3" s="40"/>
      <c r="G3" s="40"/>
      <c r="H3" s="40"/>
      <c r="I3" s="40"/>
      <c r="J3" s="40"/>
    </row>
    <row r="4" spans="2:43" ht="15.75">
      <c r="B4" s="25" t="s">
        <v>130</v>
      </c>
      <c r="C4" s="39"/>
      <c r="D4" s="39"/>
      <c r="E4" s="62"/>
      <c r="F4" s="62"/>
      <c r="G4" s="62"/>
      <c r="H4" s="62"/>
      <c r="I4" s="62"/>
      <c r="J4" s="62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</row>
    <row r="5" spans="2:43" ht="15.75">
      <c r="B5" s="61"/>
      <c r="C5" s="62"/>
      <c r="D5" s="62"/>
      <c r="E5" s="62"/>
      <c r="F5" s="62"/>
      <c r="G5" s="62"/>
      <c r="H5" s="62"/>
      <c r="I5" s="62"/>
      <c r="J5" s="62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</row>
    <row r="6" spans="2:43" ht="15.75">
      <c r="B6" s="61"/>
      <c r="C6" s="62"/>
      <c r="D6" s="62"/>
      <c r="E6" s="62"/>
      <c r="F6" s="62"/>
      <c r="G6" s="62"/>
      <c r="H6" s="62"/>
      <c r="I6" s="62"/>
      <c r="J6" s="62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2:43" ht="18.75">
      <c r="B7" s="42"/>
      <c r="C7" s="40"/>
      <c r="D7" s="40"/>
      <c r="E7" s="40"/>
      <c r="F7" s="40"/>
      <c r="G7" s="40"/>
      <c r="H7" s="40"/>
      <c r="I7" s="40"/>
      <c r="J7" s="40"/>
    </row>
    <row r="8" spans="2:43" ht="18.75">
      <c r="B8" s="42" t="s">
        <v>251</v>
      </c>
      <c r="C8" s="40"/>
      <c r="D8" s="43" t="s">
        <v>1</v>
      </c>
      <c r="E8" s="40"/>
      <c r="F8" s="40"/>
      <c r="G8" s="41" t="s">
        <v>243</v>
      </c>
      <c r="H8" s="40"/>
      <c r="I8" s="40"/>
      <c r="J8" s="40"/>
    </row>
    <row r="9" spans="2:43" ht="18.75">
      <c r="B9" s="44" t="s">
        <v>252</v>
      </c>
      <c r="C9" s="40"/>
      <c r="D9" s="40"/>
      <c r="E9" s="40"/>
      <c r="F9" s="40"/>
      <c r="G9" s="41"/>
      <c r="H9" s="40"/>
      <c r="I9" s="40"/>
      <c r="J9" s="40"/>
    </row>
    <row r="10" spans="2:43" ht="15.75">
      <c r="B10" s="25" t="s">
        <v>95</v>
      </c>
      <c r="C10" s="39"/>
      <c r="D10" s="40"/>
      <c r="E10" s="40"/>
      <c r="F10" s="40"/>
      <c r="G10" s="40"/>
      <c r="H10" s="40"/>
      <c r="I10" s="40"/>
      <c r="J10" s="40"/>
    </row>
    <row r="11" spans="2:43" ht="18.75">
      <c r="B11" s="42" t="s">
        <v>127</v>
      </c>
      <c r="C11" s="40"/>
      <c r="D11" s="40"/>
      <c r="E11" s="40"/>
      <c r="F11" s="43"/>
      <c r="G11" s="43"/>
      <c r="H11" s="43"/>
      <c r="I11" s="43"/>
      <c r="J11" s="43"/>
    </row>
    <row r="12" spans="2:43" ht="18.75">
      <c r="B12" s="42" t="s">
        <v>4</v>
      </c>
      <c r="C12" s="40"/>
      <c r="D12" s="40"/>
      <c r="E12" s="40"/>
      <c r="F12" s="40"/>
      <c r="G12" s="40"/>
      <c r="H12" s="40"/>
      <c r="I12" s="40"/>
      <c r="J12" s="40"/>
    </row>
    <row r="13" spans="2:43" ht="18.75">
      <c r="B13" s="42" t="s">
        <v>5</v>
      </c>
      <c r="C13" s="40"/>
      <c r="D13" s="40"/>
      <c r="E13" s="40"/>
      <c r="F13" s="40"/>
      <c r="G13" s="40"/>
      <c r="H13" s="40"/>
      <c r="I13" s="40"/>
      <c r="J13" s="40"/>
    </row>
    <row r="14" spans="2:43" ht="18.75">
      <c r="B14" s="42" t="s">
        <v>7</v>
      </c>
      <c r="C14" s="40"/>
      <c r="D14" s="40"/>
      <c r="E14" s="40"/>
      <c r="F14" s="40"/>
      <c r="G14" s="40"/>
      <c r="H14" s="40"/>
      <c r="I14" s="40"/>
      <c r="J14" s="40"/>
    </row>
    <row r="15" spans="2:43" ht="18.75">
      <c r="B15" s="42" t="s">
        <v>34</v>
      </c>
      <c r="C15" s="40"/>
      <c r="D15" s="40"/>
      <c r="E15" s="40"/>
      <c r="F15" s="40"/>
      <c r="G15" s="40"/>
      <c r="H15" s="40"/>
      <c r="I15" s="40"/>
      <c r="J15" s="40"/>
    </row>
    <row r="16" spans="2:43" ht="18.75">
      <c r="B16" s="42" t="s">
        <v>31</v>
      </c>
      <c r="C16" s="45" t="s">
        <v>32</v>
      </c>
      <c r="D16" s="40"/>
      <c r="E16" s="40"/>
      <c r="F16" s="40"/>
      <c r="G16" s="40"/>
      <c r="H16" s="40"/>
      <c r="I16" s="40"/>
      <c r="J16" s="40"/>
    </row>
    <row r="17" spans="2:10" ht="18.75">
      <c r="B17" s="42"/>
      <c r="C17" s="40"/>
      <c r="D17" s="40"/>
      <c r="E17" s="40"/>
      <c r="F17" s="40"/>
      <c r="G17" s="40"/>
      <c r="H17" s="40"/>
      <c r="I17" s="40"/>
      <c r="J17" s="40"/>
    </row>
    <row r="18" spans="2:10" ht="18.75">
      <c r="B18" s="41" t="s">
        <v>6</v>
      </c>
      <c r="C18" s="40"/>
      <c r="D18" s="40"/>
      <c r="E18" s="40"/>
      <c r="F18" s="40"/>
      <c r="G18" s="40"/>
      <c r="H18" s="40"/>
      <c r="I18" s="40"/>
      <c r="J18" s="40"/>
    </row>
    <row r="19" spans="2:10" ht="18.75">
      <c r="B19" s="41" t="s">
        <v>36</v>
      </c>
      <c r="C19" s="40"/>
      <c r="D19" s="40"/>
      <c r="E19" s="40"/>
      <c r="F19" s="40"/>
      <c r="G19" s="40"/>
      <c r="H19" s="40"/>
      <c r="I19" s="40"/>
      <c r="J19" s="40"/>
    </row>
    <row r="20" spans="2:10">
      <c r="B20" s="45" t="s">
        <v>33</v>
      </c>
      <c r="C20" s="40"/>
      <c r="D20" s="40"/>
      <c r="E20" s="40"/>
      <c r="F20" s="40"/>
      <c r="G20" s="40"/>
      <c r="H20" s="40"/>
      <c r="I20" s="40"/>
      <c r="J20" s="40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S28" sqref="S28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06" t="s">
        <v>162</v>
      </c>
      <c r="C1" s="107"/>
      <c r="D1" s="107"/>
      <c r="E1" s="107"/>
      <c r="F1" s="107"/>
      <c r="G1" s="108"/>
      <c r="H1" s="108" t="s">
        <v>253</v>
      </c>
      <c r="I1" s="108"/>
      <c r="J1" s="107"/>
      <c r="K1" s="109"/>
      <c r="L1" s="109"/>
      <c r="M1" s="109"/>
      <c r="N1" s="109"/>
      <c r="O1" s="109"/>
      <c r="P1" s="109"/>
      <c r="Q1" s="109"/>
    </row>
    <row r="2" spans="2:17" ht="15" thickBot="1">
      <c r="B2" s="130" t="s">
        <v>133</v>
      </c>
      <c r="C2" s="130"/>
      <c r="D2" s="107"/>
      <c r="E2" s="107"/>
      <c r="F2" s="107"/>
      <c r="G2" s="107"/>
      <c r="H2" s="108"/>
      <c r="I2" s="108"/>
      <c r="J2" s="108"/>
      <c r="K2" s="109"/>
      <c r="L2" s="109"/>
      <c r="M2" s="109"/>
      <c r="N2" s="109"/>
      <c r="O2" s="109"/>
      <c r="P2" s="109"/>
      <c r="Q2" s="109"/>
    </row>
    <row r="3" spans="2:17" ht="19.5" thickBot="1">
      <c r="B3" s="275" t="s">
        <v>8</v>
      </c>
      <c r="C3" s="276" t="s">
        <v>9</v>
      </c>
      <c r="D3" s="277"/>
      <c r="E3" s="278"/>
      <c r="F3" s="279" t="s">
        <v>10</v>
      </c>
      <c r="G3" s="280"/>
      <c r="H3" s="280"/>
      <c r="I3" s="280"/>
      <c r="J3" s="280"/>
      <c r="K3" s="280"/>
      <c r="L3" s="280"/>
      <c r="M3" s="280"/>
      <c r="N3" s="280"/>
      <c r="O3" s="280"/>
      <c r="P3" s="276"/>
      <c r="Q3" s="281"/>
    </row>
    <row r="4" spans="2:17" ht="18.75">
      <c r="B4" s="282"/>
      <c r="C4" s="337"/>
      <c r="D4" s="331"/>
      <c r="E4" s="332"/>
      <c r="F4" s="333" t="s">
        <v>11</v>
      </c>
      <c r="G4" s="334"/>
      <c r="H4" s="335"/>
      <c r="I4" s="333" t="s">
        <v>12</v>
      </c>
      <c r="J4" s="334"/>
      <c r="K4" s="335"/>
      <c r="L4" s="333" t="s">
        <v>13</v>
      </c>
      <c r="M4" s="334"/>
      <c r="N4" s="335"/>
      <c r="O4" s="333" t="s">
        <v>14</v>
      </c>
      <c r="P4" s="335"/>
      <c r="Q4" s="336"/>
    </row>
    <row r="5" spans="2:17" ht="26.25" thickBot="1">
      <c r="B5" s="338"/>
      <c r="C5" s="253" t="s">
        <v>254</v>
      </c>
      <c r="D5" s="254" t="s">
        <v>244</v>
      </c>
      <c r="E5" s="255" t="s">
        <v>15</v>
      </c>
      <c r="F5" s="256" t="s">
        <v>254</v>
      </c>
      <c r="G5" s="254" t="s">
        <v>244</v>
      </c>
      <c r="H5" s="255" t="s">
        <v>15</v>
      </c>
      <c r="I5" s="256" t="s">
        <v>254</v>
      </c>
      <c r="J5" s="254" t="s">
        <v>244</v>
      </c>
      <c r="K5" s="255" t="s">
        <v>15</v>
      </c>
      <c r="L5" s="256" t="s">
        <v>254</v>
      </c>
      <c r="M5" s="254" t="s">
        <v>244</v>
      </c>
      <c r="N5" s="255" t="s">
        <v>15</v>
      </c>
      <c r="O5" s="256" t="s">
        <v>254</v>
      </c>
      <c r="P5" s="254" t="s">
        <v>244</v>
      </c>
      <c r="Q5" s="257" t="s">
        <v>15</v>
      </c>
    </row>
    <row r="6" spans="2:17">
      <c r="B6" s="339" t="s">
        <v>16</v>
      </c>
      <c r="C6" s="366" t="s">
        <v>129</v>
      </c>
      <c r="D6" s="358" t="s">
        <v>129</v>
      </c>
      <c r="E6" s="359" t="s">
        <v>129</v>
      </c>
      <c r="F6" s="357" t="s">
        <v>129</v>
      </c>
      <c r="G6" s="358" t="s">
        <v>129</v>
      </c>
      <c r="H6" s="359" t="s">
        <v>129</v>
      </c>
      <c r="I6" s="357" t="s">
        <v>241</v>
      </c>
      <c r="J6" s="358" t="s">
        <v>241</v>
      </c>
      <c r="K6" s="359" t="s">
        <v>242</v>
      </c>
      <c r="L6" s="357" t="s">
        <v>129</v>
      </c>
      <c r="M6" s="358" t="s">
        <v>129</v>
      </c>
      <c r="N6" s="359" t="s">
        <v>129</v>
      </c>
      <c r="O6" s="357" t="s">
        <v>129</v>
      </c>
      <c r="P6" s="358" t="s">
        <v>129</v>
      </c>
      <c r="Q6" s="360" t="s">
        <v>129</v>
      </c>
    </row>
    <row r="7" spans="2:17">
      <c r="B7" s="340" t="s">
        <v>17</v>
      </c>
      <c r="C7" s="367" t="s">
        <v>241</v>
      </c>
      <c r="D7" s="355" t="s">
        <v>241</v>
      </c>
      <c r="E7" s="356" t="s">
        <v>242</v>
      </c>
      <c r="F7" s="354" t="s">
        <v>241</v>
      </c>
      <c r="G7" s="355" t="s">
        <v>241</v>
      </c>
      <c r="H7" s="356" t="s">
        <v>242</v>
      </c>
      <c r="I7" s="354">
        <v>7123.0619999999999</v>
      </c>
      <c r="J7" s="355">
        <v>7176.1790000000001</v>
      </c>
      <c r="K7" s="356">
        <v>-0.7401849925984314</v>
      </c>
      <c r="L7" s="354" t="s">
        <v>241</v>
      </c>
      <c r="M7" s="355" t="s">
        <v>241</v>
      </c>
      <c r="N7" s="356" t="s">
        <v>242</v>
      </c>
      <c r="O7" s="354">
        <v>7005.7020000000002</v>
      </c>
      <c r="P7" s="355">
        <v>7003.9709999999995</v>
      </c>
      <c r="Q7" s="361">
        <v>2.4714551216740856E-2</v>
      </c>
    </row>
    <row r="8" spans="2:17">
      <c r="B8" s="340" t="s">
        <v>18</v>
      </c>
      <c r="C8" s="367" t="s">
        <v>241</v>
      </c>
      <c r="D8" s="355" t="s">
        <v>241</v>
      </c>
      <c r="E8" s="356" t="s">
        <v>242</v>
      </c>
      <c r="F8" s="354" t="s">
        <v>129</v>
      </c>
      <c r="G8" s="355" t="s">
        <v>129</v>
      </c>
      <c r="H8" s="356" t="s">
        <v>129</v>
      </c>
      <c r="I8" s="354" t="s">
        <v>129</v>
      </c>
      <c r="J8" s="355" t="s">
        <v>129</v>
      </c>
      <c r="K8" s="356" t="s">
        <v>129</v>
      </c>
      <c r="L8" s="354" t="s">
        <v>129</v>
      </c>
      <c r="M8" s="355" t="s">
        <v>129</v>
      </c>
      <c r="N8" s="356" t="s">
        <v>129</v>
      </c>
      <c r="O8" s="354" t="s">
        <v>129</v>
      </c>
      <c r="P8" s="355" t="s">
        <v>129</v>
      </c>
      <c r="Q8" s="361" t="s">
        <v>129</v>
      </c>
    </row>
    <row r="9" spans="2:17">
      <c r="B9" s="340" t="s">
        <v>19</v>
      </c>
      <c r="C9" s="367">
        <v>5418.12</v>
      </c>
      <c r="D9" s="355">
        <v>5442.1970000000001</v>
      </c>
      <c r="E9" s="356">
        <v>-0.44241323862403781</v>
      </c>
      <c r="F9" s="354" t="s">
        <v>241</v>
      </c>
      <c r="G9" s="355" t="s">
        <v>241</v>
      </c>
      <c r="H9" s="356" t="s">
        <v>242</v>
      </c>
      <c r="I9" s="354">
        <v>5698.7150000000001</v>
      </c>
      <c r="J9" s="355">
        <v>5639.2629999999999</v>
      </c>
      <c r="K9" s="356">
        <v>1.0542512381493863</v>
      </c>
      <c r="L9" s="354" t="s">
        <v>241</v>
      </c>
      <c r="M9" s="355" t="s">
        <v>241</v>
      </c>
      <c r="N9" s="356" t="s">
        <v>242</v>
      </c>
      <c r="O9" s="357">
        <v>5332.6139999999996</v>
      </c>
      <c r="P9" s="358">
        <v>5339.8720000000003</v>
      </c>
      <c r="Q9" s="360">
        <v>-0.13592086102439757</v>
      </c>
    </row>
    <row r="10" spans="2:17">
      <c r="B10" s="340" t="s">
        <v>20</v>
      </c>
      <c r="C10" s="367">
        <v>6581.134</v>
      </c>
      <c r="D10" s="355">
        <v>6601.6450000000004</v>
      </c>
      <c r="E10" s="356">
        <v>-0.31069528882574604</v>
      </c>
      <c r="F10" s="354" t="s">
        <v>241</v>
      </c>
      <c r="G10" s="355" t="s">
        <v>241</v>
      </c>
      <c r="H10" s="356" t="s">
        <v>242</v>
      </c>
      <c r="I10" s="354">
        <v>6827.1459999999997</v>
      </c>
      <c r="J10" s="355">
        <v>6777.7939999999999</v>
      </c>
      <c r="K10" s="356">
        <v>0.72814251952773812</v>
      </c>
      <c r="L10" s="354" t="s">
        <v>241</v>
      </c>
      <c r="M10" s="355" t="s">
        <v>241</v>
      </c>
      <c r="N10" s="356" t="s">
        <v>242</v>
      </c>
      <c r="O10" s="354">
        <v>6307.6360000000004</v>
      </c>
      <c r="P10" s="355">
        <v>6503.1239999999998</v>
      </c>
      <c r="Q10" s="361">
        <v>-3.0060629322153378</v>
      </c>
    </row>
    <row r="11" spans="2:17">
      <c r="B11" s="340" t="s">
        <v>21</v>
      </c>
      <c r="C11" s="367">
        <v>15270.584000000001</v>
      </c>
      <c r="D11" s="355">
        <v>15203.924000000001</v>
      </c>
      <c r="E11" s="356">
        <v>0.43843944497486209</v>
      </c>
      <c r="F11" s="354">
        <v>14244.341</v>
      </c>
      <c r="G11" s="355">
        <v>13882.028</v>
      </c>
      <c r="H11" s="356">
        <v>2.609942870018704</v>
      </c>
      <c r="I11" s="354">
        <v>15562.01</v>
      </c>
      <c r="J11" s="355">
        <v>15453.643</v>
      </c>
      <c r="K11" s="356">
        <v>0.70123918353750114</v>
      </c>
      <c r="L11" s="354" t="s">
        <v>241</v>
      </c>
      <c r="M11" s="355" t="s">
        <v>241</v>
      </c>
      <c r="N11" s="356" t="s">
        <v>242</v>
      </c>
      <c r="O11" s="354">
        <v>15105.424999999999</v>
      </c>
      <c r="P11" s="355">
        <v>15128.771000000001</v>
      </c>
      <c r="Q11" s="361">
        <v>-0.15431524477435321</v>
      </c>
    </row>
    <row r="12" spans="2:17">
      <c r="B12" s="340" t="s">
        <v>22</v>
      </c>
      <c r="C12" s="367">
        <v>6818.9629999999997</v>
      </c>
      <c r="D12" s="355">
        <v>6889.9139999999998</v>
      </c>
      <c r="E12" s="356">
        <v>-1.029780632965811</v>
      </c>
      <c r="F12" s="354" t="s">
        <v>241</v>
      </c>
      <c r="G12" s="355" t="s">
        <v>241</v>
      </c>
      <c r="H12" s="356" t="s">
        <v>242</v>
      </c>
      <c r="I12" s="354">
        <v>8795</v>
      </c>
      <c r="J12" s="355">
        <v>8737.2510000000002</v>
      </c>
      <c r="K12" s="356">
        <v>0.66095159678942261</v>
      </c>
      <c r="L12" s="354" t="s">
        <v>129</v>
      </c>
      <c r="M12" s="355" t="s">
        <v>129</v>
      </c>
      <c r="N12" s="356" t="s">
        <v>129</v>
      </c>
      <c r="O12" s="354">
        <v>5900</v>
      </c>
      <c r="P12" s="355">
        <v>6005.2089999999998</v>
      </c>
      <c r="Q12" s="361">
        <v>-1.7519623380301976</v>
      </c>
    </row>
    <row r="13" spans="2:17">
      <c r="B13" s="340" t="s">
        <v>23</v>
      </c>
      <c r="C13" s="367">
        <v>6618.7060000000001</v>
      </c>
      <c r="D13" s="355">
        <v>6651.0950000000003</v>
      </c>
      <c r="E13" s="356">
        <v>-0.48697244589049049</v>
      </c>
      <c r="F13" s="354" t="s">
        <v>241</v>
      </c>
      <c r="G13" s="355" t="s">
        <v>241</v>
      </c>
      <c r="H13" s="356" t="s">
        <v>242</v>
      </c>
      <c r="I13" s="354">
        <v>6746.5590000000002</v>
      </c>
      <c r="J13" s="355">
        <v>6787.1689999999999</v>
      </c>
      <c r="K13" s="356">
        <v>-0.59833488749137775</v>
      </c>
      <c r="L13" s="354" t="s">
        <v>241</v>
      </c>
      <c r="M13" s="355" t="s">
        <v>241</v>
      </c>
      <c r="N13" s="356" t="s">
        <v>242</v>
      </c>
      <c r="O13" s="354">
        <v>6357.1019999999999</v>
      </c>
      <c r="P13" s="355">
        <v>6523.8649999999998</v>
      </c>
      <c r="Q13" s="361">
        <v>-2.5561994308588529</v>
      </c>
    </row>
    <row r="14" spans="2:17">
      <c r="B14" s="340" t="s">
        <v>24</v>
      </c>
      <c r="C14" s="367">
        <v>7757.2849999999999</v>
      </c>
      <c r="D14" s="355">
        <v>7395.942</v>
      </c>
      <c r="E14" s="356">
        <v>4.8856927217655288</v>
      </c>
      <c r="F14" s="354" t="s">
        <v>241</v>
      </c>
      <c r="G14" s="355" t="s">
        <v>241</v>
      </c>
      <c r="H14" s="356" t="s">
        <v>242</v>
      </c>
      <c r="I14" s="354">
        <v>8424.3950000000004</v>
      </c>
      <c r="J14" s="355">
        <v>7881.1959999999999</v>
      </c>
      <c r="K14" s="356">
        <v>6.8923422282607936</v>
      </c>
      <c r="L14" s="357" t="s">
        <v>241</v>
      </c>
      <c r="M14" s="358" t="s">
        <v>241</v>
      </c>
      <c r="N14" s="359" t="s">
        <v>242</v>
      </c>
      <c r="O14" s="354">
        <v>6291.777</v>
      </c>
      <c r="P14" s="355">
        <v>6478.47</v>
      </c>
      <c r="Q14" s="361">
        <v>-2.8817452268822761</v>
      </c>
    </row>
    <row r="15" spans="2:17">
      <c r="B15" s="340" t="s">
        <v>25</v>
      </c>
      <c r="C15" s="367">
        <v>14935.616</v>
      </c>
      <c r="D15" s="355">
        <v>14744.382</v>
      </c>
      <c r="E15" s="356">
        <v>1.296995696394738</v>
      </c>
      <c r="F15" s="354" t="s">
        <v>241</v>
      </c>
      <c r="G15" s="355" t="s">
        <v>241</v>
      </c>
      <c r="H15" s="356" t="s">
        <v>242</v>
      </c>
      <c r="I15" s="354" t="s">
        <v>129</v>
      </c>
      <c r="J15" s="355" t="s">
        <v>129</v>
      </c>
      <c r="K15" s="356" t="s">
        <v>129</v>
      </c>
      <c r="L15" s="354" t="s">
        <v>129</v>
      </c>
      <c r="M15" s="355" t="s">
        <v>129</v>
      </c>
      <c r="N15" s="356" t="s">
        <v>129</v>
      </c>
      <c r="O15" s="354" t="s">
        <v>241</v>
      </c>
      <c r="P15" s="355" t="s">
        <v>241</v>
      </c>
      <c r="Q15" s="361" t="s">
        <v>242</v>
      </c>
    </row>
    <row r="16" spans="2:17">
      <c r="B16" s="340" t="s">
        <v>26</v>
      </c>
      <c r="C16" s="367">
        <v>7237.7529999999997</v>
      </c>
      <c r="D16" s="355">
        <v>7056.9719999999998</v>
      </c>
      <c r="E16" s="356">
        <v>2.5617361100483316</v>
      </c>
      <c r="F16" s="357" t="s">
        <v>241</v>
      </c>
      <c r="G16" s="358" t="s">
        <v>241</v>
      </c>
      <c r="H16" s="359" t="s">
        <v>242</v>
      </c>
      <c r="I16" s="354" t="s">
        <v>129</v>
      </c>
      <c r="J16" s="355" t="s">
        <v>129</v>
      </c>
      <c r="K16" s="356" t="s">
        <v>129</v>
      </c>
      <c r="L16" s="354" t="s">
        <v>129</v>
      </c>
      <c r="M16" s="355" t="s">
        <v>129</v>
      </c>
      <c r="N16" s="356" t="s">
        <v>129</v>
      </c>
      <c r="O16" s="354" t="s">
        <v>241</v>
      </c>
      <c r="P16" s="355" t="s">
        <v>241</v>
      </c>
      <c r="Q16" s="361" t="s">
        <v>242</v>
      </c>
    </row>
    <row r="17" spans="2:17">
      <c r="B17" s="341" t="s">
        <v>27</v>
      </c>
      <c r="C17" s="367">
        <v>9894.9609999999993</v>
      </c>
      <c r="D17" s="355">
        <v>9529.3150000000005</v>
      </c>
      <c r="E17" s="356">
        <v>3.8370648887144441</v>
      </c>
      <c r="F17" s="354" t="s">
        <v>241</v>
      </c>
      <c r="G17" s="355" t="s">
        <v>241</v>
      </c>
      <c r="H17" s="356" t="s">
        <v>242</v>
      </c>
      <c r="I17" s="354" t="s">
        <v>129</v>
      </c>
      <c r="J17" s="355" t="s">
        <v>129</v>
      </c>
      <c r="K17" s="356" t="s">
        <v>129</v>
      </c>
      <c r="L17" s="354" t="s">
        <v>129</v>
      </c>
      <c r="M17" s="355" t="s">
        <v>129</v>
      </c>
      <c r="N17" s="356" t="s">
        <v>129</v>
      </c>
      <c r="O17" s="354" t="s">
        <v>241</v>
      </c>
      <c r="P17" s="355" t="s">
        <v>241</v>
      </c>
      <c r="Q17" s="361" t="s">
        <v>242</v>
      </c>
    </row>
    <row r="18" spans="2:17">
      <c r="B18" s="341" t="s">
        <v>28</v>
      </c>
      <c r="C18" s="367">
        <v>6779.5730000000003</v>
      </c>
      <c r="D18" s="355">
        <v>7912.01</v>
      </c>
      <c r="E18" s="356">
        <v>-14.312886358839283</v>
      </c>
      <c r="F18" s="357" t="s">
        <v>129</v>
      </c>
      <c r="G18" s="358" t="s">
        <v>129</v>
      </c>
      <c r="H18" s="359" t="s">
        <v>129</v>
      </c>
      <c r="I18" s="354" t="s">
        <v>129</v>
      </c>
      <c r="J18" s="355" t="s">
        <v>129</v>
      </c>
      <c r="K18" s="356" t="s">
        <v>129</v>
      </c>
      <c r="L18" s="354" t="s">
        <v>129</v>
      </c>
      <c r="M18" s="355" t="s">
        <v>129</v>
      </c>
      <c r="N18" s="356" t="s">
        <v>129</v>
      </c>
      <c r="O18" s="354" t="s">
        <v>241</v>
      </c>
      <c r="P18" s="355" t="s">
        <v>241</v>
      </c>
      <c r="Q18" s="361" t="s">
        <v>242</v>
      </c>
    </row>
    <row r="19" spans="2:17">
      <c r="B19" s="341" t="s">
        <v>29</v>
      </c>
      <c r="C19" s="367">
        <v>4398.2809999999999</v>
      </c>
      <c r="D19" s="355">
        <v>4375.7719999999999</v>
      </c>
      <c r="E19" s="356">
        <v>0.5144006589008755</v>
      </c>
      <c r="F19" s="354" t="s">
        <v>129</v>
      </c>
      <c r="G19" s="355" t="s">
        <v>129</v>
      </c>
      <c r="H19" s="356" t="s">
        <v>129</v>
      </c>
      <c r="I19" s="354">
        <v>4705.0860000000002</v>
      </c>
      <c r="J19" s="355">
        <v>4719.1189999999997</v>
      </c>
      <c r="K19" s="356">
        <v>-0.29736482593465963</v>
      </c>
      <c r="L19" s="354">
        <v>4392</v>
      </c>
      <c r="M19" s="355">
        <v>4300</v>
      </c>
      <c r="N19" s="356">
        <v>2.1395348837209305</v>
      </c>
      <c r="O19" s="354">
        <v>4175.915</v>
      </c>
      <c r="P19" s="355">
        <v>4148.2879999999996</v>
      </c>
      <c r="Q19" s="361">
        <v>0.66598558248608608</v>
      </c>
    </row>
    <row r="20" spans="2:17" ht="17.25" customHeight="1" thickBot="1">
      <c r="B20" s="342" t="s">
        <v>30</v>
      </c>
      <c r="C20" s="368">
        <v>5224.6189999999997</v>
      </c>
      <c r="D20" s="363">
        <v>5030.5209999999997</v>
      </c>
      <c r="E20" s="364">
        <v>3.8584075088842678</v>
      </c>
      <c r="F20" s="362">
        <v>5670</v>
      </c>
      <c r="G20" s="363">
        <v>5660</v>
      </c>
      <c r="H20" s="364">
        <v>0.17667844522968199</v>
      </c>
      <c r="I20" s="362" t="s">
        <v>129</v>
      </c>
      <c r="J20" s="363" t="s">
        <v>129</v>
      </c>
      <c r="K20" s="364" t="s">
        <v>129</v>
      </c>
      <c r="L20" s="362" t="s">
        <v>129</v>
      </c>
      <c r="M20" s="363" t="s">
        <v>129</v>
      </c>
      <c r="N20" s="364" t="s">
        <v>129</v>
      </c>
      <c r="O20" s="362">
        <v>5027.8500000000004</v>
      </c>
      <c r="P20" s="363">
        <v>4878.75</v>
      </c>
      <c r="Q20" s="365">
        <v>3.0561106840891696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" workbookViewId="0">
      <selection activeCell="V25" sqref="V25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77"/>
      <c r="D1" s="77"/>
      <c r="E1" s="431" t="s">
        <v>78</v>
      </c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77"/>
    </row>
    <row r="2" spans="1:18" ht="15.75" thickBot="1">
      <c r="A2" s="8"/>
      <c r="C2" s="77"/>
      <c r="D2" s="77"/>
      <c r="E2" s="433">
        <v>2020</v>
      </c>
      <c r="F2" s="434"/>
      <c r="G2" s="434"/>
      <c r="H2" s="434"/>
      <c r="I2" s="435">
        <v>2021</v>
      </c>
      <c r="J2" s="434"/>
      <c r="K2" s="434"/>
      <c r="L2" s="434"/>
      <c r="M2" s="434"/>
      <c r="N2" s="434"/>
      <c r="O2" s="434"/>
      <c r="P2" s="434"/>
      <c r="Q2" s="436"/>
      <c r="R2" s="78"/>
    </row>
    <row r="3" spans="1:18" ht="29.25" thickBot="1">
      <c r="A3" s="8"/>
      <c r="B3" s="11" t="s">
        <v>136</v>
      </c>
      <c r="C3" s="79" t="s">
        <v>136</v>
      </c>
      <c r="D3" s="79"/>
      <c r="E3" s="325" t="s">
        <v>236</v>
      </c>
      <c r="F3" s="325" t="s">
        <v>210</v>
      </c>
      <c r="G3" s="325" t="s">
        <v>211</v>
      </c>
      <c r="H3" s="325" t="s">
        <v>212</v>
      </c>
      <c r="I3" s="325" t="s">
        <v>237</v>
      </c>
      <c r="J3" s="325" t="s">
        <v>213</v>
      </c>
      <c r="K3" s="325" t="s">
        <v>214</v>
      </c>
      <c r="L3" s="325" t="s">
        <v>206</v>
      </c>
      <c r="M3" s="325" t="s">
        <v>207</v>
      </c>
      <c r="N3" s="325" t="s">
        <v>208</v>
      </c>
      <c r="O3" s="325" t="s">
        <v>235</v>
      </c>
      <c r="P3" s="325" t="s">
        <v>209</v>
      </c>
      <c r="Q3" s="325" t="s">
        <v>236</v>
      </c>
      <c r="R3" s="326" t="s">
        <v>74</v>
      </c>
    </row>
    <row r="4" spans="1:18" ht="15.75">
      <c r="A4" s="8"/>
      <c r="B4" s="56" t="s">
        <v>137</v>
      </c>
      <c r="C4" s="80" t="s">
        <v>137</v>
      </c>
      <c r="D4" s="81" t="s">
        <v>64</v>
      </c>
      <c r="E4" s="297">
        <v>155.4194</v>
      </c>
      <c r="F4" s="297">
        <v>158.5667</v>
      </c>
      <c r="G4" s="297">
        <v>142.51609999999999</v>
      </c>
      <c r="H4" s="297">
        <v>129.86670000000001</v>
      </c>
      <c r="I4" s="297">
        <v>146.16130000000001</v>
      </c>
      <c r="J4" s="297">
        <v>173.58349999999999</v>
      </c>
      <c r="K4" s="297">
        <v>177.42250000000001</v>
      </c>
      <c r="L4" s="297">
        <v>174.79839999999999</v>
      </c>
      <c r="M4" s="297">
        <v>172.07169999999999</v>
      </c>
      <c r="N4" s="297">
        <v>179.2216</v>
      </c>
      <c r="O4" s="297">
        <v>182.71729999999999</v>
      </c>
      <c r="P4" s="297">
        <v>180.25</v>
      </c>
      <c r="Q4" s="297">
        <v>172.61590000000001</v>
      </c>
      <c r="R4" s="298">
        <v>0.11064577523784047</v>
      </c>
    </row>
    <row r="5" spans="1:18" ht="15.75">
      <c r="B5" s="57" t="s">
        <v>138</v>
      </c>
      <c r="C5" s="82" t="s">
        <v>138</v>
      </c>
      <c r="D5" s="83" t="s">
        <v>64</v>
      </c>
      <c r="E5" s="297">
        <v>137.8596</v>
      </c>
      <c r="F5" s="297">
        <v>139.018</v>
      </c>
      <c r="G5" s="297">
        <v>145.34299999999999</v>
      </c>
      <c r="H5" s="297">
        <v>143.43979999999999</v>
      </c>
      <c r="I5" s="297">
        <v>142.79079999999999</v>
      </c>
      <c r="J5" s="297">
        <v>134.59719999999999</v>
      </c>
      <c r="K5" s="297">
        <v>148.7269</v>
      </c>
      <c r="L5" s="297">
        <v>151.8133</v>
      </c>
      <c r="M5" s="297">
        <v>142.58629999999999</v>
      </c>
      <c r="N5" s="297">
        <v>150.44139999999999</v>
      </c>
      <c r="O5" s="299">
        <v>152.29920000000001</v>
      </c>
      <c r="P5" s="299">
        <v>159.7953</v>
      </c>
      <c r="Q5" s="299">
        <v>159.59690000000001</v>
      </c>
      <c r="R5" s="300">
        <v>0.15767708596282026</v>
      </c>
    </row>
    <row r="6" spans="1:18" ht="15.75">
      <c r="B6" s="57" t="s">
        <v>138</v>
      </c>
      <c r="C6" s="82" t="s">
        <v>138</v>
      </c>
      <c r="D6" s="84" t="s">
        <v>85</v>
      </c>
      <c r="E6" s="327">
        <v>269.62580000000003</v>
      </c>
      <c r="F6" s="327">
        <v>271.8913</v>
      </c>
      <c r="G6" s="327">
        <v>284.26190000000003</v>
      </c>
      <c r="H6" s="327">
        <v>280.53969999999998</v>
      </c>
      <c r="I6" s="327">
        <v>279.27030000000002</v>
      </c>
      <c r="J6" s="327">
        <v>263.24520000000001</v>
      </c>
      <c r="K6" s="327">
        <v>290.88</v>
      </c>
      <c r="L6" s="327">
        <v>296.91649999999998</v>
      </c>
      <c r="M6" s="327">
        <v>278.87029999999999</v>
      </c>
      <c r="N6" s="327">
        <v>294.23320000000001</v>
      </c>
      <c r="O6" s="327">
        <v>297.86669999999998</v>
      </c>
      <c r="P6" s="327">
        <v>312.52769999999998</v>
      </c>
      <c r="Q6" s="327">
        <v>312.1397</v>
      </c>
      <c r="R6" s="328">
        <v>0.15767741811058134</v>
      </c>
    </row>
    <row r="7" spans="1:18" ht="15.75">
      <c r="B7" s="56" t="s">
        <v>139</v>
      </c>
      <c r="C7" s="80" t="s">
        <v>139</v>
      </c>
      <c r="D7" s="85" t="s">
        <v>64</v>
      </c>
      <c r="E7" s="297">
        <v>192.47409999999999</v>
      </c>
      <c r="F7" s="297">
        <v>186.99160000000001</v>
      </c>
      <c r="G7" s="297">
        <v>185.27180000000001</v>
      </c>
      <c r="H7" s="297">
        <v>189.67930000000001</v>
      </c>
      <c r="I7" s="297">
        <v>191.83150000000001</v>
      </c>
      <c r="J7" s="297">
        <v>178.19220000000001</v>
      </c>
      <c r="K7" s="297">
        <v>170.29580000000001</v>
      </c>
      <c r="L7" s="297">
        <v>171.33750000000001</v>
      </c>
      <c r="M7" s="297">
        <v>173.91419999999999</v>
      </c>
      <c r="N7" s="297">
        <v>175.221</v>
      </c>
      <c r="O7" s="299">
        <v>181.5367</v>
      </c>
      <c r="P7" s="299">
        <v>181.57919999999999</v>
      </c>
      <c r="Q7" s="299">
        <v>180.7132</v>
      </c>
      <c r="R7" s="300">
        <v>-6.1103805654890708E-2</v>
      </c>
    </row>
    <row r="8" spans="1:18" ht="15.75">
      <c r="B8" s="56" t="s">
        <v>139</v>
      </c>
      <c r="C8" s="80" t="s">
        <v>139</v>
      </c>
      <c r="D8" s="84" t="s">
        <v>86</v>
      </c>
      <c r="E8" s="327">
        <v>5037.9225999999999</v>
      </c>
      <c r="F8" s="327">
        <v>4990.3636999999999</v>
      </c>
      <c r="G8" s="327">
        <v>5039.6689999999999</v>
      </c>
      <c r="H8" s="327">
        <v>5030.18</v>
      </c>
      <c r="I8" s="327">
        <v>5046.1473999999998</v>
      </c>
      <c r="J8" s="327">
        <v>4661.0254999999997</v>
      </c>
      <c r="K8" s="327">
        <v>4406.6350000000002</v>
      </c>
      <c r="L8" s="327">
        <v>4485.0787</v>
      </c>
      <c r="M8" s="327">
        <v>4513.3373000000001</v>
      </c>
      <c r="N8" s="327">
        <v>4482.0012999999999</v>
      </c>
      <c r="O8" s="327">
        <v>4620.9692999999997</v>
      </c>
      <c r="P8" s="327">
        <v>4653.4125999999997</v>
      </c>
      <c r="Q8" s="327">
        <v>4602.6152000000002</v>
      </c>
      <c r="R8" s="328">
        <v>-8.6406130971523831E-2</v>
      </c>
    </row>
    <row r="9" spans="1:18" ht="15.75">
      <c r="B9" s="56" t="s">
        <v>140</v>
      </c>
      <c r="C9" s="80" t="s">
        <v>140</v>
      </c>
      <c r="D9" s="85" t="s">
        <v>64</v>
      </c>
      <c r="E9" s="297">
        <v>243.40219999999999</v>
      </c>
      <c r="F9" s="297">
        <v>242.83430000000001</v>
      </c>
      <c r="G9" s="297">
        <v>241.0539</v>
      </c>
      <c r="H9" s="297">
        <v>231.9735</v>
      </c>
      <c r="I9" s="297">
        <v>237.24299999999999</v>
      </c>
      <c r="J9" s="297">
        <v>231.1729</v>
      </c>
      <c r="K9" s="297">
        <v>230.7491</v>
      </c>
      <c r="L9" s="297">
        <v>227.2191</v>
      </c>
      <c r="M9" s="297">
        <v>245.9999</v>
      </c>
      <c r="N9" s="297">
        <v>248.1885</v>
      </c>
      <c r="O9" s="299">
        <v>243.9933</v>
      </c>
      <c r="P9" s="299">
        <v>240.9442</v>
      </c>
      <c r="Q9" s="299">
        <v>233.37200000000001</v>
      </c>
      <c r="R9" s="300">
        <v>-4.1208337475996393E-2</v>
      </c>
    </row>
    <row r="10" spans="1:18" ht="15.75">
      <c r="B10" s="56" t="s">
        <v>140</v>
      </c>
      <c r="C10" s="80" t="s">
        <v>140</v>
      </c>
      <c r="D10" s="84" t="s">
        <v>87</v>
      </c>
      <c r="E10" s="327">
        <v>1812.3226</v>
      </c>
      <c r="F10" s="327">
        <v>1807.0667000000001</v>
      </c>
      <c r="G10" s="327">
        <v>1794.0645</v>
      </c>
      <c r="H10" s="327">
        <v>1727.3333</v>
      </c>
      <c r="I10" s="327">
        <v>1765.3548000000001</v>
      </c>
      <c r="J10" s="327">
        <v>1719.6451999999999</v>
      </c>
      <c r="K10" s="327">
        <v>1716</v>
      </c>
      <c r="L10" s="327">
        <v>1689.6774</v>
      </c>
      <c r="M10" s="327">
        <v>1829.4666999999999</v>
      </c>
      <c r="N10" s="327">
        <v>1845.5806</v>
      </c>
      <c r="O10" s="327">
        <v>1814.4332999999999</v>
      </c>
      <c r="P10" s="327">
        <v>1791.9676999999999</v>
      </c>
      <c r="Q10" s="327">
        <v>1735.5862</v>
      </c>
      <c r="R10" s="328">
        <v>-4.2341468345646671E-2</v>
      </c>
    </row>
    <row r="11" spans="1:18" ht="15.75">
      <c r="B11" s="56" t="s">
        <v>141</v>
      </c>
      <c r="C11" s="80" t="s">
        <v>141</v>
      </c>
      <c r="D11" s="84" t="s">
        <v>64</v>
      </c>
      <c r="E11" s="297">
        <v>288</v>
      </c>
      <c r="F11" s="297">
        <v>288</v>
      </c>
      <c r="G11" s="297">
        <v>287.12900000000002</v>
      </c>
      <c r="H11" s="297">
        <v>287</v>
      </c>
      <c r="I11" s="297">
        <v>285.38709999999998</v>
      </c>
      <c r="J11" s="297">
        <v>285</v>
      </c>
      <c r="K11" s="297">
        <v>285</v>
      </c>
      <c r="L11" s="297">
        <v>285</v>
      </c>
      <c r="M11" s="297">
        <v>289</v>
      </c>
      <c r="N11" s="297">
        <v>297.67739999999998</v>
      </c>
      <c r="O11" s="299">
        <v>302.7</v>
      </c>
      <c r="P11" s="299">
        <v>307.45159999999998</v>
      </c>
      <c r="Q11" s="299">
        <v>309</v>
      </c>
      <c r="R11" s="300">
        <v>7.2916666666666741E-2</v>
      </c>
    </row>
    <row r="12" spans="1:18" ht="15.75">
      <c r="B12" s="56" t="s">
        <v>142</v>
      </c>
      <c r="C12" s="80" t="s">
        <v>238</v>
      </c>
      <c r="D12" s="84" t="s">
        <v>64</v>
      </c>
      <c r="E12" s="299">
        <v>140.03229999999999</v>
      </c>
      <c r="F12" s="299">
        <v>146.63329999999999</v>
      </c>
      <c r="G12" s="299">
        <v>147.12899999999999</v>
      </c>
      <c r="H12" s="299">
        <v>148.69999999999999</v>
      </c>
      <c r="I12" s="299">
        <v>149.87100000000001</v>
      </c>
      <c r="J12" s="299">
        <v>149.53229999999999</v>
      </c>
      <c r="K12" s="299">
        <v>149.75</v>
      </c>
      <c r="L12" s="299">
        <v>147.93549999999999</v>
      </c>
      <c r="M12" s="299">
        <v>154</v>
      </c>
      <c r="N12" s="299">
        <v>167.32259999999999</v>
      </c>
      <c r="O12" s="299">
        <v>168.1</v>
      </c>
      <c r="P12" s="299">
        <v>171.96770000000001</v>
      </c>
      <c r="Q12" s="299">
        <v>165.79310000000001</v>
      </c>
      <c r="R12" s="329">
        <v>0.18396327133097157</v>
      </c>
    </row>
    <row r="13" spans="1:18" ht="15.75">
      <c r="B13" s="56" t="s">
        <v>143</v>
      </c>
      <c r="C13" s="80" t="s">
        <v>142</v>
      </c>
      <c r="D13" s="84" t="s">
        <v>64</v>
      </c>
      <c r="E13" s="297">
        <v>212.19649999999999</v>
      </c>
      <c r="F13" s="297">
        <v>210.184</v>
      </c>
      <c r="G13" s="297">
        <v>209.9777</v>
      </c>
      <c r="H13" s="297">
        <v>211.48869999999999</v>
      </c>
      <c r="I13" s="297">
        <v>213.37260000000001</v>
      </c>
      <c r="J13" s="297">
        <v>211.89840000000001</v>
      </c>
      <c r="K13" s="297">
        <v>213.18</v>
      </c>
      <c r="L13" s="297">
        <v>214.74350000000001</v>
      </c>
      <c r="M13" s="297">
        <v>214.52</v>
      </c>
      <c r="N13" s="297">
        <v>214.6797</v>
      </c>
      <c r="O13" s="299">
        <v>214.96</v>
      </c>
      <c r="P13" s="299">
        <v>214.6223</v>
      </c>
      <c r="Q13" s="299">
        <v>212.40170000000001</v>
      </c>
      <c r="R13" s="300">
        <v>9.6702820263305789E-4</v>
      </c>
    </row>
    <row r="14" spans="1:18" ht="15.75">
      <c r="B14" s="56" t="s">
        <v>144</v>
      </c>
      <c r="C14" s="80" t="s">
        <v>143</v>
      </c>
      <c r="D14" s="84" t="s">
        <v>64</v>
      </c>
      <c r="E14" s="297">
        <v>197.65479999999999</v>
      </c>
      <c r="F14" s="297">
        <v>197.5197</v>
      </c>
      <c r="G14" s="297">
        <v>197.20320000000001</v>
      </c>
      <c r="H14" s="297">
        <v>194.32769999999999</v>
      </c>
      <c r="I14" s="297">
        <v>195.13319999999999</v>
      </c>
      <c r="J14" s="297">
        <v>194.761</v>
      </c>
      <c r="K14" s="297">
        <v>195.71</v>
      </c>
      <c r="L14" s="297">
        <v>184.2381</v>
      </c>
      <c r="M14" s="297">
        <v>199.82130000000001</v>
      </c>
      <c r="N14" s="297">
        <v>199.82679999999999</v>
      </c>
      <c r="O14" s="299">
        <v>201.84370000000001</v>
      </c>
      <c r="P14" s="299">
        <v>203</v>
      </c>
      <c r="Q14" s="299">
        <v>203</v>
      </c>
      <c r="R14" s="300">
        <v>2.7043107478290418E-2</v>
      </c>
    </row>
    <row r="15" spans="1:18" ht="15.75">
      <c r="B15" s="56" t="s">
        <v>145</v>
      </c>
      <c r="C15" s="80" t="s">
        <v>144</v>
      </c>
      <c r="D15" s="84" t="s">
        <v>64</v>
      </c>
      <c r="E15" s="297">
        <v>175.7045</v>
      </c>
      <c r="F15" s="297">
        <v>164.12430000000001</v>
      </c>
      <c r="G15" s="297">
        <v>150.14420000000001</v>
      </c>
      <c r="H15" s="297">
        <v>138.42699999999999</v>
      </c>
      <c r="I15" s="297">
        <v>129.66030000000001</v>
      </c>
      <c r="J15" s="297">
        <v>139.89709999999999</v>
      </c>
      <c r="K15" s="297">
        <v>163.36000000000001</v>
      </c>
      <c r="L15" s="297">
        <v>173.9648</v>
      </c>
      <c r="M15" s="297">
        <v>179.61</v>
      </c>
      <c r="N15" s="297">
        <v>175.65350000000001</v>
      </c>
      <c r="O15" s="299">
        <v>171.74199999999999</v>
      </c>
      <c r="P15" s="299">
        <v>163.0787</v>
      </c>
      <c r="Q15" s="299">
        <v>143.50239999999999</v>
      </c>
      <c r="R15" s="329">
        <v>-0.18327419047320925</v>
      </c>
    </row>
    <row r="16" spans="1:18" ht="15.75">
      <c r="B16" s="56" t="s">
        <v>146</v>
      </c>
      <c r="C16" s="80" t="s">
        <v>145</v>
      </c>
      <c r="D16" s="84" t="s">
        <v>64</v>
      </c>
      <c r="E16" s="297">
        <v>220</v>
      </c>
      <c r="F16" s="297">
        <v>220</v>
      </c>
      <c r="G16" s="297">
        <v>220</v>
      </c>
      <c r="H16" s="297">
        <v>220</v>
      </c>
      <c r="I16" s="297">
        <v>220</v>
      </c>
      <c r="J16" s="297">
        <v>220</v>
      </c>
      <c r="K16" s="297">
        <v>227.5</v>
      </c>
      <c r="L16" s="297">
        <v>235</v>
      </c>
      <c r="M16" s="297">
        <v>235</v>
      </c>
      <c r="N16" s="297">
        <v>235</v>
      </c>
      <c r="O16" s="299">
        <v>235</v>
      </c>
      <c r="P16" s="299">
        <v>235</v>
      </c>
      <c r="Q16" s="299">
        <v>235</v>
      </c>
      <c r="R16" s="329">
        <v>6.8181818181818121E-2</v>
      </c>
    </row>
    <row r="17" spans="2:18" ht="15.75">
      <c r="B17" s="56" t="s">
        <v>146</v>
      </c>
      <c r="C17" s="80" t="s">
        <v>146</v>
      </c>
      <c r="D17" s="84" t="s">
        <v>64</v>
      </c>
      <c r="E17" s="297">
        <v>181.89330000000001</v>
      </c>
      <c r="F17" s="297">
        <v>180.28309999999999</v>
      </c>
      <c r="G17" s="297">
        <v>175.92509999999999</v>
      </c>
      <c r="H17" s="297">
        <v>175.13820000000001</v>
      </c>
      <c r="I17" s="297">
        <v>180.16290000000001</v>
      </c>
      <c r="J17" s="297">
        <v>177.6558</v>
      </c>
      <c r="K17" s="297">
        <v>174.84700000000001</v>
      </c>
      <c r="L17" s="297">
        <v>177.5849</v>
      </c>
      <c r="M17" s="297">
        <v>181.55760000000001</v>
      </c>
      <c r="N17" s="297">
        <v>183.1893</v>
      </c>
      <c r="O17" s="299">
        <v>188.4813</v>
      </c>
      <c r="P17" s="299">
        <v>189.6601</v>
      </c>
      <c r="Q17" s="299">
        <v>191.81800000000001</v>
      </c>
      <c r="R17" s="329">
        <v>5.4563307169642972E-2</v>
      </c>
    </row>
    <row r="18" spans="2:18" ht="15.75">
      <c r="B18" s="56" t="s">
        <v>147</v>
      </c>
      <c r="C18" s="80" t="s">
        <v>146</v>
      </c>
      <c r="D18" s="84" t="s">
        <v>88</v>
      </c>
      <c r="E18" s="327">
        <v>1365.4194</v>
      </c>
      <c r="F18" s="327">
        <v>1359.5667000000001</v>
      </c>
      <c r="G18" s="327">
        <v>1332.3548000000001</v>
      </c>
      <c r="H18" s="327">
        <v>1324.6667</v>
      </c>
      <c r="I18" s="327">
        <v>1358.7742000000001</v>
      </c>
      <c r="J18" s="327">
        <v>1343.5483999999999</v>
      </c>
      <c r="K18" s="327">
        <v>1324</v>
      </c>
      <c r="L18" s="327">
        <v>1345.8387</v>
      </c>
      <c r="M18" s="327">
        <v>1374.2</v>
      </c>
      <c r="N18" s="327">
        <v>1378.5483999999999</v>
      </c>
      <c r="O18" s="327">
        <v>1413.3</v>
      </c>
      <c r="P18" s="327">
        <v>1422.9355</v>
      </c>
      <c r="Q18" s="327">
        <v>1438.1034</v>
      </c>
      <c r="R18" s="330">
        <v>5.3231995971347645E-2</v>
      </c>
    </row>
    <row r="19" spans="2:18" ht="15.75">
      <c r="B19" s="56" t="s">
        <v>148</v>
      </c>
      <c r="C19" s="80" t="s">
        <v>147</v>
      </c>
      <c r="D19" s="84" t="s">
        <v>64</v>
      </c>
      <c r="E19" s="297">
        <v>209.03229999999999</v>
      </c>
      <c r="F19" s="297">
        <v>216.91669999999999</v>
      </c>
      <c r="G19" s="297">
        <v>231.52420000000001</v>
      </c>
      <c r="H19" s="297">
        <v>235.91669999999999</v>
      </c>
      <c r="I19" s="297">
        <v>223.2097</v>
      </c>
      <c r="J19" s="297">
        <v>217.6129</v>
      </c>
      <c r="K19" s="297">
        <v>215.5</v>
      </c>
      <c r="L19" s="297">
        <v>216.16130000000001</v>
      </c>
      <c r="M19" s="297">
        <v>221.73330000000001</v>
      </c>
      <c r="N19" s="297">
        <v>239.12899999999999</v>
      </c>
      <c r="O19" s="299">
        <v>252.4667</v>
      </c>
      <c r="P19" s="299">
        <v>250.96770000000001</v>
      </c>
      <c r="Q19" s="299">
        <v>251.5172</v>
      </c>
      <c r="R19" s="329">
        <v>0.20324562280566205</v>
      </c>
    </row>
    <row r="20" spans="2:18" ht="15.75">
      <c r="B20" s="56" t="s">
        <v>149</v>
      </c>
      <c r="C20" s="80" t="s">
        <v>148</v>
      </c>
      <c r="D20" s="84" t="s">
        <v>64</v>
      </c>
      <c r="E20" s="297">
        <v>228.99</v>
      </c>
      <c r="F20" s="297">
        <v>228.99</v>
      </c>
      <c r="G20" s="297">
        <v>229.62260000000001</v>
      </c>
      <c r="H20" s="297">
        <v>230.03</v>
      </c>
      <c r="I20" s="297">
        <v>229.35059999999999</v>
      </c>
      <c r="J20" s="297">
        <v>228.76519999999999</v>
      </c>
      <c r="K20" s="297">
        <v>228.82</v>
      </c>
      <c r="L20" s="297">
        <v>229.01349999999999</v>
      </c>
      <c r="M20" s="297">
        <v>229.0283</v>
      </c>
      <c r="N20" s="297">
        <v>228.851</v>
      </c>
      <c r="O20" s="299">
        <v>228.94</v>
      </c>
      <c r="P20" s="299">
        <v>228.94</v>
      </c>
      <c r="Q20" s="299">
        <v>228.94</v>
      </c>
      <c r="R20" s="329">
        <v>-2.1835014629467686E-4</v>
      </c>
    </row>
    <row r="21" spans="2:18" ht="15.75">
      <c r="B21" s="56" t="s">
        <v>150</v>
      </c>
      <c r="C21" s="80" t="s">
        <v>239</v>
      </c>
      <c r="D21" s="84" t="s">
        <v>64</v>
      </c>
      <c r="E21" s="299">
        <v>166.9281</v>
      </c>
      <c r="F21" s="299">
        <v>161.57730000000001</v>
      </c>
      <c r="G21" s="299">
        <v>170.76900000000001</v>
      </c>
      <c r="H21" s="299">
        <v>182.32570000000001</v>
      </c>
      <c r="I21" s="299">
        <v>179.9958</v>
      </c>
      <c r="J21" s="299">
        <v>180.47739999999999</v>
      </c>
      <c r="K21" s="299">
        <v>183</v>
      </c>
      <c r="L21" s="299">
        <v>186.22579999999999</v>
      </c>
      <c r="M21" s="299">
        <v>190.2</v>
      </c>
      <c r="N21" s="299">
        <v>191.32259999999999</v>
      </c>
      <c r="O21" s="299">
        <v>194.0333</v>
      </c>
      <c r="P21" s="299">
        <v>199.6129</v>
      </c>
      <c r="Q21" s="299">
        <v>201.8621</v>
      </c>
      <c r="R21" s="329">
        <v>0.20927573008978118</v>
      </c>
    </row>
    <row r="22" spans="2:18" ht="15.75">
      <c r="B22" s="56" t="s">
        <v>150</v>
      </c>
      <c r="C22" s="80" t="s">
        <v>149</v>
      </c>
      <c r="D22" s="85" t="s">
        <v>64</v>
      </c>
      <c r="E22" s="297">
        <v>145.11160000000001</v>
      </c>
      <c r="F22" s="297">
        <v>143.89830000000001</v>
      </c>
      <c r="G22" s="297">
        <v>148.26</v>
      </c>
      <c r="H22" s="297">
        <v>138.27699999999999</v>
      </c>
      <c r="I22" s="297">
        <v>142.4068</v>
      </c>
      <c r="J22" s="297">
        <v>142.7313</v>
      </c>
      <c r="K22" s="297">
        <v>143.52250000000001</v>
      </c>
      <c r="L22" s="297">
        <v>149.1242</v>
      </c>
      <c r="M22" s="297">
        <v>150.64830000000001</v>
      </c>
      <c r="N22" s="297">
        <v>159.51650000000001</v>
      </c>
      <c r="O22" s="299">
        <v>161.881</v>
      </c>
      <c r="P22" s="299">
        <v>174.2287</v>
      </c>
      <c r="Q22" s="299">
        <v>169.21100000000001</v>
      </c>
      <c r="R22" s="329">
        <v>0.16607493818550689</v>
      </c>
    </row>
    <row r="23" spans="2:18" ht="15.75">
      <c r="B23" s="56" t="s">
        <v>79</v>
      </c>
      <c r="C23" s="80" t="s">
        <v>150</v>
      </c>
      <c r="D23" s="85" t="s">
        <v>64</v>
      </c>
      <c r="E23" s="297">
        <v>147.74100000000001</v>
      </c>
      <c r="F23" s="297">
        <v>139.98869999999999</v>
      </c>
      <c r="G23" s="297">
        <v>138.28729999999999</v>
      </c>
      <c r="H23" s="297">
        <v>141.0838</v>
      </c>
      <c r="I23" s="297">
        <v>142.2389</v>
      </c>
      <c r="J23" s="297">
        <v>141.2062</v>
      </c>
      <c r="K23" s="297">
        <v>141.1163</v>
      </c>
      <c r="L23" s="297">
        <v>145.03460000000001</v>
      </c>
      <c r="M23" s="297">
        <v>146.78129999999999</v>
      </c>
      <c r="N23" s="297">
        <v>151.0909</v>
      </c>
      <c r="O23" s="299">
        <v>156.428</v>
      </c>
      <c r="P23" s="299">
        <v>156.86259999999999</v>
      </c>
      <c r="Q23" s="299">
        <v>158.4051</v>
      </c>
      <c r="R23" s="329">
        <v>7.2181046561211826E-2</v>
      </c>
    </row>
    <row r="24" spans="2:18" ht="15.75">
      <c r="B24" s="56" t="s">
        <v>151</v>
      </c>
      <c r="C24" s="80" t="s">
        <v>150</v>
      </c>
      <c r="D24" s="84" t="s">
        <v>89</v>
      </c>
      <c r="E24" s="327">
        <v>51505.044500000004</v>
      </c>
      <c r="F24" s="327">
        <v>50377.174299999999</v>
      </c>
      <c r="G24" s="327">
        <v>50119.246800000001</v>
      </c>
      <c r="H24" s="327">
        <v>50790</v>
      </c>
      <c r="I24" s="327">
        <v>51038.959699999999</v>
      </c>
      <c r="J24" s="327">
        <v>50796.016100000001</v>
      </c>
      <c r="K24" s="327">
        <v>50551.892500000002</v>
      </c>
      <c r="L24" s="327">
        <v>53028.538399999998</v>
      </c>
      <c r="M24" s="327">
        <v>52963.644999999997</v>
      </c>
      <c r="N24" s="327">
        <v>53508.3603</v>
      </c>
      <c r="O24" s="327">
        <v>54729.663</v>
      </c>
      <c r="P24" s="327">
        <v>55974.992899999997</v>
      </c>
      <c r="Q24" s="327">
        <v>55844.554499999998</v>
      </c>
      <c r="R24" s="330">
        <v>8.4254077287516882E-2</v>
      </c>
    </row>
    <row r="25" spans="2:18" ht="15.75">
      <c r="B25" s="56" t="s">
        <v>51</v>
      </c>
      <c r="C25" s="80" t="s">
        <v>79</v>
      </c>
      <c r="D25" s="84" t="s">
        <v>64</v>
      </c>
      <c r="E25" s="297">
        <v>221.25</v>
      </c>
      <c r="F25" s="297">
        <v>221.25</v>
      </c>
      <c r="G25" s="297">
        <v>221.00810000000001</v>
      </c>
      <c r="H25" s="297">
        <v>220</v>
      </c>
      <c r="I25" s="297">
        <v>218.96770000000001</v>
      </c>
      <c r="J25" s="297">
        <v>211.1532</v>
      </c>
      <c r="K25" s="297">
        <v>210.8125</v>
      </c>
      <c r="L25" s="297">
        <v>218.45160000000001</v>
      </c>
      <c r="M25" s="297">
        <v>218</v>
      </c>
      <c r="N25" s="297">
        <v>222.8271</v>
      </c>
      <c r="O25" s="299">
        <v>218.16399999999999</v>
      </c>
      <c r="P25" s="299">
        <v>216.67</v>
      </c>
      <c r="Q25" s="299">
        <v>216.67</v>
      </c>
      <c r="R25" s="329">
        <v>-2.0700564971751434E-2</v>
      </c>
    </row>
    <row r="26" spans="2:18" ht="15.75">
      <c r="B26" s="58" t="s">
        <v>152</v>
      </c>
      <c r="C26" s="80" t="s">
        <v>151</v>
      </c>
      <c r="D26" s="84" t="s">
        <v>64</v>
      </c>
      <c r="E26" s="299">
        <v>174</v>
      </c>
      <c r="F26" s="299">
        <v>174</v>
      </c>
      <c r="G26" s="299">
        <v>174</v>
      </c>
      <c r="H26" s="299">
        <v>174</v>
      </c>
      <c r="I26" s="299">
        <v>174</v>
      </c>
      <c r="J26" s="299">
        <v>174</v>
      </c>
      <c r="K26" s="299">
        <v>174</v>
      </c>
      <c r="L26" s="299">
        <v>174</v>
      </c>
      <c r="M26" s="299">
        <v>174</v>
      </c>
      <c r="N26" s="299">
        <v>174</v>
      </c>
      <c r="O26" s="299">
        <v>174</v>
      </c>
      <c r="P26" s="299">
        <v>174</v>
      </c>
      <c r="Q26" s="299">
        <v>174</v>
      </c>
      <c r="R26" s="329">
        <v>0</v>
      </c>
    </row>
    <row r="27" spans="2:18" ht="15.75">
      <c r="B27" s="56" t="s">
        <v>152</v>
      </c>
      <c r="C27" s="80" t="s">
        <v>51</v>
      </c>
      <c r="D27" s="84" t="s">
        <v>64</v>
      </c>
      <c r="E27" s="297">
        <v>270.29129999999998</v>
      </c>
      <c r="F27" s="297">
        <v>271.28570000000002</v>
      </c>
      <c r="G27" s="297">
        <v>273.22899999999998</v>
      </c>
      <c r="H27" s="297">
        <v>269.70100000000002</v>
      </c>
      <c r="I27" s="297">
        <v>272.54480000000001</v>
      </c>
      <c r="J27" s="297">
        <v>268.71550000000002</v>
      </c>
      <c r="K27" s="297">
        <v>265.63749999999999</v>
      </c>
      <c r="L27" s="297">
        <v>281.31549999999999</v>
      </c>
      <c r="M27" s="297">
        <v>281.87569999999999</v>
      </c>
      <c r="N27" s="297">
        <v>282.9794</v>
      </c>
      <c r="O27" s="299">
        <v>285.39569999999998</v>
      </c>
      <c r="P27" s="299">
        <v>290.62290000000002</v>
      </c>
      <c r="Q27" s="299">
        <v>288.88339999999999</v>
      </c>
      <c r="R27" s="329">
        <v>6.8785417806640492E-2</v>
      </c>
    </row>
    <row r="28" spans="2:18" ht="15.75">
      <c r="B28" s="56" t="s">
        <v>153</v>
      </c>
      <c r="C28" s="86" t="s">
        <v>152</v>
      </c>
      <c r="D28" s="87" t="s">
        <v>64</v>
      </c>
      <c r="E28" s="301">
        <v>109.0454</v>
      </c>
      <c r="F28" s="301">
        <v>111.6836</v>
      </c>
      <c r="G28" s="301">
        <v>98.619799999999998</v>
      </c>
      <c r="H28" s="301">
        <v>88.79</v>
      </c>
      <c r="I28" s="301">
        <v>107.8231</v>
      </c>
      <c r="J28" s="301">
        <v>124.5466</v>
      </c>
      <c r="K28" s="301">
        <v>130.55529999999999</v>
      </c>
      <c r="L28" s="301">
        <v>132.203</v>
      </c>
      <c r="M28" s="301">
        <v>139.24600000000001</v>
      </c>
      <c r="N28" s="301">
        <v>151.52420000000001</v>
      </c>
      <c r="O28" s="302">
        <v>157.1773</v>
      </c>
      <c r="P28" s="302">
        <v>154.14330000000001</v>
      </c>
      <c r="Q28" s="302">
        <v>139.08779999999999</v>
      </c>
      <c r="R28" s="303">
        <v>0.27550359758412535</v>
      </c>
    </row>
    <row r="29" spans="2:18" ht="15.75">
      <c r="B29" s="59" t="s">
        <v>154</v>
      </c>
      <c r="C29" s="80" t="s">
        <v>152</v>
      </c>
      <c r="D29" s="84" t="s">
        <v>92</v>
      </c>
      <c r="E29" s="327">
        <v>479.89</v>
      </c>
      <c r="F29" s="327">
        <v>498.61770000000001</v>
      </c>
      <c r="G29" s="327">
        <v>447.76740000000001</v>
      </c>
      <c r="H29" s="327">
        <v>399.98270000000002</v>
      </c>
      <c r="I29" s="327">
        <v>482.90129999999999</v>
      </c>
      <c r="J29" s="327">
        <v>564.64390000000003</v>
      </c>
      <c r="K29" s="327">
        <v>587.28</v>
      </c>
      <c r="L29" s="327">
        <v>607.57839999999999</v>
      </c>
      <c r="M29" s="327">
        <v>636.37170000000003</v>
      </c>
      <c r="N29" s="327">
        <v>686.36739999999998</v>
      </c>
      <c r="O29" s="327">
        <v>707.53430000000003</v>
      </c>
      <c r="P29" s="327">
        <v>702.58550000000002</v>
      </c>
      <c r="Q29" s="327">
        <v>635.80309999999997</v>
      </c>
      <c r="R29" s="330">
        <v>0.32489341307382946</v>
      </c>
    </row>
    <row r="30" spans="2:18" ht="15.75">
      <c r="B30" s="59" t="s">
        <v>154</v>
      </c>
      <c r="C30" s="80" t="s">
        <v>153</v>
      </c>
      <c r="D30" s="84" t="s">
        <v>64</v>
      </c>
      <c r="E30" s="297">
        <v>166.16130000000001</v>
      </c>
      <c r="F30" s="297">
        <v>160.16669999999999</v>
      </c>
      <c r="G30" s="297">
        <v>157.1935</v>
      </c>
      <c r="H30" s="297">
        <v>149.26669999999999</v>
      </c>
      <c r="I30" s="297">
        <v>144</v>
      </c>
      <c r="J30" s="297">
        <v>145.35480000000001</v>
      </c>
      <c r="K30" s="297">
        <v>149.75</v>
      </c>
      <c r="L30" s="297">
        <v>174.45160000000001</v>
      </c>
      <c r="M30" s="297">
        <v>188</v>
      </c>
      <c r="N30" s="297">
        <v>182.54839999999999</v>
      </c>
      <c r="O30" s="299">
        <v>179.5</v>
      </c>
      <c r="P30" s="299">
        <v>170.8871</v>
      </c>
      <c r="Q30" s="299">
        <v>159.3621</v>
      </c>
      <c r="R30" s="329">
        <v>-4.091927542694962E-2</v>
      </c>
    </row>
    <row r="31" spans="2:18" ht="15.75">
      <c r="B31" s="56" t="s">
        <v>155</v>
      </c>
      <c r="C31" s="88" t="s">
        <v>154</v>
      </c>
      <c r="D31" s="85" t="s">
        <v>64</v>
      </c>
      <c r="E31" s="297">
        <v>128.34909999999999</v>
      </c>
      <c r="F31" s="297">
        <v>125.63500000000001</v>
      </c>
      <c r="G31" s="297">
        <v>124.6427</v>
      </c>
      <c r="H31" s="297">
        <v>124.7145</v>
      </c>
      <c r="I31" s="297">
        <v>122.7747</v>
      </c>
      <c r="J31" s="297">
        <v>128.1885</v>
      </c>
      <c r="K31" s="297">
        <v>142.13550000000001</v>
      </c>
      <c r="L31" s="297">
        <v>145.15110000000001</v>
      </c>
      <c r="M31" s="297">
        <v>144.4701</v>
      </c>
      <c r="N31" s="297">
        <v>145.7302</v>
      </c>
      <c r="O31" s="299">
        <v>149.38939999999999</v>
      </c>
      <c r="P31" s="299">
        <v>150.94239999999999</v>
      </c>
      <c r="Q31" s="299">
        <v>155.53720000000001</v>
      </c>
      <c r="R31" s="329">
        <v>0.21182929993276178</v>
      </c>
    </row>
    <row r="32" spans="2:18" ht="15.75">
      <c r="B32" s="56" t="s">
        <v>156</v>
      </c>
      <c r="C32" s="88" t="s">
        <v>154</v>
      </c>
      <c r="D32" s="84" t="s">
        <v>90</v>
      </c>
      <c r="E32" s="327">
        <v>620.87099999999998</v>
      </c>
      <c r="F32" s="327">
        <v>610.46669999999995</v>
      </c>
      <c r="G32" s="327">
        <v>607.54840000000002</v>
      </c>
      <c r="H32" s="327">
        <v>607.43330000000003</v>
      </c>
      <c r="I32" s="327">
        <v>597.96770000000004</v>
      </c>
      <c r="J32" s="327">
        <v>624.64549999999997</v>
      </c>
      <c r="K32" s="327">
        <v>692.90750000000003</v>
      </c>
      <c r="L32" s="327">
        <v>709.26769999999999</v>
      </c>
      <c r="M32" s="327">
        <v>710.91229999999996</v>
      </c>
      <c r="N32" s="327">
        <v>717.76610000000005</v>
      </c>
      <c r="O32" s="327">
        <v>735.50130000000001</v>
      </c>
      <c r="P32" s="327">
        <v>743.5213</v>
      </c>
      <c r="Q32" s="327">
        <v>765.57209999999998</v>
      </c>
      <c r="R32" s="330">
        <v>0.2330614572109182</v>
      </c>
    </row>
    <row r="33" spans="2:18" ht="15.75">
      <c r="B33" s="56" t="s">
        <v>157</v>
      </c>
      <c r="C33" s="80" t="s">
        <v>155</v>
      </c>
      <c r="D33" s="84" t="s">
        <v>64</v>
      </c>
      <c r="E33" s="297">
        <v>206.2397</v>
      </c>
      <c r="F33" s="297">
        <v>201.58529999999999</v>
      </c>
      <c r="G33" s="297">
        <v>207.74449999999999</v>
      </c>
      <c r="H33" s="297">
        <v>211.2527</v>
      </c>
      <c r="I33" s="297">
        <v>212.42679999999999</v>
      </c>
      <c r="J33" s="297">
        <v>213.40029999999999</v>
      </c>
      <c r="K33" s="297">
        <v>220.93</v>
      </c>
      <c r="L33" s="297">
        <v>210.59030000000001</v>
      </c>
      <c r="M33" s="297">
        <v>207.89869999999999</v>
      </c>
      <c r="N33" s="297">
        <v>214.55549999999999</v>
      </c>
      <c r="O33" s="299">
        <v>224.1557</v>
      </c>
      <c r="P33" s="299">
        <v>243.26609999999999</v>
      </c>
      <c r="Q33" s="299">
        <v>238.649</v>
      </c>
      <c r="R33" s="329">
        <v>0.15714384766851386</v>
      </c>
    </row>
    <row r="34" spans="2:18" ht="15.75">
      <c r="B34" s="56" t="s">
        <v>158</v>
      </c>
      <c r="C34" s="80" t="s">
        <v>156</v>
      </c>
      <c r="D34" s="84" t="s">
        <v>64</v>
      </c>
      <c r="E34" s="297">
        <v>181.79679999999999</v>
      </c>
      <c r="F34" s="297">
        <v>189.67230000000001</v>
      </c>
      <c r="G34" s="297">
        <v>188.75649999999999</v>
      </c>
      <c r="H34" s="297">
        <v>179.95330000000001</v>
      </c>
      <c r="I34" s="297">
        <v>186.74029999999999</v>
      </c>
      <c r="J34" s="297">
        <v>185.5094</v>
      </c>
      <c r="K34" s="297">
        <v>181.58</v>
      </c>
      <c r="L34" s="297">
        <v>181.1739</v>
      </c>
      <c r="M34" s="297">
        <v>182.76</v>
      </c>
      <c r="N34" s="297">
        <v>177.84870000000001</v>
      </c>
      <c r="O34" s="299">
        <v>185.596</v>
      </c>
      <c r="P34" s="299">
        <v>191.69479999999999</v>
      </c>
      <c r="Q34" s="299">
        <v>189.91239999999999</v>
      </c>
      <c r="R34" s="329">
        <v>4.4641049787454978E-2</v>
      </c>
    </row>
    <row r="35" spans="2:18" ht="15.75">
      <c r="B35" s="56" t="s">
        <v>158</v>
      </c>
      <c r="C35" s="80" t="s">
        <v>157</v>
      </c>
      <c r="D35" s="84" t="s">
        <v>64</v>
      </c>
      <c r="E35" s="297">
        <v>303.16419999999999</v>
      </c>
      <c r="F35" s="297">
        <v>302.71929999999998</v>
      </c>
      <c r="G35" s="297">
        <v>302.26420000000002</v>
      </c>
      <c r="H35" s="297">
        <v>301.90100000000001</v>
      </c>
      <c r="I35" s="297">
        <v>302.21809999999999</v>
      </c>
      <c r="J35" s="297">
        <v>306.21319999999997</v>
      </c>
      <c r="K35" s="297">
        <v>305.64749999999998</v>
      </c>
      <c r="L35" s="297">
        <v>306.26060000000001</v>
      </c>
      <c r="M35" s="297">
        <v>307.30099999999999</v>
      </c>
      <c r="N35" s="297">
        <v>309.6558</v>
      </c>
      <c r="O35" s="299">
        <v>310.05799999999999</v>
      </c>
      <c r="P35" s="299">
        <v>309.32130000000001</v>
      </c>
      <c r="Q35" s="299">
        <v>310.28210000000001</v>
      </c>
      <c r="R35" s="329">
        <v>2.3478695703516461E-2</v>
      </c>
    </row>
    <row r="36" spans="2:18" ht="15.75">
      <c r="B36" s="60" t="s">
        <v>159</v>
      </c>
      <c r="C36" s="80" t="s">
        <v>158</v>
      </c>
      <c r="D36" s="85" t="s">
        <v>64</v>
      </c>
      <c r="E36" s="297">
        <v>264.50490000000002</v>
      </c>
      <c r="F36" s="297">
        <v>267.8603</v>
      </c>
      <c r="G36" s="297">
        <v>247.9393</v>
      </c>
      <c r="H36" s="297">
        <v>238.50309999999999</v>
      </c>
      <c r="I36" s="297">
        <v>262.09949999999998</v>
      </c>
      <c r="J36" s="297">
        <v>266.62779999999998</v>
      </c>
      <c r="K36" s="297">
        <v>270.46190000000001</v>
      </c>
      <c r="L36" s="297">
        <v>266.84530000000001</v>
      </c>
      <c r="M36" s="297">
        <v>276.22250000000003</v>
      </c>
      <c r="N36" s="297">
        <v>267.54570000000001</v>
      </c>
      <c r="O36" s="299">
        <v>273.95650000000001</v>
      </c>
      <c r="P36" s="299">
        <v>273.66950000000003</v>
      </c>
      <c r="Q36" s="299">
        <v>285.10419999999999</v>
      </c>
      <c r="R36" s="329">
        <v>7.7878708485173531E-2</v>
      </c>
    </row>
    <row r="37" spans="2:18" ht="15.75">
      <c r="C37" s="80" t="s">
        <v>158</v>
      </c>
      <c r="D37" s="84" t="s">
        <v>91</v>
      </c>
      <c r="E37" s="327">
        <v>2726.8065000000001</v>
      </c>
      <c r="F37" s="327">
        <v>2789.5666999999999</v>
      </c>
      <c r="G37" s="327">
        <v>2580.8710000000001</v>
      </c>
      <c r="H37" s="327">
        <v>2443.7667000000001</v>
      </c>
      <c r="I37" s="327">
        <v>2667.1289999999999</v>
      </c>
      <c r="J37" s="327">
        <v>2690.0645</v>
      </c>
      <c r="K37" s="327">
        <v>2728.75</v>
      </c>
      <c r="L37" s="327">
        <v>2713.7741999999998</v>
      </c>
      <c r="M37" s="327">
        <v>2810.2332999999999</v>
      </c>
      <c r="N37" s="327">
        <v>2713.3226</v>
      </c>
      <c r="O37" s="327">
        <v>2772.9333000000001</v>
      </c>
      <c r="P37" s="327">
        <v>2789.9677000000001</v>
      </c>
      <c r="Q37" s="327">
        <v>2914.2413999999999</v>
      </c>
      <c r="R37" s="330">
        <v>6.8737880740712631E-2</v>
      </c>
    </row>
    <row r="38" spans="2:18" ht="15.75">
      <c r="C38" s="89" t="s">
        <v>159</v>
      </c>
      <c r="D38" s="90" t="s">
        <v>64</v>
      </c>
      <c r="E38" s="304">
        <v>186.31299999999999</v>
      </c>
      <c r="F38" s="304">
        <v>185.65010000000001</v>
      </c>
      <c r="G38" s="304">
        <v>181.8614</v>
      </c>
      <c r="H38" s="304">
        <v>178.08189999999999</v>
      </c>
      <c r="I38" s="304">
        <v>180.0949</v>
      </c>
      <c r="J38" s="304">
        <v>184.81970000000001</v>
      </c>
      <c r="K38" s="304">
        <v>190.46559999999999</v>
      </c>
      <c r="L38" s="304">
        <v>193.89250000000001</v>
      </c>
      <c r="M38" s="304">
        <v>197.88499999999999</v>
      </c>
      <c r="N38" s="304">
        <v>202.97</v>
      </c>
      <c r="O38" s="304">
        <v>206.18389999999999</v>
      </c>
      <c r="P38" s="304">
        <v>204.87219999999999</v>
      </c>
      <c r="Q38" s="304">
        <v>199.31129999999999</v>
      </c>
      <c r="R38" s="305">
        <v>6.976593152383348E-2</v>
      </c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4" workbookViewId="0">
      <selection activeCell="Z33" sqref="Z33"/>
    </sheetView>
  </sheetViews>
  <sheetFormatPr defaultRowHeight="12.75"/>
  <sheetData>
    <row r="50" spans="25:25" ht="15">
      <c r="Y50" s="77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2" workbookViewId="0">
      <selection activeCell="T58" sqref="T58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7" workbookViewId="0">
      <selection activeCell="B9" sqref="B9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X23" sqref="X2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U38" sqref="U38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I45" sqref="AI45"/>
    </sheetView>
  </sheetViews>
  <sheetFormatPr defaultRowHeight="12.75"/>
  <sheetData>
    <row r="21" spans="29:29">
      <c r="AC21" t="s">
        <v>82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16" workbookViewId="0">
      <selection activeCell="K30" sqref="K3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77"/>
      <c r="C3" s="77"/>
      <c r="D3" s="77"/>
      <c r="E3" s="77"/>
      <c r="F3" s="77"/>
      <c r="G3" s="77"/>
      <c r="H3" s="77"/>
      <c r="I3" s="77"/>
    </row>
    <row r="4" spans="1:21" ht="15">
      <c r="B4" s="91" t="s">
        <v>246</v>
      </c>
      <c r="C4" s="91"/>
      <c r="D4" s="91"/>
      <c r="E4" s="91"/>
      <c r="F4" s="91"/>
      <c r="G4" s="91"/>
      <c r="H4" s="91"/>
      <c r="I4" s="77"/>
    </row>
    <row r="5" spans="1:21" ht="15">
      <c r="B5" s="77" t="s">
        <v>71</v>
      </c>
      <c r="C5" s="77"/>
      <c r="D5" s="77"/>
      <c r="E5" s="77"/>
      <c r="F5" s="77"/>
      <c r="G5" s="77"/>
      <c r="H5" s="77"/>
      <c r="I5" s="77"/>
    </row>
    <row r="6" spans="1:21" ht="15">
      <c r="B6" s="77"/>
      <c r="C6" s="77"/>
      <c r="D6" s="77"/>
      <c r="E6" s="77"/>
      <c r="F6" s="77"/>
      <c r="G6" s="77"/>
      <c r="H6" s="77"/>
      <c r="I6" s="77"/>
    </row>
    <row r="7" spans="1:21" ht="15">
      <c r="C7" s="132" t="s">
        <v>67</v>
      </c>
      <c r="D7" s="132"/>
      <c r="E7" s="132"/>
      <c r="F7" s="132"/>
      <c r="G7" s="132"/>
      <c r="H7" s="132"/>
      <c r="I7" s="132"/>
      <c r="J7" s="133"/>
      <c r="K7" s="109"/>
      <c r="L7" s="132" t="s">
        <v>67</v>
      </c>
      <c r="M7" s="132"/>
      <c r="N7" s="132"/>
      <c r="O7" s="132"/>
      <c r="P7" s="132"/>
      <c r="Q7" s="132"/>
      <c r="R7" s="132"/>
      <c r="S7" s="133"/>
      <c r="T7" s="133"/>
      <c r="U7" s="109"/>
    </row>
    <row r="8" spans="1:21" ht="15.75" thickBot="1">
      <c r="C8" s="134" t="s">
        <v>68</v>
      </c>
      <c r="D8" s="132"/>
      <c r="E8" s="132"/>
      <c r="F8" s="132"/>
      <c r="G8" s="132"/>
      <c r="H8" s="132"/>
      <c r="I8" s="132"/>
      <c r="J8" s="133"/>
      <c r="K8" s="109"/>
      <c r="L8" s="134" t="s">
        <v>68</v>
      </c>
      <c r="M8" s="132"/>
      <c r="N8" s="132"/>
      <c r="O8" s="132"/>
      <c r="P8" s="132"/>
      <c r="Q8" s="132"/>
      <c r="R8" s="132"/>
      <c r="S8" s="133"/>
      <c r="U8" s="109"/>
    </row>
    <row r="9" spans="1:21" ht="15" thickBot="1">
      <c r="C9" s="135" t="s">
        <v>65</v>
      </c>
      <c r="D9" s="136"/>
      <c r="E9" s="136"/>
      <c r="F9" s="136"/>
      <c r="G9" s="136"/>
      <c r="H9" s="136"/>
      <c r="I9" s="136"/>
      <c r="J9" s="137"/>
      <c r="K9" s="109"/>
      <c r="L9" s="135" t="s">
        <v>66</v>
      </c>
      <c r="M9" s="136"/>
      <c r="N9" s="136"/>
      <c r="O9" s="136"/>
      <c r="P9" s="136"/>
      <c r="Q9" s="136"/>
      <c r="R9" s="136"/>
      <c r="T9" s="137"/>
    </row>
    <row r="10" spans="1:21" ht="15" thickBot="1">
      <c r="C10" s="138" t="s">
        <v>247</v>
      </c>
      <c r="D10" s="139"/>
      <c r="E10" s="140"/>
      <c r="F10" s="141"/>
      <c r="G10" s="138" t="s">
        <v>248</v>
      </c>
      <c r="H10" s="139"/>
      <c r="I10" s="140"/>
      <c r="J10" s="141"/>
      <c r="K10" s="109"/>
      <c r="L10" s="138" t="s">
        <v>247</v>
      </c>
      <c r="M10" s="139"/>
      <c r="N10" s="140"/>
      <c r="O10" s="141"/>
      <c r="P10" s="138" t="s">
        <v>248</v>
      </c>
      <c r="Q10" s="139"/>
      <c r="R10" s="140"/>
      <c r="S10" s="141"/>
      <c r="T10" s="109"/>
    </row>
    <row r="11" spans="1:21" ht="43.5" thickBot="1">
      <c r="C11" s="3" t="s">
        <v>43</v>
      </c>
      <c r="D11" s="4" t="s">
        <v>44</v>
      </c>
      <c r="E11" s="5" t="s">
        <v>69</v>
      </c>
      <c r="F11" s="6" t="s">
        <v>45</v>
      </c>
      <c r="G11" s="7" t="s">
        <v>43</v>
      </c>
      <c r="H11" s="4" t="s">
        <v>44</v>
      </c>
      <c r="I11" s="5" t="s">
        <v>69</v>
      </c>
      <c r="J11" s="6" t="s">
        <v>45</v>
      </c>
      <c r="K11" s="109"/>
      <c r="L11" s="3" t="s">
        <v>43</v>
      </c>
      <c r="M11" s="4" t="s">
        <v>44</v>
      </c>
      <c r="N11" s="5" t="s">
        <v>69</v>
      </c>
      <c r="O11" s="6" t="s">
        <v>45</v>
      </c>
      <c r="P11" s="7" t="s">
        <v>43</v>
      </c>
      <c r="Q11" s="4" t="s">
        <v>44</v>
      </c>
      <c r="R11" s="5" t="s">
        <v>69</v>
      </c>
      <c r="S11" s="6" t="s">
        <v>45</v>
      </c>
      <c r="T11" s="109"/>
    </row>
    <row r="12" spans="1:21" ht="15" thickBot="1">
      <c r="C12" s="142" t="s">
        <v>46</v>
      </c>
      <c r="D12" s="143">
        <v>1376873.817</v>
      </c>
      <c r="E12" s="144">
        <v>6039386.9309999999</v>
      </c>
      <c r="F12" s="145">
        <v>840255.09600000002</v>
      </c>
      <c r="G12" s="146" t="s">
        <v>46</v>
      </c>
      <c r="H12" s="143">
        <v>1421690.4439999999</v>
      </c>
      <c r="I12" s="144">
        <v>6450675.5949999997</v>
      </c>
      <c r="J12" s="145">
        <v>809008.31299999997</v>
      </c>
      <c r="K12" s="109"/>
      <c r="L12" s="142" t="s">
        <v>46</v>
      </c>
      <c r="M12" s="147">
        <v>40560.678</v>
      </c>
      <c r="N12" s="144">
        <v>177666.228</v>
      </c>
      <c r="O12" s="148">
        <v>33386.521000000001</v>
      </c>
      <c r="P12" s="149" t="s">
        <v>46</v>
      </c>
      <c r="Q12" s="147">
        <v>53731.008999999998</v>
      </c>
      <c r="R12" s="144">
        <v>243843.49600000001</v>
      </c>
      <c r="S12" s="150">
        <v>38683.010999999999</v>
      </c>
      <c r="T12" s="109"/>
    </row>
    <row r="13" spans="1:21" ht="15">
      <c r="C13" s="151" t="s">
        <v>47</v>
      </c>
      <c r="D13" s="152">
        <v>299070.63299999997</v>
      </c>
      <c r="E13" s="153">
        <v>1309901.4480000001</v>
      </c>
      <c r="F13" s="154">
        <v>140715.818</v>
      </c>
      <c r="G13" s="155" t="s">
        <v>47</v>
      </c>
      <c r="H13" s="152">
        <v>292173.96299999999</v>
      </c>
      <c r="I13" s="153">
        <v>1325991.425</v>
      </c>
      <c r="J13" s="154">
        <v>131066.92200000001</v>
      </c>
      <c r="K13" s="109"/>
      <c r="L13" s="156" t="s">
        <v>47</v>
      </c>
      <c r="M13" s="152">
        <v>16333.987999999999</v>
      </c>
      <c r="N13" s="153">
        <v>71280.868000000002</v>
      </c>
      <c r="O13" s="157">
        <v>14555.161</v>
      </c>
      <c r="P13" s="155" t="s">
        <v>47</v>
      </c>
      <c r="Q13" s="152">
        <v>23368.59</v>
      </c>
      <c r="R13" s="153">
        <v>105923.17</v>
      </c>
      <c r="S13" s="157">
        <v>17998.203000000001</v>
      </c>
      <c r="T13" s="109"/>
    </row>
    <row r="14" spans="1:21" ht="15">
      <c r="C14" s="158" t="s">
        <v>48</v>
      </c>
      <c r="D14" s="159">
        <v>187309.78400000001</v>
      </c>
      <c r="E14" s="160">
        <v>822278.93700000003</v>
      </c>
      <c r="F14" s="161">
        <v>74519.116999999998</v>
      </c>
      <c r="G14" s="162" t="s">
        <v>48</v>
      </c>
      <c r="H14" s="159">
        <v>185921.26</v>
      </c>
      <c r="I14" s="160">
        <v>844121.66399999999</v>
      </c>
      <c r="J14" s="161">
        <v>70335.562999999995</v>
      </c>
      <c r="K14" s="109"/>
      <c r="L14" s="163" t="s">
        <v>48</v>
      </c>
      <c r="M14" s="159">
        <v>6839.9359999999997</v>
      </c>
      <c r="N14" s="160">
        <v>30061.977999999999</v>
      </c>
      <c r="O14" s="164">
        <v>4057.62</v>
      </c>
      <c r="P14" s="162" t="s">
        <v>62</v>
      </c>
      <c r="Q14" s="159">
        <v>9571.0229999999992</v>
      </c>
      <c r="R14" s="160">
        <v>43506.817999999999</v>
      </c>
      <c r="S14" s="164">
        <v>5004.9340000000002</v>
      </c>
      <c r="T14" s="109"/>
    </row>
    <row r="15" spans="1:21" ht="15">
      <c r="C15" s="158" t="s">
        <v>50</v>
      </c>
      <c r="D15" s="159">
        <v>126444.402</v>
      </c>
      <c r="E15" s="160">
        <v>555360.12399999995</v>
      </c>
      <c r="F15" s="161">
        <v>59032.690999999999</v>
      </c>
      <c r="G15" s="162" t="s">
        <v>50</v>
      </c>
      <c r="H15" s="159">
        <v>161431.95800000001</v>
      </c>
      <c r="I15" s="160">
        <v>732410.06900000002</v>
      </c>
      <c r="J15" s="161">
        <v>68088.008000000002</v>
      </c>
      <c r="K15" s="109"/>
      <c r="L15" s="163" t="s">
        <v>62</v>
      </c>
      <c r="M15" s="159">
        <v>3852.7080000000001</v>
      </c>
      <c r="N15" s="160">
        <v>16923.827000000001</v>
      </c>
      <c r="O15" s="164">
        <v>2082.9119999999998</v>
      </c>
      <c r="P15" s="162" t="s">
        <v>60</v>
      </c>
      <c r="Q15" s="159">
        <v>3195.3820000000001</v>
      </c>
      <c r="R15" s="160">
        <v>14494.429</v>
      </c>
      <c r="S15" s="164">
        <v>2693.1750000000002</v>
      </c>
      <c r="T15" s="109"/>
    </row>
    <row r="16" spans="1:21" ht="15">
      <c r="C16" s="158" t="s">
        <v>80</v>
      </c>
      <c r="D16" s="159">
        <v>100004.23</v>
      </c>
      <c r="E16" s="160">
        <v>438429.91</v>
      </c>
      <c r="F16" s="161">
        <v>72104.985000000001</v>
      </c>
      <c r="G16" s="162" t="s">
        <v>80</v>
      </c>
      <c r="H16" s="159">
        <v>155335.769</v>
      </c>
      <c r="I16" s="160">
        <v>704946.14099999995</v>
      </c>
      <c r="J16" s="161">
        <v>82893.635999999999</v>
      </c>
      <c r="K16" s="109"/>
      <c r="L16" s="163" t="s">
        <v>60</v>
      </c>
      <c r="M16" s="159">
        <v>2821.9690000000001</v>
      </c>
      <c r="N16" s="160">
        <v>12422.880999999999</v>
      </c>
      <c r="O16" s="164">
        <v>2620.2669999999998</v>
      </c>
      <c r="P16" s="162" t="s">
        <v>80</v>
      </c>
      <c r="Q16" s="159">
        <v>2733.0050000000001</v>
      </c>
      <c r="R16" s="160">
        <v>12391.852999999999</v>
      </c>
      <c r="S16" s="164">
        <v>1829.663</v>
      </c>
      <c r="T16" s="109"/>
    </row>
    <row r="17" spans="3:20" ht="15">
      <c r="C17" s="158" t="s">
        <v>49</v>
      </c>
      <c r="D17" s="159">
        <v>87277.376999999993</v>
      </c>
      <c r="E17" s="160">
        <v>382627.75599999999</v>
      </c>
      <c r="F17" s="161">
        <v>49369.680999999997</v>
      </c>
      <c r="G17" s="162" t="s">
        <v>49</v>
      </c>
      <c r="H17" s="159">
        <v>82011.225999999995</v>
      </c>
      <c r="I17" s="160">
        <v>372066.56800000003</v>
      </c>
      <c r="J17" s="161">
        <v>40938.57</v>
      </c>
      <c r="K17" s="109"/>
      <c r="L17" s="163" t="s">
        <v>80</v>
      </c>
      <c r="M17" s="159">
        <v>2274.3919999999998</v>
      </c>
      <c r="N17" s="160">
        <v>10037.808999999999</v>
      </c>
      <c r="O17" s="164">
        <v>2246.4059999999999</v>
      </c>
      <c r="P17" s="162" t="s">
        <v>49</v>
      </c>
      <c r="Q17" s="159">
        <v>2540.819</v>
      </c>
      <c r="R17" s="160">
        <v>11574.477000000001</v>
      </c>
      <c r="S17" s="164">
        <v>1581.09</v>
      </c>
      <c r="T17" s="109"/>
    </row>
    <row r="18" spans="3:20" ht="15">
      <c r="C18" s="158" t="s">
        <v>58</v>
      </c>
      <c r="D18" s="159">
        <v>69426.975000000006</v>
      </c>
      <c r="E18" s="160">
        <v>303728.49300000002</v>
      </c>
      <c r="F18" s="161">
        <v>25788.387999999999</v>
      </c>
      <c r="G18" s="162" t="s">
        <v>58</v>
      </c>
      <c r="H18" s="159">
        <v>62485.148000000001</v>
      </c>
      <c r="I18" s="160">
        <v>283481.26</v>
      </c>
      <c r="J18" s="161">
        <v>26219.313999999998</v>
      </c>
      <c r="K18" s="109"/>
      <c r="L18" s="163" t="s">
        <v>76</v>
      </c>
      <c r="M18" s="159">
        <v>2132.4169999999999</v>
      </c>
      <c r="N18" s="160">
        <v>9337.4150000000009</v>
      </c>
      <c r="O18" s="164">
        <v>1972.1189999999999</v>
      </c>
      <c r="P18" s="162" t="s">
        <v>59</v>
      </c>
      <c r="Q18" s="159">
        <v>2455.9250000000002</v>
      </c>
      <c r="R18" s="160">
        <v>11165.477999999999</v>
      </c>
      <c r="S18" s="164">
        <v>2627.2530000000002</v>
      </c>
      <c r="T18" s="109"/>
    </row>
    <row r="19" spans="3:20" ht="15">
      <c r="C19" s="158" t="s">
        <v>52</v>
      </c>
      <c r="D19" s="159">
        <v>55782.095999999998</v>
      </c>
      <c r="E19" s="160">
        <v>244617.43599999999</v>
      </c>
      <c r="F19" s="161">
        <v>32585.040000000001</v>
      </c>
      <c r="G19" s="162" t="s">
        <v>52</v>
      </c>
      <c r="H19" s="159">
        <v>46719.377</v>
      </c>
      <c r="I19" s="160">
        <v>211913.09899999999</v>
      </c>
      <c r="J19" s="161">
        <v>24801.713</v>
      </c>
      <c r="K19" s="109"/>
      <c r="L19" s="163" t="s">
        <v>50</v>
      </c>
      <c r="M19" s="159">
        <v>1965.6479999999999</v>
      </c>
      <c r="N19" s="160">
        <v>8598.5529999999999</v>
      </c>
      <c r="O19" s="164">
        <v>937.25300000000004</v>
      </c>
      <c r="P19" s="162" t="s">
        <v>58</v>
      </c>
      <c r="Q19" s="159">
        <v>1890.17</v>
      </c>
      <c r="R19" s="160">
        <v>8576.5969999999998</v>
      </c>
      <c r="S19" s="164">
        <v>884.50300000000004</v>
      </c>
      <c r="T19" s="109"/>
    </row>
    <row r="20" spans="3:20" ht="15">
      <c r="C20" s="158" t="s">
        <v>53</v>
      </c>
      <c r="D20" s="159">
        <v>39460.519</v>
      </c>
      <c r="E20" s="160">
        <v>172649.986</v>
      </c>
      <c r="F20" s="161">
        <v>19516.955000000002</v>
      </c>
      <c r="G20" s="162" t="s">
        <v>53</v>
      </c>
      <c r="H20" s="159">
        <v>46005.838000000003</v>
      </c>
      <c r="I20" s="160">
        <v>208757.99400000001</v>
      </c>
      <c r="J20" s="161">
        <v>23756.579000000002</v>
      </c>
      <c r="K20" s="109"/>
      <c r="L20" s="163" t="s">
        <v>59</v>
      </c>
      <c r="M20" s="159">
        <v>1612.0340000000001</v>
      </c>
      <c r="N20" s="160">
        <v>7052.848</v>
      </c>
      <c r="O20" s="164">
        <v>1890.595</v>
      </c>
      <c r="P20" s="162" t="s">
        <v>55</v>
      </c>
      <c r="Q20" s="159">
        <v>1858.021</v>
      </c>
      <c r="R20" s="160">
        <v>8421.5329999999994</v>
      </c>
      <c r="S20" s="164">
        <v>1840.165</v>
      </c>
      <c r="T20" s="109"/>
    </row>
    <row r="21" spans="3:20" ht="15">
      <c r="C21" s="158" t="s">
        <v>73</v>
      </c>
      <c r="D21" s="159">
        <v>36693.701999999997</v>
      </c>
      <c r="E21" s="160">
        <v>161378.49900000001</v>
      </c>
      <c r="F21" s="161">
        <v>28669.200000000001</v>
      </c>
      <c r="G21" s="162" t="s">
        <v>128</v>
      </c>
      <c r="H21" s="159">
        <v>42929.834999999999</v>
      </c>
      <c r="I21" s="160">
        <v>194691.19</v>
      </c>
      <c r="J21" s="161">
        <v>46909.917000000001</v>
      </c>
      <c r="K21" s="109"/>
      <c r="L21" s="163" t="s">
        <v>55</v>
      </c>
      <c r="M21" s="159">
        <v>1102.4480000000001</v>
      </c>
      <c r="N21" s="160">
        <v>4853.8360000000002</v>
      </c>
      <c r="O21" s="164">
        <v>1188.4680000000001</v>
      </c>
      <c r="P21" s="162" t="s">
        <v>50</v>
      </c>
      <c r="Q21" s="159">
        <v>1726.665</v>
      </c>
      <c r="R21" s="160">
        <v>7844.4170000000004</v>
      </c>
      <c r="S21" s="164">
        <v>1136.4960000000001</v>
      </c>
      <c r="T21" s="109"/>
    </row>
    <row r="22" spans="3:20" ht="15">
      <c r="C22" s="158" t="s">
        <v>57</v>
      </c>
      <c r="D22" s="159">
        <v>31672.013999999999</v>
      </c>
      <c r="E22" s="160">
        <v>138723.59599999999</v>
      </c>
      <c r="F22" s="161">
        <v>22678.838</v>
      </c>
      <c r="G22" s="162" t="s">
        <v>57</v>
      </c>
      <c r="H22" s="159">
        <v>33970.33</v>
      </c>
      <c r="I22" s="160">
        <v>154117.81</v>
      </c>
      <c r="J22" s="161">
        <v>20870.942999999999</v>
      </c>
      <c r="K22" s="109"/>
      <c r="L22" s="163" t="s">
        <v>53</v>
      </c>
      <c r="M22" s="159">
        <v>368.553</v>
      </c>
      <c r="N22" s="160">
        <v>1625.835</v>
      </c>
      <c r="O22" s="164">
        <v>625.95699999999999</v>
      </c>
      <c r="P22" s="162" t="s">
        <v>203</v>
      </c>
      <c r="Q22" s="159">
        <v>1042.972</v>
      </c>
      <c r="R22" s="160">
        <v>4750.4920000000002</v>
      </c>
      <c r="S22" s="164">
        <v>425.51799999999997</v>
      </c>
      <c r="T22" s="109"/>
    </row>
    <row r="23" spans="3:20" ht="15">
      <c r="C23" s="158" t="s">
        <v>59</v>
      </c>
      <c r="D23" s="159">
        <v>29989.674999999999</v>
      </c>
      <c r="E23" s="160">
        <v>131549.23000000001</v>
      </c>
      <c r="F23" s="161">
        <v>18601.627</v>
      </c>
      <c r="G23" s="162" t="s">
        <v>61</v>
      </c>
      <c r="H23" s="159">
        <v>30994.005000000001</v>
      </c>
      <c r="I23" s="160">
        <v>140712.408</v>
      </c>
      <c r="J23" s="161">
        <v>10199.453</v>
      </c>
      <c r="K23" s="109"/>
      <c r="L23" s="163" t="s">
        <v>61</v>
      </c>
      <c r="M23" s="159">
        <v>277.12</v>
      </c>
      <c r="N23" s="160">
        <v>1185.366</v>
      </c>
      <c r="O23" s="164">
        <v>176.02600000000001</v>
      </c>
      <c r="P23" s="162" t="s">
        <v>53</v>
      </c>
      <c r="Q23" s="159">
        <v>860.32299999999998</v>
      </c>
      <c r="R23" s="160">
        <v>3902.0720000000001</v>
      </c>
      <c r="S23" s="164">
        <v>1051.981</v>
      </c>
      <c r="T23" s="109"/>
    </row>
    <row r="24" spans="3:20" ht="15">
      <c r="C24" s="158" t="s">
        <v>56</v>
      </c>
      <c r="D24" s="159">
        <v>28639.671999999999</v>
      </c>
      <c r="E24" s="160">
        <v>125770.03599999999</v>
      </c>
      <c r="F24" s="161">
        <v>21268.748</v>
      </c>
      <c r="G24" s="162" t="s">
        <v>73</v>
      </c>
      <c r="H24" s="159">
        <v>30621.861000000001</v>
      </c>
      <c r="I24" s="160">
        <v>138919.09700000001</v>
      </c>
      <c r="J24" s="161">
        <v>19641.465</v>
      </c>
      <c r="K24" s="109"/>
      <c r="L24" s="163" t="s">
        <v>52</v>
      </c>
      <c r="M24" s="159">
        <v>182.75899999999999</v>
      </c>
      <c r="N24" s="160">
        <v>804.65599999999995</v>
      </c>
      <c r="O24" s="164">
        <v>447.44900000000001</v>
      </c>
      <c r="P24" s="162" t="s">
        <v>52</v>
      </c>
      <c r="Q24" s="159">
        <v>704.351</v>
      </c>
      <c r="R24" s="160">
        <v>3204.5909999999999</v>
      </c>
      <c r="S24" s="164">
        <v>270.69799999999998</v>
      </c>
      <c r="T24" s="109"/>
    </row>
    <row r="25" spans="3:20" ht="15">
      <c r="C25" s="158" t="s">
        <v>61</v>
      </c>
      <c r="D25" s="159">
        <v>20930.493999999999</v>
      </c>
      <c r="E25" s="160">
        <v>91746.584000000003</v>
      </c>
      <c r="F25" s="161">
        <v>7738.7030000000004</v>
      </c>
      <c r="G25" s="162" t="s">
        <v>59</v>
      </c>
      <c r="H25" s="159">
        <v>28640.04</v>
      </c>
      <c r="I25" s="160">
        <v>129785.09699999999</v>
      </c>
      <c r="J25" s="161">
        <v>13297.588</v>
      </c>
      <c r="K25" s="109"/>
      <c r="L25" s="163" t="s">
        <v>49</v>
      </c>
      <c r="M25" s="159">
        <v>171.352</v>
      </c>
      <c r="N25" s="160">
        <v>741.52800000000002</v>
      </c>
      <c r="O25" s="164">
        <v>139.56700000000001</v>
      </c>
      <c r="P25" s="162" t="s">
        <v>215</v>
      </c>
      <c r="Q25" s="159">
        <v>350.94299999999998</v>
      </c>
      <c r="R25" s="160">
        <v>1586.2650000000001</v>
      </c>
      <c r="S25" s="164">
        <v>134.61699999999999</v>
      </c>
      <c r="T25" s="109"/>
    </row>
    <row r="26" spans="3:20" ht="15">
      <c r="C26" s="158" t="s">
        <v>51</v>
      </c>
      <c r="D26" s="159">
        <v>20626.183000000001</v>
      </c>
      <c r="E26" s="160">
        <v>90157.827000000005</v>
      </c>
      <c r="F26" s="161">
        <v>8615.7649999999994</v>
      </c>
      <c r="G26" s="162" t="s">
        <v>160</v>
      </c>
      <c r="H26" s="159">
        <v>21390.499</v>
      </c>
      <c r="I26" s="160">
        <v>96988.447</v>
      </c>
      <c r="J26" s="161">
        <v>23819.103999999999</v>
      </c>
      <c r="K26" s="109"/>
      <c r="L26" s="163" t="s">
        <v>57</v>
      </c>
      <c r="M26" s="159">
        <v>127.54900000000001</v>
      </c>
      <c r="N26" s="160">
        <v>552.51499999999999</v>
      </c>
      <c r="O26" s="164">
        <v>75.266999999999996</v>
      </c>
      <c r="P26" s="162" t="s">
        <v>48</v>
      </c>
      <c r="Q26" s="159">
        <v>304.49799999999999</v>
      </c>
      <c r="R26" s="160">
        <v>1382.116</v>
      </c>
      <c r="S26" s="164">
        <v>354.80799999999999</v>
      </c>
      <c r="T26" s="109"/>
    </row>
    <row r="27" spans="3:20" ht="15">
      <c r="C27" s="158" t="s">
        <v>128</v>
      </c>
      <c r="D27" s="159">
        <v>20470.448</v>
      </c>
      <c r="E27" s="160">
        <v>90147.457999999999</v>
      </c>
      <c r="F27" s="161">
        <v>28191.07</v>
      </c>
      <c r="G27" s="162" t="s">
        <v>51</v>
      </c>
      <c r="H27" s="159">
        <v>19002.796999999999</v>
      </c>
      <c r="I27" s="160">
        <v>86182.623999999996</v>
      </c>
      <c r="J27" s="161">
        <v>7334.1880000000001</v>
      </c>
      <c r="K27" s="109"/>
      <c r="L27" s="163" t="s">
        <v>215</v>
      </c>
      <c r="M27" s="159">
        <v>122.94799999999999</v>
      </c>
      <c r="N27" s="160">
        <v>526.36599999999999</v>
      </c>
      <c r="O27" s="164">
        <v>39.006999999999998</v>
      </c>
      <c r="P27" s="162" t="s">
        <v>76</v>
      </c>
      <c r="Q27" s="159">
        <v>293.71199999999999</v>
      </c>
      <c r="R27" s="160">
        <v>1330.9110000000001</v>
      </c>
      <c r="S27" s="164">
        <v>197.16399999999999</v>
      </c>
      <c r="T27" s="109"/>
    </row>
    <row r="28" spans="3:20" ht="15">
      <c r="C28" s="158" t="s">
        <v>216</v>
      </c>
      <c r="D28" s="159">
        <v>19090.429</v>
      </c>
      <c r="E28" s="160">
        <v>83918.243000000002</v>
      </c>
      <c r="F28" s="161">
        <v>16279.971</v>
      </c>
      <c r="G28" s="162" t="s">
        <v>62</v>
      </c>
      <c r="H28" s="159">
        <v>18792.391</v>
      </c>
      <c r="I28" s="160">
        <v>85208.671000000002</v>
      </c>
      <c r="J28" s="161">
        <v>55341.466999999997</v>
      </c>
      <c r="K28" s="109"/>
      <c r="L28" s="163" t="s">
        <v>203</v>
      </c>
      <c r="M28" s="159">
        <v>70.944999999999993</v>
      </c>
      <c r="N28" s="160">
        <v>319.38900000000001</v>
      </c>
      <c r="O28" s="164">
        <v>40.506</v>
      </c>
      <c r="P28" s="162" t="s">
        <v>61</v>
      </c>
      <c r="Q28" s="159">
        <v>265.61900000000003</v>
      </c>
      <c r="R28" s="160">
        <v>1205.2619999999999</v>
      </c>
      <c r="S28" s="164">
        <v>236.23599999999999</v>
      </c>
      <c r="T28" s="109"/>
    </row>
    <row r="29" spans="3:20" ht="15">
      <c r="C29" s="165" t="s">
        <v>75</v>
      </c>
      <c r="D29" s="109"/>
      <c r="E29" s="109"/>
      <c r="F29" s="109"/>
      <c r="G29" s="109"/>
      <c r="H29" s="109"/>
      <c r="I29" s="109"/>
      <c r="J29" s="109"/>
      <c r="K29" s="109"/>
      <c r="L29" s="165" t="s">
        <v>75</v>
      </c>
      <c r="M29" s="109"/>
      <c r="N29" s="109"/>
      <c r="O29" s="109"/>
      <c r="P29" s="132"/>
      <c r="Q29" s="132"/>
      <c r="R29" s="132"/>
      <c r="S29" s="109"/>
      <c r="T29" s="109"/>
    </row>
    <row r="30" spans="3:20" ht="15">
      <c r="C30" s="109"/>
      <c r="D30" s="109"/>
      <c r="E30" s="109"/>
      <c r="F30" s="109"/>
      <c r="G30" s="109"/>
      <c r="H30" s="109"/>
      <c r="I30" s="109"/>
      <c r="J30" s="109"/>
      <c r="K30" s="109"/>
      <c r="L30" s="165"/>
      <c r="M30" s="109"/>
      <c r="N30" s="109"/>
      <c r="O30" s="109"/>
      <c r="P30" s="132"/>
      <c r="Q30" s="132"/>
      <c r="R30" s="132"/>
      <c r="S30" s="109"/>
      <c r="T30" s="109"/>
    </row>
    <row r="31" spans="3:20" ht="15">
      <c r="C31" s="109"/>
      <c r="D31" s="109"/>
      <c r="E31" s="109"/>
      <c r="F31" s="109"/>
      <c r="G31" s="109"/>
      <c r="H31" s="109"/>
      <c r="I31" s="109"/>
      <c r="J31" s="109"/>
      <c r="K31" s="109"/>
      <c r="L31" s="165"/>
      <c r="M31" s="109"/>
      <c r="N31" s="109"/>
      <c r="O31" s="109"/>
      <c r="P31" s="132"/>
      <c r="Q31" s="132"/>
      <c r="R31" s="132"/>
      <c r="S31" s="109"/>
      <c r="T31" s="109"/>
    </row>
    <row r="32" spans="3:20" ht="15">
      <c r="C32" s="132" t="s">
        <v>70</v>
      </c>
      <c r="D32" s="132"/>
      <c r="E32" s="132"/>
      <c r="F32" s="132"/>
      <c r="G32" s="132"/>
      <c r="H32" s="132"/>
      <c r="I32" s="132"/>
      <c r="J32" s="133"/>
      <c r="K32" s="109"/>
      <c r="L32" s="132" t="s">
        <v>70</v>
      </c>
      <c r="M32" s="132"/>
      <c r="N32" s="132"/>
      <c r="O32" s="132"/>
      <c r="P32" s="132"/>
      <c r="Q32" s="132"/>
      <c r="R32" s="132"/>
      <c r="S32" s="109"/>
      <c r="T32" s="109"/>
    </row>
    <row r="33" spans="3:20" ht="15.75" thickBot="1">
      <c r="C33" s="134" t="s">
        <v>68</v>
      </c>
      <c r="D33" s="133"/>
      <c r="E33" s="133"/>
      <c r="F33" s="133"/>
      <c r="G33" s="133"/>
      <c r="H33" s="133"/>
      <c r="I33" s="133"/>
      <c r="J33" s="133"/>
      <c r="K33" s="109"/>
      <c r="L33" s="134" t="s">
        <v>68</v>
      </c>
      <c r="M33" s="133"/>
      <c r="N33" s="133"/>
      <c r="O33" s="133"/>
      <c r="P33" s="133"/>
      <c r="Q33" s="133"/>
      <c r="R33" s="133"/>
      <c r="S33" s="109"/>
      <c r="T33" s="109"/>
    </row>
    <row r="34" spans="3:20" ht="15" thickBot="1">
      <c r="C34" s="135" t="s">
        <v>65</v>
      </c>
      <c r="D34" s="135"/>
      <c r="E34" s="136"/>
      <c r="F34" s="136"/>
      <c r="G34" s="136"/>
      <c r="H34" s="136"/>
      <c r="I34" s="136"/>
      <c r="J34" s="137"/>
      <c r="K34" s="109"/>
      <c r="L34" s="135" t="s">
        <v>66</v>
      </c>
      <c r="M34" s="136"/>
      <c r="N34" s="136"/>
      <c r="O34" s="136"/>
      <c r="P34" s="136"/>
      <c r="Q34" s="136"/>
      <c r="R34" s="136"/>
      <c r="S34" s="137"/>
      <c r="T34" s="109"/>
    </row>
    <row r="35" spans="3:20" ht="15" thickBot="1">
      <c r="C35" s="138" t="s">
        <v>247</v>
      </c>
      <c r="D35" s="139"/>
      <c r="E35" s="140"/>
      <c r="F35" s="141"/>
      <c r="G35" s="138" t="s">
        <v>248</v>
      </c>
      <c r="H35" s="139"/>
      <c r="I35" s="140"/>
      <c r="J35" s="141"/>
      <c r="K35" s="109"/>
      <c r="L35" s="138" t="s">
        <v>247</v>
      </c>
      <c r="M35" s="139"/>
      <c r="N35" s="140"/>
      <c r="O35" s="141"/>
      <c r="P35" s="138" t="s">
        <v>248</v>
      </c>
      <c r="Q35" s="139"/>
      <c r="R35" s="140"/>
      <c r="S35" s="141"/>
      <c r="T35" s="109"/>
    </row>
    <row r="36" spans="3:20" ht="43.5" thickBot="1">
      <c r="C36" s="22" t="s">
        <v>43</v>
      </c>
      <c r="D36" s="23" t="s">
        <v>44</v>
      </c>
      <c r="E36" s="12" t="s">
        <v>69</v>
      </c>
      <c r="F36" s="6" t="s">
        <v>45</v>
      </c>
      <c r="G36" s="7" t="s">
        <v>43</v>
      </c>
      <c r="H36" s="4" t="s">
        <v>44</v>
      </c>
      <c r="I36" s="12" t="s">
        <v>69</v>
      </c>
      <c r="J36" s="6" t="s">
        <v>45</v>
      </c>
      <c r="K36" s="109"/>
      <c r="L36" s="3" t="s">
        <v>43</v>
      </c>
      <c r="M36" s="4" t="s">
        <v>44</v>
      </c>
      <c r="N36" s="5" t="s">
        <v>69</v>
      </c>
      <c r="O36" s="6" t="s">
        <v>45</v>
      </c>
      <c r="P36" s="3" t="s">
        <v>43</v>
      </c>
      <c r="Q36" s="4" t="s">
        <v>44</v>
      </c>
      <c r="R36" s="5" t="s">
        <v>69</v>
      </c>
      <c r="S36" s="6" t="s">
        <v>45</v>
      </c>
      <c r="T36" s="109"/>
    </row>
    <row r="37" spans="3:20" ht="15.75" thickBot="1">
      <c r="C37" s="166" t="s">
        <v>46</v>
      </c>
      <c r="D37" s="167">
        <v>42325.642</v>
      </c>
      <c r="E37" s="168">
        <v>186326.89300000001</v>
      </c>
      <c r="F37" s="169">
        <v>20603.870999999999</v>
      </c>
      <c r="G37" s="149" t="s">
        <v>46</v>
      </c>
      <c r="H37" s="170">
        <v>34287.406999999999</v>
      </c>
      <c r="I37" s="171">
        <v>155571.07399999999</v>
      </c>
      <c r="J37" s="172">
        <v>18860.271000000001</v>
      </c>
      <c r="K37" s="109"/>
      <c r="L37" s="166" t="s">
        <v>46</v>
      </c>
      <c r="M37" s="173">
        <v>93479.125</v>
      </c>
      <c r="N37" s="174">
        <v>410882.95500000002</v>
      </c>
      <c r="O37" s="145">
        <v>67612.756999999998</v>
      </c>
      <c r="P37" s="175" t="s">
        <v>46</v>
      </c>
      <c r="Q37" s="173">
        <v>89146.076000000001</v>
      </c>
      <c r="R37" s="144">
        <v>404387.95799999998</v>
      </c>
      <c r="S37" s="145">
        <v>67386.34</v>
      </c>
      <c r="T37" s="109"/>
    </row>
    <row r="38" spans="3:20" ht="15">
      <c r="C38" s="176" t="s">
        <v>47</v>
      </c>
      <c r="D38" s="177">
        <v>23700.828000000001</v>
      </c>
      <c r="E38" s="178">
        <v>104321.45699999999</v>
      </c>
      <c r="F38" s="179">
        <v>16988.742999999999</v>
      </c>
      <c r="G38" s="180" t="s">
        <v>47</v>
      </c>
      <c r="H38" s="181">
        <v>19800.527999999998</v>
      </c>
      <c r="I38" s="182">
        <v>89795.71</v>
      </c>
      <c r="J38" s="183">
        <v>14382.28</v>
      </c>
      <c r="K38" s="109"/>
      <c r="L38" s="184" t="s">
        <v>47</v>
      </c>
      <c r="M38" s="185">
        <v>20449.755000000001</v>
      </c>
      <c r="N38" s="186">
        <v>89781.505999999994</v>
      </c>
      <c r="O38" s="187">
        <v>7324.1480000000001</v>
      </c>
      <c r="P38" s="184" t="s">
        <v>80</v>
      </c>
      <c r="Q38" s="188">
        <v>20564.772000000001</v>
      </c>
      <c r="R38" s="189">
        <v>93387.448999999993</v>
      </c>
      <c r="S38" s="154">
        <v>17036.93</v>
      </c>
      <c r="T38" s="109"/>
    </row>
    <row r="39" spans="3:20" ht="15">
      <c r="C39" s="190" t="s">
        <v>62</v>
      </c>
      <c r="D39" s="191">
        <v>11213.794</v>
      </c>
      <c r="E39" s="192">
        <v>49355.578999999998</v>
      </c>
      <c r="F39" s="193">
        <v>1384.646</v>
      </c>
      <c r="G39" s="156" t="s">
        <v>62</v>
      </c>
      <c r="H39" s="152">
        <v>8109.1170000000002</v>
      </c>
      <c r="I39" s="194">
        <v>36844.722000000002</v>
      </c>
      <c r="J39" s="195">
        <v>1055.9780000000001</v>
      </c>
      <c r="K39" s="109"/>
      <c r="L39" s="196" t="s">
        <v>80</v>
      </c>
      <c r="M39" s="197">
        <v>18761.721000000001</v>
      </c>
      <c r="N39" s="198">
        <v>83011.820999999996</v>
      </c>
      <c r="O39" s="199">
        <v>11781.994000000001</v>
      </c>
      <c r="P39" s="196" t="s">
        <v>47</v>
      </c>
      <c r="Q39" s="200">
        <v>18107.949000000001</v>
      </c>
      <c r="R39" s="201">
        <v>82121.493000000002</v>
      </c>
      <c r="S39" s="161">
        <v>7073.3220000000001</v>
      </c>
      <c r="T39" s="109"/>
    </row>
    <row r="40" spans="3:20" ht="15">
      <c r="C40" s="190" t="s">
        <v>54</v>
      </c>
      <c r="D40" s="191">
        <v>1594.874</v>
      </c>
      <c r="E40" s="192">
        <v>7021.4350000000004</v>
      </c>
      <c r="F40" s="193">
        <v>176.499</v>
      </c>
      <c r="G40" s="163" t="s">
        <v>80</v>
      </c>
      <c r="H40" s="159">
        <v>2487.248</v>
      </c>
      <c r="I40" s="202">
        <v>11282.125</v>
      </c>
      <c r="J40" s="203">
        <v>2742.9670000000001</v>
      </c>
      <c r="K40" s="109"/>
      <c r="L40" s="196" t="s">
        <v>59</v>
      </c>
      <c r="M40" s="197">
        <v>12654.721</v>
      </c>
      <c r="N40" s="198">
        <v>55656.815000000002</v>
      </c>
      <c r="O40" s="199">
        <v>13368.523999999999</v>
      </c>
      <c r="P40" s="196" t="s">
        <v>59</v>
      </c>
      <c r="Q40" s="200">
        <v>12223.991</v>
      </c>
      <c r="R40" s="201">
        <v>55495.661999999997</v>
      </c>
      <c r="S40" s="161">
        <v>12085.049000000001</v>
      </c>
      <c r="T40" s="109"/>
    </row>
    <row r="41" spans="3:20" ht="15">
      <c r="C41" s="190" t="s">
        <v>80</v>
      </c>
      <c r="D41" s="191">
        <v>1389.2750000000001</v>
      </c>
      <c r="E41" s="192">
        <v>6107.8670000000002</v>
      </c>
      <c r="F41" s="193">
        <v>1273.213</v>
      </c>
      <c r="G41" s="163" t="s">
        <v>57</v>
      </c>
      <c r="H41" s="159">
        <v>1244.239</v>
      </c>
      <c r="I41" s="202">
        <v>5636.4970000000003</v>
      </c>
      <c r="J41" s="203">
        <v>230.494</v>
      </c>
      <c r="K41" s="109"/>
      <c r="L41" s="196" t="s">
        <v>49</v>
      </c>
      <c r="M41" s="197">
        <v>10954.431</v>
      </c>
      <c r="N41" s="198">
        <v>48189.292999999998</v>
      </c>
      <c r="O41" s="199">
        <v>8955.9940000000006</v>
      </c>
      <c r="P41" s="196" t="s">
        <v>49</v>
      </c>
      <c r="Q41" s="200">
        <v>9642.41</v>
      </c>
      <c r="R41" s="201">
        <v>43693.41</v>
      </c>
      <c r="S41" s="161">
        <v>9634.0059999999994</v>
      </c>
      <c r="T41" s="109"/>
    </row>
    <row r="42" spans="3:20" ht="15">
      <c r="C42" s="190" t="s">
        <v>57</v>
      </c>
      <c r="D42" s="191">
        <v>1029.2360000000001</v>
      </c>
      <c r="E42" s="192">
        <v>4559.3450000000003</v>
      </c>
      <c r="F42" s="193">
        <v>353.33499999999998</v>
      </c>
      <c r="G42" s="163" t="s">
        <v>52</v>
      </c>
      <c r="H42" s="159">
        <v>942.81799999999998</v>
      </c>
      <c r="I42" s="202">
        <v>4287.8909999999996</v>
      </c>
      <c r="J42" s="203">
        <v>136.93600000000001</v>
      </c>
      <c r="K42" s="109"/>
      <c r="L42" s="196" t="s">
        <v>52</v>
      </c>
      <c r="M42" s="197">
        <v>7866.4769999999999</v>
      </c>
      <c r="N42" s="198">
        <v>34602.675999999999</v>
      </c>
      <c r="O42" s="199">
        <v>14020.671</v>
      </c>
      <c r="P42" s="196" t="s">
        <v>55</v>
      </c>
      <c r="Q42" s="200">
        <v>6048.9229999999998</v>
      </c>
      <c r="R42" s="201">
        <v>27404.458999999999</v>
      </c>
      <c r="S42" s="161">
        <v>710.50900000000001</v>
      </c>
      <c r="T42" s="109"/>
    </row>
    <row r="43" spans="3:20" ht="15">
      <c r="C43" s="190" t="s">
        <v>52</v>
      </c>
      <c r="D43" s="191">
        <v>885.96299999999997</v>
      </c>
      <c r="E43" s="192">
        <v>3857.5419999999999</v>
      </c>
      <c r="F43" s="193">
        <v>116.77800000000001</v>
      </c>
      <c r="G43" s="163" t="s">
        <v>77</v>
      </c>
      <c r="H43" s="159">
        <v>620.46600000000001</v>
      </c>
      <c r="I43" s="202">
        <v>2801.2869999999998</v>
      </c>
      <c r="J43" s="203">
        <v>205.28200000000001</v>
      </c>
      <c r="K43" s="109"/>
      <c r="L43" s="196" t="s">
        <v>55</v>
      </c>
      <c r="M43" s="197">
        <v>6181.9409999999998</v>
      </c>
      <c r="N43" s="198">
        <v>27071.005000000001</v>
      </c>
      <c r="O43" s="199">
        <v>596.68499999999995</v>
      </c>
      <c r="P43" s="196" t="s">
        <v>50</v>
      </c>
      <c r="Q43" s="200">
        <v>5708.6580000000004</v>
      </c>
      <c r="R43" s="201">
        <v>25925.482</v>
      </c>
      <c r="S43" s="161">
        <v>1505.732</v>
      </c>
      <c r="T43" s="109"/>
    </row>
    <row r="44" spans="3:20" ht="15">
      <c r="C44" s="190" t="s">
        <v>63</v>
      </c>
      <c r="D44" s="204">
        <v>813.46600000000001</v>
      </c>
      <c r="E44" s="205">
        <v>3534.502</v>
      </c>
      <c r="F44" s="206">
        <v>19.192</v>
      </c>
      <c r="G44" s="207" t="s">
        <v>59</v>
      </c>
      <c r="H44" s="208">
        <v>592.21500000000003</v>
      </c>
      <c r="I44" s="209">
        <v>2697.2489999999998</v>
      </c>
      <c r="J44" s="210">
        <v>68.051000000000002</v>
      </c>
      <c r="K44" s="109"/>
      <c r="L44" s="196" t="s">
        <v>51</v>
      </c>
      <c r="M44" s="197">
        <v>5068.9579999999996</v>
      </c>
      <c r="N44" s="198">
        <v>22213.512999999999</v>
      </c>
      <c r="O44" s="199">
        <v>343.48899999999998</v>
      </c>
      <c r="P44" s="196" t="s">
        <v>52</v>
      </c>
      <c r="Q44" s="200">
        <v>4726.4939999999997</v>
      </c>
      <c r="R44" s="201">
        <v>21391.082999999999</v>
      </c>
      <c r="S44" s="161">
        <v>9156.57</v>
      </c>
      <c r="T44" s="109"/>
    </row>
    <row r="45" spans="3:20" ht="15">
      <c r="C45" s="190" t="s">
        <v>77</v>
      </c>
      <c r="D45" s="191">
        <v>512.755</v>
      </c>
      <c r="E45" s="192">
        <v>2297.4520000000002</v>
      </c>
      <c r="F45" s="193">
        <v>158.375</v>
      </c>
      <c r="G45" s="163" t="s">
        <v>73</v>
      </c>
      <c r="H45" s="159">
        <v>210.60599999999999</v>
      </c>
      <c r="I45" s="211">
        <v>953.13300000000004</v>
      </c>
      <c r="J45" s="203">
        <v>28.600999999999999</v>
      </c>
      <c r="K45" s="109"/>
      <c r="L45" s="196" t="s">
        <v>48</v>
      </c>
      <c r="M45" s="197">
        <v>3559.3150000000001</v>
      </c>
      <c r="N45" s="198">
        <v>15416.306</v>
      </c>
      <c r="O45" s="199">
        <v>354.66199999999998</v>
      </c>
      <c r="P45" s="196" t="s">
        <v>57</v>
      </c>
      <c r="Q45" s="200">
        <v>4048.9650000000001</v>
      </c>
      <c r="R45" s="201">
        <v>18343.526000000002</v>
      </c>
      <c r="S45" s="161">
        <v>4683.5290000000005</v>
      </c>
      <c r="T45" s="109"/>
    </row>
    <row r="46" spans="3:20" ht="15">
      <c r="C46" s="190" t="s">
        <v>73</v>
      </c>
      <c r="D46" s="191">
        <v>458.60399999999998</v>
      </c>
      <c r="E46" s="192">
        <v>2045.8420000000001</v>
      </c>
      <c r="F46" s="193">
        <v>60.356999999999999</v>
      </c>
      <c r="G46" s="163" t="s">
        <v>49</v>
      </c>
      <c r="H46" s="159">
        <v>198.06700000000001</v>
      </c>
      <c r="I46" s="211">
        <v>900.08600000000001</v>
      </c>
      <c r="J46" s="203">
        <v>6.6020000000000003</v>
      </c>
      <c r="K46" s="109"/>
      <c r="L46" s="196" t="s">
        <v>60</v>
      </c>
      <c r="M46" s="197">
        <v>2649.895</v>
      </c>
      <c r="N46" s="198">
        <v>11574.984</v>
      </c>
      <c r="O46" s="199">
        <v>3994.3110000000001</v>
      </c>
      <c r="P46" s="196" t="s">
        <v>48</v>
      </c>
      <c r="Q46" s="200">
        <v>2984.7910000000002</v>
      </c>
      <c r="R46" s="201">
        <v>13500.326999999999</v>
      </c>
      <c r="S46" s="161">
        <v>186.18199999999999</v>
      </c>
      <c r="T46" s="109"/>
    </row>
    <row r="47" spans="3:20" ht="15">
      <c r="C47" s="190" t="s">
        <v>49</v>
      </c>
      <c r="D47" s="191">
        <v>318.07</v>
      </c>
      <c r="E47" s="192">
        <v>1390.761</v>
      </c>
      <c r="F47" s="193">
        <v>21.079000000000001</v>
      </c>
      <c r="G47" s="163" t="s">
        <v>50</v>
      </c>
      <c r="H47" s="159">
        <v>34.533999999999999</v>
      </c>
      <c r="I47" s="211">
        <v>155.39699999999999</v>
      </c>
      <c r="J47" s="203">
        <v>1.2250000000000001</v>
      </c>
      <c r="K47" s="109"/>
      <c r="L47" s="212" t="s">
        <v>50</v>
      </c>
      <c r="M47" s="213">
        <v>2504.444</v>
      </c>
      <c r="N47" s="214">
        <v>10980.602000000001</v>
      </c>
      <c r="O47" s="215">
        <v>1428.481</v>
      </c>
      <c r="P47" s="196" t="s">
        <v>51</v>
      </c>
      <c r="Q47" s="200">
        <v>2795.433</v>
      </c>
      <c r="R47" s="201">
        <v>12713.290999999999</v>
      </c>
      <c r="S47" s="161">
        <v>143.90799999999999</v>
      </c>
      <c r="T47" s="109"/>
    </row>
    <row r="48" spans="3:20" ht="15">
      <c r="C48" s="190" t="s">
        <v>227</v>
      </c>
      <c r="D48" s="191">
        <v>304.95699999999999</v>
      </c>
      <c r="E48" s="192">
        <v>1373.5920000000001</v>
      </c>
      <c r="F48" s="193">
        <v>48.948999999999998</v>
      </c>
      <c r="G48" s="163" t="s">
        <v>51</v>
      </c>
      <c r="H48" s="159">
        <v>26.023</v>
      </c>
      <c r="I48" s="211">
        <v>118.35</v>
      </c>
      <c r="J48" s="203">
        <v>1.105</v>
      </c>
      <c r="K48" s="109"/>
      <c r="L48" s="216" t="s">
        <v>57</v>
      </c>
      <c r="M48" s="213">
        <v>1755.28</v>
      </c>
      <c r="N48" s="214">
        <v>7704.8119999999999</v>
      </c>
      <c r="O48" s="215">
        <v>2329.23</v>
      </c>
      <c r="P48" s="196" t="s">
        <v>60</v>
      </c>
      <c r="Q48" s="200">
        <v>533.54999999999995</v>
      </c>
      <c r="R48" s="201">
        <v>2422.84</v>
      </c>
      <c r="S48" s="161">
        <v>188.01599999999999</v>
      </c>
      <c r="T48" s="109"/>
    </row>
    <row r="49" spans="3:20" ht="15.75" thickBot="1">
      <c r="C49" s="217" t="s">
        <v>124</v>
      </c>
      <c r="D49" s="218">
        <v>103.17100000000001</v>
      </c>
      <c r="E49" s="219">
        <v>458.75900000000001</v>
      </c>
      <c r="F49" s="220">
        <v>2.6</v>
      </c>
      <c r="G49" s="221" t="s">
        <v>54</v>
      </c>
      <c r="H49" s="222">
        <v>21.466000000000001</v>
      </c>
      <c r="I49" s="223">
        <v>98.266999999999996</v>
      </c>
      <c r="J49" s="224">
        <v>0.70499999999999996</v>
      </c>
      <c r="K49" s="109"/>
      <c r="L49" s="216" t="s">
        <v>77</v>
      </c>
      <c r="M49" s="213">
        <v>544.18299999999999</v>
      </c>
      <c r="N49" s="214">
        <v>2396.0639999999999</v>
      </c>
      <c r="O49" s="215">
        <v>1846.7339999999999</v>
      </c>
      <c r="P49" s="196" t="s">
        <v>76</v>
      </c>
      <c r="Q49" s="200">
        <v>510.50700000000001</v>
      </c>
      <c r="R49" s="201">
        <v>2314.0279999999998</v>
      </c>
      <c r="S49" s="161">
        <v>1383.55</v>
      </c>
      <c r="T49" s="109"/>
    </row>
    <row r="50" spans="3:20" ht="15">
      <c r="C50" s="165" t="s">
        <v>249</v>
      </c>
      <c r="D50" s="109">
        <v>0.64900000000000002</v>
      </c>
      <c r="E50" s="109">
        <v>2.76</v>
      </c>
      <c r="F50" s="109">
        <v>0.105</v>
      </c>
      <c r="G50" s="109" t="s">
        <v>249</v>
      </c>
      <c r="H50" s="109">
        <v>0.08</v>
      </c>
      <c r="I50" s="109">
        <v>0.36</v>
      </c>
      <c r="J50" s="109">
        <v>4.4999999999999998E-2</v>
      </c>
      <c r="K50" s="109"/>
      <c r="L50" s="216" t="s">
        <v>76</v>
      </c>
      <c r="M50" s="213">
        <v>264.17700000000002</v>
      </c>
      <c r="N50" s="214">
        <v>1137.9770000000001</v>
      </c>
      <c r="O50" s="215">
        <v>188.41900000000001</v>
      </c>
      <c r="P50" s="196" t="s">
        <v>77</v>
      </c>
      <c r="Q50" s="200">
        <v>391.00400000000002</v>
      </c>
      <c r="R50" s="201">
        <v>1777.5909999999999</v>
      </c>
      <c r="S50" s="161">
        <v>1596.9280000000001</v>
      </c>
      <c r="T50" s="109"/>
    </row>
    <row r="51" spans="3:20" ht="15.75" thickBot="1">
      <c r="C51" s="109" t="s">
        <v>75</v>
      </c>
      <c r="D51" s="109"/>
      <c r="E51" s="109"/>
      <c r="F51" s="109"/>
      <c r="G51" s="109"/>
      <c r="H51" s="109"/>
      <c r="I51" s="109"/>
      <c r="J51" s="109"/>
      <c r="K51" s="109"/>
      <c r="L51" s="225" t="s">
        <v>201</v>
      </c>
      <c r="M51" s="226">
        <v>117.94799999999999</v>
      </c>
      <c r="N51" s="227">
        <v>502.584</v>
      </c>
      <c r="O51" s="228">
        <v>7.9450000000000003</v>
      </c>
      <c r="P51" s="229" t="s">
        <v>228</v>
      </c>
      <c r="Q51" s="230">
        <v>384.32400000000001</v>
      </c>
      <c r="R51" s="231">
        <v>1745.538</v>
      </c>
      <c r="S51" s="232">
        <v>566.37</v>
      </c>
      <c r="T51" s="109"/>
    </row>
    <row r="52" spans="3:20" ht="15">
      <c r="C52" s="109"/>
      <c r="D52" s="109"/>
      <c r="E52" s="109"/>
      <c r="F52" s="109"/>
      <c r="G52" s="109"/>
      <c r="H52" s="109"/>
      <c r="I52" s="109"/>
      <c r="J52" s="109"/>
      <c r="K52" s="109"/>
      <c r="L52" s="165" t="s">
        <v>75</v>
      </c>
      <c r="M52" s="109"/>
      <c r="N52" s="109"/>
      <c r="O52" s="109"/>
      <c r="P52" s="109"/>
      <c r="Q52" s="109"/>
      <c r="R52" s="109"/>
      <c r="S52" s="109"/>
      <c r="T52" s="109"/>
    </row>
    <row r="53" spans="3:20" ht="14.25"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</row>
    <row r="54" spans="3:20" ht="14.25"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</row>
    <row r="55" spans="3:20" ht="14.25"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</row>
    <row r="56" spans="3:20" ht="14.25"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</row>
    <row r="57" spans="3:20" ht="14.25"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</row>
    <row r="58" spans="3:20" ht="14.25"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</row>
    <row r="59" spans="3:20" ht="14.25"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</row>
    <row r="60" spans="3:20" ht="14.25"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</row>
    <row r="61" spans="3:20" ht="14.25"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</row>
    <row r="62" spans="3:20" ht="14.25"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</row>
    <row r="63" spans="3:20" ht="14.25"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</row>
    <row r="64" spans="3:20" ht="14.25"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</row>
    <row r="65" spans="3:20" ht="14.25"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</row>
    <row r="66" spans="3:20" ht="14.25"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</row>
    <row r="67" spans="3:20" ht="14.25"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</row>
    <row r="68" spans="3:20" ht="14.25"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</row>
    <row r="69" spans="3:20" ht="14.25"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</row>
    <row r="70" spans="3:20" ht="14.25"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</row>
    <row r="71" spans="3:20" ht="14.25"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</row>
    <row r="72" spans="3:20" ht="14.25"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</row>
    <row r="73" spans="3:20" ht="14.25"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</row>
    <row r="74" spans="3:20" ht="14.25"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</row>
    <row r="75" spans="3:20" ht="14.25"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</row>
    <row r="76" spans="3:20" ht="14.25"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</row>
    <row r="77" spans="3:20" ht="14.25"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</row>
    <row r="78" spans="3:20" ht="14.25"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</row>
    <row r="79" spans="3:20" ht="14.25"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</row>
    <row r="80" spans="3:20" ht="14.25"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</row>
    <row r="81" spans="3:21" ht="14.25"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</row>
    <row r="82" spans="3:21" ht="14.25"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</row>
    <row r="83" spans="3:21" ht="14.25"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</row>
    <row r="84" spans="3:21" ht="14.25"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</row>
    <row r="85" spans="3:21" ht="14.25"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</row>
    <row r="86" spans="3:21" ht="14.25"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</row>
    <row r="87" spans="3:21" ht="14.25"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</row>
    <row r="88" spans="3:21" ht="14.25"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</row>
    <row r="89" spans="3:21" ht="14.25"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</row>
    <row r="90" spans="3:21" ht="14.25"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</row>
    <row r="91" spans="3:21" ht="14.25"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</row>
    <row r="92" spans="3:21" ht="14.25"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</row>
    <row r="93" spans="3:21" ht="14.25"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</row>
    <row r="94" spans="3:21" ht="14.25"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</row>
    <row r="95" spans="3:21" ht="14.25"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</row>
    <row r="96" spans="3:21" ht="14.25"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</row>
    <row r="97" spans="3:21" ht="14.25"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</row>
    <row r="98" spans="3:21" ht="14.25"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</row>
    <row r="99" spans="3:21" ht="14.25"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</row>
    <row r="100" spans="3:21" ht="14.25"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</row>
    <row r="101" spans="3:21" ht="14.25"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</row>
    <row r="102" spans="3:21" ht="14.25"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</row>
    <row r="103" spans="3:21" ht="14.25"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</row>
    <row r="104" spans="3:21" ht="14.25"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</row>
    <row r="105" spans="3:21" ht="14.25"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</row>
    <row r="106" spans="3:21" ht="14.25"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</row>
    <row r="107" spans="3:21" ht="14.25"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</row>
    <row r="108" spans="3:21" ht="14.25"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</row>
    <row r="109" spans="3:21" ht="14.25"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</row>
    <row r="110" spans="3:21" ht="14.25"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</row>
    <row r="111" spans="3:21" ht="14.25"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</row>
    <row r="112" spans="3:21" ht="14.25"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</row>
    <row r="113" spans="3:21" ht="14.25"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</row>
    <row r="114" spans="3:21" ht="14.25"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</row>
    <row r="115" spans="3:21" ht="14.25"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</row>
    <row r="116" spans="3:21" ht="14.25"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</row>
    <row r="117" spans="3:21" ht="14.25"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</row>
    <row r="118" spans="3:21" ht="14.25"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</row>
    <row r="119" spans="3:21" ht="14.25"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</row>
    <row r="120" spans="3:21" ht="14.25"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</row>
    <row r="121" spans="3:21" ht="14.25"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</row>
    <row r="122" spans="3:21" ht="14.25"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</row>
    <row r="123" spans="3:21" ht="14.25"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</row>
    <row r="124" spans="3:21" ht="14.25"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</row>
    <row r="125" spans="3:21" ht="14.25"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</row>
    <row r="126" spans="3:21" ht="14.25"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</row>
    <row r="127" spans="3:21" ht="14.25"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</row>
    <row r="128" spans="3:21" ht="14.25"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</row>
    <row r="129" spans="3:21" ht="14.25"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</row>
    <row r="130" spans="3:21" ht="14.25"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</row>
    <row r="131" spans="3:21" ht="14.25"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</row>
    <row r="132" spans="3:21" ht="14.25"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</row>
    <row r="133" spans="3:21" ht="14.25"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</row>
    <row r="134" spans="3:21" ht="14.25"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V24" sqref="V2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37" t="s">
        <v>200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9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233"/>
      <c r="B3" s="234"/>
      <c r="C3" s="235" t="s">
        <v>181</v>
      </c>
      <c r="D3" s="235" t="s">
        <v>182</v>
      </c>
      <c r="E3" s="235" t="s">
        <v>183</v>
      </c>
      <c r="F3" s="235" t="s">
        <v>184</v>
      </c>
      <c r="G3" s="235" t="s">
        <v>185</v>
      </c>
      <c r="H3" s="235" t="s">
        <v>186</v>
      </c>
      <c r="I3" s="235" t="s">
        <v>187</v>
      </c>
      <c r="J3" s="235" t="s">
        <v>188</v>
      </c>
      <c r="K3" s="235" t="s">
        <v>189</v>
      </c>
      <c r="L3" s="235" t="s">
        <v>190</v>
      </c>
      <c r="M3" s="235" t="s">
        <v>191</v>
      </c>
      <c r="N3" s="235" t="s">
        <v>192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236" t="s">
        <v>93</v>
      </c>
      <c r="B4" s="237" t="s">
        <v>81</v>
      </c>
      <c r="C4" s="238">
        <v>110</v>
      </c>
      <c r="D4" s="238">
        <v>119.81</v>
      </c>
      <c r="E4" s="238">
        <v>125.04</v>
      </c>
      <c r="F4" s="238">
        <v>118.21</v>
      </c>
      <c r="G4" s="238">
        <v>117</v>
      </c>
      <c r="H4" s="238">
        <v>129.28</v>
      </c>
      <c r="I4" s="238">
        <v>132</v>
      </c>
      <c r="J4" s="238">
        <v>130.9</v>
      </c>
      <c r="K4" s="238">
        <v>127.09</v>
      </c>
      <c r="L4" s="238">
        <v>122.37</v>
      </c>
      <c r="M4" s="238">
        <v>127</v>
      </c>
      <c r="N4" s="239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240"/>
      <c r="B5" s="241" t="s">
        <v>84</v>
      </c>
      <c r="C5" s="242">
        <v>176</v>
      </c>
      <c r="D5" s="242">
        <v>178.47</v>
      </c>
      <c r="E5" s="242">
        <v>177.62</v>
      </c>
      <c r="F5" s="242">
        <v>180.74</v>
      </c>
      <c r="G5" s="242">
        <v>182</v>
      </c>
      <c r="H5" s="242">
        <v>185</v>
      </c>
      <c r="I5" s="242">
        <v>178.24</v>
      </c>
      <c r="J5" s="242">
        <v>183.65</v>
      </c>
      <c r="K5" s="242">
        <v>183.79</v>
      </c>
      <c r="L5" s="242">
        <v>181.64</v>
      </c>
      <c r="M5" s="242">
        <v>183</v>
      </c>
      <c r="N5" s="243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236" t="s">
        <v>94</v>
      </c>
      <c r="B6" s="237" t="s">
        <v>81</v>
      </c>
      <c r="C6" s="238">
        <v>124</v>
      </c>
      <c r="D6" s="238">
        <v>131.80000000000001</v>
      </c>
      <c r="E6" s="238">
        <v>133</v>
      </c>
      <c r="F6" s="238">
        <v>125</v>
      </c>
      <c r="G6" s="238">
        <v>129.85</v>
      </c>
      <c r="H6" s="238">
        <v>137.62</v>
      </c>
      <c r="I6" s="238">
        <v>140</v>
      </c>
      <c r="J6" s="238">
        <v>142</v>
      </c>
      <c r="K6" s="238">
        <v>131</v>
      </c>
      <c r="L6" s="238">
        <v>118</v>
      </c>
      <c r="M6" s="238">
        <v>114</v>
      </c>
      <c r="N6" s="239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240"/>
      <c r="B7" s="241" t="s">
        <v>84</v>
      </c>
      <c r="C7" s="242">
        <v>183</v>
      </c>
      <c r="D7" s="242">
        <v>183.32</v>
      </c>
      <c r="E7" s="242">
        <v>185</v>
      </c>
      <c r="F7" s="242">
        <v>185</v>
      </c>
      <c r="G7" s="242">
        <v>186.88</v>
      </c>
      <c r="H7" s="242">
        <v>191</v>
      </c>
      <c r="I7" s="242">
        <v>189</v>
      </c>
      <c r="J7" s="242">
        <v>190</v>
      </c>
      <c r="K7" s="242">
        <v>188</v>
      </c>
      <c r="L7" s="242">
        <v>186</v>
      </c>
      <c r="M7" s="242">
        <v>186</v>
      </c>
      <c r="N7" s="243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236" t="s">
        <v>123</v>
      </c>
      <c r="B8" s="237" t="s">
        <v>81</v>
      </c>
      <c r="C8" s="238">
        <v>110.82</v>
      </c>
      <c r="D8" s="238">
        <v>126.54</v>
      </c>
      <c r="E8" s="238">
        <v>132</v>
      </c>
      <c r="F8" s="238">
        <v>132</v>
      </c>
      <c r="G8" s="238">
        <v>127.92</v>
      </c>
      <c r="H8" s="238">
        <v>127.92</v>
      </c>
      <c r="I8" s="238">
        <v>133</v>
      </c>
      <c r="J8" s="238">
        <v>127</v>
      </c>
      <c r="K8" s="238">
        <v>122</v>
      </c>
      <c r="L8" s="238">
        <v>110</v>
      </c>
      <c r="M8" s="238">
        <v>119</v>
      </c>
      <c r="N8" s="239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240"/>
      <c r="B9" s="241" t="s">
        <v>84</v>
      </c>
      <c r="C9" s="242">
        <v>184</v>
      </c>
      <c r="D9" s="242">
        <v>184</v>
      </c>
      <c r="E9" s="242">
        <v>185</v>
      </c>
      <c r="F9" s="242">
        <v>190</v>
      </c>
      <c r="G9" s="242">
        <v>192</v>
      </c>
      <c r="H9" s="242">
        <v>194</v>
      </c>
      <c r="I9" s="242">
        <v>193</v>
      </c>
      <c r="J9" s="242">
        <v>194</v>
      </c>
      <c r="K9" s="242">
        <v>193</v>
      </c>
      <c r="L9" s="242">
        <v>189</v>
      </c>
      <c r="M9" s="242">
        <v>189</v>
      </c>
      <c r="N9" s="243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244" t="s">
        <v>126</v>
      </c>
      <c r="B10" s="245" t="s">
        <v>81</v>
      </c>
      <c r="C10" s="246">
        <v>127.119</v>
      </c>
      <c r="D10" s="246">
        <v>125.9618</v>
      </c>
      <c r="E10" s="246">
        <v>124.7718</v>
      </c>
      <c r="F10" s="246">
        <v>85.493700000000004</v>
      </c>
      <c r="G10" s="246">
        <v>96.702699999999993</v>
      </c>
      <c r="H10" s="246">
        <v>116.25109999999999</v>
      </c>
      <c r="I10" s="246">
        <v>115.6664</v>
      </c>
      <c r="J10" s="246">
        <v>109.0454</v>
      </c>
      <c r="K10" s="246">
        <v>111.6836</v>
      </c>
      <c r="L10" s="247">
        <v>98.619799999999998</v>
      </c>
      <c r="M10" s="247">
        <v>88.79</v>
      </c>
      <c r="N10" s="247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240"/>
      <c r="B11" s="241" t="s">
        <v>84</v>
      </c>
      <c r="C11" s="248">
        <v>187.1773</v>
      </c>
      <c r="D11" s="248">
        <v>191.3912</v>
      </c>
      <c r="E11" s="248">
        <v>194.12020000000001</v>
      </c>
      <c r="F11" s="248">
        <v>181.20060000000001</v>
      </c>
      <c r="G11" s="248">
        <v>175.95419999999999</v>
      </c>
      <c r="H11" s="248">
        <v>180.5719</v>
      </c>
      <c r="I11" s="248">
        <v>184.6703</v>
      </c>
      <c r="J11" s="248">
        <v>186.31299999999999</v>
      </c>
      <c r="K11" s="248">
        <v>185.65010000000001</v>
      </c>
      <c r="L11" s="248">
        <v>181.8614</v>
      </c>
      <c r="M11" s="248">
        <v>178.08189999999999</v>
      </c>
      <c r="N11" s="248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83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244" t="s">
        <v>199</v>
      </c>
      <c r="B12" s="245" t="s">
        <v>81</v>
      </c>
      <c r="C12" s="246">
        <v>125</v>
      </c>
      <c r="D12" s="246">
        <v>131</v>
      </c>
      <c r="E12" s="246">
        <v>132</v>
      </c>
      <c r="F12" s="246">
        <v>139.25</v>
      </c>
      <c r="G12" s="246">
        <v>152</v>
      </c>
      <c r="H12" s="246">
        <v>156</v>
      </c>
      <c r="I12" s="249"/>
      <c r="J12" s="249"/>
      <c r="K12" s="249"/>
      <c r="L12" s="249"/>
      <c r="M12" s="249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.75" thickBot="1">
      <c r="A13" s="240"/>
      <c r="B13" s="241" t="s">
        <v>84</v>
      </c>
      <c r="C13" s="248">
        <v>184</v>
      </c>
      <c r="D13" s="248">
        <v>190</v>
      </c>
      <c r="E13" s="248">
        <v>194</v>
      </c>
      <c r="F13" s="248">
        <v>197.89</v>
      </c>
      <c r="G13" s="248">
        <v>203</v>
      </c>
      <c r="H13" s="248">
        <v>206</v>
      </c>
      <c r="I13" s="250"/>
      <c r="J13" s="249"/>
      <c r="K13" s="249"/>
      <c r="L13" s="249"/>
      <c r="M13" s="249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E29" sqref="E29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5.75" thickBot="1">
      <c r="A1" s="106" t="s">
        <v>218</v>
      </c>
      <c r="B1" s="107"/>
      <c r="C1" s="107"/>
      <c r="D1" s="107"/>
      <c r="E1" s="108" t="s">
        <v>253</v>
      </c>
      <c r="F1" s="107"/>
      <c r="G1" s="107"/>
      <c r="H1" s="107"/>
      <c r="I1" s="107"/>
      <c r="J1" s="109"/>
      <c r="K1" s="109"/>
      <c r="L1" s="109"/>
      <c r="M1" s="109"/>
      <c r="N1" s="109"/>
      <c r="O1" s="109"/>
      <c r="P1" s="109"/>
    </row>
    <row r="2" spans="1:16" ht="15">
      <c r="A2" s="285" t="s">
        <v>219</v>
      </c>
      <c r="B2" s="343"/>
      <c r="C2" s="286"/>
      <c r="D2" s="286"/>
      <c r="E2" s="287"/>
      <c r="F2" s="287"/>
      <c r="G2" s="288"/>
      <c r="H2" s="288"/>
      <c r="I2" s="288"/>
      <c r="J2" s="286"/>
      <c r="K2" s="286"/>
      <c r="L2" s="286"/>
      <c r="M2" s="286"/>
      <c r="N2" s="286"/>
      <c r="O2" s="286"/>
      <c r="P2" s="289"/>
    </row>
    <row r="3" spans="1:16" ht="15.75" thickBot="1">
      <c r="A3" s="131"/>
      <c r="B3" s="290" t="s">
        <v>9</v>
      </c>
      <c r="C3" s="291"/>
      <c r="D3" s="292"/>
      <c r="E3" s="293" t="s">
        <v>10</v>
      </c>
      <c r="F3" s="294"/>
      <c r="G3" s="294"/>
      <c r="H3" s="294"/>
      <c r="I3" s="294"/>
      <c r="J3" s="294"/>
      <c r="K3" s="294"/>
      <c r="L3" s="294"/>
      <c r="M3" s="294"/>
      <c r="N3" s="294"/>
      <c r="O3" s="295"/>
      <c r="P3" s="296"/>
    </row>
    <row r="4" spans="1:16" ht="28.5" customHeight="1" thickBot="1">
      <c r="A4" s="110" t="s">
        <v>8</v>
      </c>
      <c r="B4" s="111"/>
      <c r="C4" s="112"/>
      <c r="D4" s="113"/>
      <c r="E4" s="114" t="s">
        <v>11</v>
      </c>
      <c r="F4" s="115"/>
      <c r="G4" s="115"/>
      <c r="H4" s="114" t="s">
        <v>12</v>
      </c>
      <c r="I4" s="116"/>
      <c r="J4" s="117"/>
      <c r="K4" s="118" t="s">
        <v>13</v>
      </c>
      <c r="L4" s="119"/>
      <c r="M4" s="115"/>
      <c r="N4" s="114" t="s">
        <v>14</v>
      </c>
      <c r="O4" s="115"/>
      <c r="P4" s="120"/>
    </row>
    <row r="5" spans="1:16" ht="27.75" customHeight="1" thickBot="1">
      <c r="A5" s="121"/>
      <c r="B5" s="369" t="s">
        <v>254</v>
      </c>
      <c r="C5" s="306" t="s">
        <v>244</v>
      </c>
      <c r="D5" s="307" t="s">
        <v>15</v>
      </c>
      <c r="E5" s="369" t="s">
        <v>254</v>
      </c>
      <c r="F5" s="306" t="s">
        <v>244</v>
      </c>
      <c r="G5" s="307" t="s">
        <v>15</v>
      </c>
      <c r="H5" s="369" t="s">
        <v>254</v>
      </c>
      <c r="I5" s="306" t="s">
        <v>244</v>
      </c>
      <c r="J5" s="307" t="s">
        <v>15</v>
      </c>
      <c r="K5" s="369" t="s">
        <v>254</v>
      </c>
      <c r="L5" s="306" t="s">
        <v>244</v>
      </c>
      <c r="M5" s="307" t="s">
        <v>15</v>
      </c>
      <c r="N5" s="369" t="s">
        <v>254</v>
      </c>
      <c r="O5" s="306" t="s">
        <v>244</v>
      </c>
      <c r="P5" s="370" t="s">
        <v>15</v>
      </c>
    </row>
    <row r="6" spans="1:16" ht="25.5" customHeight="1">
      <c r="A6" s="48" t="s">
        <v>220</v>
      </c>
      <c r="B6" s="122">
        <v>3965.7660000000001</v>
      </c>
      <c r="C6" s="348">
        <v>3991.33</v>
      </c>
      <c r="D6" s="308">
        <v>-0.64048825829986122</v>
      </c>
      <c r="E6" s="122">
        <v>4030.3319999999999</v>
      </c>
      <c r="F6" s="123">
        <v>4028.1080000000002</v>
      </c>
      <c r="G6" s="308">
        <v>5.5212025099617625E-2</v>
      </c>
      <c r="H6" s="122">
        <v>3931.1320000000001</v>
      </c>
      <c r="I6" s="123">
        <v>3974.8760000000002</v>
      </c>
      <c r="J6" s="308">
        <v>-1.1005123178685356</v>
      </c>
      <c r="K6" s="122">
        <v>3660.7469999999998</v>
      </c>
      <c r="L6" s="123">
        <v>3676.3510000000001</v>
      </c>
      <c r="M6" s="308">
        <v>-0.42444260626910407</v>
      </c>
      <c r="N6" s="122">
        <v>4033.6970000000001</v>
      </c>
      <c r="O6" s="349">
        <v>4056.3090000000002</v>
      </c>
      <c r="P6" s="350">
        <v>-0.55745260038128452</v>
      </c>
    </row>
    <row r="7" spans="1:16" ht="24" customHeight="1">
      <c r="A7" s="49" t="s">
        <v>221</v>
      </c>
      <c r="B7" s="124">
        <v>4868.3450000000003</v>
      </c>
      <c r="C7" s="351">
        <v>4802.3140000000003</v>
      </c>
      <c r="D7" s="126">
        <v>1.3749829769565245</v>
      </c>
      <c r="E7" s="124">
        <v>4717.5630000000001</v>
      </c>
      <c r="F7" s="125">
        <v>4726.3599999999997</v>
      </c>
      <c r="G7" s="126">
        <v>-0.18612632131279824</v>
      </c>
      <c r="H7" s="124" t="s">
        <v>129</v>
      </c>
      <c r="I7" s="125">
        <v>5100</v>
      </c>
      <c r="J7" s="126" t="s">
        <v>129</v>
      </c>
      <c r="K7" s="124" t="s">
        <v>129</v>
      </c>
      <c r="L7" s="125" t="s">
        <v>129</v>
      </c>
      <c r="M7" s="126" t="s">
        <v>129</v>
      </c>
      <c r="N7" s="124">
        <v>5214.01</v>
      </c>
      <c r="O7" s="352">
        <v>5068.8670000000002</v>
      </c>
      <c r="P7" s="251">
        <v>2.8634209577801122</v>
      </c>
    </row>
    <row r="8" spans="1:16" ht="23.25" customHeight="1">
      <c r="A8" s="49" t="s">
        <v>222</v>
      </c>
      <c r="B8" s="124">
        <v>4938.4570000000003</v>
      </c>
      <c r="C8" s="351">
        <v>4953.1940000000004</v>
      </c>
      <c r="D8" s="126">
        <v>-0.2975251928351702</v>
      </c>
      <c r="E8" s="124">
        <v>4692.6710000000003</v>
      </c>
      <c r="F8" s="125">
        <v>4676.0410000000002</v>
      </c>
      <c r="G8" s="126">
        <v>0.35564273281607472</v>
      </c>
      <c r="H8" s="124">
        <v>4960</v>
      </c>
      <c r="I8" s="125">
        <v>4960</v>
      </c>
      <c r="J8" s="126">
        <v>0</v>
      </c>
      <c r="K8" s="124" t="s">
        <v>241</v>
      </c>
      <c r="L8" s="125" t="s">
        <v>241</v>
      </c>
      <c r="M8" s="126" t="s">
        <v>242</v>
      </c>
      <c r="N8" s="124">
        <v>5074.2240000000002</v>
      </c>
      <c r="O8" s="352">
        <v>5069.326</v>
      </c>
      <c r="P8" s="251">
        <v>9.6620339666459373E-2</v>
      </c>
    </row>
    <row r="9" spans="1:16" ht="21.75" customHeight="1">
      <c r="A9" s="49" t="s">
        <v>223</v>
      </c>
      <c r="B9" s="124">
        <v>4963.884</v>
      </c>
      <c r="C9" s="351">
        <v>4965.866</v>
      </c>
      <c r="D9" s="126">
        <v>-3.9912474480784839E-2</v>
      </c>
      <c r="E9" s="124" t="s">
        <v>129</v>
      </c>
      <c r="F9" s="125" t="s">
        <v>129</v>
      </c>
      <c r="G9" s="126" t="s">
        <v>129</v>
      </c>
      <c r="H9" s="124" t="s">
        <v>241</v>
      </c>
      <c r="I9" s="125" t="s">
        <v>241</v>
      </c>
      <c r="J9" s="126" t="s">
        <v>242</v>
      </c>
      <c r="K9" s="124" t="s">
        <v>129</v>
      </c>
      <c r="L9" s="125" t="s">
        <v>129</v>
      </c>
      <c r="M9" s="126" t="s">
        <v>129</v>
      </c>
      <c r="N9" s="124" t="s">
        <v>241</v>
      </c>
      <c r="O9" s="125" t="s">
        <v>241</v>
      </c>
      <c r="P9" s="251" t="s">
        <v>242</v>
      </c>
    </row>
    <row r="10" spans="1:16" ht="24.75" customHeight="1">
      <c r="A10" s="49" t="s">
        <v>226</v>
      </c>
      <c r="B10" s="124">
        <v>9695.7440000000006</v>
      </c>
      <c r="C10" s="351">
        <v>9714.76</v>
      </c>
      <c r="D10" s="126">
        <v>-0.19574338429358645</v>
      </c>
      <c r="E10" s="124" t="s">
        <v>241</v>
      </c>
      <c r="F10" s="125" t="s">
        <v>241</v>
      </c>
      <c r="G10" s="126" t="s">
        <v>242</v>
      </c>
      <c r="H10" s="124" t="s">
        <v>241</v>
      </c>
      <c r="I10" s="125" t="s">
        <v>241</v>
      </c>
      <c r="J10" s="126" t="s">
        <v>242</v>
      </c>
      <c r="K10" s="124" t="s">
        <v>129</v>
      </c>
      <c r="L10" s="125" t="s">
        <v>129</v>
      </c>
      <c r="M10" s="126" t="s">
        <v>129</v>
      </c>
      <c r="N10" s="124" t="s">
        <v>241</v>
      </c>
      <c r="O10" s="125" t="s">
        <v>241</v>
      </c>
      <c r="P10" s="251" t="s">
        <v>242</v>
      </c>
    </row>
    <row r="11" spans="1:16" ht="25.5" customHeight="1" thickBot="1">
      <c r="A11" s="52" t="s">
        <v>224</v>
      </c>
      <c r="B11" s="127" t="s">
        <v>241</v>
      </c>
      <c r="C11" s="353" t="s">
        <v>241</v>
      </c>
      <c r="D11" s="129" t="s">
        <v>242</v>
      </c>
      <c r="E11" s="127" t="s">
        <v>129</v>
      </c>
      <c r="F11" s="128" t="s">
        <v>129</v>
      </c>
      <c r="G11" s="129" t="s">
        <v>129</v>
      </c>
      <c r="H11" s="127" t="s">
        <v>129</v>
      </c>
      <c r="I11" s="309" t="s">
        <v>129</v>
      </c>
      <c r="J11" s="252" t="s">
        <v>129</v>
      </c>
      <c r="K11" s="127" t="s">
        <v>129</v>
      </c>
      <c r="L11" s="309" t="s">
        <v>129</v>
      </c>
      <c r="M11" s="252" t="s">
        <v>129</v>
      </c>
      <c r="N11" s="127" t="s">
        <v>129</v>
      </c>
      <c r="O11" s="309" t="s">
        <v>129</v>
      </c>
      <c r="P11" s="252" t="s">
        <v>129</v>
      </c>
    </row>
    <row r="12" spans="1:16" ht="18.75" customHeight="1">
      <c r="B12" s="46"/>
      <c r="C12" s="39"/>
      <c r="D12" s="39"/>
      <c r="E12" s="39"/>
      <c r="F12" s="39"/>
      <c r="G12" s="39"/>
      <c r="H12" s="39"/>
      <c r="I12" s="39"/>
    </row>
    <row r="13" spans="1:16" ht="18.75" customHeight="1">
      <c r="B13" s="39" t="s">
        <v>122</v>
      </c>
      <c r="C13" s="39"/>
      <c r="D13" s="39"/>
      <c r="E13" s="39"/>
      <c r="F13" s="39"/>
      <c r="G13" s="39"/>
      <c r="H13" s="39"/>
      <c r="I13" s="39"/>
    </row>
    <row r="14" spans="1:16" ht="18.75" customHeight="1">
      <c r="B14" s="39" t="s">
        <v>121</v>
      </c>
      <c r="C14" s="39"/>
      <c r="D14" s="39"/>
      <c r="E14" s="39"/>
      <c r="F14" s="39"/>
      <c r="G14" s="39"/>
      <c r="H14" s="39"/>
      <c r="I14" s="39"/>
    </row>
    <row r="15" spans="1:16" ht="18.75" customHeight="1">
      <c r="B15" s="39" t="s">
        <v>2</v>
      </c>
    </row>
    <row r="16" spans="1:16" ht="18.75" customHeight="1">
      <c r="B16" s="39" t="s">
        <v>3</v>
      </c>
      <c r="K16" t="s">
        <v>176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35" sqref="X35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I9" sqref="I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 thickBot="1">
      <c r="A1" s="91" t="s">
        <v>37</v>
      </c>
      <c r="B1" s="91"/>
      <c r="C1" s="91"/>
      <c r="D1" s="91" t="s">
        <v>72</v>
      </c>
      <c r="E1" s="91"/>
      <c r="F1" s="91"/>
    </row>
    <row r="2" spans="1:7" ht="18" customHeight="1" thickBot="1">
      <c r="A2" s="403"/>
      <c r="B2" s="406" t="s">
        <v>9</v>
      </c>
      <c r="C2" s="404" t="s">
        <v>38</v>
      </c>
      <c r="D2" s="406" t="s">
        <v>39</v>
      </c>
      <c r="E2" s="404" t="s">
        <v>40</v>
      </c>
      <c r="F2" s="406" t="s">
        <v>41</v>
      </c>
      <c r="G2" s="77"/>
    </row>
    <row r="3" spans="1:7" ht="16.5" customHeight="1" thickBot="1">
      <c r="A3" s="100" t="s">
        <v>194</v>
      </c>
      <c r="B3" s="407">
        <v>3.278</v>
      </c>
      <c r="C3" s="408">
        <v>3.33</v>
      </c>
      <c r="D3" s="409">
        <v>3.2959999999999998</v>
      </c>
      <c r="E3" s="400">
        <v>3.855</v>
      </c>
      <c r="F3" s="396">
        <v>3.16</v>
      </c>
      <c r="G3" s="77"/>
    </row>
    <row r="4" spans="1:7" ht="16.5" customHeight="1" thickBot="1">
      <c r="A4" s="405" t="s">
        <v>197</v>
      </c>
      <c r="B4" s="396">
        <v>3.47</v>
      </c>
      <c r="C4" s="408">
        <v>3.49</v>
      </c>
      <c r="D4" s="396">
        <v>3.47</v>
      </c>
      <c r="E4" s="392">
        <v>3.92</v>
      </c>
      <c r="F4" s="396">
        <v>3.45</v>
      </c>
      <c r="G4" s="77"/>
    </row>
    <row r="5" spans="1:7" ht="18" customHeight="1" thickBot="1">
      <c r="A5" s="399" t="s">
        <v>202</v>
      </c>
      <c r="B5" s="393">
        <v>3.6389999999999998</v>
      </c>
      <c r="C5" s="394">
        <v>3.67</v>
      </c>
      <c r="D5" s="393">
        <v>3.61</v>
      </c>
      <c r="E5" s="394">
        <v>4.04</v>
      </c>
      <c r="F5" s="393">
        <v>3.65</v>
      </c>
      <c r="G5" s="77"/>
    </row>
    <row r="6" spans="1:7" ht="17.25" customHeight="1" thickBot="1">
      <c r="A6" s="399" t="s">
        <v>205</v>
      </c>
      <c r="B6" s="393">
        <v>3.7749999999999999</v>
      </c>
      <c r="C6" s="394">
        <v>3.79</v>
      </c>
      <c r="D6" s="393">
        <v>3.75</v>
      </c>
      <c r="E6" s="394">
        <v>4.2300000000000004</v>
      </c>
      <c r="F6" s="393">
        <v>3.8</v>
      </c>
      <c r="G6" s="77"/>
    </row>
    <row r="7" spans="1:7" ht="19.5" customHeight="1" thickBot="1">
      <c r="A7" s="399" t="s">
        <v>217</v>
      </c>
      <c r="B7" s="393">
        <v>3.9948999999999999</v>
      </c>
      <c r="C7" s="394">
        <v>4.05</v>
      </c>
      <c r="D7" s="393">
        <v>3.96</v>
      </c>
      <c r="E7" s="394">
        <v>4.42</v>
      </c>
      <c r="F7" s="393">
        <v>4.0010000000000003</v>
      </c>
      <c r="G7" s="77"/>
    </row>
    <row r="8" spans="1:7" ht="18.75" customHeight="1" thickBot="1">
      <c r="A8" s="399" t="s">
        <v>234</v>
      </c>
      <c r="B8" s="393">
        <v>4.12</v>
      </c>
      <c r="C8" s="394">
        <v>4.1100000000000003</v>
      </c>
      <c r="D8" s="393">
        <v>4.1100000000000003</v>
      </c>
      <c r="E8" s="394">
        <v>4.4400000000000004</v>
      </c>
      <c r="F8" s="393">
        <v>4.12</v>
      </c>
      <c r="G8" s="77"/>
    </row>
    <row r="9" spans="1:7" ht="15.75" thickBot="1">
      <c r="A9" s="399" t="s">
        <v>240</v>
      </c>
      <c r="B9" s="393">
        <v>4.24</v>
      </c>
      <c r="C9" s="394">
        <v>4.28</v>
      </c>
      <c r="D9" s="393">
        <v>4.2699999999999996</v>
      </c>
      <c r="E9" s="394">
        <v>4.25</v>
      </c>
      <c r="F9" s="393">
        <v>4.24</v>
      </c>
      <c r="G9" s="77"/>
    </row>
    <row r="10" spans="1:7" ht="15.75" thickBot="1">
      <c r="A10" s="410" t="s">
        <v>245</v>
      </c>
      <c r="B10" s="411">
        <v>4.17</v>
      </c>
      <c r="C10" s="412">
        <v>4.1959999999999997</v>
      </c>
      <c r="D10" s="411">
        <v>4.1399999999999997</v>
      </c>
      <c r="E10" s="412">
        <v>4.1900000000000004</v>
      </c>
      <c r="F10" s="411">
        <v>4.2300000000000004</v>
      </c>
      <c r="G10" s="77"/>
    </row>
    <row r="11" spans="1:7" ht="17.25" customHeight="1" thickBot="1">
      <c r="A11" s="399"/>
      <c r="B11" s="394"/>
      <c r="C11" s="394"/>
      <c r="D11" s="394" t="s">
        <v>42</v>
      </c>
      <c r="E11" s="394"/>
      <c r="F11" s="395"/>
      <c r="G11" s="77"/>
    </row>
    <row r="12" spans="1:7" ht="16.5" customHeight="1" thickBot="1">
      <c r="A12" s="401"/>
      <c r="B12" s="413" t="s">
        <v>9</v>
      </c>
      <c r="C12" s="96" t="s">
        <v>38</v>
      </c>
      <c r="D12" s="414" t="s">
        <v>39</v>
      </c>
      <c r="E12" s="96" t="s">
        <v>40</v>
      </c>
      <c r="F12" s="415" t="s">
        <v>41</v>
      </c>
      <c r="G12" s="77"/>
    </row>
    <row r="13" spans="1:7" ht="18.75" customHeight="1" thickBot="1">
      <c r="A13" s="399" t="s">
        <v>194</v>
      </c>
      <c r="B13" s="397">
        <v>4.3540000000000001</v>
      </c>
      <c r="C13" s="400">
        <v>4.2480000000000002</v>
      </c>
      <c r="D13" s="397">
        <v>4.53</v>
      </c>
      <c r="E13" s="400">
        <v>4.57</v>
      </c>
      <c r="F13" s="397">
        <v>4.43</v>
      </c>
    </row>
    <row r="14" spans="1:7" ht="16.5" customHeight="1" thickBot="1">
      <c r="A14" s="399" t="s">
        <v>197</v>
      </c>
      <c r="B14" s="393">
        <v>5.35</v>
      </c>
      <c r="C14" s="394">
        <v>5.15</v>
      </c>
      <c r="D14" s="393">
        <v>5.58</v>
      </c>
      <c r="E14" s="394">
        <v>5.61</v>
      </c>
      <c r="F14" s="393">
        <v>5.54</v>
      </c>
    </row>
    <row r="15" spans="1:7" ht="16.5" customHeight="1" thickBot="1">
      <c r="A15" s="399" t="s">
        <v>202</v>
      </c>
      <c r="B15" s="393">
        <v>5.6087499999999997</v>
      </c>
      <c r="C15" s="394">
        <v>5.5</v>
      </c>
      <c r="D15" s="393">
        <v>5.7</v>
      </c>
      <c r="E15" s="394">
        <v>5.86</v>
      </c>
      <c r="F15" s="393">
        <v>5.69</v>
      </c>
    </row>
    <row r="16" spans="1:7" ht="16.5" customHeight="1" thickBot="1">
      <c r="A16" s="399" t="s">
        <v>205</v>
      </c>
      <c r="B16" s="393">
        <v>5.79</v>
      </c>
      <c r="C16" s="394">
        <v>5.69</v>
      </c>
      <c r="D16" s="393">
        <v>5.83</v>
      </c>
      <c r="E16" s="394">
        <v>5.95</v>
      </c>
      <c r="F16" s="393">
        <v>5.88</v>
      </c>
    </row>
    <row r="17" spans="1:10" ht="18.75" customHeight="1" thickBot="1">
      <c r="A17" s="399" t="s">
        <v>217</v>
      </c>
      <c r="B17" s="393">
        <v>6.2709999999999999</v>
      </c>
      <c r="C17" s="394">
        <v>6.17</v>
      </c>
      <c r="D17" s="393">
        <v>6.42</v>
      </c>
      <c r="E17" s="394">
        <v>6.52</v>
      </c>
      <c r="F17" s="393">
        <v>6.28</v>
      </c>
    </row>
    <row r="18" spans="1:10" ht="16.5" customHeight="1" thickBot="1">
      <c r="A18" s="399" t="s">
        <v>234</v>
      </c>
      <c r="B18" s="393">
        <v>6.42</v>
      </c>
      <c r="C18" s="394">
        <v>6.42</v>
      </c>
      <c r="D18" s="393">
        <v>6.37</v>
      </c>
      <c r="E18" s="394">
        <v>6.5</v>
      </c>
      <c r="F18" s="393">
        <v>6.44</v>
      </c>
      <c r="J18" t="s">
        <v>161</v>
      </c>
    </row>
    <row r="19" spans="1:10" ht="17.25" customHeight="1" thickBot="1">
      <c r="A19" s="399" t="s">
        <v>240</v>
      </c>
      <c r="B19" s="393">
        <v>5.71</v>
      </c>
      <c r="C19" s="394">
        <v>5.67</v>
      </c>
      <c r="D19" s="393">
        <v>5.68</v>
      </c>
      <c r="E19" s="394">
        <v>5.56</v>
      </c>
      <c r="F19" s="393">
        <v>5.8</v>
      </c>
    </row>
    <row r="20" spans="1:10" ht="18" customHeight="1" thickBot="1">
      <c r="A20" s="401" t="s">
        <v>245</v>
      </c>
      <c r="B20" s="398">
        <v>5.07</v>
      </c>
      <c r="C20" s="402">
        <v>4.8899999999999997</v>
      </c>
      <c r="D20" s="398">
        <v>5</v>
      </c>
      <c r="E20" s="402">
        <v>5.12</v>
      </c>
      <c r="F20" s="398">
        <v>5.34</v>
      </c>
    </row>
    <row r="21" spans="1:10" ht="18" customHeight="1"/>
    <row r="22" spans="1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"/>
  <sheetViews>
    <sheetView showGridLines="0" workbookViewId="0">
      <selection activeCell="G18" sqref="G18"/>
    </sheetView>
  </sheetViews>
  <sheetFormatPr defaultRowHeight="12.75"/>
  <cols>
    <col min="2" max="2" width="31.42578125" customWidth="1"/>
    <col min="3" max="3" width="16.5703125" customWidth="1"/>
    <col min="4" max="4" width="16.7109375" customWidth="1"/>
    <col min="5" max="5" width="17.28515625" customWidth="1"/>
    <col min="6" max="6" width="16.7109375" customWidth="1"/>
  </cols>
  <sheetData>
    <row r="2" spans="2:8" ht="15.75">
      <c r="B2" s="1" t="s">
        <v>229</v>
      </c>
      <c r="C2" s="1"/>
      <c r="D2" s="1"/>
      <c r="E2" s="1"/>
      <c r="F2" s="1"/>
      <c r="G2" s="1"/>
      <c r="H2" s="1"/>
    </row>
    <row r="3" spans="2:8" ht="16.5" thickBot="1">
      <c r="D3" s="1" t="s">
        <v>255</v>
      </c>
      <c r="E3" s="1"/>
      <c r="F3" s="2"/>
    </row>
    <row r="4" spans="2:8" ht="19.5" thickBot="1">
      <c r="B4" s="416" t="s">
        <v>163</v>
      </c>
      <c r="C4" s="321" t="s">
        <v>164</v>
      </c>
      <c r="D4" s="320"/>
      <c r="E4" s="314"/>
      <c r="F4" s="315"/>
    </row>
    <row r="5" spans="2:8" ht="15.75" thickBot="1">
      <c r="B5" s="417"/>
      <c r="C5" s="316">
        <v>44465</v>
      </c>
      <c r="D5" s="317">
        <v>44458</v>
      </c>
      <c r="E5" s="64" t="s">
        <v>166</v>
      </c>
      <c r="F5" s="64" t="s">
        <v>166</v>
      </c>
    </row>
    <row r="6" spans="2:8" ht="29.25" thickBot="1">
      <c r="B6" s="318" t="s">
        <v>230</v>
      </c>
      <c r="C6" s="323">
        <v>8.0343999999999998</v>
      </c>
      <c r="D6" s="322">
        <v>7.9215999999999998</v>
      </c>
      <c r="E6" s="67">
        <f>(($C6-D6)/D6)</f>
        <v>1.4239547566148255E-2</v>
      </c>
      <c r="F6" s="319" t="s">
        <v>231</v>
      </c>
    </row>
    <row r="7" spans="2:8" ht="15.75" thickBot="1">
      <c r="B7" s="318" t="s">
        <v>232</v>
      </c>
      <c r="C7" s="323">
        <v>14.77863</v>
      </c>
      <c r="D7" s="324">
        <v>14.4985</v>
      </c>
      <c r="E7" s="67">
        <f>(($C7-D7)/D7)</f>
        <v>1.9321309100941462E-2</v>
      </c>
      <c r="F7" s="319" t="s">
        <v>231</v>
      </c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T11" sqref="T11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106" t="s">
        <v>180</v>
      </c>
      <c r="B1" s="107"/>
      <c r="C1" s="107"/>
      <c r="D1" s="107"/>
      <c r="E1" s="107"/>
      <c r="F1" s="107"/>
      <c r="G1" s="108" t="s">
        <v>253</v>
      </c>
      <c r="H1" s="108"/>
      <c r="I1" s="108"/>
      <c r="J1" s="107"/>
      <c r="K1" s="107"/>
      <c r="L1" s="107"/>
      <c r="M1" s="109"/>
      <c r="N1" s="109"/>
      <c r="O1" s="109"/>
      <c r="P1" s="109"/>
    </row>
    <row r="2" spans="1:19" ht="19.5" thickBot="1">
      <c r="A2" s="275" t="s">
        <v>8</v>
      </c>
      <c r="B2" s="276" t="s">
        <v>9</v>
      </c>
      <c r="C2" s="277"/>
      <c r="D2" s="278"/>
      <c r="E2" s="279" t="s">
        <v>10</v>
      </c>
      <c r="F2" s="280"/>
      <c r="G2" s="280"/>
      <c r="H2" s="280"/>
      <c r="I2" s="280"/>
      <c r="J2" s="280"/>
      <c r="K2" s="280"/>
      <c r="L2" s="280"/>
      <c r="M2" s="280"/>
      <c r="N2" s="280"/>
      <c r="O2" s="276"/>
      <c r="P2" s="281"/>
    </row>
    <row r="3" spans="1:19" ht="18.75">
      <c r="A3" s="282"/>
      <c r="B3" s="337"/>
      <c r="C3" s="331"/>
      <c r="D3" s="332"/>
      <c r="E3" s="333" t="s">
        <v>11</v>
      </c>
      <c r="F3" s="334"/>
      <c r="G3" s="335"/>
      <c r="H3" s="333" t="s">
        <v>12</v>
      </c>
      <c r="I3" s="334"/>
      <c r="J3" s="335"/>
      <c r="K3" s="333" t="s">
        <v>13</v>
      </c>
      <c r="L3" s="334"/>
      <c r="M3" s="335"/>
      <c r="N3" s="333" t="s">
        <v>14</v>
      </c>
      <c r="O3" s="335"/>
      <c r="P3" s="336"/>
    </row>
    <row r="4" spans="1:19" ht="39" thickBot="1">
      <c r="A4" s="338"/>
      <c r="B4" s="253" t="s">
        <v>254</v>
      </c>
      <c r="C4" s="254" t="s">
        <v>244</v>
      </c>
      <c r="D4" s="255" t="s">
        <v>15</v>
      </c>
      <c r="E4" s="256" t="s">
        <v>254</v>
      </c>
      <c r="F4" s="254" t="s">
        <v>244</v>
      </c>
      <c r="G4" s="255" t="s">
        <v>15</v>
      </c>
      <c r="H4" s="256" t="s">
        <v>254</v>
      </c>
      <c r="I4" s="254" t="s">
        <v>244</v>
      </c>
      <c r="J4" s="255" t="s">
        <v>15</v>
      </c>
      <c r="K4" s="256" t="s">
        <v>254</v>
      </c>
      <c r="L4" s="254" t="s">
        <v>244</v>
      </c>
      <c r="M4" s="255" t="s">
        <v>15</v>
      </c>
      <c r="N4" s="256" t="s">
        <v>254</v>
      </c>
      <c r="O4" s="254" t="s">
        <v>244</v>
      </c>
      <c r="P4" s="257" t="s">
        <v>15</v>
      </c>
    </row>
    <row r="5" spans="1:19" ht="29.25" customHeight="1">
      <c r="A5" s="310" t="s">
        <v>16</v>
      </c>
      <c r="B5" s="366">
        <v>6049.8180000000002</v>
      </c>
      <c r="C5" s="358">
        <v>6196.3819999999996</v>
      </c>
      <c r="D5" s="359">
        <v>-2.3653157600677202</v>
      </c>
      <c r="E5" s="357">
        <v>5810</v>
      </c>
      <c r="F5" s="358">
        <v>6071.4530000000004</v>
      </c>
      <c r="G5" s="359">
        <v>-4.3062673794889035</v>
      </c>
      <c r="H5" s="354">
        <v>5698.7420000000002</v>
      </c>
      <c r="I5" s="355">
        <v>5826.4409999999998</v>
      </c>
      <c r="J5" s="356">
        <v>-2.1917153198667867</v>
      </c>
      <c r="K5" s="357" t="s">
        <v>129</v>
      </c>
      <c r="L5" s="358" t="s">
        <v>129</v>
      </c>
      <c r="M5" s="359" t="s">
        <v>129</v>
      </c>
      <c r="N5" s="357">
        <v>7229.4520000000002</v>
      </c>
      <c r="O5" s="358">
        <v>7230.4210000000003</v>
      </c>
      <c r="P5" s="360">
        <v>-1.3401709250402582E-2</v>
      </c>
    </row>
    <row r="6" spans="1:19" ht="21.75" customHeight="1">
      <c r="A6" s="311" t="s">
        <v>17</v>
      </c>
      <c r="B6" s="367">
        <v>5198.8590000000004</v>
      </c>
      <c r="C6" s="355">
        <v>5303.3760000000002</v>
      </c>
      <c r="D6" s="356">
        <v>-1.9707635287409344</v>
      </c>
      <c r="E6" s="354">
        <v>5263.5950000000003</v>
      </c>
      <c r="F6" s="355">
        <v>5530.4229999999998</v>
      </c>
      <c r="G6" s="356">
        <v>-4.8247304048894541</v>
      </c>
      <c r="H6" s="354">
        <v>5167.8379999999997</v>
      </c>
      <c r="I6" s="355">
        <v>5250.31</v>
      </c>
      <c r="J6" s="356">
        <v>-1.5708024859484613</v>
      </c>
      <c r="K6" s="354">
        <v>5183.0929999999998</v>
      </c>
      <c r="L6" s="355">
        <v>5302.3220000000001</v>
      </c>
      <c r="M6" s="356">
        <v>-2.2486186240669706</v>
      </c>
      <c r="N6" s="354">
        <v>6398.0789999999997</v>
      </c>
      <c r="O6" s="355">
        <v>6464.02</v>
      </c>
      <c r="P6" s="361">
        <v>-1.0201237001123249</v>
      </c>
    </row>
    <row r="7" spans="1:19" ht="21.75" customHeight="1">
      <c r="A7" s="311" t="s">
        <v>18</v>
      </c>
      <c r="B7" s="367">
        <v>10716.079</v>
      </c>
      <c r="C7" s="355">
        <v>10713.259</v>
      </c>
      <c r="D7" s="356">
        <v>2.6322522399577095E-2</v>
      </c>
      <c r="E7" s="354">
        <v>10933.736000000001</v>
      </c>
      <c r="F7" s="355">
        <v>11156.647000000001</v>
      </c>
      <c r="G7" s="356">
        <v>-1.9980106926391059</v>
      </c>
      <c r="H7" s="354">
        <v>9910</v>
      </c>
      <c r="I7" s="355">
        <v>9880</v>
      </c>
      <c r="J7" s="356">
        <v>0.30364372469635625</v>
      </c>
      <c r="K7" s="354" t="s">
        <v>129</v>
      </c>
      <c r="L7" s="355" t="s">
        <v>129</v>
      </c>
      <c r="M7" s="356" t="s">
        <v>129</v>
      </c>
      <c r="N7" s="354">
        <v>10745.652</v>
      </c>
      <c r="O7" s="355">
        <v>10701.091</v>
      </c>
      <c r="P7" s="361">
        <v>0.41641548511268328</v>
      </c>
    </row>
    <row r="8" spans="1:19" ht="21.75" customHeight="1">
      <c r="A8" s="311" t="s">
        <v>19</v>
      </c>
      <c r="B8" s="367">
        <v>4044.462</v>
      </c>
      <c r="C8" s="355">
        <v>4138.0810000000001</v>
      </c>
      <c r="D8" s="356">
        <v>-2.2623771743472432</v>
      </c>
      <c r="E8" s="354">
        <v>3984.989</v>
      </c>
      <c r="F8" s="355">
        <v>4323.4120000000003</v>
      </c>
      <c r="G8" s="356">
        <v>-7.8276833204885445</v>
      </c>
      <c r="H8" s="354">
        <v>3860.3209999999999</v>
      </c>
      <c r="I8" s="355">
        <v>3978.4630000000002</v>
      </c>
      <c r="J8" s="356">
        <v>-2.9695387389552264</v>
      </c>
      <c r="K8" s="354">
        <v>4175.0309999999999</v>
      </c>
      <c r="L8" s="355">
        <v>4368.317</v>
      </c>
      <c r="M8" s="356">
        <v>-4.4247246708514982</v>
      </c>
      <c r="N8" s="354">
        <v>4391.6360000000004</v>
      </c>
      <c r="O8" s="355">
        <v>4339.6409999999996</v>
      </c>
      <c r="P8" s="361">
        <v>1.1981405835183325</v>
      </c>
      <c r="R8" t="s">
        <v>177</v>
      </c>
    </row>
    <row r="9" spans="1:19" ht="21.75" customHeight="1">
      <c r="A9" s="311" t="s">
        <v>20</v>
      </c>
      <c r="B9" s="367">
        <v>6188.0290000000005</v>
      </c>
      <c r="C9" s="355">
        <v>6035.4759999999997</v>
      </c>
      <c r="D9" s="356">
        <v>2.5276051134989319</v>
      </c>
      <c r="E9" s="354">
        <v>6237.9970000000003</v>
      </c>
      <c r="F9" s="355">
        <v>6025.268</v>
      </c>
      <c r="G9" s="356">
        <v>3.5306147378008785</v>
      </c>
      <c r="H9" s="354">
        <v>6638.22</v>
      </c>
      <c r="I9" s="355">
        <v>6312.4669999999996</v>
      </c>
      <c r="J9" s="356">
        <v>5.1604705418658128</v>
      </c>
      <c r="K9" s="354">
        <v>4848.741</v>
      </c>
      <c r="L9" s="355">
        <v>5063.8339999999998</v>
      </c>
      <c r="M9" s="356">
        <v>-4.2476313402058565</v>
      </c>
      <c r="N9" s="354">
        <v>5582.692</v>
      </c>
      <c r="O9" s="355">
        <v>5759.3729999999996</v>
      </c>
      <c r="P9" s="361">
        <v>-3.0677124054996887</v>
      </c>
    </row>
    <row r="10" spans="1:19" ht="21.75" customHeight="1">
      <c r="A10" s="311" t="s">
        <v>21</v>
      </c>
      <c r="B10" s="367">
        <v>14630.293</v>
      </c>
      <c r="C10" s="355">
        <v>14160.448</v>
      </c>
      <c r="D10" s="356">
        <v>3.3180094302101129</v>
      </c>
      <c r="E10" s="354">
        <v>13435.508</v>
      </c>
      <c r="F10" s="355">
        <v>13307.213</v>
      </c>
      <c r="G10" s="356">
        <v>0.96410119835009833</v>
      </c>
      <c r="H10" s="354">
        <v>15060.913</v>
      </c>
      <c r="I10" s="355">
        <v>14462.790999999999</v>
      </c>
      <c r="J10" s="356">
        <v>4.1355918093540955</v>
      </c>
      <c r="K10" s="354">
        <v>13897.370999999999</v>
      </c>
      <c r="L10" s="355">
        <v>13606.081</v>
      </c>
      <c r="M10" s="356">
        <v>2.1408809781449856</v>
      </c>
      <c r="N10" s="354">
        <v>14719.255999999999</v>
      </c>
      <c r="O10" s="355">
        <v>14268.519</v>
      </c>
      <c r="P10" s="361">
        <v>3.158961347004543</v>
      </c>
    </row>
    <row r="11" spans="1:19" ht="21.75" customHeight="1">
      <c r="A11" s="311" t="s">
        <v>22</v>
      </c>
      <c r="B11" s="367">
        <v>6990.1040000000003</v>
      </c>
      <c r="C11" s="355">
        <v>6886.866</v>
      </c>
      <c r="D11" s="356">
        <v>1.4990563196670341</v>
      </c>
      <c r="E11" s="354">
        <v>5524.0510000000004</v>
      </c>
      <c r="F11" s="355">
        <v>5616.8069999999998</v>
      </c>
      <c r="G11" s="356">
        <v>-1.6514008759781029</v>
      </c>
      <c r="H11" s="354">
        <v>7226.9409999999998</v>
      </c>
      <c r="I11" s="355">
        <v>7151.8519999999999</v>
      </c>
      <c r="J11" s="356">
        <v>1.0499238518917888</v>
      </c>
      <c r="K11" s="354">
        <v>6190</v>
      </c>
      <c r="L11" s="355">
        <v>6370</v>
      </c>
      <c r="M11" s="356">
        <v>-2.8257456828885403</v>
      </c>
      <c r="N11" s="354">
        <v>5928.1310000000003</v>
      </c>
      <c r="O11" s="355">
        <v>6008.9470000000001</v>
      </c>
      <c r="P11" s="361">
        <v>-1.3449278217963945</v>
      </c>
      <c r="S11" t="s">
        <v>179</v>
      </c>
    </row>
    <row r="12" spans="1:19" ht="21.75" customHeight="1">
      <c r="A12" s="311" t="s">
        <v>23</v>
      </c>
      <c r="B12" s="367">
        <v>5990.2389999999996</v>
      </c>
      <c r="C12" s="355">
        <v>5647.1080000000002</v>
      </c>
      <c r="D12" s="356">
        <v>6.0762252112054416</v>
      </c>
      <c r="E12" s="354">
        <v>5893.2280000000001</v>
      </c>
      <c r="F12" s="355">
        <v>5949.2889999999998</v>
      </c>
      <c r="G12" s="356">
        <v>-0.94231428326981093</v>
      </c>
      <c r="H12" s="354">
        <v>6000.9089999999997</v>
      </c>
      <c r="I12" s="355">
        <v>5445.6220000000003</v>
      </c>
      <c r="J12" s="356">
        <v>10.196943526377691</v>
      </c>
      <c r="K12" s="354">
        <v>6427.6530000000002</v>
      </c>
      <c r="L12" s="355">
        <v>6616.6</v>
      </c>
      <c r="M12" s="356">
        <v>-2.8556509385485009</v>
      </c>
      <c r="N12" s="354">
        <v>5989.6149999999998</v>
      </c>
      <c r="O12" s="355">
        <v>6141.3819999999996</v>
      </c>
      <c r="P12" s="361">
        <v>-2.4712190187811118</v>
      </c>
    </row>
    <row r="13" spans="1:19" ht="21.75" customHeight="1">
      <c r="A13" s="311" t="s">
        <v>24</v>
      </c>
      <c r="B13" s="367">
        <v>7103.9759999999997</v>
      </c>
      <c r="C13" s="355">
        <v>6595.3639999999996</v>
      </c>
      <c r="D13" s="356">
        <v>7.7116592806704851</v>
      </c>
      <c r="E13" s="354">
        <v>5826.58</v>
      </c>
      <c r="F13" s="355">
        <v>5609.0889999999999</v>
      </c>
      <c r="G13" s="356">
        <v>3.8774745774224657</v>
      </c>
      <c r="H13" s="354">
        <v>7458.3119999999999</v>
      </c>
      <c r="I13" s="355">
        <v>6824.6509999999998</v>
      </c>
      <c r="J13" s="356">
        <v>9.2848850439385124</v>
      </c>
      <c r="K13" s="354">
        <v>7001.0320000000002</v>
      </c>
      <c r="L13" s="355">
        <v>7283.0150000000003</v>
      </c>
      <c r="M13" s="356">
        <v>-3.8717893619606736</v>
      </c>
      <c r="N13" s="354">
        <v>6085.9160000000002</v>
      </c>
      <c r="O13" s="355">
        <v>6067.3819999999996</v>
      </c>
      <c r="P13" s="361">
        <v>0.30546947596179974</v>
      </c>
    </row>
    <row r="14" spans="1:19" ht="21.75" customHeight="1">
      <c r="A14" s="311" t="s">
        <v>25</v>
      </c>
      <c r="B14" s="367">
        <v>14965.245999999999</v>
      </c>
      <c r="C14" s="355">
        <v>14922.436</v>
      </c>
      <c r="D14" s="356">
        <v>0.2868834552213827</v>
      </c>
      <c r="E14" s="354">
        <v>15037.802</v>
      </c>
      <c r="F14" s="355">
        <v>15011.004999999999</v>
      </c>
      <c r="G14" s="356">
        <v>0.17851569565129372</v>
      </c>
      <c r="H14" s="354" t="s">
        <v>241</v>
      </c>
      <c r="I14" s="355" t="s">
        <v>241</v>
      </c>
      <c r="J14" s="356" t="s">
        <v>242</v>
      </c>
      <c r="K14" s="354" t="s">
        <v>241</v>
      </c>
      <c r="L14" s="355" t="s">
        <v>241</v>
      </c>
      <c r="M14" s="356" t="s">
        <v>242</v>
      </c>
      <c r="N14" s="354">
        <v>14708.77</v>
      </c>
      <c r="O14" s="355">
        <v>14695.707</v>
      </c>
      <c r="P14" s="361">
        <v>8.8889905058668506E-2</v>
      </c>
    </row>
    <row r="15" spans="1:19" ht="21.75" customHeight="1">
      <c r="A15" s="311" t="s">
        <v>26</v>
      </c>
      <c r="B15" s="367">
        <v>6685.7460000000001</v>
      </c>
      <c r="C15" s="355">
        <v>7040.4350000000004</v>
      </c>
      <c r="D15" s="356">
        <v>-5.0378847329746002</v>
      </c>
      <c r="E15" s="354">
        <v>6661.5079999999998</v>
      </c>
      <c r="F15" s="355">
        <v>6731.7420000000002</v>
      </c>
      <c r="G15" s="356">
        <v>-1.0433257840244081</v>
      </c>
      <c r="H15" s="354" t="s">
        <v>241</v>
      </c>
      <c r="I15" s="355" t="s">
        <v>241</v>
      </c>
      <c r="J15" s="356" t="s">
        <v>242</v>
      </c>
      <c r="K15" s="354" t="s">
        <v>241</v>
      </c>
      <c r="L15" s="355" t="s">
        <v>241</v>
      </c>
      <c r="M15" s="356" t="s">
        <v>242</v>
      </c>
      <c r="N15" s="354">
        <v>6675.9219999999996</v>
      </c>
      <c r="O15" s="355">
        <v>7380.2929999999997</v>
      </c>
      <c r="P15" s="361">
        <v>-9.5439435805597448</v>
      </c>
    </row>
    <row r="16" spans="1:19" ht="21.75" customHeight="1">
      <c r="A16" s="312" t="s">
        <v>27</v>
      </c>
      <c r="B16" s="367">
        <v>9412.9189999999999</v>
      </c>
      <c r="C16" s="355">
        <v>9140.1299999999992</v>
      </c>
      <c r="D16" s="356">
        <v>2.9845199138305545</v>
      </c>
      <c r="E16" s="354">
        <v>9196.4220000000005</v>
      </c>
      <c r="F16" s="355">
        <v>8837.5630000000001</v>
      </c>
      <c r="G16" s="356">
        <v>4.0606103741495296</v>
      </c>
      <c r="H16" s="354" t="s">
        <v>241</v>
      </c>
      <c r="I16" s="355" t="s">
        <v>241</v>
      </c>
      <c r="J16" s="356" t="s">
        <v>242</v>
      </c>
      <c r="K16" s="354" t="s">
        <v>241</v>
      </c>
      <c r="L16" s="355" t="s">
        <v>241</v>
      </c>
      <c r="M16" s="356" t="s">
        <v>242</v>
      </c>
      <c r="N16" s="354">
        <v>11242.968999999999</v>
      </c>
      <c r="O16" s="355">
        <v>11246.512000000001</v>
      </c>
      <c r="P16" s="361">
        <v>-3.1503100694699693E-2</v>
      </c>
    </row>
    <row r="17" spans="1:21" ht="21.75" customHeight="1">
      <c r="A17" s="312" t="s">
        <v>28</v>
      </c>
      <c r="B17" s="367">
        <v>5582.91</v>
      </c>
      <c r="C17" s="355">
        <v>5754.27</v>
      </c>
      <c r="D17" s="356">
        <v>-2.9779624522311354</v>
      </c>
      <c r="E17" s="354">
        <v>5322.2430000000004</v>
      </c>
      <c r="F17" s="355">
        <v>5629.2</v>
      </c>
      <c r="G17" s="356">
        <v>-5.4529418034534114</v>
      </c>
      <c r="H17" s="354" t="s">
        <v>241</v>
      </c>
      <c r="I17" s="355" t="s">
        <v>241</v>
      </c>
      <c r="J17" s="356" t="s">
        <v>242</v>
      </c>
      <c r="K17" s="354" t="s">
        <v>241</v>
      </c>
      <c r="L17" s="355" t="s">
        <v>241</v>
      </c>
      <c r="M17" s="356" t="s">
        <v>242</v>
      </c>
      <c r="N17" s="354">
        <v>5884.85</v>
      </c>
      <c r="O17" s="355">
        <v>6360.7849999999999</v>
      </c>
      <c r="P17" s="361">
        <v>-7.4823311902540253</v>
      </c>
      <c r="U17" t="s">
        <v>178</v>
      </c>
    </row>
    <row r="18" spans="1:21" ht="21.75" customHeight="1">
      <c r="A18" s="312" t="s">
        <v>29</v>
      </c>
      <c r="B18" s="367">
        <v>3018.1579999999999</v>
      </c>
      <c r="C18" s="355">
        <v>2977.9749999999999</v>
      </c>
      <c r="D18" s="356">
        <v>1.3493397358943575</v>
      </c>
      <c r="E18" s="354">
        <v>2687.0129999999999</v>
      </c>
      <c r="F18" s="355">
        <v>2711.989</v>
      </c>
      <c r="G18" s="356">
        <v>-0.92094768820965389</v>
      </c>
      <c r="H18" s="354">
        <v>2902.31</v>
      </c>
      <c r="I18" s="355">
        <v>2957.15</v>
      </c>
      <c r="J18" s="356">
        <v>-1.8544882741829174</v>
      </c>
      <c r="K18" s="354">
        <v>6273</v>
      </c>
      <c r="L18" s="355">
        <v>6243</v>
      </c>
      <c r="M18" s="356">
        <v>0.48053820278712162</v>
      </c>
      <c r="N18" s="354">
        <v>2862.0419999999999</v>
      </c>
      <c r="O18" s="355">
        <v>2869.7159999999999</v>
      </c>
      <c r="P18" s="361">
        <v>-0.26741322137800322</v>
      </c>
    </row>
    <row r="19" spans="1:21" ht="21.75" customHeight="1" thickBot="1">
      <c r="A19" s="313" t="s">
        <v>30</v>
      </c>
      <c r="B19" s="368">
        <v>5261.8519999999999</v>
      </c>
      <c r="C19" s="363">
        <v>5382.85</v>
      </c>
      <c r="D19" s="364">
        <v>-2.2478426855662055</v>
      </c>
      <c r="E19" s="362">
        <v>5164.8990000000003</v>
      </c>
      <c r="F19" s="363">
        <v>5427.2380000000003</v>
      </c>
      <c r="G19" s="364">
        <v>-4.8337478474317868</v>
      </c>
      <c r="H19" s="362" t="s">
        <v>241</v>
      </c>
      <c r="I19" s="363" t="s">
        <v>241</v>
      </c>
      <c r="J19" s="364" t="s">
        <v>242</v>
      </c>
      <c r="K19" s="362" t="s">
        <v>241</v>
      </c>
      <c r="L19" s="363" t="s">
        <v>241</v>
      </c>
      <c r="M19" s="364" t="s">
        <v>242</v>
      </c>
      <c r="N19" s="362">
        <v>4981.0309999999999</v>
      </c>
      <c r="O19" s="363">
        <v>4879.17</v>
      </c>
      <c r="P19" s="365">
        <v>2.0876706489013475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showRowColHeaders="0" workbookViewId="0">
      <selection activeCell="Q14" sqref="Q1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91" t="s">
        <v>195</v>
      </c>
      <c r="B2" s="77"/>
      <c r="C2" s="77"/>
      <c r="D2" s="77"/>
      <c r="E2" s="77"/>
      <c r="F2" s="77"/>
      <c r="G2" s="77"/>
    </row>
    <row r="3" spans="1:7" ht="15.75" thickBot="1">
      <c r="A3" s="77"/>
      <c r="B3" s="99"/>
      <c r="C3" s="96"/>
      <c r="D3" s="97" t="s">
        <v>131</v>
      </c>
      <c r="E3" s="96"/>
      <c r="F3" s="96"/>
      <c r="G3" s="77"/>
    </row>
    <row r="4" spans="1:7" ht="30" thickBot="1">
      <c r="A4" s="100" t="s">
        <v>37</v>
      </c>
      <c r="B4" s="101" t="s">
        <v>9</v>
      </c>
      <c r="C4" s="93" t="s">
        <v>38</v>
      </c>
      <c r="D4" s="93" t="s">
        <v>39</v>
      </c>
      <c r="E4" s="93" t="s">
        <v>40</v>
      </c>
      <c r="F4" s="102" t="s">
        <v>41</v>
      </c>
      <c r="G4" s="77"/>
    </row>
    <row r="5" spans="1:7" ht="15">
      <c r="A5" s="94" t="s">
        <v>194</v>
      </c>
      <c r="B5" s="95">
        <v>5.6755100000000001</v>
      </c>
      <c r="C5" s="95">
        <v>4.99</v>
      </c>
      <c r="D5" s="95">
        <v>5.7530000000000001</v>
      </c>
      <c r="E5" s="95">
        <v>5.6710000000000003</v>
      </c>
      <c r="F5" s="95">
        <v>5.6180000000000003</v>
      </c>
      <c r="G5" s="77"/>
    </row>
    <row r="6" spans="1:7" ht="15">
      <c r="A6" s="94" t="s">
        <v>197</v>
      </c>
      <c r="B6" s="95">
        <v>5.89</v>
      </c>
      <c r="C6" s="95">
        <v>5.79</v>
      </c>
      <c r="D6" s="95">
        <v>5.9</v>
      </c>
      <c r="E6" s="95">
        <v>5.827</v>
      </c>
      <c r="F6" s="95">
        <v>5.899</v>
      </c>
      <c r="G6" s="77"/>
    </row>
    <row r="7" spans="1:7" ht="15">
      <c r="A7" s="94" t="s">
        <v>202</v>
      </c>
      <c r="B7" s="95">
        <v>6.1048999999999998</v>
      </c>
      <c r="C7" s="95">
        <v>5.4612999999999996</v>
      </c>
      <c r="D7" s="95">
        <v>6.16</v>
      </c>
      <c r="E7" s="95">
        <v>5.9630000000000001</v>
      </c>
      <c r="F7" s="95">
        <v>6.1953699999999996</v>
      </c>
      <c r="G7" s="77"/>
    </row>
    <row r="8" spans="1:7" ht="15">
      <c r="A8" s="94" t="s">
        <v>205</v>
      </c>
      <c r="B8" s="95">
        <v>6.36</v>
      </c>
      <c r="C8" s="95">
        <v>5.93</v>
      </c>
      <c r="D8" s="95">
        <v>6.41</v>
      </c>
      <c r="E8" s="95">
        <v>6.5</v>
      </c>
      <c r="F8" s="95">
        <v>6.3</v>
      </c>
      <c r="G8" s="77"/>
    </row>
    <row r="9" spans="1:7" ht="15">
      <c r="A9" s="94" t="s">
        <v>217</v>
      </c>
      <c r="B9" s="95">
        <v>6.87</v>
      </c>
      <c r="C9" s="95">
        <v>6.62</v>
      </c>
      <c r="D9" s="95">
        <v>6.87</v>
      </c>
      <c r="E9" s="95">
        <v>6.7759999999999998</v>
      </c>
      <c r="F9" s="95">
        <v>7.0490000000000004</v>
      </c>
      <c r="G9" s="77"/>
    </row>
    <row r="10" spans="1:7" ht="15">
      <c r="A10" s="94" t="s">
        <v>234</v>
      </c>
      <c r="B10" s="95">
        <v>7.085</v>
      </c>
      <c r="C10" s="95">
        <v>6.88</v>
      </c>
      <c r="D10" s="95">
        <v>7.08</v>
      </c>
      <c r="E10" s="95">
        <v>6.96</v>
      </c>
      <c r="F10" s="95">
        <v>7.31</v>
      </c>
      <c r="G10" s="77"/>
    </row>
    <row r="11" spans="1:7" ht="15">
      <c r="A11" s="94" t="s">
        <v>240</v>
      </c>
      <c r="B11" s="95">
        <v>6.93</v>
      </c>
      <c r="C11" s="95">
        <v>6.8</v>
      </c>
      <c r="D11" s="95">
        <v>6.89</v>
      </c>
      <c r="E11" s="95">
        <v>6.83</v>
      </c>
      <c r="F11" s="95">
        <v>7.28</v>
      </c>
      <c r="G11" s="77"/>
    </row>
    <row r="12" spans="1:7" ht="15">
      <c r="A12" s="94" t="s">
        <v>245</v>
      </c>
      <c r="B12" s="95">
        <v>6.28</v>
      </c>
      <c r="C12" s="95">
        <v>6.57</v>
      </c>
      <c r="D12" s="95">
        <v>6.2</v>
      </c>
      <c r="E12" s="95">
        <v>6.11</v>
      </c>
      <c r="F12" s="95">
        <v>7.18</v>
      </c>
    </row>
    <row r="13" spans="1:7" ht="15.75" thickBot="1">
      <c r="A13" s="103"/>
      <c r="B13" s="96"/>
      <c r="C13" s="96"/>
      <c r="D13" s="97" t="s">
        <v>42</v>
      </c>
      <c r="E13" s="96"/>
      <c r="F13" s="98"/>
    </row>
    <row r="14" spans="1:7" ht="15.75" thickBot="1">
      <c r="A14" s="104"/>
      <c r="B14" s="92" t="s">
        <v>9</v>
      </c>
      <c r="C14" s="93" t="s">
        <v>38</v>
      </c>
      <c r="D14" s="93" t="s">
        <v>39</v>
      </c>
      <c r="E14" s="93" t="s">
        <v>40</v>
      </c>
      <c r="F14" s="93" t="s">
        <v>41</v>
      </c>
    </row>
    <row r="15" spans="1:7" ht="15">
      <c r="A15" s="94" t="s">
        <v>194</v>
      </c>
      <c r="B15" s="95">
        <v>8.8735999999999997</v>
      </c>
      <c r="C15" s="95" t="s">
        <v>132</v>
      </c>
      <c r="D15" s="95" t="s">
        <v>132</v>
      </c>
      <c r="E15" s="105" t="s">
        <v>132</v>
      </c>
      <c r="F15" s="95" t="s">
        <v>132</v>
      </c>
    </row>
    <row r="16" spans="1:7" ht="15">
      <c r="A16" s="94" t="s">
        <v>197</v>
      </c>
      <c r="B16" s="95">
        <v>9.81</v>
      </c>
      <c r="C16" s="95" t="s">
        <v>132</v>
      </c>
      <c r="D16" s="95" t="s">
        <v>132</v>
      </c>
      <c r="E16" s="105" t="s">
        <v>132</v>
      </c>
      <c r="F16" s="95" t="s">
        <v>132</v>
      </c>
    </row>
    <row r="17" spans="1:6" ht="15">
      <c r="A17" s="94" t="s">
        <v>202</v>
      </c>
      <c r="B17" s="95">
        <v>10.53</v>
      </c>
      <c r="C17" s="95" t="s">
        <v>132</v>
      </c>
      <c r="D17" s="95" t="s">
        <v>132</v>
      </c>
      <c r="E17" s="105" t="s">
        <v>132</v>
      </c>
      <c r="F17" s="95" t="s">
        <v>132</v>
      </c>
    </row>
    <row r="18" spans="1:6" ht="15">
      <c r="A18" s="94" t="s">
        <v>205</v>
      </c>
      <c r="B18" s="95">
        <v>10.539</v>
      </c>
      <c r="C18" s="95" t="s">
        <v>132</v>
      </c>
      <c r="D18" s="95" t="s">
        <v>132</v>
      </c>
      <c r="E18" s="105" t="s">
        <v>132</v>
      </c>
      <c r="F18" s="95" t="s">
        <v>132</v>
      </c>
    </row>
    <row r="19" spans="1:6" ht="15">
      <c r="A19" s="94" t="s">
        <v>217</v>
      </c>
      <c r="B19" s="95">
        <v>10.95589</v>
      </c>
      <c r="C19" s="95" t="s">
        <v>132</v>
      </c>
      <c r="D19" s="95" t="s">
        <v>132</v>
      </c>
      <c r="E19" s="105" t="s">
        <v>132</v>
      </c>
      <c r="F19" s="95" t="s">
        <v>132</v>
      </c>
    </row>
    <row r="20" spans="1:6" ht="15">
      <c r="A20" s="94" t="s">
        <v>234</v>
      </c>
      <c r="B20" s="95">
        <v>11.46</v>
      </c>
      <c r="C20" s="95" t="s">
        <v>132</v>
      </c>
      <c r="D20" s="95" t="s">
        <v>132</v>
      </c>
      <c r="E20" s="105" t="s">
        <v>132</v>
      </c>
      <c r="F20" s="95" t="s">
        <v>132</v>
      </c>
    </row>
    <row r="21" spans="1:6" ht="15">
      <c r="A21" s="94" t="s">
        <v>240</v>
      </c>
      <c r="B21" s="95">
        <v>11.32</v>
      </c>
      <c r="C21" s="95" t="s">
        <v>132</v>
      </c>
      <c r="D21" s="95" t="s">
        <v>132</v>
      </c>
      <c r="E21" s="105" t="s">
        <v>132</v>
      </c>
      <c r="F21" s="95" t="s">
        <v>132</v>
      </c>
    </row>
    <row r="22" spans="1:6" ht="15">
      <c r="A22" s="94" t="s">
        <v>245</v>
      </c>
      <c r="B22" s="95">
        <v>10.77</v>
      </c>
      <c r="C22" s="95" t="s">
        <v>132</v>
      </c>
      <c r="D22" s="95" t="s">
        <v>132</v>
      </c>
      <c r="E22" s="105" t="s">
        <v>132</v>
      </c>
      <c r="F22" s="95" t="s">
        <v>132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workbookViewId="0">
      <selection activeCell="R29" sqref="R29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233</v>
      </c>
    </row>
    <row r="3" spans="2:21" ht="15.75">
      <c r="D3" s="27"/>
      <c r="F3" s="28"/>
      <c r="G3" s="29"/>
    </row>
    <row r="4" spans="2:21" ht="16.5" thickBot="1">
      <c r="D4" s="27" t="s">
        <v>96</v>
      </c>
      <c r="F4" s="28"/>
      <c r="G4" s="29"/>
    </row>
    <row r="5" spans="2:21" ht="15.75" thickBot="1">
      <c r="B5" s="30" t="s">
        <v>97</v>
      </c>
      <c r="C5" s="31" t="s">
        <v>98</v>
      </c>
      <c r="D5" s="32" t="s">
        <v>99</v>
      </c>
      <c r="E5" s="32" t="s">
        <v>100</v>
      </c>
      <c r="F5" s="32" t="s">
        <v>101</v>
      </c>
      <c r="G5" s="32" t="s">
        <v>102</v>
      </c>
      <c r="H5" s="32" t="s">
        <v>103</v>
      </c>
      <c r="I5" s="32" t="s">
        <v>104</v>
      </c>
      <c r="J5" s="32" t="s">
        <v>105</v>
      </c>
      <c r="K5" s="32" t="s">
        <v>106</v>
      </c>
      <c r="L5" s="32" t="s">
        <v>107</v>
      </c>
      <c r="M5" s="32" t="s">
        <v>108</v>
      </c>
      <c r="N5" s="33" t="s">
        <v>109</v>
      </c>
    </row>
    <row r="6" spans="2:21" ht="15.75">
      <c r="B6" s="34" t="s">
        <v>110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111</v>
      </c>
      <c r="C7" s="371">
        <v>3365.8284528305776</v>
      </c>
      <c r="D7" s="372">
        <v>3378.9593195787402</v>
      </c>
      <c r="E7" s="372">
        <v>3519.6335493326173</v>
      </c>
      <c r="F7" s="372">
        <v>3491.2204606955479</v>
      </c>
      <c r="G7" s="372">
        <v>3475.4768045139958</v>
      </c>
      <c r="H7" s="372">
        <v>3625.9712143204601</v>
      </c>
      <c r="I7" s="372">
        <v>3654.8000920762447</v>
      </c>
      <c r="J7" s="372">
        <v>3626.4058720467087</v>
      </c>
      <c r="K7" s="372">
        <v>3563.2809493281484</v>
      </c>
      <c r="L7" s="372">
        <v>3450.7512560281461</v>
      </c>
      <c r="M7" s="372">
        <v>3436.6867858971668</v>
      </c>
      <c r="N7" s="373">
        <v>3250.361738244962</v>
      </c>
    </row>
    <row r="8" spans="2:21" ht="15.75">
      <c r="B8" s="37" t="s">
        <v>112</v>
      </c>
      <c r="C8" s="371">
        <v>3236.1440956584729</v>
      </c>
      <c r="D8" s="372">
        <v>3323.0044351202337</v>
      </c>
      <c r="E8" s="372">
        <v>3442.3101888828219</v>
      </c>
      <c r="F8" s="372">
        <v>3302.6696895591044</v>
      </c>
      <c r="G8" s="372">
        <v>3320.8695305467868</v>
      </c>
      <c r="H8" s="372">
        <v>3407.5451874259434</v>
      </c>
      <c r="I8" s="372">
        <v>3528.7505966442886</v>
      </c>
      <c r="J8" s="372">
        <v>3625.9084617695244</v>
      </c>
      <c r="K8" s="372">
        <v>3690.4413464457784</v>
      </c>
      <c r="L8" s="372">
        <v>3475.4260684985807</v>
      </c>
      <c r="M8" s="372">
        <v>3406.7716292790137</v>
      </c>
      <c r="N8" s="373">
        <v>3187.7531900326994</v>
      </c>
    </row>
    <row r="9" spans="2:21" ht="16.5" thickBot="1">
      <c r="B9" s="38" t="s">
        <v>113</v>
      </c>
      <c r="C9" s="374">
        <v>3271.4978238916769</v>
      </c>
      <c r="D9" s="375">
        <v>3415.3397253482494</v>
      </c>
      <c r="E9" s="375">
        <v>3658.7973880610675</v>
      </c>
      <c r="F9" s="375">
        <v>3954.4405623580728</v>
      </c>
      <c r="G9" s="375">
        <v>4026.6581379013369</v>
      </c>
      <c r="H9" s="375">
        <v>4126.3499965726596</v>
      </c>
      <c r="I9" s="375">
        <v>4261.4459007460691</v>
      </c>
      <c r="J9" s="375">
        <v>4194.91</v>
      </c>
      <c r="K9" s="376">
        <v>4128.18</v>
      </c>
      <c r="L9" s="375">
        <v>3897</v>
      </c>
      <c r="M9" s="375">
        <v>3801.03</v>
      </c>
      <c r="N9" s="377">
        <v>3948.82</v>
      </c>
    </row>
    <row r="10" spans="2:21" ht="16.5" thickBot="1">
      <c r="B10" s="38" t="s">
        <v>125</v>
      </c>
      <c r="C10" s="378">
        <v>3927.66</v>
      </c>
      <c r="D10" s="378">
        <v>3875.94</v>
      </c>
      <c r="E10" s="378">
        <v>4085.7</v>
      </c>
      <c r="F10" s="378">
        <v>3172.59</v>
      </c>
      <c r="G10" s="378">
        <v>3221.11</v>
      </c>
      <c r="H10" s="378">
        <v>3563.6</v>
      </c>
      <c r="I10" s="378">
        <v>3790.28</v>
      </c>
      <c r="J10" s="378">
        <v>3330.53</v>
      </c>
      <c r="K10" s="378">
        <v>3503.9</v>
      </c>
      <c r="L10" s="378">
        <v>3064.46</v>
      </c>
      <c r="M10" s="378">
        <v>3033.45</v>
      </c>
      <c r="N10" s="378">
        <v>2962.46</v>
      </c>
    </row>
    <row r="11" spans="2:21" ht="16.5" thickBot="1">
      <c r="B11" s="38" t="s">
        <v>193</v>
      </c>
      <c r="C11" s="378">
        <v>3620.98</v>
      </c>
      <c r="D11" s="378">
        <v>3955.76</v>
      </c>
      <c r="E11" s="378">
        <v>4202.38</v>
      </c>
      <c r="F11" s="378">
        <v>4519.87</v>
      </c>
      <c r="G11" s="378">
        <v>4880.21</v>
      </c>
      <c r="H11" s="378">
        <v>5030.82</v>
      </c>
      <c r="I11" s="378">
        <v>5046.96</v>
      </c>
      <c r="J11" s="378">
        <v>4618</v>
      </c>
      <c r="K11" s="379"/>
      <c r="L11" s="379"/>
      <c r="M11" s="379"/>
      <c r="N11" s="380"/>
      <c r="U11" s="53"/>
    </row>
    <row r="12" spans="2:21" ht="15.75">
      <c r="B12" s="34" t="s">
        <v>114</v>
      </c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2"/>
    </row>
    <row r="13" spans="2:21" ht="15.75">
      <c r="B13" s="37" t="s">
        <v>111</v>
      </c>
      <c r="C13" s="371">
        <v>12559.234040187543</v>
      </c>
      <c r="D13" s="372">
        <v>12801.955841467696</v>
      </c>
      <c r="E13" s="372">
        <v>13153.120316210187</v>
      </c>
      <c r="F13" s="372">
        <v>13263.269886981176</v>
      </c>
      <c r="G13" s="372">
        <v>13324.883951138463</v>
      </c>
      <c r="H13" s="372">
        <v>13538.172834960335</v>
      </c>
      <c r="I13" s="372">
        <v>13862.836530533841</v>
      </c>
      <c r="J13" s="372">
        <v>13895.974953138399</v>
      </c>
      <c r="K13" s="372">
        <v>13899.947538657194</v>
      </c>
      <c r="L13" s="372">
        <v>13821.559014955943</v>
      </c>
      <c r="M13" s="372">
        <v>13906.200620335763</v>
      </c>
      <c r="N13" s="373">
        <v>13820.838083652592</v>
      </c>
    </row>
    <row r="14" spans="2:21" ht="15.75">
      <c r="B14" s="37" t="s">
        <v>112</v>
      </c>
      <c r="C14" s="371">
        <v>13739.491085149693</v>
      </c>
      <c r="D14" s="372">
        <v>13984.247071825299</v>
      </c>
      <c r="E14" s="372">
        <v>14179.736514897744</v>
      </c>
      <c r="F14" s="372">
        <v>14506.883498662564</v>
      </c>
      <c r="G14" s="372">
        <v>15034.480490328413</v>
      </c>
      <c r="H14" s="372">
        <v>15693.511271606831</v>
      </c>
      <c r="I14" s="372">
        <v>15993.862952987773</v>
      </c>
      <c r="J14" s="372">
        <v>15799.271546431495</v>
      </c>
      <c r="K14" s="372">
        <v>15492.744447643703</v>
      </c>
      <c r="L14" s="372">
        <v>14249.293572763458</v>
      </c>
      <c r="M14" s="372">
        <v>13516.254659651697</v>
      </c>
      <c r="N14" s="373">
        <v>12881.834767390546</v>
      </c>
    </row>
    <row r="15" spans="2:21" ht="16.5" thickBot="1">
      <c r="B15" s="38" t="s">
        <v>113</v>
      </c>
      <c r="C15" s="374">
        <v>13156.511347944983</v>
      </c>
      <c r="D15" s="375">
        <v>13666.209864837068</v>
      </c>
      <c r="E15" s="375">
        <v>13976.05602391201</v>
      </c>
      <c r="F15" s="375">
        <v>14041.635223887839</v>
      </c>
      <c r="G15" s="375">
        <v>14092.17963575708</v>
      </c>
      <c r="H15" s="375">
        <v>13756.505811488036</v>
      </c>
      <c r="I15" s="375">
        <v>13844.405364894954</v>
      </c>
      <c r="J15" s="375">
        <v>13643.57</v>
      </c>
      <c r="K15" s="383">
        <v>13445.4</v>
      </c>
      <c r="L15" s="375">
        <v>12578.29</v>
      </c>
      <c r="M15" s="375">
        <v>12283.97</v>
      </c>
      <c r="N15" s="377">
        <v>12635.53</v>
      </c>
    </row>
    <row r="16" spans="2:21" ht="16.5" thickBot="1">
      <c r="B16" s="38" t="s">
        <v>125</v>
      </c>
      <c r="C16" s="378">
        <v>12560.93</v>
      </c>
      <c r="D16" s="378">
        <v>12841.93</v>
      </c>
      <c r="E16" s="378">
        <v>13507.34</v>
      </c>
      <c r="F16" s="378">
        <v>11613.27</v>
      </c>
      <c r="G16" s="378">
        <v>11690.34</v>
      </c>
      <c r="H16" s="378">
        <v>12053</v>
      </c>
      <c r="I16" s="378">
        <v>12131.25</v>
      </c>
      <c r="J16" s="384">
        <v>12132.41</v>
      </c>
      <c r="K16" s="385">
        <v>12151.2</v>
      </c>
      <c r="L16" s="385">
        <v>11234.94</v>
      </c>
      <c r="M16" s="385">
        <v>10645.3</v>
      </c>
      <c r="N16" s="385">
        <v>10633.9</v>
      </c>
    </row>
    <row r="17" spans="2:14" ht="16.5" thickBot="1">
      <c r="B17" s="38" t="s">
        <v>193</v>
      </c>
      <c r="C17" s="378">
        <v>12398.88</v>
      </c>
      <c r="D17" s="378">
        <v>12537.57</v>
      </c>
      <c r="E17" s="378">
        <v>13223</v>
      </c>
      <c r="F17" s="378">
        <v>13954.85</v>
      </c>
      <c r="G17" s="378">
        <v>15123.49</v>
      </c>
      <c r="H17" s="378">
        <v>15742.41</v>
      </c>
      <c r="I17" s="378">
        <v>16200.93</v>
      </c>
      <c r="J17" s="378">
        <v>15525.1</v>
      </c>
      <c r="K17" s="386"/>
      <c r="L17" s="386"/>
      <c r="M17" s="386"/>
      <c r="N17" s="387"/>
    </row>
    <row r="18" spans="2:14" ht="15.75">
      <c r="B18" s="34" t="s">
        <v>115</v>
      </c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2"/>
    </row>
    <row r="19" spans="2:14" ht="15.75">
      <c r="B19" s="37" t="s">
        <v>111</v>
      </c>
      <c r="C19" s="371">
        <v>5314.2604699816602</v>
      </c>
      <c r="D19" s="372">
        <v>5019.0092079734259</v>
      </c>
      <c r="E19" s="372">
        <v>5271.5842321086975</v>
      </c>
      <c r="F19" s="372">
        <v>5202.0182096955332</v>
      </c>
      <c r="G19" s="372">
        <v>5164.9544469586062</v>
      </c>
      <c r="H19" s="372">
        <v>5179.6002208276032</v>
      </c>
      <c r="I19" s="372">
        <v>5372.1624865117637</v>
      </c>
      <c r="J19" s="372">
        <v>5469.7899176214642</v>
      </c>
      <c r="K19" s="372">
        <v>5247.819114791454</v>
      </c>
      <c r="L19" s="372">
        <v>5364.1382814741091</v>
      </c>
      <c r="M19" s="372">
        <v>5296.5961964617172</v>
      </c>
      <c r="N19" s="373">
        <v>5182.8125519510704</v>
      </c>
    </row>
    <row r="20" spans="2:14" ht="15.75">
      <c r="B20" s="37" t="s">
        <v>112</v>
      </c>
      <c r="C20" s="371">
        <v>5153.248792471597</v>
      </c>
      <c r="D20" s="372">
        <v>5160.113186104847</v>
      </c>
      <c r="E20" s="372">
        <v>5262.802739071205</v>
      </c>
      <c r="F20" s="372">
        <v>5072.8866636131652</v>
      </c>
      <c r="G20" s="372">
        <v>5125.2152257370608</v>
      </c>
      <c r="H20" s="372">
        <v>5805.7079620360701</v>
      </c>
      <c r="I20" s="372">
        <v>5399.7625224823305</v>
      </c>
      <c r="J20" s="372">
        <v>5433.524375720167</v>
      </c>
      <c r="K20" s="372">
        <v>5835.0656264034023</v>
      </c>
      <c r="L20" s="372">
        <v>5574.5034561756156</v>
      </c>
      <c r="M20" s="372">
        <v>5735.0613805574185</v>
      </c>
      <c r="N20" s="373">
        <v>5576.3220076120506</v>
      </c>
    </row>
    <row r="21" spans="2:14" ht="16.5" thickBot="1">
      <c r="B21" s="38" t="s">
        <v>113</v>
      </c>
      <c r="C21" s="374">
        <v>5617.1159296817877</v>
      </c>
      <c r="D21" s="375">
        <v>5788.131599414347</v>
      </c>
      <c r="E21" s="375">
        <v>5971.9509861254919</v>
      </c>
      <c r="F21" s="375">
        <v>5763.6205974723016</v>
      </c>
      <c r="G21" s="375">
        <v>5989.7517233279459</v>
      </c>
      <c r="H21" s="375">
        <v>6281.3365448565301</v>
      </c>
      <c r="I21" s="375">
        <v>6252.907477563791</v>
      </c>
      <c r="J21" s="375">
        <v>5983.82</v>
      </c>
      <c r="K21" s="376">
        <v>5897.12</v>
      </c>
      <c r="L21" s="375">
        <v>5745.33</v>
      </c>
      <c r="M21" s="375">
        <v>5457.01</v>
      </c>
      <c r="N21" s="377">
        <v>5667.38</v>
      </c>
    </row>
    <row r="22" spans="2:14" ht="16.5" thickBot="1">
      <c r="B22" s="38" t="s">
        <v>125</v>
      </c>
      <c r="C22" s="378">
        <v>5869.79</v>
      </c>
      <c r="D22" s="378">
        <v>5469.22</v>
      </c>
      <c r="E22" s="378">
        <v>5930.18</v>
      </c>
      <c r="F22" s="378">
        <v>5130.1899999999996</v>
      </c>
      <c r="G22" s="378">
        <v>4947.0200000000004</v>
      </c>
      <c r="H22" s="378">
        <v>4854.82</v>
      </c>
      <c r="I22" s="378">
        <v>5463.63</v>
      </c>
      <c r="J22" s="378">
        <v>5021.99</v>
      </c>
      <c r="K22" s="378">
        <v>5069.3599999999997</v>
      </c>
      <c r="L22" s="378">
        <v>4822.3999999999996</v>
      </c>
      <c r="M22" s="378">
        <v>5007.4399999999996</v>
      </c>
      <c r="N22" s="378">
        <v>5120.5600000000004</v>
      </c>
    </row>
    <row r="23" spans="2:14" ht="16.5" thickBot="1">
      <c r="B23" s="38" t="s">
        <v>193</v>
      </c>
      <c r="C23" s="378">
        <v>5592.36</v>
      </c>
      <c r="D23" s="378">
        <v>5877.89</v>
      </c>
      <c r="E23" s="378">
        <v>6399.77</v>
      </c>
      <c r="F23" s="378">
        <v>7054.41</v>
      </c>
      <c r="G23" s="378">
        <v>7244.45</v>
      </c>
      <c r="H23" s="378">
        <v>7356.8</v>
      </c>
      <c r="I23" s="378">
        <v>7728.72</v>
      </c>
      <c r="J23" s="378">
        <v>7506.81</v>
      </c>
      <c r="K23" s="379"/>
      <c r="L23" s="379"/>
      <c r="M23" s="379"/>
      <c r="N23" s="380"/>
    </row>
    <row r="24" spans="2:14" ht="15.75">
      <c r="B24" s="34" t="s">
        <v>116</v>
      </c>
      <c r="C24" s="381"/>
      <c r="D24" s="381"/>
      <c r="E24" s="381"/>
      <c r="F24" s="381"/>
      <c r="G24" s="381"/>
      <c r="H24" s="381"/>
      <c r="I24" s="381"/>
      <c r="J24" s="381"/>
      <c r="K24" s="381"/>
      <c r="L24" s="381"/>
      <c r="M24" s="381"/>
      <c r="N24" s="382"/>
    </row>
    <row r="25" spans="2:14" ht="15.75">
      <c r="B25" s="37" t="s">
        <v>111</v>
      </c>
      <c r="C25" s="371">
        <v>5453.6387719944387</v>
      </c>
      <c r="D25" s="372">
        <v>5009.9690612261884</v>
      </c>
      <c r="E25" s="372">
        <v>5051.4095324178161</v>
      </c>
      <c r="F25" s="372">
        <v>5388.5021247766526</v>
      </c>
      <c r="G25" s="372">
        <v>5250.559663686995</v>
      </c>
      <c r="H25" s="372">
        <v>5076.8645341278716</v>
      </c>
      <c r="I25" s="372">
        <v>5269.8513906929738</v>
      </c>
      <c r="J25" s="372">
        <v>5150.0246562497023</v>
      </c>
      <c r="K25" s="372">
        <v>5210.3566546345455</v>
      </c>
      <c r="L25" s="372">
        <v>5052.0757605319723</v>
      </c>
      <c r="M25" s="372">
        <v>5119.0659501347718</v>
      </c>
      <c r="N25" s="373">
        <v>4964.4481024813767</v>
      </c>
    </row>
    <row r="26" spans="2:14" ht="15.75">
      <c r="B26" s="37" t="s">
        <v>112</v>
      </c>
      <c r="C26" s="371">
        <v>5015.8153870110955</v>
      </c>
      <c r="D26" s="372">
        <v>5000.8101164956279</v>
      </c>
      <c r="E26" s="372">
        <v>4938.0746085523042</v>
      </c>
      <c r="F26" s="372">
        <v>5150.1959746999655</v>
      </c>
      <c r="G26" s="372">
        <v>5331.6388722136298</v>
      </c>
      <c r="H26" s="372">
        <v>5436.6288134242923</v>
      </c>
      <c r="I26" s="372">
        <v>5282.450323395833</v>
      </c>
      <c r="J26" s="372">
        <v>5530.4959896477194</v>
      </c>
      <c r="K26" s="372">
        <v>5399.4109330539195</v>
      </c>
      <c r="L26" s="372">
        <v>5199.7208702346134</v>
      </c>
      <c r="M26" s="372">
        <v>5140.1404809857786</v>
      </c>
      <c r="N26" s="373">
        <v>5033.7519536851451</v>
      </c>
    </row>
    <row r="27" spans="2:14" ht="16.5" thickBot="1">
      <c r="B27" s="38" t="s">
        <v>113</v>
      </c>
      <c r="C27" s="374">
        <v>4961.7347747537051</v>
      </c>
      <c r="D27" s="375">
        <v>5117.2800041355622</v>
      </c>
      <c r="E27" s="375">
        <v>5248.4616287919052</v>
      </c>
      <c r="F27" s="375">
        <v>5395.3594395843566</v>
      </c>
      <c r="G27" s="375">
        <v>5283.872476400019</v>
      </c>
      <c r="H27" s="375">
        <v>5454.2047400902893</v>
      </c>
      <c r="I27" s="388">
        <v>5510.2066170614507</v>
      </c>
      <c r="J27" s="375">
        <v>5542.26</v>
      </c>
      <c r="K27" s="376">
        <v>5373.04</v>
      </c>
      <c r="L27" s="375">
        <v>5253.47</v>
      </c>
      <c r="M27" s="375">
        <v>5198.91</v>
      </c>
      <c r="N27" s="377">
        <v>5305.16</v>
      </c>
    </row>
    <row r="28" spans="2:14" ht="16.5" thickBot="1">
      <c r="B28" s="38" t="s">
        <v>125</v>
      </c>
      <c r="C28" s="378">
        <v>5356.76</v>
      </c>
      <c r="D28" s="378">
        <v>5329.89</v>
      </c>
      <c r="E28" s="378">
        <v>5583.9</v>
      </c>
      <c r="F28" s="378">
        <v>4916.3500000000004</v>
      </c>
      <c r="G28" s="378">
        <v>4772.09</v>
      </c>
      <c r="H28" s="384">
        <v>5162.7</v>
      </c>
      <c r="I28" s="378">
        <v>5206.12</v>
      </c>
      <c r="J28" s="378">
        <v>4889.99</v>
      </c>
      <c r="K28" s="376">
        <v>4862.8999999999996</v>
      </c>
      <c r="L28" s="376">
        <v>4713.41</v>
      </c>
      <c r="M28" s="376">
        <v>4703.22</v>
      </c>
      <c r="N28" s="376">
        <v>4736.66</v>
      </c>
    </row>
    <row r="29" spans="2:14" ht="16.5" thickBot="1">
      <c r="B29" s="38" t="s">
        <v>193</v>
      </c>
      <c r="C29" s="378">
        <v>5229.28</v>
      </c>
      <c r="D29" s="378">
        <v>5622.4</v>
      </c>
      <c r="E29" s="378">
        <v>5739.49</v>
      </c>
      <c r="F29" s="378">
        <v>6095.42</v>
      </c>
      <c r="G29" s="378">
        <v>6543.51</v>
      </c>
      <c r="H29" s="378">
        <v>6764.49</v>
      </c>
      <c r="I29" s="378">
        <v>6758.2</v>
      </c>
      <c r="J29" s="378">
        <v>6257.61</v>
      </c>
      <c r="K29" s="386"/>
      <c r="L29" s="386"/>
      <c r="M29" s="386"/>
      <c r="N29" s="386"/>
    </row>
    <row r="30" spans="2:14" ht="15.75">
      <c r="B30" s="34" t="s">
        <v>117</v>
      </c>
      <c r="C30" s="381"/>
      <c r="D30" s="381"/>
      <c r="E30" s="381"/>
      <c r="F30" s="381"/>
      <c r="G30" s="381"/>
      <c r="H30" s="381"/>
      <c r="I30" s="381"/>
      <c r="J30" s="381"/>
      <c r="K30" s="381"/>
      <c r="L30" s="381"/>
      <c r="M30" s="381"/>
      <c r="N30" s="382"/>
    </row>
    <row r="31" spans="2:14" ht="15.75">
      <c r="B31" s="37" t="s">
        <v>111</v>
      </c>
      <c r="C31" s="371">
        <v>5511.5961913218489</v>
      </c>
      <c r="D31" s="372">
        <v>5386.5069713345019</v>
      </c>
      <c r="E31" s="372">
        <v>5415.6624121924397</v>
      </c>
      <c r="F31" s="372">
        <v>5409.4355550208438</v>
      </c>
      <c r="G31" s="372">
        <v>5460.1073344723673</v>
      </c>
      <c r="H31" s="372">
        <v>5407.9152298806657</v>
      </c>
      <c r="I31" s="372">
        <v>5420.0106764052307</v>
      </c>
      <c r="J31" s="372">
        <v>5378.2994017474111</v>
      </c>
      <c r="K31" s="372">
        <v>5388.3867894457435</v>
      </c>
      <c r="L31" s="372">
        <v>5430.4096475948872</v>
      </c>
      <c r="M31" s="372">
        <v>5394.6718437645877</v>
      </c>
      <c r="N31" s="373">
        <v>5515.9668493263225</v>
      </c>
    </row>
    <row r="32" spans="2:14" ht="15.75">
      <c r="B32" s="37" t="s">
        <v>112</v>
      </c>
      <c r="C32" s="371">
        <v>5405.0975186845117</v>
      </c>
      <c r="D32" s="372">
        <v>5357.4152578832018</v>
      </c>
      <c r="E32" s="372">
        <v>5391.8139706959719</v>
      </c>
      <c r="F32" s="372">
        <v>5513.4903181370928</v>
      </c>
      <c r="G32" s="372">
        <v>5563.275207517735</v>
      </c>
      <c r="H32" s="372">
        <v>5597.9379982030277</v>
      </c>
      <c r="I32" s="372">
        <v>5718.8278754338553</v>
      </c>
      <c r="J32" s="372">
        <v>5841.2796117763937</v>
      </c>
      <c r="K32" s="372">
        <v>5959.2775228495175</v>
      </c>
      <c r="L32" s="372">
        <v>5635.5925007458745</v>
      </c>
      <c r="M32" s="372">
        <v>5663.9329770721397</v>
      </c>
      <c r="N32" s="373">
        <v>5630.6530580936715</v>
      </c>
    </row>
    <row r="33" spans="2:14" ht="16.5" thickBot="1">
      <c r="B33" s="38" t="s">
        <v>113</v>
      </c>
      <c r="C33" s="374">
        <v>5416.8179829433102</v>
      </c>
      <c r="D33" s="375">
        <v>5572.7657273669647</v>
      </c>
      <c r="E33" s="375">
        <v>5706.1442565558655</v>
      </c>
      <c r="F33" s="375">
        <v>5744.9181026953165</v>
      </c>
      <c r="G33" s="375">
        <v>5715.792171486145</v>
      </c>
      <c r="H33" s="375">
        <v>5736.8091841516944</v>
      </c>
      <c r="I33" s="375">
        <v>5748.4367518750441</v>
      </c>
      <c r="J33" s="375">
        <v>5791.85</v>
      </c>
      <c r="K33" s="376">
        <v>5776.36</v>
      </c>
      <c r="L33" s="375">
        <v>5594.4</v>
      </c>
      <c r="M33" s="375">
        <v>5481.31</v>
      </c>
      <c r="N33" s="377">
        <v>5556.63</v>
      </c>
    </row>
    <row r="34" spans="2:14" ht="16.5" thickBot="1">
      <c r="B34" s="38" t="s">
        <v>125</v>
      </c>
      <c r="C34" s="378">
        <v>5637.88</v>
      </c>
      <c r="D34" s="378">
        <v>5545.5</v>
      </c>
      <c r="E34" s="378">
        <v>5686.5</v>
      </c>
      <c r="F34" s="378">
        <v>5033.8900000000003</v>
      </c>
      <c r="G34" s="378">
        <v>4995.3999999999996</v>
      </c>
      <c r="H34" s="378">
        <v>5270.3</v>
      </c>
      <c r="I34" s="378">
        <v>5393.53</v>
      </c>
      <c r="J34" s="378">
        <v>5485.65</v>
      </c>
      <c r="K34" s="378">
        <v>5198.3</v>
      </c>
      <c r="L34" s="378">
        <v>4913.1099999999997</v>
      </c>
      <c r="M34" s="378">
        <v>4788.8900000000003</v>
      </c>
      <c r="N34" s="378">
        <v>4977.99</v>
      </c>
    </row>
    <row r="35" spans="2:14" ht="16.5" thickBot="1">
      <c r="B35" s="38" t="s">
        <v>193</v>
      </c>
      <c r="C35" s="378">
        <v>5263.65</v>
      </c>
      <c r="D35" s="378">
        <v>5295.61</v>
      </c>
      <c r="E35" s="378">
        <v>5520.91</v>
      </c>
      <c r="F35" s="378">
        <v>6312.11</v>
      </c>
      <c r="G35" s="378">
        <v>6910.72</v>
      </c>
      <c r="H35" s="378">
        <v>7035.91</v>
      </c>
      <c r="I35" s="378">
        <v>7031.95</v>
      </c>
      <c r="J35" s="378">
        <v>6952.51</v>
      </c>
      <c r="K35" s="379"/>
      <c r="L35" s="379"/>
      <c r="M35" s="379"/>
      <c r="N35" s="380"/>
    </row>
    <row r="36" spans="2:14" ht="15.75">
      <c r="B36" s="34" t="s">
        <v>118</v>
      </c>
      <c r="C36" s="381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2"/>
    </row>
    <row r="37" spans="2:14" ht="15.75">
      <c r="B37" s="37" t="s">
        <v>111</v>
      </c>
      <c r="C37" s="371">
        <v>15851.938286004304</v>
      </c>
      <c r="D37" s="372">
        <v>15747.471100988882</v>
      </c>
      <c r="E37" s="372">
        <v>16140.931710752169</v>
      </c>
      <c r="F37" s="372">
        <v>16240.323969256717</v>
      </c>
      <c r="G37" s="372">
        <v>16924.739075088179</v>
      </c>
      <c r="H37" s="372">
        <v>17321.703886272549</v>
      </c>
      <c r="I37" s="372">
        <v>17217.375904680841</v>
      </c>
      <c r="J37" s="372">
        <v>16868.33018531217</v>
      </c>
      <c r="K37" s="372">
        <v>16806.444259611257</v>
      </c>
      <c r="L37" s="372">
        <v>16910.816534385631</v>
      </c>
      <c r="M37" s="372">
        <v>16722.876875664249</v>
      </c>
      <c r="N37" s="373">
        <v>16865.271837861277</v>
      </c>
    </row>
    <row r="38" spans="2:14" ht="15.75">
      <c r="B38" s="37" t="s">
        <v>112</v>
      </c>
      <c r="C38" s="371">
        <v>16041.064074684988</v>
      </c>
      <c r="D38" s="372">
        <v>15026.636198316815</v>
      </c>
      <c r="E38" s="372">
        <v>14804.66344412203</v>
      </c>
      <c r="F38" s="372">
        <v>14741.674691671629</v>
      </c>
      <c r="G38" s="372">
        <v>15420.958817068815</v>
      </c>
      <c r="H38" s="372">
        <v>16528.574201435204</v>
      </c>
      <c r="I38" s="372">
        <v>16502.061476691666</v>
      </c>
      <c r="J38" s="372">
        <v>16394.615915326391</v>
      </c>
      <c r="K38" s="372">
        <v>17543.666575210609</v>
      </c>
      <c r="L38" s="372">
        <v>18032.278002817216</v>
      </c>
      <c r="M38" s="372">
        <v>17792.882880899975</v>
      </c>
      <c r="N38" s="373">
        <v>17789.56122044845</v>
      </c>
    </row>
    <row r="39" spans="2:14" ht="16.5" thickBot="1">
      <c r="B39" s="38" t="s">
        <v>113</v>
      </c>
      <c r="C39" s="374">
        <v>17100.168293533581</v>
      </c>
      <c r="D39" s="375">
        <v>16872.596071879096</v>
      </c>
      <c r="E39" s="375">
        <v>17434.359655634773</v>
      </c>
      <c r="F39" s="375">
        <v>18087.595796333197</v>
      </c>
      <c r="G39" s="388">
        <v>18712.843928347444</v>
      </c>
      <c r="H39" s="375">
        <v>19354.463051777788</v>
      </c>
      <c r="I39" s="375">
        <v>19781.497147888123</v>
      </c>
      <c r="J39" s="375">
        <v>20602.490000000002</v>
      </c>
      <c r="K39" s="376">
        <v>21365.85</v>
      </c>
      <c r="L39" s="375">
        <v>21217</v>
      </c>
      <c r="M39" s="375">
        <v>20679.669999999998</v>
      </c>
      <c r="N39" s="377">
        <v>20254.740000000002</v>
      </c>
    </row>
    <row r="40" spans="2:14" ht="16.5" thickBot="1">
      <c r="B40" s="38" t="s">
        <v>125</v>
      </c>
      <c r="C40" s="378">
        <v>19616.400000000001</v>
      </c>
      <c r="D40" s="378">
        <v>18801.54</v>
      </c>
      <c r="E40" s="378">
        <v>18583.03</v>
      </c>
      <c r="F40" s="384">
        <v>16001.04</v>
      </c>
      <c r="G40" s="378">
        <v>13974.55</v>
      </c>
      <c r="H40" s="378">
        <v>13390.9</v>
      </c>
      <c r="I40" s="378">
        <v>13025.94</v>
      </c>
      <c r="J40" s="378">
        <v>12249.92</v>
      </c>
      <c r="K40" s="378">
        <v>12391.1</v>
      </c>
      <c r="L40" s="378">
        <v>12197.51</v>
      </c>
      <c r="M40" s="378">
        <v>12006.56</v>
      </c>
      <c r="N40" s="378">
        <v>12271.38</v>
      </c>
    </row>
    <row r="41" spans="2:14" ht="16.5" thickBot="1">
      <c r="B41" s="38" t="s">
        <v>193</v>
      </c>
      <c r="C41" s="378">
        <v>12891.26</v>
      </c>
      <c r="D41" s="378">
        <v>14899.21</v>
      </c>
      <c r="E41" s="378">
        <v>15743.27</v>
      </c>
      <c r="F41" s="378">
        <v>16789.84</v>
      </c>
      <c r="G41" s="378">
        <v>18554.689999999999</v>
      </c>
      <c r="H41" s="378">
        <v>18986.060000000001</v>
      </c>
      <c r="I41" s="378">
        <v>17101.939999999999</v>
      </c>
      <c r="J41" s="378">
        <v>15723.81</v>
      </c>
      <c r="K41" s="379"/>
      <c r="L41" s="379"/>
      <c r="M41" s="379"/>
      <c r="N41" s="380"/>
    </row>
    <row r="42" spans="2:14" ht="15.75">
      <c r="B42" s="34" t="s">
        <v>119</v>
      </c>
      <c r="C42" s="381"/>
      <c r="D42" s="381"/>
      <c r="E42" s="381"/>
      <c r="F42" s="381"/>
      <c r="G42" s="381"/>
      <c r="H42" s="381"/>
      <c r="I42" s="381"/>
      <c r="J42" s="381"/>
      <c r="K42" s="381"/>
      <c r="L42" s="381"/>
      <c r="M42" s="381"/>
      <c r="N42" s="382"/>
    </row>
    <row r="43" spans="2:14" ht="15.75">
      <c r="B43" s="37" t="s">
        <v>111</v>
      </c>
      <c r="C43" s="371">
        <v>8486.8790673067069</v>
      </c>
      <c r="D43" s="372">
        <v>9012.7129654162236</v>
      </c>
      <c r="E43" s="372">
        <v>9193.0745776361673</v>
      </c>
      <c r="F43" s="372">
        <v>9662.5958045921707</v>
      </c>
      <c r="G43" s="372">
        <v>9633.657383558977</v>
      </c>
      <c r="H43" s="372">
        <v>8880.2040759961783</v>
      </c>
      <c r="I43" s="372">
        <v>8290.4248782466984</v>
      </c>
      <c r="J43" s="372">
        <v>7476.3786969241119</v>
      </c>
      <c r="K43" s="372">
        <v>7598.3607508341493</v>
      </c>
      <c r="L43" s="372">
        <v>8341.1008910148921</v>
      </c>
      <c r="M43" s="372">
        <v>8857.408968746251</v>
      </c>
      <c r="N43" s="373">
        <v>8854.0370274056095</v>
      </c>
    </row>
    <row r="44" spans="2:14" ht="15.75">
      <c r="B44" s="37" t="s">
        <v>112</v>
      </c>
      <c r="C44" s="371">
        <v>8900.1577006465559</v>
      </c>
      <c r="D44" s="372">
        <v>8649.5521737341987</v>
      </c>
      <c r="E44" s="372">
        <v>8886.4253201923893</v>
      </c>
      <c r="F44" s="372">
        <v>8750.5982262874913</v>
      </c>
      <c r="G44" s="372">
        <v>8873.1216573987804</v>
      </c>
      <c r="H44" s="372">
        <v>8730.2617608737128</v>
      </c>
      <c r="I44" s="372">
        <v>8332.7626493938096</v>
      </c>
      <c r="J44" s="372">
        <v>8290.3142368672288</v>
      </c>
      <c r="K44" s="372">
        <v>9008.8900673076914</v>
      </c>
      <c r="L44" s="372">
        <v>9286.7452765984926</v>
      </c>
      <c r="M44" s="372">
        <v>9250.8192160906401</v>
      </c>
      <c r="N44" s="373">
        <v>9414.9145423114169</v>
      </c>
    </row>
    <row r="45" spans="2:14" ht="16.5" thickBot="1">
      <c r="B45" s="38" t="s">
        <v>113</v>
      </c>
      <c r="C45" s="374">
        <v>9346.8268824391525</v>
      </c>
      <c r="D45" s="375">
        <v>9680.8835649640787</v>
      </c>
      <c r="E45" s="375">
        <v>9898.5146665330212</v>
      </c>
      <c r="F45" s="375">
        <v>10076.713842688461</v>
      </c>
      <c r="G45" s="375">
        <v>10018.117998189035</v>
      </c>
      <c r="H45" s="375">
        <v>9894.7342442913832</v>
      </c>
      <c r="I45" s="375">
        <v>10062.466640129112</v>
      </c>
      <c r="J45" s="375">
        <v>9461.18</v>
      </c>
      <c r="K45" s="376">
        <v>10280.31</v>
      </c>
      <c r="L45" s="375">
        <v>10298.98</v>
      </c>
      <c r="M45" s="375">
        <v>10418.969999999999</v>
      </c>
      <c r="N45" s="377">
        <v>10426.75</v>
      </c>
    </row>
    <row r="46" spans="2:14" ht="16.5" thickBot="1">
      <c r="B46" s="38" t="s">
        <v>125</v>
      </c>
      <c r="C46" s="378">
        <v>10313.61</v>
      </c>
      <c r="D46" s="378">
        <v>10126.91</v>
      </c>
      <c r="E46" s="378">
        <v>10425.219999999999</v>
      </c>
      <c r="F46" s="378">
        <v>8902.4699999999993</v>
      </c>
      <c r="G46" s="378">
        <v>7618.7</v>
      </c>
      <c r="H46" s="378">
        <v>7488.55</v>
      </c>
      <c r="I46" s="378">
        <v>7222.75</v>
      </c>
      <c r="J46" s="378">
        <v>6847.91</v>
      </c>
      <c r="K46" s="378">
        <v>7019.02</v>
      </c>
      <c r="L46" s="378">
        <v>7717.84</v>
      </c>
      <c r="M46" s="378">
        <v>7710.15</v>
      </c>
      <c r="N46" s="378">
        <v>7538.2</v>
      </c>
    </row>
    <row r="47" spans="2:14" ht="16.5" thickBot="1">
      <c r="B47" s="38" t="s">
        <v>193</v>
      </c>
      <c r="C47" s="378">
        <v>8343.59</v>
      </c>
      <c r="D47" s="378">
        <v>10043.24</v>
      </c>
      <c r="E47" s="378">
        <v>10759.71</v>
      </c>
      <c r="F47" s="378">
        <v>11109.4</v>
      </c>
      <c r="G47" s="378">
        <v>12173.98</v>
      </c>
      <c r="H47" s="378">
        <v>12034.29</v>
      </c>
      <c r="I47" s="378">
        <v>10981.9</v>
      </c>
      <c r="J47" s="378">
        <v>10317.219999999999</v>
      </c>
      <c r="K47" s="379"/>
      <c r="L47" s="379"/>
      <c r="M47" s="379"/>
      <c r="N47" s="380"/>
    </row>
    <row r="48" spans="2:14" ht="15.75">
      <c r="B48" s="34" t="s">
        <v>120</v>
      </c>
      <c r="C48" s="381"/>
      <c r="D48" s="381"/>
      <c r="E48" s="381"/>
      <c r="F48" s="381"/>
      <c r="G48" s="381"/>
      <c r="H48" s="381"/>
      <c r="I48" s="381"/>
      <c r="J48" s="381"/>
      <c r="K48" s="381"/>
      <c r="L48" s="381"/>
      <c r="M48" s="381"/>
      <c r="N48" s="382"/>
    </row>
    <row r="49" spans="2:14" ht="15.75">
      <c r="B49" s="37" t="s">
        <v>111</v>
      </c>
      <c r="C49" s="371">
        <v>3999.0280693368504</v>
      </c>
      <c r="D49" s="372">
        <v>4286.0625740080168</v>
      </c>
      <c r="E49" s="372">
        <v>4459.7861676427947</v>
      </c>
      <c r="F49" s="372">
        <v>4616.674182664221</v>
      </c>
      <c r="G49" s="372">
        <v>4654.8341657896754</v>
      </c>
      <c r="H49" s="372">
        <v>4357.1132165766348</v>
      </c>
      <c r="I49" s="372">
        <v>4475.3459051113005</v>
      </c>
      <c r="J49" s="372">
        <v>4421.6741176589339</v>
      </c>
      <c r="K49" s="372">
        <v>4298.7104640608641</v>
      </c>
      <c r="L49" s="372">
        <v>4587.4920197876463</v>
      </c>
      <c r="M49" s="372">
        <v>4634.9086005868094</v>
      </c>
      <c r="N49" s="373">
        <v>4759.6126136347966</v>
      </c>
    </row>
    <row r="50" spans="2:14" ht="15.75">
      <c r="B50" s="37" t="s">
        <v>112</v>
      </c>
      <c r="C50" s="371">
        <v>4694.6895303034207</v>
      </c>
      <c r="D50" s="372">
        <v>4484.7342227480967</v>
      </c>
      <c r="E50" s="372">
        <v>4499.5477780749197</v>
      </c>
      <c r="F50" s="372">
        <v>4478.3619724121781</v>
      </c>
      <c r="G50" s="372">
        <v>4553.6684341247119</v>
      </c>
      <c r="H50" s="372">
        <v>4593.5207240173459</v>
      </c>
      <c r="I50" s="372">
        <v>4627.0131695088839</v>
      </c>
      <c r="J50" s="372">
        <v>4529.0246034343027</v>
      </c>
      <c r="K50" s="372">
        <v>4968.1283156783002</v>
      </c>
      <c r="L50" s="372">
        <v>5157.5678528660492</v>
      </c>
      <c r="M50" s="372">
        <v>5046.3346592773778</v>
      </c>
      <c r="N50" s="373">
        <v>4971.1385136417275</v>
      </c>
    </row>
    <row r="51" spans="2:14" ht="16.5" thickBot="1">
      <c r="B51" s="38" t="s">
        <v>113</v>
      </c>
      <c r="C51" s="389">
        <v>5176.4650001539212</v>
      </c>
      <c r="D51" s="388">
        <v>5236.1151222017515</v>
      </c>
      <c r="E51" s="388">
        <v>5305.9974198189457</v>
      </c>
      <c r="F51" s="388">
        <v>5436.6380800334418</v>
      </c>
      <c r="G51" s="388">
        <v>5606.2385646104067</v>
      </c>
      <c r="H51" s="388">
        <v>5592.9393254277138</v>
      </c>
      <c r="I51" s="388">
        <v>5572.4271055019381</v>
      </c>
      <c r="J51" s="388">
        <v>5591.34</v>
      </c>
      <c r="K51" s="383">
        <v>5748.59</v>
      </c>
      <c r="L51" s="388">
        <v>5772.6</v>
      </c>
      <c r="M51" s="388">
        <v>5679</v>
      </c>
      <c r="N51" s="390">
        <v>5706.1</v>
      </c>
    </row>
    <row r="52" spans="2:14" ht="16.5" thickBot="1">
      <c r="B52" s="47" t="s">
        <v>125</v>
      </c>
      <c r="C52" s="378">
        <v>5562.25</v>
      </c>
      <c r="D52" s="378">
        <v>5579.7</v>
      </c>
      <c r="E52" s="378">
        <v>5753.7</v>
      </c>
      <c r="F52" s="378">
        <v>5457.26</v>
      </c>
      <c r="G52" s="378">
        <v>5014.7</v>
      </c>
      <c r="H52" s="378">
        <v>4826.3900000000003</v>
      </c>
      <c r="I52" s="378">
        <v>4513.47</v>
      </c>
      <c r="J52" s="378">
        <v>4113.1000000000004</v>
      </c>
      <c r="K52" s="378">
        <v>4236.9799999999996</v>
      </c>
      <c r="L52" s="378">
        <v>4339.41</v>
      </c>
      <c r="M52" s="378">
        <v>4505.8100000000004</v>
      </c>
      <c r="N52" s="378">
        <v>4386.3599999999997</v>
      </c>
    </row>
    <row r="53" spans="2:14" ht="16.5" thickBot="1">
      <c r="B53" s="47" t="s">
        <v>193</v>
      </c>
      <c r="C53" s="378">
        <v>4887.59</v>
      </c>
      <c r="D53" s="378">
        <v>5748.96</v>
      </c>
      <c r="E53" s="378">
        <v>6048.7389999999996</v>
      </c>
      <c r="F53" s="378">
        <v>6224.19</v>
      </c>
      <c r="G53" s="378">
        <v>6880.73</v>
      </c>
      <c r="H53" s="378">
        <v>6835.45</v>
      </c>
      <c r="I53" s="378">
        <v>6272.96</v>
      </c>
      <c r="J53" s="378">
        <v>5937.23</v>
      </c>
      <c r="K53" s="391"/>
      <c r="L53" s="391"/>
      <c r="M53" s="391"/>
      <c r="N53" s="39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C9" sqref="C9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55" t="s">
        <v>134</v>
      </c>
    </row>
    <row r="3" spans="2:12" ht="18.75" customHeight="1"/>
    <row r="4" spans="2:12" ht="19.5" customHeight="1">
      <c r="B4" s="55" t="s">
        <v>135</v>
      </c>
      <c r="E4" s="13"/>
    </row>
    <row r="5" spans="2:12" ht="19.5" customHeight="1">
      <c r="B5" s="55"/>
      <c r="E5" s="13"/>
    </row>
    <row r="6" spans="2:12" ht="15.75" customHeight="1">
      <c r="B6" s="421" t="s">
        <v>250</v>
      </c>
      <c r="C6" s="421"/>
      <c r="D6" s="421"/>
      <c r="E6" s="421"/>
      <c r="F6" s="421"/>
      <c r="G6" s="421"/>
      <c r="H6" s="421"/>
      <c r="I6" s="421"/>
    </row>
    <row r="7" spans="2:12" ht="19.5" customHeight="1" thickBot="1">
      <c r="B7" s="422" t="s">
        <v>198</v>
      </c>
      <c r="C7" s="422"/>
      <c r="D7" s="422"/>
      <c r="E7" s="422"/>
      <c r="F7" s="422"/>
      <c r="G7" s="422"/>
      <c r="H7" s="422"/>
      <c r="I7" s="422"/>
      <c r="K7" s="13"/>
    </row>
    <row r="8" spans="2:12" ht="13.5" thickBot="1">
      <c r="B8" s="423" t="s">
        <v>163</v>
      </c>
      <c r="C8" s="425" t="s">
        <v>164</v>
      </c>
      <c r="D8" s="426"/>
      <c r="E8" s="426"/>
      <c r="F8" s="426"/>
      <c r="G8" s="427"/>
      <c r="H8" s="425" t="s">
        <v>165</v>
      </c>
      <c r="I8" s="427"/>
    </row>
    <row r="9" spans="2:12" ht="26.25" thickBot="1">
      <c r="B9" s="424"/>
      <c r="C9" s="283">
        <v>44465</v>
      </c>
      <c r="D9" s="283">
        <v>44458</v>
      </c>
      <c r="E9" s="284">
        <v>44094</v>
      </c>
      <c r="F9" s="284">
        <v>44430</v>
      </c>
      <c r="G9" s="64" t="s">
        <v>196</v>
      </c>
      <c r="H9" s="64" t="s">
        <v>166</v>
      </c>
      <c r="I9" s="65" t="s">
        <v>167</v>
      </c>
    </row>
    <row r="10" spans="2:12" ht="18.75" customHeight="1" thickBot="1">
      <c r="B10" s="428"/>
      <c r="C10" s="429"/>
      <c r="D10" s="429"/>
      <c r="E10" s="429"/>
      <c r="F10" s="429"/>
      <c r="G10" s="429"/>
      <c r="H10" s="429"/>
      <c r="I10" s="430"/>
      <c r="L10" s="2"/>
    </row>
    <row r="11" spans="2:12" ht="19.5" customHeight="1" thickBot="1">
      <c r="B11" s="66" t="s">
        <v>168</v>
      </c>
      <c r="C11" s="71">
        <v>3.9660000000000002</v>
      </c>
      <c r="D11" s="72">
        <v>3.99</v>
      </c>
      <c r="E11" s="344">
        <v>3.2299199999999999</v>
      </c>
      <c r="F11" s="72">
        <v>4.1559999999999997</v>
      </c>
      <c r="G11" s="67">
        <f>(($C11-F11)/F11)</f>
        <v>-4.5717035611164462E-2</v>
      </c>
      <c r="H11" s="67">
        <f>(($C11-D11)/D11)</f>
        <v>-6.0150375939849671E-3</v>
      </c>
      <c r="I11" s="68">
        <f>(($C11-E11)/E11)</f>
        <v>0.22789418932976677</v>
      </c>
    </row>
    <row r="12" spans="2:12" ht="15.75" thickBot="1">
      <c r="B12" s="66" t="s">
        <v>169</v>
      </c>
      <c r="C12" s="73">
        <v>4.8680000000000003</v>
      </c>
      <c r="D12" s="74">
        <v>4.8</v>
      </c>
      <c r="E12" s="345">
        <v>4.22</v>
      </c>
      <c r="F12" s="74">
        <v>5.0999999999999996</v>
      </c>
      <c r="G12" s="67">
        <f t="shared" ref="G12:G14" si="0">(($C12-F12)/F12)</f>
        <v>-4.5490196078431244E-2</v>
      </c>
      <c r="H12" s="67">
        <f>(($C12-D12)/D12)</f>
        <v>1.4166666666666772E-2</v>
      </c>
      <c r="I12" s="68">
        <f t="shared" ref="I12:I14" si="1">(($C12-E12)/E12)</f>
        <v>0.15355450236966839</v>
      </c>
    </row>
    <row r="13" spans="2:12" ht="15.75" thickBot="1">
      <c r="B13" s="66" t="s">
        <v>170</v>
      </c>
      <c r="C13" s="75">
        <v>4.9379999999999997</v>
      </c>
      <c r="D13" s="76">
        <v>4.95</v>
      </c>
      <c r="E13" s="345">
        <v>4.0739999999999998</v>
      </c>
      <c r="F13" s="76">
        <v>4.93</v>
      </c>
      <c r="G13" s="67">
        <f t="shared" si="0"/>
        <v>1.6227180527383382E-3</v>
      </c>
      <c r="H13" s="67">
        <f>(($C13-D13)/D13)</f>
        <v>-2.4242424242425162E-3</v>
      </c>
      <c r="I13" s="68">
        <f t="shared" si="1"/>
        <v>0.2120765832106038</v>
      </c>
    </row>
    <row r="14" spans="2:12" ht="15.75" thickBot="1">
      <c r="B14" s="66" t="s">
        <v>171</v>
      </c>
      <c r="C14" s="75">
        <v>4.9640000000000004</v>
      </c>
      <c r="D14" s="76">
        <v>4.97</v>
      </c>
      <c r="E14" s="346">
        <v>4.28</v>
      </c>
      <c r="F14" s="76">
        <v>4.9800000000000004</v>
      </c>
      <c r="G14" s="67">
        <f t="shared" si="0"/>
        <v>-3.2128514056224927E-3</v>
      </c>
      <c r="H14" s="67">
        <f>(($C14-D14)/D14)</f>
        <v>-1.2072434607644546E-3</v>
      </c>
      <c r="I14" s="68">
        <f t="shared" si="1"/>
        <v>0.15981308411214956</v>
      </c>
    </row>
    <row r="15" spans="2:12" ht="19.5" customHeight="1" thickBot="1">
      <c r="B15" s="418"/>
      <c r="C15" s="419"/>
      <c r="D15" s="419"/>
      <c r="E15" s="419"/>
      <c r="F15" s="419"/>
      <c r="G15" s="419"/>
      <c r="H15" s="419"/>
      <c r="I15" s="420"/>
    </row>
    <row r="16" spans="2:12" ht="30.75" thickBot="1">
      <c r="B16" s="69" t="s">
        <v>172</v>
      </c>
      <c r="C16" s="273">
        <v>6.05</v>
      </c>
      <c r="D16" s="271">
        <v>6.1959999999999997</v>
      </c>
      <c r="E16" s="271">
        <v>6.16</v>
      </c>
      <c r="F16" s="271">
        <v>6.81</v>
      </c>
      <c r="G16" s="267">
        <f>(($C16-F16)/F16)</f>
        <v>-0.11160058737151246</v>
      </c>
      <c r="H16" s="67">
        <f>(($C16-D16)/D16)</f>
        <v>-2.3563589412524195E-2</v>
      </c>
      <c r="I16" s="269">
        <f>(($C16-E16)/E16)</f>
        <v>-1.7857142857142908E-2</v>
      </c>
    </row>
    <row r="17" spans="2:9" ht="45.75" thickBot="1">
      <c r="B17" s="69" t="s">
        <v>173</v>
      </c>
      <c r="C17" s="274">
        <v>5.1989999999999998</v>
      </c>
      <c r="D17" s="271">
        <v>5.3</v>
      </c>
      <c r="E17" s="271">
        <v>4.9800000000000004</v>
      </c>
      <c r="F17" s="271">
        <v>6.04</v>
      </c>
      <c r="G17" s="267">
        <f t="shared" ref="G17:G22" si="2">(($C17-F17)/F17)</f>
        <v>-0.13923841059602651</v>
      </c>
      <c r="H17" s="67">
        <f>(($C17-D17)/D17)</f>
        <v>-1.9056603773584903E-2</v>
      </c>
      <c r="I17" s="269">
        <f t="shared" ref="I17:I19" si="3">(($C17-E17)/E17)</f>
        <v>4.3975903614457711E-2</v>
      </c>
    </row>
    <row r="18" spans="2:9" ht="15.75" thickBot="1">
      <c r="B18" s="70" t="s">
        <v>174</v>
      </c>
      <c r="C18" s="274">
        <v>4.04</v>
      </c>
      <c r="D18" s="271">
        <v>4.1399999999999997</v>
      </c>
      <c r="E18" s="271">
        <v>3.629</v>
      </c>
      <c r="F18" s="272">
        <v>4.407</v>
      </c>
      <c r="G18" s="267">
        <f t="shared" si="2"/>
        <v>-8.3276605400499207E-2</v>
      </c>
      <c r="H18" s="268">
        <f>(($C18-D18)/D18)</f>
        <v>-2.4154589371980593E-2</v>
      </c>
      <c r="I18" s="269">
        <f t="shared" si="3"/>
        <v>0.11325434003857814</v>
      </c>
    </row>
    <row r="19" spans="2:9" ht="15.75" thickBot="1">
      <c r="B19" s="69" t="s">
        <v>114</v>
      </c>
      <c r="C19" s="274">
        <v>14.63</v>
      </c>
      <c r="D19" s="271">
        <v>14.16</v>
      </c>
      <c r="E19" s="271">
        <v>12.07</v>
      </c>
      <c r="F19" s="272">
        <v>14.93</v>
      </c>
      <c r="G19" s="267">
        <f>(($C19-F19)/F19)</f>
        <v>-2.0093770931011317E-2</v>
      </c>
      <c r="H19" s="270">
        <f>(($C19-D19)/D19)</f>
        <v>3.3192090395480274E-2</v>
      </c>
      <c r="I19" s="269">
        <f t="shared" si="3"/>
        <v>0.21209610604805307</v>
      </c>
    </row>
    <row r="20" spans="2:9" ht="31.5" customHeight="1" thickBot="1">
      <c r="B20" s="70" t="s">
        <v>118</v>
      </c>
      <c r="C20" s="274">
        <v>14.97</v>
      </c>
      <c r="D20" s="271">
        <v>14.92</v>
      </c>
      <c r="E20" s="271">
        <v>12.02</v>
      </c>
      <c r="F20" s="271">
        <v>15.44</v>
      </c>
      <c r="G20" s="267">
        <f>(($C20-F20)/F20)</f>
        <v>-3.0440414507771948E-2</v>
      </c>
      <c r="H20" s="270">
        <f>(($C20-D20)/D20)</f>
        <v>3.3512064343164017E-3</v>
      </c>
      <c r="I20" s="269">
        <f>(($C20-E19)/E19)</f>
        <v>0.2402651201325601</v>
      </c>
    </row>
    <row r="21" spans="2:9" ht="19.5" customHeight="1" thickBot="1">
      <c r="B21" s="70" t="s">
        <v>175</v>
      </c>
      <c r="C21" s="274">
        <v>6.69</v>
      </c>
      <c r="D21" s="271">
        <v>7.04</v>
      </c>
      <c r="E21" s="271">
        <v>4.41</v>
      </c>
      <c r="F21" s="272">
        <v>6.57</v>
      </c>
      <c r="G21" s="267">
        <f t="shared" si="2"/>
        <v>1.8264840182648418E-2</v>
      </c>
      <c r="H21" s="268">
        <f t="shared" ref="H21:H23" si="4">(($C21-D21)/D21)</f>
        <v>-4.971590909090904E-2</v>
      </c>
      <c r="I21" s="269">
        <f>(($C21-E20)/E20)</f>
        <v>-0.44342762063227947</v>
      </c>
    </row>
    <row r="22" spans="2:9" ht="15.75" customHeight="1" thickBot="1">
      <c r="B22" s="70" t="s">
        <v>119</v>
      </c>
      <c r="C22" s="274">
        <v>9.41</v>
      </c>
      <c r="D22" s="271">
        <v>9.14</v>
      </c>
      <c r="E22" s="271">
        <v>6.9</v>
      </c>
      <c r="F22" s="272">
        <v>9.85</v>
      </c>
      <c r="G22" s="267">
        <f t="shared" si="2"/>
        <v>-4.4670050761421269E-2</v>
      </c>
      <c r="H22" s="268">
        <f t="shared" si="4"/>
        <v>2.954048140043759E-2</v>
      </c>
      <c r="I22" s="269">
        <f>(($C22-E21)/E21)</f>
        <v>1.1337868480725624</v>
      </c>
    </row>
    <row r="23" spans="2:9" ht="15.75" thickBot="1">
      <c r="B23" s="70" t="s">
        <v>120</v>
      </c>
      <c r="C23" s="274">
        <v>5.58</v>
      </c>
      <c r="D23" s="271">
        <v>5.75</v>
      </c>
      <c r="E23" s="347">
        <v>4.32</v>
      </c>
      <c r="F23" s="271">
        <v>6.12</v>
      </c>
      <c r="G23" s="267">
        <f>(($C23-F23)/F23)</f>
        <v>-8.8235294117647065E-2</v>
      </c>
      <c r="H23" s="268">
        <f t="shared" si="4"/>
        <v>-2.9565217391304334E-2</v>
      </c>
      <c r="I23" s="269">
        <f>(($C23-E22)/E22)</f>
        <v>-0.19130434782608699</v>
      </c>
    </row>
    <row r="24" spans="2:9" ht="19.5" customHeight="1"/>
    <row r="25" spans="2:9" ht="19.5" customHeight="1"/>
    <row r="26" spans="2:9" ht="19.5" customHeight="1">
      <c r="E26" s="54"/>
    </row>
    <row r="27" spans="2:9" ht="28.5" customHeight="1"/>
    <row r="28" spans="2:9" ht="14.25">
      <c r="B28" s="13"/>
      <c r="C28" s="50"/>
    </row>
    <row r="29" spans="2:9">
      <c r="B29" s="13"/>
      <c r="C29" s="13"/>
      <c r="E29" s="51"/>
    </row>
    <row r="30" spans="2:9">
      <c r="F30" s="51"/>
      <c r="G30" s="51"/>
      <c r="H30" s="5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6:F17 C18:D23 F18:F23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T11" sqref="T1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30" t="s">
        <v>225</v>
      </c>
      <c r="C1" s="107"/>
      <c r="D1" s="107"/>
      <c r="E1" s="107"/>
      <c r="F1" s="108" t="s">
        <v>253</v>
      </c>
      <c r="G1" s="108"/>
      <c r="H1" s="107"/>
      <c r="I1" s="107"/>
      <c r="J1" s="109"/>
      <c r="K1" s="109"/>
      <c r="L1" s="109"/>
      <c r="M1" s="109"/>
      <c r="N1" s="109"/>
      <c r="O1" s="109"/>
      <c r="P1" s="109"/>
      <c r="Q1" s="109"/>
    </row>
    <row r="2" spans="2:17" ht="15" thickBot="1">
      <c r="B2" s="130" t="s">
        <v>133</v>
      </c>
      <c r="C2" s="130"/>
      <c r="D2" s="107"/>
      <c r="E2" s="107"/>
      <c r="F2" s="107"/>
      <c r="G2" s="107"/>
      <c r="H2" s="108"/>
      <c r="I2" s="108"/>
      <c r="J2" s="108"/>
      <c r="K2" s="107"/>
      <c r="L2" s="107"/>
      <c r="M2" s="107"/>
      <c r="N2" s="109"/>
      <c r="O2" s="109"/>
      <c r="P2" s="109"/>
      <c r="Q2" s="109"/>
    </row>
    <row r="3" spans="2:17" ht="19.5" thickBot="1">
      <c r="B3" s="275" t="s">
        <v>8</v>
      </c>
      <c r="C3" s="276" t="s">
        <v>9</v>
      </c>
      <c r="D3" s="277"/>
      <c r="E3" s="278"/>
      <c r="F3" s="279" t="s">
        <v>10</v>
      </c>
      <c r="G3" s="280"/>
      <c r="H3" s="280"/>
      <c r="I3" s="280"/>
      <c r="J3" s="280"/>
      <c r="K3" s="280"/>
      <c r="L3" s="280"/>
      <c r="M3" s="280"/>
      <c r="N3" s="280"/>
      <c r="O3" s="280"/>
      <c r="P3" s="276"/>
      <c r="Q3" s="281"/>
    </row>
    <row r="4" spans="2:17" ht="18.75">
      <c r="B4" s="282"/>
      <c r="C4" s="337"/>
      <c r="D4" s="331"/>
      <c r="E4" s="332"/>
      <c r="F4" s="333" t="s">
        <v>11</v>
      </c>
      <c r="G4" s="334"/>
      <c r="H4" s="335"/>
      <c r="I4" s="333" t="s">
        <v>12</v>
      </c>
      <c r="J4" s="334"/>
      <c r="K4" s="335"/>
      <c r="L4" s="333" t="s">
        <v>13</v>
      </c>
      <c r="M4" s="334"/>
      <c r="N4" s="335"/>
      <c r="O4" s="333" t="s">
        <v>14</v>
      </c>
      <c r="P4" s="335"/>
      <c r="Q4" s="336"/>
    </row>
    <row r="5" spans="2:17" ht="26.25" thickBot="1">
      <c r="B5" s="338"/>
      <c r="C5" s="253" t="s">
        <v>254</v>
      </c>
      <c r="D5" s="254" t="s">
        <v>244</v>
      </c>
      <c r="E5" s="255" t="s">
        <v>15</v>
      </c>
      <c r="F5" s="256" t="s">
        <v>254</v>
      </c>
      <c r="G5" s="254" t="s">
        <v>244</v>
      </c>
      <c r="H5" s="255" t="s">
        <v>15</v>
      </c>
      <c r="I5" s="256" t="s">
        <v>254</v>
      </c>
      <c r="J5" s="254" t="s">
        <v>244</v>
      </c>
      <c r="K5" s="255" t="s">
        <v>15</v>
      </c>
      <c r="L5" s="256" t="s">
        <v>254</v>
      </c>
      <c r="M5" s="254" t="s">
        <v>244</v>
      </c>
      <c r="N5" s="255" t="s">
        <v>15</v>
      </c>
      <c r="O5" s="256" t="s">
        <v>254</v>
      </c>
      <c r="P5" s="254" t="s">
        <v>244</v>
      </c>
      <c r="Q5" s="257" t="s">
        <v>15</v>
      </c>
    </row>
    <row r="6" spans="2:17">
      <c r="B6" s="339" t="s">
        <v>16</v>
      </c>
      <c r="C6" s="258">
        <v>5977.9610000000002</v>
      </c>
      <c r="D6" s="259">
        <v>6196.3819999999996</v>
      </c>
      <c r="E6" s="260">
        <v>-3.5249763491017725</v>
      </c>
      <c r="F6" s="354">
        <v>5810</v>
      </c>
      <c r="G6" s="355">
        <v>6071.4530000000004</v>
      </c>
      <c r="H6" s="356">
        <v>-4.3062673794889035</v>
      </c>
      <c r="I6" s="354">
        <v>5554.4989999999998</v>
      </c>
      <c r="J6" s="355">
        <v>5826.4409999999998</v>
      </c>
      <c r="K6" s="356">
        <v>-4.6673775637649131</v>
      </c>
      <c r="L6" s="357" t="s">
        <v>129</v>
      </c>
      <c r="M6" s="358" t="s">
        <v>129</v>
      </c>
      <c r="N6" s="359" t="s">
        <v>129</v>
      </c>
      <c r="O6" s="357">
        <v>7229.4520000000002</v>
      </c>
      <c r="P6" s="358">
        <v>7230.4210000000003</v>
      </c>
      <c r="Q6" s="360">
        <v>-1.3401709250402582E-2</v>
      </c>
    </row>
    <row r="7" spans="2:17" ht="15.75" customHeight="1">
      <c r="B7" s="340" t="s">
        <v>17</v>
      </c>
      <c r="C7" s="261">
        <v>5172.37</v>
      </c>
      <c r="D7" s="262">
        <v>5263.1310000000003</v>
      </c>
      <c r="E7" s="263">
        <v>-1.7244678120305275</v>
      </c>
      <c r="F7" s="354">
        <v>5384.53</v>
      </c>
      <c r="G7" s="355">
        <v>5476.5770000000002</v>
      </c>
      <c r="H7" s="356">
        <v>-1.6807396298819586</v>
      </c>
      <c r="I7" s="354">
        <v>5148.47</v>
      </c>
      <c r="J7" s="355">
        <v>5232.2709999999997</v>
      </c>
      <c r="K7" s="356">
        <v>-1.601618111905891</v>
      </c>
      <c r="L7" s="354">
        <v>5194.2520000000004</v>
      </c>
      <c r="M7" s="355">
        <v>5303.6930000000002</v>
      </c>
      <c r="N7" s="356">
        <v>-2.063486706338391</v>
      </c>
      <c r="O7" s="354">
        <v>6132.9040000000005</v>
      </c>
      <c r="P7" s="355">
        <v>6243.11</v>
      </c>
      <c r="Q7" s="361">
        <v>-1.7652420027838567</v>
      </c>
    </row>
    <row r="8" spans="2:17" ht="16.5" customHeight="1">
      <c r="B8" s="340" t="s">
        <v>18</v>
      </c>
      <c r="C8" s="261">
        <v>10716.079</v>
      </c>
      <c r="D8" s="262">
        <v>10713.259</v>
      </c>
      <c r="E8" s="263">
        <v>2.6322522399577095E-2</v>
      </c>
      <c r="F8" s="354">
        <v>10933.736000000001</v>
      </c>
      <c r="G8" s="355">
        <v>11156.647000000001</v>
      </c>
      <c r="H8" s="356">
        <v>-1.9980106926391059</v>
      </c>
      <c r="I8" s="354" t="s">
        <v>241</v>
      </c>
      <c r="J8" s="355" t="s">
        <v>241</v>
      </c>
      <c r="K8" s="356" t="s">
        <v>242</v>
      </c>
      <c r="L8" s="354" t="s">
        <v>129</v>
      </c>
      <c r="M8" s="355" t="s">
        <v>129</v>
      </c>
      <c r="N8" s="356" t="s">
        <v>129</v>
      </c>
      <c r="O8" s="354">
        <v>10745.652</v>
      </c>
      <c r="P8" s="355">
        <v>10701.091</v>
      </c>
      <c r="Q8" s="361">
        <v>0.41641548511268328</v>
      </c>
    </row>
    <row r="9" spans="2:17" ht="17.25" customHeight="1">
      <c r="B9" s="340" t="s">
        <v>19</v>
      </c>
      <c r="C9" s="261">
        <v>3960.4029999999998</v>
      </c>
      <c r="D9" s="262">
        <v>3991.5120000000002</v>
      </c>
      <c r="E9" s="263">
        <v>-0.7793788419025266</v>
      </c>
      <c r="F9" s="354">
        <v>3914.049</v>
      </c>
      <c r="G9" s="355">
        <v>4061.56</v>
      </c>
      <c r="H9" s="356">
        <v>-3.6318803612405075</v>
      </c>
      <c r="I9" s="354">
        <v>3782.0819999999999</v>
      </c>
      <c r="J9" s="355">
        <v>3822.2280000000001</v>
      </c>
      <c r="K9" s="356">
        <v>-1.0503298076409933</v>
      </c>
      <c r="L9" s="354">
        <v>4167.8770000000004</v>
      </c>
      <c r="M9" s="355">
        <v>4361.308</v>
      </c>
      <c r="N9" s="356">
        <v>-4.4351602776047825</v>
      </c>
      <c r="O9" s="354">
        <v>4301.902</v>
      </c>
      <c r="P9" s="355">
        <v>4237.4690000000001</v>
      </c>
      <c r="Q9" s="361">
        <v>1.5205538966774739</v>
      </c>
    </row>
    <row r="10" spans="2:17" ht="15.75" customHeight="1">
      <c r="B10" s="340" t="s">
        <v>20</v>
      </c>
      <c r="C10" s="261">
        <v>6103.6480000000001</v>
      </c>
      <c r="D10" s="262">
        <v>5910.0460000000003</v>
      </c>
      <c r="E10" s="263">
        <v>3.275812066437382</v>
      </c>
      <c r="F10" s="354">
        <v>6241.3149999999996</v>
      </c>
      <c r="G10" s="355">
        <v>6030.7120000000004</v>
      </c>
      <c r="H10" s="356">
        <v>3.4921747216580581</v>
      </c>
      <c r="I10" s="354" t="s">
        <v>241</v>
      </c>
      <c r="J10" s="355" t="s">
        <v>241</v>
      </c>
      <c r="K10" s="356" t="s">
        <v>242</v>
      </c>
      <c r="L10" s="354">
        <v>4871.6360000000004</v>
      </c>
      <c r="M10" s="355">
        <v>5099.7790000000005</v>
      </c>
      <c r="N10" s="356">
        <v>-4.47358601225661</v>
      </c>
      <c r="O10" s="354">
        <v>4828.0870000000004</v>
      </c>
      <c r="P10" s="355">
        <v>4942.4840000000004</v>
      </c>
      <c r="Q10" s="361">
        <v>-2.3145649029920974</v>
      </c>
    </row>
    <row r="11" spans="2:17" ht="16.5" customHeight="1">
      <c r="B11" s="340" t="s">
        <v>21</v>
      </c>
      <c r="C11" s="261">
        <v>14327.298000000001</v>
      </c>
      <c r="D11" s="262">
        <v>13823.406999999999</v>
      </c>
      <c r="E11" s="263">
        <v>3.6452012155903497</v>
      </c>
      <c r="F11" s="354">
        <v>13197.684999999999</v>
      </c>
      <c r="G11" s="355">
        <v>13224.93</v>
      </c>
      <c r="H11" s="356">
        <v>-0.20601243257998944</v>
      </c>
      <c r="I11" s="354">
        <v>14811.102000000001</v>
      </c>
      <c r="J11" s="355">
        <v>14137.504000000001</v>
      </c>
      <c r="K11" s="356">
        <v>4.7646175732293328</v>
      </c>
      <c r="L11" s="354">
        <v>13935.477999999999</v>
      </c>
      <c r="M11" s="355">
        <v>13617.781000000001</v>
      </c>
      <c r="N11" s="356">
        <v>2.3329571829654059</v>
      </c>
      <c r="O11" s="354">
        <v>14084.955</v>
      </c>
      <c r="P11" s="355">
        <v>13132.319</v>
      </c>
      <c r="Q11" s="361">
        <v>7.2541338662272858</v>
      </c>
    </row>
    <row r="12" spans="2:17" ht="17.25" customHeight="1">
      <c r="B12" s="340" t="s">
        <v>22</v>
      </c>
      <c r="C12" s="261">
        <v>6997.7619999999997</v>
      </c>
      <c r="D12" s="262">
        <v>6886.7139999999999</v>
      </c>
      <c r="E12" s="263">
        <v>1.6124961774222042</v>
      </c>
      <c r="F12" s="354">
        <v>5524.0510000000004</v>
      </c>
      <c r="G12" s="355">
        <v>5616.8069999999998</v>
      </c>
      <c r="H12" s="356">
        <v>-1.6514008759781029</v>
      </c>
      <c r="I12" s="354">
        <v>7201.4110000000001</v>
      </c>
      <c r="J12" s="355">
        <v>7121.1620000000003</v>
      </c>
      <c r="K12" s="356">
        <v>1.1269087825835138</v>
      </c>
      <c r="L12" s="354">
        <v>6190</v>
      </c>
      <c r="M12" s="355">
        <v>6370</v>
      </c>
      <c r="N12" s="356">
        <v>-2.8257456828885403</v>
      </c>
      <c r="O12" s="354">
        <v>6478.8969999999999</v>
      </c>
      <c r="P12" s="355">
        <v>6071.72</v>
      </c>
      <c r="Q12" s="361">
        <v>6.7061228119873721</v>
      </c>
    </row>
    <row r="13" spans="2:17" ht="15" customHeight="1">
      <c r="B13" s="340" t="s">
        <v>23</v>
      </c>
      <c r="C13" s="261">
        <v>5251.1279999999997</v>
      </c>
      <c r="D13" s="262">
        <v>4960.7659999999996</v>
      </c>
      <c r="E13" s="263">
        <v>5.8531686437134933</v>
      </c>
      <c r="F13" s="354">
        <v>5416.8919999999998</v>
      </c>
      <c r="G13" s="355">
        <v>5336.241</v>
      </c>
      <c r="H13" s="356">
        <v>1.5113822632823337</v>
      </c>
      <c r="I13" s="354">
        <v>5229.3459999999995</v>
      </c>
      <c r="J13" s="355">
        <v>4886.4049999999997</v>
      </c>
      <c r="K13" s="356">
        <v>7.0182680314054977</v>
      </c>
      <c r="L13" s="354">
        <v>6590.7690000000002</v>
      </c>
      <c r="M13" s="355">
        <v>6707.5</v>
      </c>
      <c r="N13" s="356">
        <v>-1.7403056280283231</v>
      </c>
      <c r="O13" s="354">
        <v>5139.3130000000001</v>
      </c>
      <c r="P13" s="355">
        <v>5158.24</v>
      </c>
      <c r="Q13" s="361">
        <v>-0.36692747914016566</v>
      </c>
    </row>
    <row r="14" spans="2:17" ht="15" customHeight="1">
      <c r="B14" s="340" t="s">
        <v>24</v>
      </c>
      <c r="C14" s="261">
        <v>6009.6530000000002</v>
      </c>
      <c r="D14" s="262">
        <v>5780.299</v>
      </c>
      <c r="E14" s="263">
        <v>3.9678570260811812</v>
      </c>
      <c r="F14" s="354">
        <v>5800</v>
      </c>
      <c r="G14" s="355">
        <v>5580.75</v>
      </c>
      <c r="H14" s="356">
        <v>3.9286834206871837</v>
      </c>
      <c r="I14" s="354">
        <v>6130.5640000000003</v>
      </c>
      <c r="J14" s="355">
        <v>5895.6710000000003</v>
      </c>
      <c r="K14" s="356">
        <v>3.9841605815521257</v>
      </c>
      <c r="L14" s="354">
        <v>6062.4449999999997</v>
      </c>
      <c r="M14" s="355">
        <v>6140</v>
      </c>
      <c r="N14" s="356">
        <v>-1.2631107491856723</v>
      </c>
      <c r="O14" s="354">
        <v>5292.77</v>
      </c>
      <c r="P14" s="355">
        <v>5391.9870000000001</v>
      </c>
      <c r="Q14" s="361">
        <v>-1.8400823295753428</v>
      </c>
    </row>
    <row r="15" spans="2:17" ht="16.5" customHeight="1">
      <c r="B15" s="340" t="s">
        <v>25</v>
      </c>
      <c r="C15" s="261">
        <v>14974.989</v>
      </c>
      <c r="D15" s="262">
        <v>15000.06</v>
      </c>
      <c r="E15" s="263">
        <v>-0.16713933144267365</v>
      </c>
      <c r="F15" s="354">
        <v>15028.331</v>
      </c>
      <c r="G15" s="355">
        <v>14961.073</v>
      </c>
      <c r="H15" s="356">
        <v>0.44955331746593186</v>
      </c>
      <c r="I15" s="354">
        <v>15180</v>
      </c>
      <c r="J15" s="355">
        <v>15300</v>
      </c>
      <c r="K15" s="356">
        <v>-0.78431372549019607</v>
      </c>
      <c r="L15" s="354" t="s">
        <v>241</v>
      </c>
      <c r="M15" s="355" t="s">
        <v>241</v>
      </c>
      <c r="N15" s="356" t="s">
        <v>242</v>
      </c>
      <c r="O15" s="354">
        <v>14648.502</v>
      </c>
      <c r="P15" s="355">
        <v>14941.501</v>
      </c>
      <c r="Q15" s="361">
        <v>-1.9609743358448377</v>
      </c>
    </row>
    <row r="16" spans="2:17" ht="15" customHeight="1">
      <c r="B16" s="340" t="s">
        <v>26</v>
      </c>
      <c r="C16" s="261">
        <v>6656.8680000000004</v>
      </c>
      <c r="D16" s="262">
        <v>7039.1170000000002</v>
      </c>
      <c r="E16" s="263">
        <v>-5.4303544038264997</v>
      </c>
      <c r="F16" s="354">
        <v>6640.942</v>
      </c>
      <c r="G16" s="355">
        <v>6717.8869999999997</v>
      </c>
      <c r="H16" s="356">
        <v>-1.1453750264033871</v>
      </c>
      <c r="I16" s="354">
        <v>6800</v>
      </c>
      <c r="J16" s="355">
        <v>7220</v>
      </c>
      <c r="K16" s="356">
        <v>-5.8171745152354575</v>
      </c>
      <c r="L16" s="354" t="s">
        <v>241</v>
      </c>
      <c r="M16" s="355" t="s">
        <v>241</v>
      </c>
      <c r="N16" s="356" t="s">
        <v>242</v>
      </c>
      <c r="O16" s="354">
        <v>6581.9269999999997</v>
      </c>
      <c r="P16" s="355">
        <v>7434.2860000000001</v>
      </c>
      <c r="Q16" s="361">
        <v>-11.465243602411858</v>
      </c>
    </row>
    <row r="17" spans="2:17" ht="15.75" customHeight="1">
      <c r="B17" s="341" t="s">
        <v>27</v>
      </c>
      <c r="C17" s="261">
        <v>9384.4279999999999</v>
      </c>
      <c r="D17" s="262">
        <v>9110.8690000000006</v>
      </c>
      <c r="E17" s="263">
        <v>3.0025566167178925</v>
      </c>
      <c r="F17" s="354">
        <v>9121.5429999999997</v>
      </c>
      <c r="G17" s="355">
        <v>8754.5540000000001</v>
      </c>
      <c r="H17" s="356">
        <v>4.1919782549744919</v>
      </c>
      <c r="I17" s="354">
        <v>8380</v>
      </c>
      <c r="J17" s="355">
        <v>8230</v>
      </c>
      <c r="K17" s="356">
        <v>1.8226002430133657</v>
      </c>
      <c r="L17" s="354" t="s">
        <v>241</v>
      </c>
      <c r="M17" s="355" t="s">
        <v>241</v>
      </c>
      <c r="N17" s="356" t="s">
        <v>242</v>
      </c>
      <c r="O17" s="354">
        <v>11367.065000000001</v>
      </c>
      <c r="P17" s="355">
        <v>11345.682000000001</v>
      </c>
      <c r="Q17" s="361">
        <v>0.18846817670369934</v>
      </c>
    </row>
    <row r="18" spans="2:17" ht="18.75" customHeight="1">
      <c r="B18" s="341" t="s">
        <v>28</v>
      </c>
      <c r="C18" s="261">
        <v>5571.3540000000003</v>
      </c>
      <c r="D18" s="262">
        <v>5690.7060000000001</v>
      </c>
      <c r="E18" s="263">
        <v>-2.0973144632669456</v>
      </c>
      <c r="F18" s="354">
        <v>5305.5969999999998</v>
      </c>
      <c r="G18" s="355">
        <v>5554.9390000000003</v>
      </c>
      <c r="H18" s="356">
        <v>-4.4886541508376698</v>
      </c>
      <c r="I18" s="354">
        <v>6200</v>
      </c>
      <c r="J18" s="355">
        <v>5870</v>
      </c>
      <c r="K18" s="356">
        <v>5.6218057921635438</v>
      </c>
      <c r="L18" s="354" t="s">
        <v>241</v>
      </c>
      <c r="M18" s="355" t="s">
        <v>241</v>
      </c>
      <c r="N18" s="356" t="s">
        <v>242</v>
      </c>
      <c r="O18" s="354">
        <v>5862.9740000000002</v>
      </c>
      <c r="P18" s="355">
        <v>6207.7470000000003</v>
      </c>
      <c r="Q18" s="361">
        <v>-5.5539151321727536</v>
      </c>
    </row>
    <row r="19" spans="2:17" ht="18" customHeight="1">
      <c r="B19" s="341" t="s">
        <v>29</v>
      </c>
      <c r="C19" s="261">
        <v>2961.15</v>
      </c>
      <c r="D19" s="262">
        <v>2916.6120000000001</v>
      </c>
      <c r="E19" s="263">
        <v>1.5270457640577495</v>
      </c>
      <c r="F19" s="354">
        <v>2687.0129999999999</v>
      </c>
      <c r="G19" s="355">
        <v>2711.989</v>
      </c>
      <c r="H19" s="356">
        <v>-0.92094768820965389</v>
      </c>
      <c r="I19" s="354">
        <v>2941.0140000000001</v>
      </c>
      <c r="J19" s="355">
        <v>2859.1930000000002</v>
      </c>
      <c r="K19" s="356">
        <v>2.8616816003676528</v>
      </c>
      <c r="L19" s="354">
        <v>6731.7759999999998</v>
      </c>
      <c r="M19" s="355">
        <v>6757.3580000000002</v>
      </c>
      <c r="N19" s="356">
        <v>-0.37857991244507594</v>
      </c>
      <c r="O19" s="354">
        <v>2708.7849999999999</v>
      </c>
      <c r="P19" s="355">
        <v>2715.3119999999999</v>
      </c>
      <c r="Q19" s="361">
        <v>-0.24037753304224502</v>
      </c>
    </row>
    <row r="20" spans="2:17" ht="22.5" customHeight="1" thickBot="1">
      <c r="B20" s="342" t="s">
        <v>30</v>
      </c>
      <c r="C20" s="264">
        <v>5273.4139999999998</v>
      </c>
      <c r="D20" s="265">
        <v>5519.0119999999997</v>
      </c>
      <c r="E20" s="266">
        <v>-4.4500356223179072</v>
      </c>
      <c r="F20" s="362">
        <v>5057.4440000000004</v>
      </c>
      <c r="G20" s="363">
        <v>5375.5129999999999</v>
      </c>
      <c r="H20" s="364">
        <v>-5.9169980613943167</v>
      </c>
      <c r="I20" s="362">
        <v>5760</v>
      </c>
      <c r="J20" s="363">
        <v>5870</v>
      </c>
      <c r="K20" s="364">
        <v>-1.8739352640545146</v>
      </c>
      <c r="L20" s="362" t="s">
        <v>241</v>
      </c>
      <c r="M20" s="363" t="s">
        <v>241</v>
      </c>
      <c r="N20" s="364" t="s">
        <v>242</v>
      </c>
      <c r="O20" s="362">
        <v>4906.6719999999996</v>
      </c>
      <c r="P20" s="363">
        <v>4880.1970000000001</v>
      </c>
      <c r="Q20" s="365">
        <v>0.54249859175765758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2021-09-30T11:14:36Z</dcterms:modified>
</cp:coreProperties>
</file>