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26" r:id="rId3"/>
    <sheet name="Wykresy_bydło" sheetId="12" r:id="rId4"/>
    <sheet name="Drób_PL" sheetId="3" r:id="rId5"/>
    <sheet name="Drób_makroregiony" sheetId="27" r:id="rId6"/>
    <sheet name="Wykresy_drób" sheetId="13" r:id="rId7"/>
    <sheet name="Trzoda_PL" sheetId="4" r:id="rId8"/>
    <sheet name="Trzoda_makroregiony" sheetId="28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Bydło_PL!$A$4:$F$31</definedName>
  </definedNames>
  <calcPr calcId="162913"/>
</workbook>
</file>

<file path=xl/calcChain.xml><?xml version="1.0" encoding="utf-8"?>
<calcChain xmlns="http://schemas.openxmlformats.org/spreadsheetml/2006/main">
  <c r="F1" i="4" l="1"/>
  <c r="G1" i="28"/>
  <c r="F1" i="27"/>
  <c r="F1" i="3"/>
  <c r="G1" i="26"/>
</calcChain>
</file>

<file path=xl/sharedStrings.xml><?xml version="1.0" encoding="utf-8"?>
<sst xmlns="http://schemas.openxmlformats.org/spreadsheetml/2006/main" count="1158" uniqueCount="158">
  <si>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</si>
  <si>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</si>
  <si>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</si>
  <si>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</si>
  <si>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</si>
  <si>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</si>
  <si>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</si>
  <si>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</si>
  <si>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</si>
  <si>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</si>
  <si>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</si>
  <si>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</si>
  <si>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</si>
  <si>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</si>
  <si>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</si>
  <si>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</si>
  <si>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</si>
  <si>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</si>
  <si>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</si>
  <si>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</si>
  <si>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</si>
  <si>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</si>
  <si>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</si>
  <si>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</si>
  <si>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</si>
  <si>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</si>
  <si>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</si>
  <si>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</si>
  <si>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</si>
  <si>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</si>
  <si>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</si>
  <si>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</si>
  <si>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</si>
  <si>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</si>
  <si>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</si>
  <si>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</si>
  <si>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</si>
  <si>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</si>
  <si>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</si>
  <si>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</si>
  <si>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</si>
  <si>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</si>
  <si>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</si>
  <si>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</si>
  <si>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</si>
  <si>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</si>
  <si>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</si>
  <si>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</si>
  <si>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</si>
  <si>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</si>
  <si>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</si>
  <si>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</si>
  <si>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</si>
  <si>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</si>
  <si>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</si>
  <si>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</si>
  <si>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</si>
  <si>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</si>
  <si>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</si>
  <si>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</si>
  <si>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</si>
  <si>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</si>
  <si>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</si>
  <si>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</si>
  <si>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</si>
  <si>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</si>
  <si>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</si>
  <si>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</si>
  <si>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</si>
  <si>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</si>
  <si>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</si>
  <si>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</si>
  <si>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</si>
  <si>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</si>
  <si>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</si>
  <si>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</si>
  <si>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</si>
  <si>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</si>
  <si>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</si>
  <si>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</si>
  <si>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</si>
  <si>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</si>
  <si>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</si>
  <si>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</si>
  <si>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</si>
  <si>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</si>
  <si>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</si>
  <si>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</si>
  <si>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</si>
  <si>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</si>
  <si>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</si>
  <si>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</si>
  <si>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</si>
  <si>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</si>
  <si>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</si>
  <si>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</si>
  <si>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</si>
  <si>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</si>
  <si>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</si>
  <si>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</si>
  <si>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</si>
  <si>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</si>
  <si>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</si>
  <si>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</si>
  <si>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</si>
  <si>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</si>
  <si>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</si>
  <si>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</si>
  <si>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</si>
  <si>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</si>
  <si>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</si>
  <si>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</si>
  <si>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</si>
  <si>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</si>
  <si>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</si>
  <si>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</si>
  <si>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</si>
  <si>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</si>
  <si>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</si>
  <si>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</si>
  <si>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</si>
  <si>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</si>
  <si>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</si>
  <si>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</si>
  <si>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</si>
  <si>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</si>
  <si>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</si>
  <si>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</si>
  <si>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</si>
  <si>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</si>
  <si>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</si>
  <si>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</si>
  <si>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</si>
  <si>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</si>
  <si>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</si>
  <si>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</si>
  <si>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</si>
  <si>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</si>
  <si>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</si>
  <si>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Bułgaria</t>
  </si>
  <si>
    <t>Islandia</t>
  </si>
  <si>
    <t>Ghana</t>
  </si>
  <si>
    <t>Singapur</t>
  </si>
  <si>
    <t>REGION  WSCHODNI</t>
  </si>
  <si>
    <t>REGION ZACHODNI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</si>
  <si>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</si>
  <si>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USA</t>
  </si>
  <si>
    <t>listopad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</si>
  <si>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</si>
  <si>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NR 12/2021</t>
  </si>
  <si>
    <t>Notowania z okresu: listopad - grudzień 2021r.</t>
  </si>
  <si>
    <t>listopad - grudzień 2021r.</t>
  </si>
  <si>
    <t>grudzień</t>
  </si>
  <si>
    <t>I-XI 2020r.</t>
  </si>
  <si>
    <t>I-XI 2021r*.</t>
  </si>
  <si>
    <t>według ważniejszych krajów w okresie styczeń-listopad 2021r. (dane wstępne)</t>
  </si>
  <si>
    <t>Szwajcaria</t>
  </si>
  <si>
    <t>28.01.2022r.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</si>
</sst>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i/>
      <sz val="12"/>
      <color rgb="FFFF0000"/>
      <name val="Times New Roman CE"/>
      <charset val="238"/>
    </font>
    <font>
      <vertAlign val="superscript"/>
      <sz val="12"/>
      <name val="Times New Roman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8" fillId="0" borderId="0"/>
    <xf numFmtId="0" fontId="2" fillId="0" borderId="0"/>
  </cellStyleXfs>
  <cellXfs count="42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4" fillId="0" borderId="87" xfId="6" applyFont="1" applyBorder="1" applyAlignment="1">
      <alignment horizontal="center" vertical="center"/>
    </xf>
    <xf numFmtId="0" fontId="44" fillId="0" borderId="90" xfId="6" applyFont="1" applyBorder="1" applyAlignment="1">
      <alignment horizontal="center" vertical="center" wrapText="1"/>
    </xf>
    <xf numFmtId="0" fontId="44" fillId="0" borderId="91" xfId="6" applyFont="1" applyBorder="1" applyAlignment="1">
      <alignment horizontal="center" vertical="center"/>
    </xf>
    <xf numFmtId="0" fontId="44" fillId="0" borderId="92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3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4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5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3" borderId="77" xfId="4" applyNumberFormat="1" applyFont="1" applyFill="1" applyBorder="1" applyAlignment="1">
      <alignment vertical="center"/>
    </xf>
    <xf numFmtId="3" fontId="33" fillId="0" borderId="75" xfId="0" applyNumberFormat="1" applyFont="1" applyBorder="1" applyAlignment="1">
      <alignment vertical="center"/>
    </xf>
    <xf numFmtId="3" fontId="33" fillId="0" borderId="78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1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7" xfId="6" applyFont="1" applyBorder="1" applyAlignment="1">
      <alignment horizontal="centerContinuous"/>
    </xf>
    <xf numFmtId="0" fontId="43" fillId="0" borderId="88" xfId="6" applyFont="1" applyBorder="1" applyAlignment="1">
      <alignment horizontal="centerContinuous"/>
    </xf>
    <xf numFmtId="0" fontId="43" fillId="0" borderId="90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9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7" fillId="0" borderId="19" xfId="4" applyFont="1" applyBorder="1" applyAlignment="1">
      <alignment horizontal="center"/>
    </xf>
    <xf numFmtId="0" fontId="47" fillId="3" borderId="64" xfId="4" applyFont="1" applyFill="1" applyBorder="1" applyAlignment="1">
      <alignment horizontal="center"/>
    </xf>
    <xf numFmtId="0" fontId="47" fillId="0" borderId="65" xfId="4" applyFont="1" applyBorder="1" applyAlignment="1">
      <alignment horizontal="center"/>
    </xf>
    <xf numFmtId="0" fontId="47" fillId="3" borderId="21" xfId="4" applyFont="1" applyFill="1" applyBorder="1" applyAlignment="1">
      <alignment horizontal="center"/>
    </xf>
    <xf numFmtId="0" fontId="47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97" xfId="4" applyNumberFormat="1" applyFont="1" applyBorder="1" applyAlignment="1">
      <alignment vertical="center"/>
    </xf>
    <xf numFmtId="3" fontId="33" fillId="3" borderId="98" xfId="4" applyNumberFormat="1" applyFont="1" applyFill="1" applyBorder="1" applyAlignment="1">
      <alignment vertical="center"/>
    </xf>
    <xf numFmtId="3" fontId="33" fillId="0" borderId="99" xfId="4" applyNumberFormat="1" applyFont="1" applyBorder="1" applyAlignment="1">
      <alignment vertical="center"/>
    </xf>
    <xf numFmtId="3" fontId="33" fillId="3" borderId="100" xfId="4" applyNumberFormat="1" applyFont="1" applyFill="1" applyBorder="1" applyAlignment="1">
      <alignment vertical="center"/>
    </xf>
    <xf numFmtId="3" fontId="33" fillId="0" borderId="101" xfId="4" applyNumberFormat="1" applyFont="1" applyBorder="1" applyAlignment="1">
      <alignment vertical="center"/>
    </xf>
    <xf numFmtId="3" fontId="33" fillId="3" borderId="102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03" xfId="0" applyNumberFormat="1" applyFont="1" applyBorder="1" applyAlignment="1">
      <alignment vertical="center"/>
    </xf>
    <xf numFmtId="0" fontId="44" fillId="7" borderId="88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5" xfId="6" applyNumberFormat="1" applyFont="1" applyBorder="1"/>
    <xf numFmtId="4" fontId="22" fillId="0" borderId="96" xfId="5" applyNumberFormat="1" applyFont="1" applyBorder="1"/>
    <xf numFmtId="0" fontId="43" fillId="0" borderId="104" xfId="6" applyFont="1" applyBorder="1" applyAlignment="1">
      <alignment horizontal="centerContinuous"/>
    </xf>
    <xf numFmtId="0" fontId="44" fillId="0" borderId="105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3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49" fillId="0" borderId="0" xfId="8" applyFont="1" applyFill="1"/>
    <xf numFmtId="0" fontId="50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0" fontId="45" fillId="0" borderId="18" xfId="9" applyFont="1" applyBorder="1"/>
    <xf numFmtId="3" fontId="22" fillId="5" borderId="39" xfId="6" applyNumberFormat="1" applyFont="1" applyFill="1" applyBorder="1"/>
    <xf numFmtId="3" fontId="33" fillId="0" borderId="106" xfId="4" applyNumberFormat="1" applyFont="1" applyBorder="1" applyAlignment="1">
      <alignment vertical="center"/>
    </xf>
    <xf numFmtId="49" fontId="51" fillId="0" borderId="70" xfId="0" applyNumberFormat="1" applyFont="1" applyBorder="1" applyAlignment="1">
      <alignment vertical="center"/>
    </xf>
    <xf numFmtId="0" fontId="51" fillId="0" borderId="71" xfId="0" applyFont="1" applyBorder="1" applyAlignment="1">
      <alignment vertical="center"/>
    </xf>
    <xf numFmtId="49" fontId="51" fillId="0" borderId="75" xfId="0" applyNumberFormat="1" applyFont="1" applyBorder="1" applyAlignment="1">
      <alignment vertical="center"/>
    </xf>
    <xf numFmtId="0" fontId="51" fillId="0" borderId="76" xfId="0" applyFont="1" applyBorder="1" applyAlignment="1">
      <alignment vertical="center"/>
    </xf>
    <xf numFmtId="49" fontId="51" fillId="0" borderId="6" xfId="0" applyNumberFormat="1" applyFont="1" applyBorder="1" applyAlignment="1">
      <alignment vertical="center"/>
    </xf>
    <xf numFmtId="0" fontId="51" fillId="0" borderId="79" xfId="0" applyFont="1" applyBorder="1" applyAlignment="1">
      <alignment vertical="center" wrapText="1"/>
    </xf>
    <xf numFmtId="49" fontId="51" fillId="0" borderId="6" xfId="4" applyNumberFormat="1" applyFont="1" applyBorder="1" applyAlignment="1">
      <alignment vertical="center"/>
    </xf>
    <xf numFmtId="0" fontId="51" fillId="0" borderId="79" xfId="4" applyFont="1" applyBorder="1" applyAlignment="1">
      <alignment vertical="center" wrapText="1"/>
    </xf>
    <xf numFmtId="49" fontId="51" fillId="0" borderId="18" xfId="4" applyNumberFormat="1" applyFont="1" applyBorder="1" applyAlignment="1">
      <alignment horizontal="left" vertical="center" wrapText="1"/>
    </xf>
    <xf numFmtId="0" fontId="51" fillId="0" borderId="80" xfId="4" applyFont="1" applyBorder="1" applyAlignment="1">
      <alignment vertical="center" wrapText="1"/>
    </xf>
    <xf numFmtId="3" fontId="44" fillId="6" borderId="44" xfId="4" applyNumberFormat="1" applyFont="1" applyFill="1" applyBorder="1" applyAlignment="1">
      <alignment vertical="center"/>
    </xf>
    <xf numFmtId="49" fontId="51" fillId="0" borderId="97" xfId="0" applyNumberFormat="1" applyFont="1" applyBorder="1" applyAlignment="1">
      <alignment vertical="center"/>
    </xf>
    <xf numFmtId="0" fontId="51" fillId="5" borderId="107" xfId="0" applyFont="1" applyFill="1" applyBorder="1" applyAlignment="1">
      <alignment vertical="center"/>
    </xf>
    <xf numFmtId="3" fontId="33" fillId="7" borderId="98" xfId="4" applyNumberFormat="1" applyFont="1" applyFill="1" applyBorder="1" applyAlignment="1">
      <alignment vertical="center"/>
    </xf>
    <xf numFmtId="3" fontId="33" fillId="7" borderId="108" xfId="4" applyNumberFormat="1" applyFont="1" applyFill="1" applyBorder="1" applyAlignment="1">
      <alignment vertical="center"/>
    </xf>
    <xf numFmtId="3" fontId="33" fillId="7" borderId="106" xfId="4" applyNumberFormat="1" applyFont="1" applyFill="1" applyBorder="1" applyAlignment="1">
      <alignment vertical="center"/>
    </xf>
    <xf numFmtId="49" fontId="51" fillId="0" borderId="13" xfId="4" applyNumberFormat="1" applyFont="1" applyBorder="1" applyAlignment="1">
      <alignment horizontal="left" vertical="center" wrapText="1"/>
    </xf>
    <xf numFmtId="0" fontId="51" fillId="0" borderId="109" xfId="4" applyFont="1" applyBorder="1" applyAlignment="1">
      <alignment vertical="center" wrapText="1"/>
    </xf>
    <xf numFmtId="3" fontId="33" fillId="0" borderId="14" xfId="4" applyNumberFormat="1" applyFont="1" applyBorder="1" applyAlignment="1">
      <alignment vertical="center"/>
    </xf>
    <xf numFmtId="3" fontId="33" fillId="3" borderId="67" xfId="4" applyNumberFormat="1" applyFont="1" applyFill="1" applyBorder="1" applyAlignment="1">
      <alignment vertical="center"/>
    </xf>
    <xf numFmtId="3" fontId="33" fillId="0" borderId="40" xfId="4" applyNumberFormat="1" applyFont="1" applyBorder="1" applyAlignment="1">
      <alignment vertical="center"/>
    </xf>
    <xf numFmtId="3" fontId="33" fillId="3" borderId="34" xfId="4" applyNumberFormat="1" applyFont="1" applyFill="1" applyBorder="1" applyAlignment="1">
      <alignment vertical="center"/>
    </xf>
    <xf numFmtId="3" fontId="33" fillId="0" borderId="13" xfId="4" applyNumberFormat="1" applyFont="1" applyBorder="1" applyAlignment="1">
      <alignment vertical="center"/>
    </xf>
    <xf numFmtId="0" fontId="15" fillId="5" borderId="5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14" fontId="15" fillId="0" borderId="38" xfId="0" quotePrefix="1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/>
    <xf numFmtId="3" fontId="15" fillId="0" borderId="13" xfId="0" applyNumberFormat="1" applyFont="1" applyBorder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8" fillId="0" borderId="46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8" fillId="0" borderId="38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164" fontId="16" fillId="3" borderId="39" xfId="0" applyNumberFormat="1" applyFont="1" applyFill="1" applyBorder="1"/>
    <xf numFmtId="164" fontId="16" fillId="0" borderId="36" xfId="0" applyNumberFormat="1" applyFont="1" applyFill="1" applyBorder="1"/>
    <xf numFmtId="3" fontId="18" fillId="0" borderId="65" xfId="0" applyNumberFormat="1" applyFont="1" applyBorder="1"/>
    <xf numFmtId="164" fontId="16" fillId="3" borderId="81" xfId="0" applyNumberFormat="1" applyFont="1" applyFill="1" applyBorder="1"/>
    <xf numFmtId="164" fontId="16" fillId="0" borderId="65" xfId="0" applyNumberFormat="1" applyFont="1" applyFill="1" applyBorder="1"/>
    <xf numFmtId="164" fontId="16" fillId="0" borderId="22" xfId="0" applyNumberFormat="1" applyFont="1" applyFill="1" applyBorder="1"/>
    <xf numFmtId="3" fontId="18" fillId="0" borderId="18" xfId="0" applyNumberFormat="1" applyFont="1" applyBorder="1"/>
    <xf numFmtId="164" fontId="16" fillId="3" borderId="16" xfId="0" quotePrefix="1" applyNumberFormat="1" applyFont="1" applyFill="1" applyBorder="1"/>
    <xf numFmtId="3" fontId="18" fillId="0" borderId="96" xfId="0" applyNumberFormat="1" applyFont="1" applyBorder="1"/>
    <xf numFmtId="164" fontId="16" fillId="3" borderId="20" xfId="0" quotePrefix="1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164" fontId="16" fillId="3" borderId="20" xfId="0" applyNumberFormat="1" applyFont="1" applyFill="1" applyBorder="1"/>
    <xf numFmtId="3" fontId="15" fillId="0" borderId="40" xfId="0" applyNumberFormat="1" applyFont="1" applyBorder="1"/>
    <xf numFmtId="164" fontId="16" fillId="3" borderId="5" xfId="0" quotePrefix="1" applyNumberFormat="1" applyFont="1" applyFill="1" applyBorder="1"/>
    <xf numFmtId="3" fontId="18" fillId="0" borderId="14" xfId="0" applyNumberFormat="1" applyFont="1" applyBorder="1"/>
    <xf numFmtId="0" fontId="17" fillId="0" borderId="52" xfId="0" applyFont="1" applyBorder="1"/>
    <xf numFmtId="3" fontId="18" fillId="0" borderId="31" xfId="0" applyNumberFormat="1" applyFont="1" applyBorder="1"/>
    <xf numFmtId="3" fontId="16" fillId="0" borderId="7" xfId="0" applyNumberFormat="1" applyFont="1" applyBorder="1"/>
    <xf numFmtId="164" fontId="16" fillId="3" borderId="33" xfId="0" applyNumberFormat="1" applyFont="1" applyFill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3" fontId="18" fillId="0" borderId="41" xfId="0" applyNumberFormat="1" applyFont="1" applyBorder="1"/>
    <xf numFmtId="3" fontId="16" fillId="0" borderId="22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3" borderId="23" xfId="0" applyNumberFormat="1" applyFont="1" applyFill="1" applyBorder="1"/>
    <xf numFmtId="0" fontId="14" fillId="5" borderId="49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5" fillId="5" borderId="35" xfId="0" applyFont="1" applyFill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3" fontId="18" fillId="0" borderId="50" xfId="0" applyNumberFormat="1" applyFont="1" applyFill="1" applyBorder="1"/>
    <xf numFmtId="164" fontId="18" fillId="3" borderId="8" xfId="0" applyNumberFormat="1" applyFont="1" applyFill="1" applyBorder="1"/>
    <xf numFmtId="164" fontId="18" fillId="0" borderId="31" xfId="0" applyNumberFormat="1" applyFont="1" applyFill="1" applyBorder="1"/>
    <xf numFmtId="164" fontId="18" fillId="0" borderId="7" xfId="0" applyNumberFormat="1" applyFont="1" applyFill="1" applyBorder="1"/>
    <xf numFmtId="3" fontId="16" fillId="0" borderId="6" xfId="0" applyNumberFormat="1" applyFont="1" applyFill="1" applyBorder="1"/>
    <xf numFmtId="164" fontId="16" fillId="0" borderId="28" xfId="0" applyNumberFormat="1" applyFont="1" applyFill="1" applyBorder="1"/>
    <xf numFmtId="3" fontId="16" fillId="0" borderId="15" xfId="0" applyNumberFormat="1" applyFont="1" applyFill="1" applyBorder="1"/>
    <xf numFmtId="164" fontId="18" fillId="3" borderId="8" xfId="0" quotePrefix="1" applyNumberFormat="1" applyFont="1" applyFill="1" applyBorder="1"/>
    <xf numFmtId="3" fontId="16" fillId="0" borderId="25" xfId="0" applyNumberFormat="1" applyFont="1" applyFill="1" applyBorder="1"/>
    <xf numFmtId="0" fontId="15" fillId="5" borderId="49" xfId="0" applyFont="1" applyFill="1" applyBorder="1"/>
    <xf numFmtId="3" fontId="14" fillId="0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3" fontId="18" fillId="0" borderId="31" xfId="0" applyNumberFormat="1" applyFont="1" applyFill="1" applyBorder="1"/>
    <xf numFmtId="3" fontId="18" fillId="0" borderId="46" xfId="0" applyNumberFormat="1" applyFont="1" applyFill="1" applyBorder="1"/>
    <xf numFmtId="0" fontId="17" fillId="0" borderId="54" xfId="0" applyFont="1" applyBorder="1"/>
    <xf numFmtId="3" fontId="18" fillId="0" borderId="41" xfId="0" applyNumberFormat="1" applyFont="1" applyFill="1" applyBorder="1"/>
    <xf numFmtId="164" fontId="16" fillId="3" borderId="16" xfId="0" quotePrefix="1" applyNumberFormat="1" applyFont="1" applyFill="1" applyBorder="1" applyAlignment="1">
      <alignment horizontal="right"/>
    </xf>
    <xf numFmtId="0" fontId="14" fillId="5" borderId="5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5" fillId="5" borderId="26" xfId="0" applyFont="1" applyFill="1" applyBorder="1" applyAlignment="1">
      <alignment horizontal="center" vertical="center"/>
    </xf>
    <xf numFmtId="14" fontId="15" fillId="0" borderId="38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21" fillId="0" borderId="56" xfId="0" applyFont="1" applyBorder="1"/>
    <xf numFmtId="3" fontId="18" fillId="0" borderId="96" xfId="0" applyNumberFormat="1" applyFont="1" applyFill="1" applyBorder="1"/>
    <xf numFmtId="0" fontId="52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5" fillId="5" borderId="56" xfId="0" applyFont="1" applyFill="1" applyBorder="1" applyAlignment="1">
      <alignment horizontal="center" vertical="center" wrapText="1"/>
    </xf>
    <xf numFmtId="3" fontId="15" fillId="0" borderId="14" xfId="0" applyNumberFormat="1" applyFont="1" applyBorder="1"/>
    <xf numFmtId="3" fontId="18" fillId="0" borderId="4" xfId="0" applyNumberFormat="1" applyFont="1" applyBorder="1"/>
    <xf numFmtId="3" fontId="18" fillId="0" borderId="11" xfId="0" applyNumberFormat="1" applyFont="1" applyBorder="1"/>
    <xf numFmtId="164" fontId="16" fillId="3" borderId="64" xfId="0" applyNumberFormat="1" applyFont="1" applyFill="1" applyBorder="1"/>
    <xf numFmtId="164" fontId="16" fillId="0" borderId="11" xfId="0" quotePrefix="1" applyNumberFormat="1" applyFont="1" applyFill="1" applyBorder="1"/>
    <xf numFmtId="3" fontId="18" fillId="0" borderId="11" xfId="0" applyNumberFormat="1" applyFont="1" applyFill="1" applyBorder="1"/>
    <xf numFmtId="3" fontId="18" fillId="0" borderId="24" xfId="0" applyNumberFormat="1" applyFont="1" applyBorder="1"/>
    <xf numFmtId="3" fontId="16" fillId="0" borderId="24" xfId="0" quotePrefix="1" applyNumberFormat="1" applyFont="1" applyBorder="1"/>
    <xf numFmtId="3" fontId="18" fillId="0" borderId="19" xfId="0" applyNumberFormat="1" applyFont="1" applyFill="1" applyBorder="1"/>
    <xf numFmtId="3" fontId="16" fillId="0" borderId="19" xfId="0" applyNumberFormat="1" applyFont="1" applyFill="1" applyBorder="1"/>
    <xf numFmtId="0" fontId="14" fillId="0" borderId="42" xfId="0" applyFont="1" applyFill="1" applyBorder="1" applyAlignment="1">
      <alignment horizontal="centerContinuous" vertical="center" wrapText="1"/>
    </xf>
    <xf numFmtId="3" fontId="16" fillId="0" borderId="37" xfId="0" applyNumberFormat="1" applyFont="1" applyFill="1" applyBorder="1"/>
    <xf numFmtId="3" fontId="16" fillId="0" borderId="110" xfId="0" applyNumberFormat="1" applyFont="1" applyFill="1" applyBorder="1"/>
    <xf numFmtId="164" fontId="16" fillId="3" borderId="111" xfId="0" quotePrefix="1" applyNumberFormat="1" applyFont="1" applyFill="1" applyBorder="1"/>
    <xf numFmtId="164" fontId="16" fillId="0" borderId="112" xfId="0" applyNumberFormat="1" applyFont="1" applyFill="1" applyBorder="1"/>
    <xf numFmtId="164" fontId="16" fillId="0" borderId="24" xfId="0" applyNumberFormat="1" applyFont="1" applyFill="1" applyBorder="1"/>
    <xf numFmtId="164" fontId="16" fillId="3" borderId="111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164" fontId="16" fillId="0" borderId="38" xfId="0" applyNumberFormat="1" applyFont="1" applyFill="1" applyBorder="1"/>
    <xf numFmtId="3" fontId="16" fillId="0" borderId="18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3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6" fillId="3" borderId="33" xfId="0" quotePrefix="1" applyNumberFormat="1" applyFont="1" applyFill="1" applyBorder="1"/>
    <xf numFmtId="165" fontId="19" fillId="0" borderId="0" xfId="0" applyNumberFormat="1" applyFont="1" applyBorder="1" applyAlignment="1">
      <alignment horizontal="left" vertical="center" wrapText="1"/>
    </xf>
    <xf numFmtId="3" fontId="16" fillId="0" borderId="14" xfId="0" applyNumberFormat="1" applyFont="1" applyFill="1" applyBorder="1"/>
    <xf numFmtId="14" fontId="46" fillId="0" borderId="0" xfId="3" applyNumberFormat="1" applyFont="1" applyFill="1" applyAlignment="1">
      <alignment horizontal="left"/>
    </xf>
    <xf numFmtId="0" fontId="0" fillId="0" borderId="44" xfId="0" applyBorder="1"/>
    <xf numFmtId="0" fontId="53" fillId="0" borderId="49" xfId="0" applyFont="1" applyFill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55" fillId="8" borderId="0" xfId="0" applyFont="1" applyFill="1" applyAlignment="1">
      <alignment horizontal="left" vertical="top" wrapText="1"/>
    </xf>
    <xf numFmtId="49" fontId="39" fillId="6" borderId="49" xfId="4" applyNumberFormat="1" applyFont="1" applyFill="1" applyBorder="1" applyAlignment="1">
      <alignment horizontal="left" vertical="center"/>
    </xf>
    <xf numFmtId="49" fontId="39" fillId="6" borderId="44" xfId="4" applyNumberFormat="1" applyFont="1" applyFill="1" applyBorder="1" applyAlignment="1">
      <alignment horizontal="left" vertical="center"/>
    </xf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16</xdr:col>
      <xdr:colOff>540703</xdr:colOff>
      <xdr:row>22</xdr:row>
      <xdr:rowOff>47625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47625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4" name="Obraz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15875</xdr:colOff>
      <xdr:row>5</xdr:row>
      <xdr:rowOff>142875</xdr:rowOff>
    </xdr:from>
    <xdr:to>
      <xdr:col>16</xdr:col>
      <xdr:colOff>514033</xdr:colOff>
      <xdr:row>23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4188" y="936625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J19" sqref="J19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52" t="s">
        <v>0</v>
      </c>
      <c r="B1" s="1"/>
      <c r="C1" s="1"/>
      <c r="D1" s="1"/>
      <c r="E1" s="1"/>
      <c r="F1" s="2"/>
    </row>
    <row r="2" spans="1:8" ht="14.25" x14ac:dyDescent="0.2">
      <c r="A2" s="53" t="s">
        <v>138</v>
      </c>
      <c r="B2" s="1"/>
      <c r="C2" s="1"/>
      <c r="D2" s="1"/>
      <c r="E2" s="1"/>
    </row>
    <row r="5" spans="1:8" x14ac:dyDescent="0.2">
      <c r="A5" s="54" t="s">
        <v>1</v>
      </c>
      <c r="B5" s="55"/>
      <c r="C5" s="55"/>
      <c r="D5" s="55"/>
      <c r="E5" s="55"/>
      <c r="F5" s="55"/>
      <c r="G5" s="55"/>
    </row>
    <row r="6" spans="1:8" x14ac:dyDescent="0.2">
      <c r="A6" s="55" t="s">
        <v>2</v>
      </c>
      <c r="B6" s="55"/>
      <c r="C6" s="55"/>
      <c r="D6" s="55"/>
      <c r="E6" s="55"/>
      <c r="F6" s="55"/>
      <c r="G6" s="55"/>
      <c r="H6" t="s">
        <v>107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13" t="s">
        <v>157</v>
      </c>
      <c r="B8" s="263"/>
      <c r="C8" s="263"/>
      <c r="D8" s="263"/>
      <c r="E8" s="263"/>
      <c r="F8" s="263"/>
      <c r="G8" s="3"/>
    </row>
    <row r="9" spans="1:8" ht="12" customHeight="1" x14ac:dyDescent="0.3">
      <c r="A9" s="61"/>
      <c r="B9" s="3"/>
      <c r="C9" s="3"/>
      <c r="D9" s="3"/>
      <c r="E9" s="3"/>
      <c r="F9" s="3"/>
      <c r="G9" s="3"/>
    </row>
    <row r="10" spans="1:8" ht="20.25" x14ac:dyDescent="0.3">
      <c r="A10" s="23" t="s">
        <v>149</v>
      </c>
      <c r="B10" s="24"/>
      <c r="E10" s="23" t="s">
        <v>6</v>
      </c>
      <c r="F10" s="24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7" t="s">
        <v>150</v>
      </c>
      <c r="B13" s="25"/>
      <c r="C13" s="25"/>
      <c r="D13" s="25"/>
      <c r="E13" s="25"/>
      <c r="F13" s="25"/>
      <c r="G13" s="62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50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114</v>
      </c>
      <c r="B18" s="3"/>
      <c r="C18" s="3"/>
      <c r="D18" s="3"/>
      <c r="E18" s="3"/>
      <c r="F18" s="3"/>
      <c r="G18" s="3"/>
    </row>
    <row r="19" spans="1:7" x14ac:dyDescent="0.2">
      <c r="A19" s="5" t="s">
        <v>138</v>
      </c>
      <c r="B19" s="3"/>
      <c r="C19" s="3"/>
      <c r="D19" s="3"/>
      <c r="E19" s="3"/>
      <c r="F19" s="3"/>
      <c r="G19" s="3"/>
    </row>
    <row r="20" spans="1:7" x14ac:dyDescent="0.2">
      <c r="A20" s="4" t="s">
        <v>118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46" t="s">
        <v>10</v>
      </c>
      <c r="D26" s="246"/>
      <c r="E26" s="246"/>
      <c r="F26" s="246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33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.75" x14ac:dyDescent="0.25">
      <c r="A2" s="32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13.5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/>
      <c r="L3" s="28"/>
    </row>
    <row r="4" spans="1:12" ht="16.5" thickBot="1" x14ac:dyDescent="0.3">
      <c r="A4" s="44" t="s">
        <v>29</v>
      </c>
      <c r="B4" s="47"/>
      <c r="C4" s="34"/>
      <c r="D4" s="34"/>
      <c r="E4" s="45" t="s">
        <v>30</v>
      </c>
      <c r="F4" s="34"/>
      <c r="G4" s="34"/>
      <c r="H4" s="34"/>
      <c r="I4" s="34"/>
      <c r="J4" s="34"/>
      <c r="K4" s="40"/>
      <c r="L4" s="41"/>
    </row>
    <row r="5" spans="1:12" ht="15.75" x14ac:dyDescent="0.2">
      <c r="A5" s="35" t="s">
        <v>31</v>
      </c>
      <c r="B5" s="42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16.5" thickBot="1" x14ac:dyDescent="0.3">
      <c r="A6" s="48" t="s">
        <v>32</v>
      </c>
      <c r="B6" s="36" t="s">
        <v>33</v>
      </c>
      <c r="C6" s="37"/>
      <c r="D6" s="37"/>
      <c r="E6" s="37"/>
      <c r="F6" s="37"/>
      <c r="G6" s="37"/>
      <c r="H6" s="37"/>
      <c r="I6" s="37"/>
      <c r="J6" s="38"/>
      <c r="K6" s="38"/>
      <c r="L6" s="39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I10" sqref="I10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F22" sqref="F22"/>
    </sheetView>
  </sheetViews>
  <sheetFormatPr defaultRowHeight="12.75" x14ac:dyDescent="0.2"/>
  <cols>
    <col min="1" max="1" width="8.85546875" style="90" customWidth="1"/>
    <col min="2" max="2" width="48.42578125" style="90" customWidth="1"/>
    <col min="3" max="17" width="13.7109375" style="90" bestFit="1" customWidth="1"/>
    <col min="18" max="18" width="12.28515625" style="90" customWidth="1"/>
    <col min="19" max="20" width="11.140625" style="90" customWidth="1"/>
    <col min="21" max="16384" width="9.140625" style="90"/>
  </cols>
  <sheetData>
    <row r="1" spans="1:12" ht="21" x14ac:dyDescent="0.25">
      <c r="A1" s="89" t="s">
        <v>136</v>
      </c>
    </row>
    <row r="3" spans="1:12" s="114" customFormat="1" ht="15.75" x14ac:dyDescent="0.25">
      <c r="A3" s="116" t="s">
        <v>63</v>
      </c>
      <c r="H3" s="115"/>
      <c r="I3" s="115"/>
    </row>
    <row r="4" spans="1:12" ht="21" thickBot="1" x14ac:dyDescent="0.35">
      <c r="A4" s="91"/>
    </row>
    <row r="5" spans="1:12" ht="15" thickBot="1" x14ac:dyDescent="0.25">
      <c r="A5" s="92"/>
      <c r="B5" s="93"/>
      <c r="C5" s="94" t="s">
        <v>64</v>
      </c>
      <c r="D5" s="95"/>
      <c r="E5" s="96"/>
      <c r="F5" s="97"/>
      <c r="G5" s="98" t="s">
        <v>65</v>
      </c>
      <c r="H5" s="96"/>
      <c r="I5" s="96"/>
      <c r="J5" s="99"/>
      <c r="K5" s="100" t="s">
        <v>66</v>
      </c>
      <c r="L5" s="97"/>
    </row>
    <row r="6" spans="1:12" ht="21" customHeight="1" x14ac:dyDescent="0.2">
      <c r="A6" s="101" t="s">
        <v>67</v>
      </c>
      <c r="B6" s="102" t="s">
        <v>68</v>
      </c>
      <c r="C6" s="103" t="s">
        <v>69</v>
      </c>
      <c r="D6" s="104"/>
      <c r="E6" s="105" t="s">
        <v>70</v>
      </c>
      <c r="F6" s="104"/>
      <c r="G6" s="105" t="s">
        <v>69</v>
      </c>
      <c r="H6" s="104"/>
      <c r="I6" s="105" t="s">
        <v>70</v>
      </c>
      <c r="J6" s="106"/>
      <c r="K6" s="107" t="s">
        <v>69</v>
      </c>
      <c r="L6" s="104"/>
    </row>
    <row r="7" spans="1:12" ht="14.25" thickBot="1" x14ac:dyDescent="0.3">
      <c r="A7" s="108"/>
      <c r="B7" s="109"/>
      <c r="C7" s="217" t="s">
        <v>153</v>
      </c>
      <c r="D7" s="218" t="s">
        <v>154</v>
      </c>
      <c r="E7" s="219" t="s">
        <v>153</v>
      </c>
      <c r="F7" s="218" t="s">
        <v>154</v>
      </c>
      <c r="G7" s="219" t="s">
        <v>153</v>
      </c>
      <c r="H7" s="218" t="s">
        <v>154</v>
      </c>
      <c r="I7" s="219" t="s">
        <v>153</v>
      </c>
      <c r="J7" s="220" t="s">
        <v>154</v>
      </c>
      <c r="K7" s="221" t="s">
        <v>153</v>
      </c>
      <c r="L7" s="218" t="s">
        <v>154</v>
      </c>
    </row>
    <row r="8" spans="1:12" ht="33" customHeight="1" thickBot="1" x14ac:dyDescent="0.3">
      <c r="A8" s="110"/>
      <c r="B8" s="111" t="s">
        <v>119</v>
      </c>
      <c r="C8" s="192">
        <v>456352.79899999994</v>
      </c>
      <c r="D8" s="222">
        <v>546040.60899999994</v>
      </c>
      <c r="E8" s="151">
        <v>1170906.8029999998</v>
      </c>
      <c r="F8" s="152">
        <v>1133388.925</v>
      </c>
      <c r="G8" s="151">
        <v>1265339.4569999999</v>
      </c>
      <c r="H8" s="152">
        <v>1485963.3450000002</v>
      </c>
      <c r="I8" s="151">
        <v>3302520.179</v>
      </c>
      <c r="J8" s="193">
        <v>3197940.92</v>
      </c>
      <c r="K8" s="194">
        <v>-808986.65800000005</v>
      </c>
      <c r="L8" s="152">
        <v>-939922.73600000027</v>
      </c>
    </row>
    <row r="9" spans="1:12" ht="12.75" customHeight="1" thickBot="1" x14ac:dyDescent="0.25">
      <c r="A9" s="420" t="s">
        <v>71</v>
      </c>
      <c r="B9" s="421"/>
      <c r="C9" s="277"/>
      <c r="D9" s="277"/>
      <c r="E9" s="277"/>
      <c r="F9" s="277"/>
      <c r="G9" s="277"/>
      <c r="H9" s="277"/>
      <c r="I9" s="277"/>
      <c r="J9" s="277"/>
      <c r="K9" s="277"/>
      <c r="L9" s="223"/>
    </row>
    <row r="10" spans="1:12" ht="33" customHeight="1" x14ac:dyDescent="0.2">
      <c r="A10" s="278" t="s">
        <v>72</v>
      </c>
      <c r="B10" s="279" t="s">
        <v>73</v>
      </c>
      <c r="C10" s="266">
        <v>93214.530999999988</v>
      </c>
      <c r="D10" s="280">
        <v>128939.50599999999</v>
      </c>
      <c r="E10" s="266">
        <v>210732.693</v>
      </c>
      <c r="F10" s="280">
        <v>232335.45500000002</v>
      </c>
      <c r="G10" s="266">
        <v>32493.601999999999</v>
      </c>
      <c r="H10" s="281">
        <v>35980.012999999999</v>
      </c>
      <c r="I10" s="224">
        <v>41268.171000000002</v>
      </c>
      <c r="J10" s="282">
        <v>42358.493999999999</v>
      </c>
      <c r="K10" s="224">
        <v>60720.928999999996</v>
      </c>
      <c r="L10" s="225">
        <v>92959.493000000002</v>
      </c>
    </row>
    <row r="11" spans="1:12" ht="33" customHeight="1" x14ac:dyDescent="0.2">
      <c r="A11" s="267" t="s">
        <v>74</v>
      </c>
      <c r="B11" s="268" t="s">
        <v>75</v>
      </c>
      <c r="C11" s="226">
        <v>83311.460999999996</v>
      </c>
      <c r="D11" s="155">
        <v>117010.306</v>
      </c>
      <c r="E11" s="156">
        <v>202649.68700000001</v>
      </c>
      <c r="F11" s="155">
        <v>222743.67300000001</v>
      </c>
      <c r="G11" s="157">
        <v>11656.731</v>
      </c>
      <c r="H11" s="155">
        <v>16309.745999999999</v>
      </c>
      <c r="I11" s="157">
        <v>18965.637999999999</v>
      </c>
      <c r="J11" s="227">
        <v>23167.895</v>
      </c>
      <c r="K11" s="154">
        <v>71654.73</v>
      </c>
      <c r="L11" s="153">
        <v>100700.56</v>
      </c>
    </row>
    <row r="12" spans="1:12" ht="33" customHeight="1" x14ac:dyDescent="0.2">
      <c r="A12" s="269" t="s">
        <v>76</v>
      </c>
      <c r="B12" s="270" t="s">
        <v>77</v>
      </c>
      <c r="C12" s="228">
        <v>9903.07</v>
      </c>
      <c r="D12" s="158">
        <v>11929.2</v>
      </c>
      <c r="E12" s="159">
        <v>8083.0060000000003</v>
      </c>
      <c r="F12" s="158">
        <v>9591.7819999999992</v>
      </c>
      <c r="G12" s="160">
        <v>20836.870999999999</v>
      </c>
      <c r="H12" s="158">
        <v>19670.267</v>
      </c>
      <c r="I12" s="160">
        <v>22302.532999999999</v>
      </c>
      <c r="J12" s="229">
        <v>19190.598999999998</v>
      </c>
      <c r="K12" s="154">
        <v>-10933.800999999999</v>
      </c>
      <c r="L12" s="153">
        <v>-7741.0669999999991</v>
      </c>
    </row>
    <row r="13" spans="1:12" ht="30" x14ac:dyDescent="0.2">
      <c r="A13" s="271" t="s">
        <v>78</v>
      </c>
      <c r="B13" s="272" t="s">
        <v>79</v>
      </c>
      <c r="C13" s="161">
        <v>34206.476999999999</v>
      </c>
      <c r="D13" s="162">
        <v>43982.313999999998</v>
      </c>
      <c r="E13" s="163">
        <v>86239.611000000004</v>
      </c>
      <c r="F13" s="162">
        <v>79454.221000000005</v>
      </c>
      <c r="G13" s="164">
        <v>839380.84499999997</v>
      </c>
      <c r="H13" s="162">
        <v>1026403.452</v>
      </c>
      <c r="I13" s="164">
        <v>2529097.4759999998</v>
      </c>
      <c r="J13" s="230">
        <v>2482201.1919999998</v>
      </c>
      <c r="K13" s="154">
        <v>-805174.36800000002</v>
      </c>
      <c r="L13" s="153">
        <v>-982421.13800000004</v>
      </c>
    </row>
    <row r="14" spans="1:12" ht="33" customHeight="1" x14ac:dyDescent="0.2">
      <c r="A14" s="273" t="s">
        <v>80</v>
      </c>
      <c r="B14" s="274" t="s">
        <v>81</v>
      </c>
      <c r="C14" s="231">
        <v>1816.1310000000001</v>
      </c>
      <c r="D14" s="165">
        <v>2131.7150000000001</v>
      </c>
      <c r="E14" s="163">
        <v>7428.5230000000001</v>
      </c>
      <c r="F14" s="165">
        <v>5558.1</v>
      </c>
      <c r="G14" s="164">
        <v>69273.350000000006</v>
      </c>
      <c r="H14" s="162">
        <v>75375.703999999998</v>
      </c>
      <c r="I14" s="166">
        <v>357198.61200000002</v>
      </c>
      <c r="J14" s="230">
        <v>279592.70500000002</v>
      </c>
      <c r="K14" s="154">
        <v>-67457.219000000012</v>
      </c>
      <c r="L14" s="153">
        <v>-73243.989000000001</v>
      </c>
    </row>
    <row r="15" spans="1:12" ht="30" customHeight="1" thickBot="1" x14ac:dyDescent="0.25">
      <c r="A15" s="275" t="s">
        <v>82</v>
      </c>
      <c r="B15" s="276" t="s">
        <v>83</v>
      </c>
      <c r="C15" s="167">
        <v>141014.90899999999</v>
      </c>
      <c r="D15" s="168">
        <v>147318.04300000001</v>
      </c>
      <c r="E15" s="169">
        <v>659663.94099999999</v>
      </c>
      <c r="F15" s="168">
        <v>592845.17500000005</v>
      </c>
      <c r="G15" s="169">
        <v>5925.9839999999995</v>
      </c>
      <c r="H15" s="168">
        <v>10354.948</v>
      </c>
      <c r="I15" s="169">
        <v>28703.4</v>
      </c>
      <c r="J15" s="170">
        <v>40448.701000000001</v>
      </c>
      <c r="K15" s="171">
        <v>135088.92499999999</v>
      </c>
      <c r="L15" s="168">
        <v>136963.095</v>
      </c>
    </row>
    <row r="16" spans="1:12" ht="12.75" customHeight="1" thickBot="1" x14ac:dyDescent="0.25">
      <c r="A16" s="420" t="s">
        <v>84</v>
      </c>
      <c r="B16" s="421"/>
      <c r="C16" s="277"/>
      <c r="D16" s="277"/>
      <c r="E16" s="277"/>
      <c r="F16" s="277"/>
      <c r="G16" s="277"/>
      <c r="H16" s="277"/>
      <c r="I16" s="277"/>
      <c r="J16" s="277"/>
      <c r="K16" s="277"/>
      <c r="L16" s="223"/>
    </row>
    <row r="17" spans="1:12" ht="30.75" thickBot="1" x14ac:dyDescent="0.25">
      <c r="A17" s="283" t="s">
        <v>85</v>
      </c>
      <c r="B17" s="284" t="s">
        <v>86</v>
      </c>
      <c r="C17" s="285">
        <v>186100.75099999999</v>
      </c>
      <c r="D17" s="286">
        <v>223669.03099999999</v>
      </c>
      <c r="E17" s="287">
        <v>206842.035</v>
      </c>
      <c r="F17" s="286">
        <v>223195.97399999999</v>
      </c>
      <c r="G17" s="287">
        <v>318265.67599999998</v>
      </c>
      <c r="H17" s="286">
        <v>337849.228</v>
      </c>
      <c r="I17" s="287">
        <v>346252.52</v>
      </c>
      <c r="J17" s="288">
        <v>353339.82799999998</v>
      </c>
      <c r="K17" s="289">
        <v>-132164.92499999999</v>
      </c>
      <c r="L17" s="286">
        <v>-114180.19700000001</v>
      </c>
    </row>
    <row r="18" spans="1:12" s="258" customFormat="1" ht="12" customHeight="1" x14ac:dyDescent="0.2">
      <c r="A18" s="256" t="s">
        <v>133</v>
      </c>
      <c r="B18" s="257"/>
    </row>
    <row r="19" spans="1:12" s="260" customFormat="1" ht="15" x14ac:dyDescent="0.25">
      <c r="A19" s="261" t="s">
        <v>134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</row>
    <row r="21" spans="1:12" x14ac:dyDescent="0.2">
      <c r="E21" s="112"/>
    </row>
    <row r="22" spans="1:12" x14ac:dyDescent="0.2">
      <c r="E22" s="112"/>
      <c r="F22" s="112"/>
    </row>
    <row r="23" spans="1:12" ht="20.25" x14ac:dyDescent="0.3">
      <c r="A23" s="91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showGridLines="0" zoomScaleNormal="100" workbookViewId="0">
      <selection activeCell="R8" sqref="R8"/>
    </sheetView>
  </sheetViews>
  <sheetFormatPr defaultRowHeight="12.75" x14ac:dyDescent="0.2"/>
  <cols>
    <col min="1" max="1" width="14.7109375" style="114" customWidth="1"/>
    <col min="2" max="3" width="12.7109375" style="114" customWidth="1"/>
    <col min="4" max="4" width="14.7109375" style="114" customWidth="1"/>
    <col min="5" max="6" width="12.7109375" style="114" customWidth="1"/>
    <col min="7" max="7" width="9.140625" style="114"/>
    <col min="8" max="8" width="14.7109375" style="115" customWidth="1"/>
    <col min="9" max="9" width="12.7109375" style="115" customWidth="1"/>
    <col min="10" max="10" width="12.7109375" style="114" customWidth="1"/>
    <col min="11" max="11" width="14.7109375" style="114" customWidth="1"/>
    <col min="12" max="13" width="12.7109375" style="114" customWidth="1"/>
    <col min="14" max="16384" width="9.140625" style="114"/>
  </cols>
  <sheetData>
    <row r="1" spans="1:14" ht="18.75" x14ac:dyDescent="0.3">
      <c r="A1" s="113" t="s">
        <v>137</v>
      </c>
    </row>
    <row r="2" spans="1:14" ht="15.75" x14ac:dyDescent="0.25">
      <c r="A2" s="116" t="s">
        <v>63</v>
      </c>
    </row>
    <row r="3" spans="1:14" ht="12.75" customHeight="1" x14ac:dyDescent="0.2">
      <c r="A3" s="117"/>
    </row>
    <row r="4" spans="1:14" s="119" customFormat="1" ht="13.5" customHeight="1" x14ac:dyDescent="0.2">
      <c r="A4" s="118" t="s">
        <v>127</v>
      </c>
      <c r="B4" s="118"/>
      <c r="C4" s="118"/>
      <c r="D4" s="118"/>
      <c r="E4" s="118"/>
      <c r="H4" s="118" t="s">
        <v>128</v>
      </c>
      <c r="I4" s="118"/>
      <c r="J4" s="118"/>
      <c r="K4" s="118"/>
      <c r="L4" s="118"/>
    </row>
    <row r="5" spans="1:14" s="119" customFormat="1" ht="13.5" customHeight="1" thickBot="1" x14ac:dyDescent="0.25">
      <c r="A5" s="118" t="s">
        <v>155</v>
      </c>
      <c r="B5" s="118"/>
      <c r="C5" s="118"/>
      <c r="D5" s="118"/>
      <c r="E5" s="118"/>
      <c r="H5" s="118" t="s">
        <v>155</v>
      </c>
      <c r="I5" s="118"/>
      <c r="J5" s="118"/>
      <c r="K5" s="118"/>
      <c r="L5" s="118"/>
    </row>
    <row r="6" spans="1:14" s="119" customFormat="1" ht="21" thickBot="1" x14ac:dyDescent="0.35">
      <c r="A6" s="120" t="s">
        <v>87</v>
      </c>
      <c r="B6" s="121"/>
      <c r="C6" s="121"/>
      <c r="D6" s="121"/>
      <c r="E6" s="121"/>
      <c r="F6" s="122"/>
      <c r="H6" s="120" t="s">
        <v>88</v>
      </c>
      <c r="I6" s="121"/>
      <c r="J6" s="121"/>
      <c r="K6" s="121"/>
      <c r="L6" s="121"/>
      <c r="M6" s="122"/>
    </row>
    <row r="7" spans="1:14" s="119" customFormat="1" ht="16.5" thickBot="1" x14ac:dyDescent="0.3">
      <c r="A7" s="123" t="s">
        <v>153</v>
      </c>
      <c r="B7" s="124"/>
      <c r="C7" s="125"/>
      <c r="D7" s="126" t="s">
        <v>154</v>
      </c>
      <c r="E7" s="124"/>
      <c r="F7" s="127"/>
      <c r="H7" s="123" t="s">
        <v>153</v>
      </c>
      <c r="I7" s="124"/>
      <c r="J7" s="125"/>
      <c r="K7" s="123" t="s">
        <v>154</v>
      </c>
      <c r="L7" s="124"/>
      <c r="M7" s="127"/>
    </row>
    <row r="8" spans="1:14" s="119" customFormat="1" ht="29.25" thickBot="1" x14ac:dyDescent="0.25">
      <c r="A8" s="128" t="s">
        <v>89</v>
      </c>
      <c r="B8" s="232" t="s">
        <v>69</v>
      </c>
      <c r="C8" s="129" t="s">
        <v>90</v>
      </c>
      <c r="D8" s="130" t="s">
        <v>89</v>
      </c>
      <c r="E8" s="232" t="s">
        <v>69</v>
      </c>
      <c r="F8" s="131" t="s">
        <v>90</v>
      </c>
      <c r="H8" s="128" t="s">
        <v>89</v>
      </c>
      <c r="I8" s="232" t="s">
        <v>69</v>
      </c>
      <c r="J8" s="131" t="s">
        <v>90</v>
      </c>
      <c r="K8" s="128" t="s">
        <v>89</v>
      </c>
      <c r="L8" s="232" t="s">
        <v>69</v>
      </c>
      <c r="M8" s="131" t="s">
        <v>90</v>
      </c>
      <c r="N8" s="132"/>
    </row>
    <row r="9" spans="1:14" s="119" customFormat="1" ht="15" thickBot="1" x14ac:dyDescent="0.25">
      <c r="A9" s="172" t="s">
        <v>19</v>
      </c>
      <c r="B9" s="233">
        <v>141014.90900000001</v>
      </c>
      <c r="C9" s="133">
        <v>659663.94099999999</v>
      </c>
      <c r="D9" s="134" t="s">
        <v>19</v>
      </c>
      <c r="E9" s="237">
        <v>147318.04300000001</v>
      </c>
      <c r="F9" s="133">
        <v>592845.17500000005</v>
      </c>
      <c r="H9" s="199" t="s">
        <v>19</v>
      </c>
      <c r="I9" s="241">
        <v>5925.9840000000004</v>
      </c>
      <c r="J9" s="200">
        <v>28703.4</v>
      </c>
      <c r="K9" s="172" t="s">
        <v>19</v>
      </c>
      <c r="L9" s="237">
        <v>10354.948</v>
      </c>
      <c r="M9" s="133">
        <v>40448.701000000001</v>
      </c>
    </row>
    <row r="10" spans="1:14" s="119" customFormat="1" x14ac:dyDescent="0.2">
      <c r="A10" s="135" t="s">
        <v>92</v>
      </c>
      <c r="B10" s="234">
        <v>43431.45</v>
      </c>
      <c r="C10" s="252">
        <v>204478.75200000001</v>
      </c>
      <c r="D10" s="251" t="s">
        <v>91</v>
      </c>
      <c r="E10" s="238">
        <v>49031.186000000002</v>
      </c>
      <c r="F10" s="138">
        <v>211608.47099999999</v>
      </c>
      <c r="H10" s="201" t="s">
        <v>94</v>
      </c>
      <c r="I10" s="242">
        <v>2397.9290000000001</v>
      </c>
      <c r="J10" s="206">
        <v>13913.88</v>
      </c>
      <c r="K10" s="201" t="s">
        <v>94</v>
      </c>
      <c r="L10" s="243">
        <v>6787.7380000000003</v>
      </c>
      <c r="M10" s="202">
        <v>29363.651000000002</v>
      </c>
    </row>
    <row r="11" spans="1:14" s="119" customFormat="1" x14ac:dyDescent="0.2">
      <c r="A11" s="139" t="s">
        <v>91</v>
      </c>
      <c r="B11" s="235">
        <v>29362.952000000001</v>
      </c>
      <c r="C11" s="178">
        <v>141445.10500000001</v>
      </c>
      <c r="D11" s="205" t="s">
        <v>92</v>
      </c>
      <c r="E11" s="239">
        <v>46827.688999999998</v>
      </c>
      <c r="F11" s="142">
        <v>182875.614</v>
      </c>
      <c r="H11" s="139" t="s">
        <v>115</v>
      </c>
      <c r="I11" s="235">
        <v>1811.973</v>
      </c>
      <c r="J11" s="178">
        <v>8597.65</v>
      </c>
      <c r="K11" s="139" t="s">
        <v>92</v>
      </c>
      <c r="L11" s="239">
        <v>1708.825</v>
      </c>
      <c r="M11" s="142">
        <v>4960.7809999999999</v>
      </c>
    </row>
    <row r="12" spans="1:14" s="119" customFormat="1" x14ac:dyDescent="0.2">
      <c r="A12" s="139" t="s">
        <v>97</v>
      </c>
      <c r="B12" s="235">
        <v>16875.291000000001</v>
      </c>
      <c r="C12" s="178">
        <v>76273.653000000006</v>
      </c>
      <c r="D12" s="205" t="s">
        <v>100</v>
      </c>
      <c r="E12" s="239">
        <v>17188.953000000001</v>
      </c>
      <c r="F12" s="142">
        <v>69841.395999999993</v>
      </c>
      <c r="H12" s="254" t="s">
        <v>92</v>
      </c>
      <c r="I12" s="235">
        <v>1453.614</v>
      </c>
      <c r="J12" s="265">
        <v>5302.902</v>
      </c>
      <c r="K12" s="254" t="s">
        <v>115</v>
      </c>
      <c r="L12" s="239">
        <v>1276.7139999999999</v>
      </c>
      <c r="M12" s="255">
        <v>4343.05</v>
      </c>
    </row>
    <row r="13" spans="1:14" s="119" customFormat="1" x14ac:dyDescent="0.2">
      <c r="A13" s="139" t="s">
        <v>100</v>
      </c>
      <c r="B13" s="235">
        <v>16784.679</v>
      </c>
      <c r="C13" s="178">
        <v>82434.274999999994</v>
      </c>
      <c r="D13" s="205" t="s">
        <v>97</v>
      </c>
      <c r="E13" s="239">
        <v>10937.328</v>
      </c>
      <c r="F13" s="142">
        <v>41786.038</v>
      </c>
      <c r="H13" s="254" t="s">
        <v>95</v>
      </c>
      <c r="I13" s="235">
        <v>93.831999999999994</v>
      </c>
      <c r="J13" s="265">
        <v>350.02</v>
      </c>
      <c r="K13" s="254" t="s">
        <v>95</v>
      </c>
      <c r="L13" s="239">
        <v>350.00099999999998</v>
      </c>
      <c r="M13" s="255">
        <v>1213.3489999999999</v>
      </c>
    </row>
    <row r="14" spans="1:14" s="119" customFormat="1" ht="13.5" thickBot="1" x14ac:dyDescent="0.25">
      <c r="A14" s="139" t="s">
        <v>113</v>
      </c>
      <c r="B14" s="235">
        <v>13510.18</v>
      </c>
      <c r="C14" s="178">
        <v>61905.523000000001</v>
      </c>
      <c r="D14" s="205" t="s">
        <v>116</v>
      </c>
      <c r="E14" s="239">
        <v>10919.873</v>
      </c>
      <c r="F14" s="142">
        <v>40366.851000000002</v>
      </c>
      <c r="H14" s="264" t="s">
        <v>129</v>
      </c>
      <c r="I14" s="211">
        <v>82.715000000000003</v>
      </c>
      <c r="J14" s="214">
        <v>232.56</v>
      </c>
      <c r="K14" s="212" t="s">
        <v>129</v>
      </c>
      <c r="L14" s="210">
        <v>221.126</v>
      </c>
      <c r="M14" s="209">
        <v>543.66</v>
      </c>
    </row>
    <row r="15" spans="1:14" s="119" customFormat="1" x14ac:dyDescent="0.2">
      <c r="A15" s="143" t="s">
        <v>116</v>
      </c>
      <c r="B15" s="236">
        <v>8947.9509999999991</v>
      </c>
      <c r="C15" s="247">
        <v>39433.78</v>
      </c>
      <c r="D15" s="248" t="s">
        <v>113</v>
      </c>
      <c r="E15" s="240">
        <v>5469.4579999999996</v>
      </c>
      <c r="F15" s="146">
        <v>20009.771000000001</v>
      </c>
      <c r="H15" s="262" t="s">
        <v>135</v>
      </c>
      <c r="I15" s="191"/>
      <c r="J15" s="191"/>
      <c r="K15" s="185"/>
      <c r="L15" s="186"/>
      <c r="M15" s="186"/>
    </row>
    <row r="16" spans="1:14" s="119" customFormat="1" x14ac:dyDescent="0.2">
      <c r="A16" s="143" t="s">
        <v>98</v>
      </c>
      <c r="B16" s="236">
        <v>8113.6490000000003</v>
      </c>
      <c r="C16" s="247">
        <v>34524.108</v>
      </c>
      <c r="D16" s="248" t="s">
        <v>98</v>
      </c>
      <c r="E16" s="240">
        <v>1629.136</v>
      </c>
      <c r="F16" s="146">
        <v>6101.2740000000003</v>
      </c>
      <c r="H16" s="185"/>
      <c r="I16" s="191"/>
      <c r="J16" s="191"/>
      <c r="K16" s="185"/>
      <c r="L16" s="186"/>
      <c r="M16" s="186"/>
    </row>
    <row r="17" spans="1:13" ht="13.5" thickBot="1" x14ac:dyDescent="0.25">
      <c r="A17" s="147" t="s">
        <v>93</v>
      </c>
      <c r="B17" s="211">
        <v>2073.9229999999998</v>
      </c>
      <c r="C17" s="215">
        <v>9992.1200000000008</v>
      </c>
      <c r="D17" s="216" t="s">
        <v>129</v>
      </c>
      <c r="E17" s="210">
        <v>1606.41</v>
      </c>
      <c r="F17" s="150">
        <v>6048.83</v>
      </c>
      <c r="H17" s="185"/>
      <c r="I17" s="191"/>
      <c r="J17" s="191"/>
      <c r="K17" s="185"/>
      <c r="L17" s="186"/>
      <c r="M17" s="186"/>
    </row>
    <row r="18" spans="1:13" s="119" customFormat="1" x14ac:dyDescent="0.2">
      <c r="A18" s="262" t="s">
        <v>135</v>
      </c>
      <c r="B18" s="187"/>
      <c r="C18" s="187"/>
      <c r="D18" s="185"/>
      <c r="E18" s="186"/>
      <c r="F18" s="186"/>
      <c r="H18" s="188"/>
      <c r="I18" s="189"/>
      <c r="J18" s="189"/>
    </row>
    <row r="19" spans="1:13" s="119" customFormat="1" x14ac:dyDescent="0.2">
      <c r="A19" s="114"/>
      <c r="B19" s="114"/>
      <c r="C19" s="114"/>
      <c r="D19" s="114"/>
      <c r="E19" s="114"/>
      <c r="F19" s="114"/>
      <c r="H19" s="114"/>
      <c r="I19" s="114"/>
      <c r="J19" s="114"/>
      <c r="K19" s="114"/>
      <c r="L19" s="114"/>
      <c r="M19" s="114"/>
    </row>
    <row r="20" spans="1:13" s="119" customFormat="1" x14ac:dyDescent="0.2">
      <c r="A20" s="118" t="s">
        <v>120</v>
      </c>
      <c r="B20" s="118"/>
      <c r="C20" s="118"/>
      <c r="D20" s="118"/>
      <c r="E20" s="118"/>
      <c r="H20" s="118" t="s">
        <v>121</v>
      </c>
      <c r="I20" s="118"/>
      <c r="J20" s="118"/>
      <c r="K20" s="118"/>
      <c r="L20" s="118"/>
    </row>
    <row r="21" spans="1:13" s="119" customFormat="1" ht="13.5" thickBot="1" x14ac:dyDescent="0.25">
      <c r="A21" s="118" t="s">
        <v>155</v>
      </c>
      <c r="B21" s="118"/>
      <c r="C21" s="118"/>
      <c r="D21" s="118"/>
      <c r="E21" s="118"/>
      <c r="H21" s="118" t="s">
        <v>155</v>
      </c>
      <c r="I21" s="118"/>
      <c r="J21" s="118"/>
      <c r="K21" s="118"/>
      <c r="L21" s="118"/>
    </row>
    <row r="22" spans="1:13" s="119" customFormat="1" ht="21" thickBot="1" x14ac:dyDescent="0.35">
      <c r="A22" s="120" t="s">
        <v>87</v>
      </c>
      <c r="B22" s="121"/>
      <c r="C22" s="121"/>
      <c r="D22" s="121"/>
      <c r="E22" s="121"/>
      <c r="F22" s="122"/>
      <c r="H22" s="120" t="s">
        <v>88</v>
      </c>
      <c r="I22" s="121"/>
      <c r="J22" s="121"/>
      <c r="K22" s="121"/>
      <c r="L22" s="121"/>
      <c r="M22" s="122"/>
    </row>
    <row r="23" spans="1:13" s="119" customFormat="1" ht="16.5" thickBot="1" x14ac:dyDescent="0.3">
      <c r="A23" s="123" t="s">
        <v>153</v>
      </c>
      <c r="B23" s="124"/>
      <c r="C23" s="125"/>
      <c r="D23" s="126" t="s">
        <v>154</v>
      </c>
      <c r="E23" s="124"/>
      <c r="F23" s="127"/>
      <c r="H23" s="123" t="s">
        <v>153</v>
      </c>
      <c r="I23" s="124"/>
      <c r="J23" s="125"/>
      <c r="K23" s="126" t="s">
        <v>154</v>
      </c>
      <c r="L23" s="124"/>
      <c r="M23" s="127"/>
    </row>
    <row r="24" spans="1:13" s="119" customFormat="1" ht="29.25" thickBot="1" x14ac:dyDescent="0.25">
      <c r="A24" s="128" t="s">
        <v>89</v>
      </c>
      <c r="B24" s="232" t="s">
        <v>69</v>
      </c>
      <c r="C24" s="129" t="s">
        <v>90</v>
      </c>
      <c r="D24" s="130" t="s">
        <v>89</v>
      </c>
      <c r="E24" s="232" t="s">
        <v>69</v>
      </c>
      <c r="F24" s="131" t="s">
        <v>90</v>
      </c>
      <c r="H24" s="128" t="s">
        <v>89</v>
      </c>
      <c r="I24" s="232" t="s">
        <v>69</v>
      </c>
      <c r="J24" s="129" t="s">
        <v>90</v>
      </c>
      <c r="K24" s="130" t="s">
        <v>89</v>
      </c>
      <c r="L24" s="232" t="s">
        <v>69</v>
      </c>
      <c r="M24" s="131" t="s">
        <v>90</v>
      </c>
    </row>
    <row r="25" spans="1:13" s="119" customFormat="1" ht="15" thickBot="1" x14ac:dyDescent="0.25">
      <c r="A25" s="199" t="s">
        <v>19</v>
      </c>
      <c r="B25" s="244">
        <v>34206.476999999999</v>
      </c>
      <c r="C25" s="200">
        <v>86239.611000000004</v>
      </c>
      <c r="D25" s="203" t="s">
        <v>19</v>
      </c>
      <c r="E25" s="241">
        <v>43982.313999999998</v>
      </c>
      <c r="F25" s="200">
        <v>79454.221000000005</v>
      </c>
      <c r="H25" s="172" t="s">
        <v>19</v>
      </c>
      <c r="I25" s="233">
        <v>839380.84499999997</v>
      </c>
      <c r="J25" s="133">
        <v>2529097.4759999998</v>
      </c>
      <c r="K25" s="134" t="s">
        <v>19</v>
      </c>
      <c r="L25" s="237">
        <v>1026403.452</v>
      </c>
      <c r="M25" s="133">
        <v>2482201.1919999998</v>
      </c>
    </row>
    <row r="26" spans="1:13" s="119" customFormat="1" x14ac:dyDescent="0.2">
      <c r="A26" s="201" t="s">
        <v>92</v>
      </c>
      <c r="B26" s="242">
        <v>14367.398999999999</v>
      </c>
      <c r="C26" s="206">
        <v>34460.78</v>
      </c>
      <c r="D26" s="204" t="s">
        <v>92</v>
      </c>
      <c r="E26" s="243">
        <v>22166.838</v>
      </c>
      <c r="F26" s="202">
        <v>39321.644</v>
      </c>
      <c r="H26" s="135" t="s">
        <v>99</v>
      </c>
      <c r="I26" s="234">
        <v>411410.02</v>
      </c>
      <c r="J26" s="252">
        <v>1250212.8700000001</v>
      </c>
      <c r="K26" s="251" t="s">
        <v>99</v>
      </c>
      <c r="L26" s="238">
        <v>522465.90100000001</v>
      </c>
      <c r="M26" s="138">
        <v>1296266.192</v>
      </c>
    </row>
    <row r="27" spans="1:13" s="119" customFormat="1" x14ac:dyDescent="0.2">
      <c r="A27" s="139" t="s">
        <v>112</v>
      </c>
      <c r="B27" s="235">
        <v>8425.6350000000002</v>
      </c>
      <c r="C27" s="178">
        <v>19686.93</v>
      </c>
      <c r="D27" s="205" t="s">
        <v>112</v>
      </c>
      <c r="E27" s="239">
        <v>11653.204</v>
      </c>
      <c r="F27" s="142">
        <v>19160.91</v>
      </c>
      <c r="H27" s="139" t="s">
        <v>111</v>
      </c>
      <c r="I27" s="235">
        <v>245381.16399999999</v>
      </c>
      <c r="J27" s="178">
        <v>771948.56099999999</v>
      </c>
      <c r="K27" s="205" t="s">
        <v>111</v>
      </c>
      <c r="L27" s="239">
        <v>220284.397</v>
      </c>
      <c r="M27" s="142">
        <v>559533.152</v>
      </c>
    </row>
    <row r="28" spans="1:13" s="119" customFormat="1" x14ac:dyDescent="0.2">
      <c r="A28" s="139" t="s">
        <v>91</v>
      </c>
      <c r="B28" s="235">
        <v>5239.3040000000001</v>
      </c>
      <c r="C28" s="178">
        <v>15511.427</v>
      </c>
      <c r="D28" s="205" t="s">
        <v>93</v>
      </c>
      <c r="E28" s="239">
        <v>4721.3320000000003</v>
      </c>
      <c r="F28" s="142">
        <v>11484.003000000001</v>
      </c>
      <c r="H28" s="139" t="s">
        <v>106</v>
      </c>
      <c r="I28" s="235">
        <v>69384.539000000004</v>
      </c>
      <c r="J28" s="178">
        <v>210455</v>
      </c>
      <c r="K28" s="205" t="s">
        <v>106</v>
      </c>
      <c r="L28" s="239">
        <v>135928.31</v>
      </c>
      <c r="M28" s="142">
        <v>339551.05499999999</v>
      </c>
    </row>
    <row r="29" spans="1:13" s="119" customFormat="1" x14ac:dyDescent="0.2">
      <c r="A29" s="139" t="s">
        <v>100</v>
      </c>
      <c r="B29" s="235">
        <v>1408.105</v>
      </c>
      <c r="C29" s="178">
        <v>3520.48</v>
      </c>
      <c r="D29" s="205" t="s">
        <v>129</v>
      </c>
      <c r="E29" s="239">
        <v>1000.718</v>
      </c>
      <c r="F29" s="142">
        <v>1618.8</v>
      </c>
      <c r="H29" s="139" t="s">
        <v>94</v>
      </c>
      <c r="I29" s="235">
        <v>39309.326999999997</v>
      </c>
      <c r="J29" s="178">
        <v>105091.015</v>
      </c>
      <c r="K29" s="205" t="s">
        <v>94</v>
      </c>
      <c r="L29" s="239">
        <v>51633.123</v>
      </c>
      <c r="M29" s="142">
        <v>90421.866999999998</v>
      </c>
    </row>
    <row r="30" spans="1:13" s="119" customFormat="1" x14ac:dyDescent="0.2">
      <c r="A30" s="139" t="s">
        <v>141</v>
      </c>
      <c r="B30" s="235">
        <v>1320.5229999999999</v>
      </c>
      <c r="C30" s="178">
        <v>4006.16</v>
      </c>
      <c r="D30" s="205" t="s">
        <v>100</v>
      </c>
      <c r="E30" s="239">
        <v>825.851</v>
      </c>
      <c r="F30" s="142">
        <v>1514.2249999999999</v>
      </c>
      <c r="H30" s="139" t="s">
        <v>129</v>
      </c>
      <c r="I30" s="235">
        <v>25897.928</v>
      </c>
      <c r="J30" s="178">
        <v>71618.343999999997</v>
      </c>
      <c r="K30" s="205" t="s">
        <v>129</v>
      </c>
      <c r="L30" s="239">
        <v>27978.240000000002</v>
      </c>
      <c r="M30" s="142">
        <v>62539.175000000003</v>
      </c>
    </row>
    <row r="31" spans="1:13" x14ac:dyDescent="0.2">
      <c r="A31" s="139" t="s">
        <v>93</v>
      </c>
      <c r="B31" s="235">
        <v>1127.047</v>
      </c>
      <c r="C31" s="178">
        <v>3178.73</v>
      </c>
      <c r="D31" s="205" t="s">
        <v>156</v>
      </c>
      <c r="E31" s="239">
        <v>789.89700000000005</v>
      </c>
      <c r="F31" s="142">
        <v>1401.6</v>
      </c>
      <c r="H31" s="143" t="s">
        <v>102</v>
      </c>
      <c r="I31" s="236">
        <v>25645.955999999998</v>
      </c>
      <c r="J31" s="247">
        <v>66152.441999999995</v>
      </c>
      <c r="K31" s="248" t="s">
        <v>92</v>
      </c>
      <c r="L31" s="240">
        <v>27056.582999999999</v>
      </c>
      <c r="M31" s="146">
        <v>61412.578000000001</v>
      </c>
    </row>
    <row r="32" spans="1:13" s="119" customFormat="1" x14ac:dyDescent="0.2">
      <c r="A32" s="139" t="s">
        <v>102</v>
      </c>
      <c r="B32" s="235">
        <v>694.21600000000001</v>
      </c>
      <c r="C32" s="178">
        <v>1752.5</v>
      </c>
      <c r="D32" s="205" t="s">
        <v>95</v>
      </c>
      <c r="E32" s="239">
        <v>752.79700000000003</v>
      </c>
      <c r="F32" s="142">
        <v>1496.6389999999999</v>
      </c>
      <c r="H32" s="143" t="s">
        <v>115</v>
      </c>
      <c r="I32" s="236">
        <v>10525.709000000001</v>
      </c>
      <c r="J32" s="247">
        <v>27954.75</v>
      </c>
      <c r="K32" s="248" t="s">
        <v>102</v>
      </c>
      <c r="L32" s="240">
        <v>17738.965</v>
      </c>
      <c r="M32" s="146">
        <v>32002.716</v>
      </c>
    </row>
    <row r="33" spans="1:13" s="119" customFormat="1" ht="13.5" thickBot="1" x14ac:dyDescent="0.25">
      <c r="A33" s="212" t="s">
        <v>95</v>
      </c>
      <c r="B33" s="211">
        <v>654.45100000000002</v>
      </c>
      <c r="C33" s="214">
        <v>1670.8579999999999</v>
      </c>
      <c r="D33" s="213" t="s">
        <v>140</v>
      </c>
      <c r="E33" s="210">
        <v>595.45000000000005</v>
      </c>
      <c r="F33" s="209">
        <v>1485.46</v>
      </c>
      <c r="H33" s="147" t="s">
        <v>92</v>
      </c>
      <c r="I33" s="211">
        <v>7397.62</v>
      </c>
      <c r="J33" s="215">
        <v>19526.983</v>
      </c>
      <c r="K33" s="216" t="s">
        <v>115</v>
      </c>
      <c r="L33" s="210">
        <v>17231.769</v>
      </c>
      <c r="M33" s="150">
        <v>31556.695</v>
      </c>
    </row>
    <row r="34" spans="1:13" s="119" customFormat="1" x14ac:dyDescent="0.2">
      <c r="A34" s="262" t="s">
        <v>135</v>
      </c>
      <c r="B34" s="187"/>
      <c r="C34" s="187"/>
      <c r="D34" s="185"/>
      <c r="E34" s="186"/>
      <c r="F34" s="186"/>
      <c r="H34" s="262" t="s">
        <v>135</v>
      </c>
      <c r="I34" s="189"/>
      <c r="J34" s="189"/>
    </row>
    <row r="35" spans="1:13" s="119" customFormat="1" x14ac:dyDescent="0.2">
      <c r="A35" s="114"/>
      <c r="B35" s="114"/>
      <c r="C35" s="114"/>
      <c r="D35" s="114"/>
      <c r="E35" s="114"/>
      <c r="F35" s="114"/>
      <c r="H35" s="114"/>
      <c r="I35" s="114"/>
      <c r="J35" s="114"/>
      <c r="K35" s="114"/>
      <c r="L35" s="114"/>
      <c r="M35" s="114"/>
    </row>
    <row r="36" spans="1:13" s="119" customFormat="1" x14ac:dyDescent="0.2">
      <c r="A36" s="118" t="s">
        <v>122</v>
      </c>
      <c r="B36" s="118"/>
      <c r="C36" s="118"/>
      <c r="D36" s="118"/>
      <c r="E36" s="118"/>
      <c r="H36" s="118" t="s">
        <v>123</v>
      </c>
      <c r="I36" s="118"/>
      <c r="J36" s="118"/>
      <c r="K36" s="118"/>
      <c r="L36" s="118"/>
    </row>
    <row r="37" spans="1:13" s="119" customFormat="1" ht="13.5" thickBot="1" x14ac:dyDescent="0.25">
      <c r="A37" s="118" t="s">
        <v>155</v>
      </c>
      <c r="B37" s="118"/>
      <c r="C37" s="118"/>
      <c r="D37" s="118"/>
      <c r="E37" s="118"/>
      <c r="H37" s="118" t="s">
        <v>155</v>
      </c>
      <c r="I37" s="118"/>
      <c r="J37" s="118"/>
      <c r="K37" s="118"/>
      <c r="L37" s="118"/>
    </row>
    <row r="38" spans="1:13" s="119" customFormat="1" ht="21" thickBot="1" x14ac:dyDescent="0.35">
      <c r="A38" s="120" t="s">
        <v>87</v>
      </c>
      <c r="B38" s="121"/>
      <c r="C38" s="121"/>
      <c r="D38" s="121"/>
      <c r="E38" s="121"/>
      <c r="F38" s="122"/>
      <c r="H38" s="120" t="s">
        <v>88</v>
      </c>
      <c r="I38" s="121"/>
      <c r="J38" s="121"/>
      <c r="K38" s="121"/>
      <c r="L38" s="121"/>
      <c r="M38" s="122"/>
    </row>
    <row r="39" spans="1:13" s="119" customFormat="1" ht="16.5" thickBot="1" x14ac:dyDescent="0.3">
      <c r="A39" s="123" t="s">
        <v>153</v>
      </c>
      <c r="B39" s="124"/>
      <c r="C39" s="125"/>
      <c r="D39" s="126" t="s">
        <v>154</v>
      </c>
      <c r="E39" s="124"/>
      <c r="F39" s="127"/>
      <c r="H39" s="123" t="s">
        <v>153</v>
      </c>
      <c r="I39" s="124"/>
      <c r="J39" s="125"/>
      <c r="K39" s="126" t="s">
        <v>154</v>
      </c>
      <c r="L39" s="124"/>
      <c r="M39" s="127"/>
    </row>
    <row r="40" spans="1:13" s="119" customFormat="1" ht="29.25" thickBot="1" x14ac:dyDescent="0.25">
      <c r="A40" s="128" t="s">
        <v>89</v>
      </c>
      <c r="B40" s="232" t="s">
        <v>69</v>
      </c>
      <c r="C40" s="129" t="s">
        <v>90</v>
      </c>
      <c r="D40" s="130" t="s">
        <v>89</v>
      </c>
      <c r="E40" s="232" t="s">
        <v>69</v>
      </c>
      <c r="F40" s="131" t="s">
        <v>90</v>
      </c>
      <c r="H40" s="128" t="s">
        <v>89</v>
      </c>
      <c r="I40" s="232" t="s">
        <v>69</v>
      </c>
      <c r="J40" s="129" t="s">
        <v>90</v>
      </c>
      <c r="K40" s="130" t="s">
        <v>89</v>
      </c>
      <c r="L40" s="232" t="s">
        <v>69</v>
      </c>
      <c r="M40" s="131" t="s">
        <v>90</v>
      </c>
    </row>
    <row r="41" spans="1:13" s="119" customFormat="1" ht="15" thickBot="1" x14ac:dyDescent="0.25">
      <c r="A41" s="172" t="s">
        <v>19</v>
      </c>
      <c r="B41" s="233">
        <v>93214.531000000003</v>
      </c>
      <c r="C41" s="133">
        <v>210732.693</v>
      </c>
      <c r="D41" s="134" t="s">
        <v>19</v>
      </c>
      <c r="E41" s="237">
        <v>128939.50599999999</v>
      </c>
      <c r="F41" s="133">
        <v>232335.45499999999</v>
      </c>
      <c r="H41" s="172" t="s">
        <v>19</v>
      </c>
      <c r="I41" s="233">
        <v>32493.601999999999</v>
      </c>
      <c r="J41" s="133">
        <v>41268.171000000002</v>
      </c>
      <c r="K41" s="134" t="s">
        <v>19</v>
      </c>
      <c r="L41" s="237">
        <v>35980.012999999999</v>
      </c>
      <c r="M41" s="133">
        <v>42358.493999999999</v>
      </c>
    </row>
    <row r="42" spans="1:13" s="119" customFormat="1" x14ac:dyDescent="0.2">
      <c r="A42" s="135" t="s">
        <v>101</v>
      </c>
      <c r="B42" s="234">
        <v>20218.2</v>
      </c>
      <c r="C42" s="136">
        <v>70583.854999999996</v>
      </c>
      <c r="D42" s="137" t="s">
        <v>97</v>
      </c>
      <c r="E42" s="238">
        <v>23333.205000000002</v>
      </c>
      <c r="F42" s="138">
        <v>26615.241999999998</v>
      </c>
      <c r="H42" s="135" t="s">
        <v>91</v>
      </c>
      <c r="I42" s="234">
        <v>11980.808999999999</v>
      </c>
      <c r="J42" s="136">
        <v>12025.286</v>
      </c>
      <c r="K42" s="137" t="s">
        <v>91</v>
      </c>
      <c r="L42" s="238">
        <v>11738.522000000001</v>
      </c>
      <c r="M42" s="138">
        <v>11703.776</v>
      </c>
    </row>
    <row r="43" spans="1:13" s="119" customFormat="1" x14ac:dyDescent="0.2">
      <c r="A43" s="139" t="s">
        <v>97</v>
      </c>
      <c r="B43" s="235">
        <v>15330.199000000001</v>
      </c>
      <c r="C43" s="140">
        <v>19574.115000000002</v>
      </c>
      <c r="D43" s="141" t="s">
        <v>92</v>
      </c>
      <c r="E43" s="239">
        <v>19733.285</v>
      </c>
      <c r="F43" s="142">
        <v>24743.826000000001</v>
      </c>
      <c r="H43" s="139" t="s">
        <v>97</v>
      </c>
      <c r="I43" s="235">
        <v>5875.8680000000004</v>
      </c>
      <c r="J43" s="140">
        <v>6003.1239999999998</v>
      </c>
      <c r="K43" s="141" t="s">
        <v>98</v>
      </c>
      <c r="L43" s="239">
        <v>4369.5550000000003</v>
      </c>
      <c r="M43" s="142">
        <v>6719.2870000000003</v>
      </c>
    </row>
    <row r="44" spans="1:13" s="119" customFormat="1" x14ac:dyDescent="0.2">
      <c r="A44" s="139" t="s">
        <v>92</v>
      </c>
      <c r="B44" s="235">
        <v>14400.766</v>
      </c>
      <c r="C44" s="140">
        <v>21330.946</v>
      </c>
      <c r="D44" s="141" t="s">
        <v>101</v>
      </c>
      <c r="E44" s="239">
        <v>18067.599999999999</v>
      </c>
      <c r="F44" s="142">
        <v>49054.49</v>
      </c>
      <c r="H44" s="139" t="s">
        <v>98</v>
      </c>
      <c r="I44" s="235">
        <v>3687.1750000000002</v>
      </c>
      <c r="J44" s="140">
        <v>6734.558</v>
      </c>
      <c r="K44" s="141" t="s">
        <v>103</v>
      </c>
      <c r="L44" s="239">
        <v>4186.7039999999997</v>
      </c>
      <c r="M44" s="142">
        <v>5454.9830000000002</v>
      </c>
    </row>
    <row r="45" spans="1:13" s="119" customFormat="1" x14ac:dyDescent="0.2">
      <c r="A45" s="139" t="s">
        <v>102</v>
      </c>
      <c r="B45" s="235">
        <v>6997.933</v>
      </c>
      <c r="C45" s="140">
        <v>10682.718999999999</v>
      </c>
      <c r="D45" s="141" t="s">
        <v>131</v>
      </c>
      <c r="E45" s="239">
        <v>10394.486999999999</v>
      </c>
      <c r="F45" s="142">
        <v>13562.824000000001</v>
      </c>
      <c r="H45" s="139" t="s">
        <v>92</v>
      </c>
      <c r="I45" s="235">
        <v>2943.395</v>
      </c>
      <c r="J45" s="140">
        <v>3114.6219999999998</v>
      </c>
      <c r="K45" s="141" t="s">
        <v>92</v>
      </c>
      <c r="L45" s="239">
        <v>3488.5909999999999</v>
      </c>
      <c r="M45" s="142">
        <v>3677.6039999999998</v>
      </c>
    </row>
    <row r="46" spans="1:13" s="119" customFormat="1" x14ac:dyDescent="0.2">
      <c r="A46" s="139" t="s">
        <v>94</v>
      </c>
      <c r="B46" s="235">
        <v>5789.3829999999998</v>
      </c>
      <c r="C46" s="140">
        <v>12324.938</v>
      </c>
      <c r="D46" s="141" t="s">
        <v>129</v>
      </c>
      <c r="E46" s="239">
        <v>7565.42</v>
      </c>
      <c r="F46" s="142">
        <v>8596.8719999999994</v>
      </c>
      <c r="H46" s="139" t="s">
        <v>104</v>
      </c>
      <c r="I46" s="235">
        <v>2173.2849999999999</v>
      </c>
      <c r="J46" s="140">
        <v>2026.037</v>
      </c>
      <c r="K46" s="141" t="s">
        <v>104</v>
      </c>
      <c r="L46" s="239">
        <v>2629.06</v>
      </c>
      <c r="M46" s="142">
        <v>1899.028</v>
      </c>
    </row>
    <row r="47" spans="1:13" s="119" customFormat="1" x14ac:dyDescent="0.2">
      <c r="A47" s="143" t="s">
        <v>129</v>
      </c>
      <c r="B47" s="236">
        <v>5608.01</v>
      </c>
      <c r="C47" s="144">
        <v>7240.2709999999997</v>
      </c>
      <c r="D47" s="145" t="s">
        <v>103</v>
      </c>
      <c r="E47" s="240">
        <v>6647.5690000000004</v>
      </c>
      <c r="F47" s="146">
        <v>9645.0380000000005</v>
      </c>
      <c r="H47" s="143" t="s">
        <v>103</v>
      </c>
      <c r="I47" s="236">
        <v>1385.838</v>
      </c>
      <c r="J47" s="144">
        <v>1764.32</v>
      </c>
      <c r="K47" s="145" t="s">
        <v>97</v>
      </c>
      <c r="L47" s="240">
        <v>1862.59</v>
      </c>
      <c r="M47" s="146">
        <v>1946.6479999999999</v>
      </c>
    </row>
    <row r="48" spans="1:13" s="119" customFormat="1" x14ac:dyDescent="0.2">
      <c r="A48" s="143" t="s">
        <v>103</v>
      </c>
      <c r="B48" s="236">
        <v>5135.2439999999997</v>
      </c>
      <c r="C48" s="144">
        <v>7936.2160000000003</v>
      </c>
      <c r="D48" s="145" t="s">
        <v>94</v>
      </c>
      <c r="E48" s="240">
        <v>6409.4040000000005</v>
      </c>
      <c r="F48" s="146">
        <v>12290.799000000001</v>
      </c>
      <c r="H48" s="143" t="s">
        <v>100</v>
      </c>
      <c r="I48" s="236">
        <v>1331.2809999999999</v>
      </c>
      <c r="J48" s="144">
        <v>3692.192</v>
      </c>
      <c r="K48" s="145" t="s">
        <v>95</v>
      </c>
      <c r="L48" s="240">
        <v>1553.8869999999999</v>
      </c>
      <c r="M48" s="146">
        <v>975.91800000000001</v>
      </c>
    </row>
    <row r="49" spans="1:13" s="119" customFormat="1" ht="13.5" thickBot="1" x14ac:dyDescent="0.25">
      <c r="A49" s="147" t="s">
        <v>100</v>
      </c>
      <c r="B49" s="211">
        <v>3025.0479999999998</v>
      </c>
      <c r="C49" s="148">
        <v>11933.955</v>
      </c>
      <c r="D49" s="149" t="s">
        <v>142</v>
      </c>
      <c r="E49" s="210">
        <v>6179.3</v>
      </c>
      <c r="F49" s="150">
        <v>15379.394</v>
      </c>
      <c r="H49" s="147" t="s">
        <v>132</v>
      </c>
      <c r="I49" s="211">
        <v>1144.1510000000001</v>
      </c>
      <c r="J49" s="148">
        <v>1226.3030000000001</v>
      </c>
      <c r="K49" s="149" t="s">
        <v>129</v>
      </c>
      <c r="L49" s="210">
        <v>1516.221</v>
      </c>
      <c r="M49" s="150">
        <v>3403.5990000000002</v>
      </c>
    </row>
    <row r="50" spans="1:13" s="119" customFormat="1" x14ac:dyDescent="0.2">
      <c r="A50" s="262" t="s">
        <v>135</v>
      </c>
      <c r="H50" s="262" t="s">
        <v>135</v>
      </c>
    </row>
    <row r="51" spans="1:13" s="119" customFormat="1" x14ac:dyDescent="0.2">
      <c r="A51" s="117"/>
      <c r="B51" s="187"/>
      <c r="C51" s="187"/>
      <c r="D51" s="185"/>
      <c r="E51" s="186"/>
      <c r="F51" s="186"/>
      <c r="H51" s="188"/>
      <c r="I51" s="189"/>
      <c r="J51" s="189"/>
    </row>
    <row r="52" spans="1:13" s="119" customFormat="1" x14ac:dyDescent="0.2">
      <c r="A52" s="118" t="s">
        <v>124</v>
      </c>
      <c r="B52" s="118"/>
      <c r="C52" s="118"/>
      <c r="D52" s="118"/>
      <c r="E52" s="118"/>
      <c r="H52" s="118" t="s">
        <v>130</v>
      </c>
      <c r="I52" s="118"/>
      <c r="J52" s="118"/>
      <c r="K52" s="118"/>
      <c r="L52" s="118"/>
    </row>
    <row r="53" spans="1:13" s="119" customFormat="1" ht="13.5" thickBot="1" x14ac:dyDescent="0.25">
      <c r="A53" s="118" t="s">
        <v>155</v>
      </c>
      <c r="B53" s="118"/>
      <c r="C53" s="118"/>
      <c r="D53" s="118"/>
      <c r="E53" s="118"/>
      <c r="H53" s="118" t="s">
        <v>155</v>
      </c>
      <c r="I53" s="118"/>
      <c r="J53" s="118"/>
      <c r="K53" s="118"/>
      <c r="L53" s="118"/>
    </row>
    <row r="54" spans="1:13" s="119" customFormat="1" ht="21" thickBot="1" x14ac:dyDescent="0.35">
      <c r="A54" s="120" t="s">
        <v>87</v>
      </c>
      <c r="B54" s="121"/>
      <c r="C54" s="121"/>
      <c r="D54" s="121"/>
      <c r="E54" s="121"/>
      <c r="F54" s="122"/>
      <c r="H54" s="120" t="s">
        <v>88</v>
      </c>
      <c r="I54" s="121"/>
      <c r="J54" s="121"/>
      <c r="K54" s="121"/>
      <c r="L54" s="121"/>
      <c r="M54" s="122"/>
    </row>
    <row r="55" spans="1:13" s="119" customFormat="1" ht="16.5" thickBot="1" x14ac:dyDescent="0.3">
      <c r="A55" s="180" t="s">
        <v>153</v>
      </c>
      <c r="B55" s="181"/>
      <c r="C55" s="182"/>
      <c r="D55" s="183" t="s">
        <v>154</v>
      </c>
      <c r="E55" s="181"/>
      <c r="F55" s="184"/>
      <c r="H55" s="123" t="s">
        <v>153</v>
      </c>
      <c r="I55" s="124"/>
      <c r="J55" s="125"/>
      <c r="K55" s="126" t="s">
        <v>154</v>
      </c>
      <c r="L55" s="124"/>
      <c r="M55" s="127"/>
    </row>
    <row r="56" spans="1:13" s="119" customFormat="1" ht="29.25" thickBot="1" x14ac:dyDescent="0.25">
      <c r="A56" s="128" t="s">
        <v>89</v>
      </c>
      <c r="B56" s="232" t="s">
        <v>69</v>
      </c>
      <c r="C56" s="190" t="s">
        <v>90</v>
      </c>
      <c r="D56" s="128" t="s">
        <v>89</v>
      </c>
      <c r="E56" s="232" t="s">
        <v>69</v>
      </c>
      <c r="F56" s="131" t="s">
        <v>90</v>
      </c>
      <c r="H56" s="128" t="s">
        <v>89</v>
      </c>
      <c r="I56" s="232" t="s">
        <v>69</v>
      </c>
      <c r="J56" s="129" t="s">
        <v>90</v>
      </c>
      <c r="K56" s="130" t="s">
        <v>89</v>
      </c>
      <c r="L56" s="232" t="s">
        <v>69</v>
      </c>
      <c r="M56" s="131" t="s">
        <v>90</v>
      </c>
    </row>
    <row r="57" spans="1:13" s="119" customFormat="1" ht="15" thickBot="1" x14ac:dyDescent="0.25">
      <c r="A57" s="199" t="s">
        <v>19</v>
      </c>
      <c r="B57" s="241">
        <v>1816.1310000000001</v>
      </c>
      <c r="C57" s="200">
        <v>7428.5230000000001</v>
      </c>
      <c r="D57" s="203" t="s">
        <v>19</v>
      </c>
      <c r="E57" s="241">
        <v>2131.7150000000001</v>
      </c>
      <c r="F57" s="200">
        <v>5558.1</v>
      </c>
      <c r="H57" s="199" t="s">
        <v>19</v>
      </c>
      <c r="I57" s="244">
        <v>69273.350000000006</v>
      </c>
      <c r="J57" s="200">
        <v>357198.61200000002</v>
      </c>
      <c r="K57" s="203" t="s">
        <v>19</v>
      </c>
      <c r="L57" s="241">
        <v>75375.703999999998</v>
      </c>
      <c r="M57" s="200">
        <v>279592.70500000002</v>
      </c>
    </row>
    <row r="58" spans="1:13" s="119" customFormat="1" x14ac:dyDescent="0.2">
      <c r="A58" s="201" t="s">
        <v>100</v>
      </c>
      <c r="B58" s="242">
        <v>1166.8579999999999</v>
      </c>
      <c r="C58" s="206">
        <v>5015.4690000000001</v>
      </c>
      <c r="D58" s="204" t="s">
        <v>129</v>
      </c>
      <c r="E58" s="243">
        <v>1082.6420000000001</v>
      </c>
      <c r="F58" s="202">
        <v>2151.4899999999998</v>
      </c>
      <c r="H58" s="201" t="s">
        <v>94</v>
      </c>
      <c r="I58" s="242">
        <v>61658.434000000001</v>
      </c>
      <c r="J58" s="206">
        <v>324417.39</v>
      </c>
      <c r="K58" s="204" t="s">
        <v>94</v>
      </c>
      <c r="L58" s="243">
        <v>71526.834000000003</v>
      </c>
      <c r="M58" s="202">
        <v>262521.40700000001</v>
      </c>
    </row>
    <row r="59" spans="1:13" s="119" customFormat="1" x14ac:dyDescent="0.2">
      <c r="A59" s="139" t="s">
        <v>92</v>
      </c>
      <c r="B59" s="235">
        <v>605.77700000000004</v>
      </c>
      <c r="C59" s="178">
        <v>2233.386</v>
      </c>
      <c r="D59" s="205" t="s">
        <v>92</v>
      </c>
      <c r="E59" s="239">
        <v>698.98900000000003</v>
      </c>
      <c r="F59" s="142">
        <v>2152.33</v>
      </c>
      <c r="H59" s="139" t="s">
        <v>100</v>
      </c>
      <c r="I59" s="235">
        <v>2639.5810000000001</v>
      </c>
      <c r="J59" s="178">
        <v>11639.424999999999</v>
      </c>
      <c r="K59" s="205" t="s">
        <v>100</v>
      </c>
      <c r="L59" s="239">
        <v>1709.0509999999999</v>
      </c>
      <c r="M59" s="142">
        <v>6958.6379999999999</v>
      </c>
    </row>
    <row r="60" spans="1:13" s="119" customFormat="1" ht="13.5" thickBot="1" x14ac:dyDescent="0.25">
      <c r="A60" s="264" t="s">
        <v>93</v>
      </c>
      <c r="B60" s="211">
        <v>43.491</v>
      </c>
      <c r="C60" s="214">
        <v>179.66</v>
      </c>
      <c r="D60" s="213" t="s">
        <v>100</v>
      </c>
      <c r="E60" s="210">
        <v>319.09300000000002</v>
      </c>
      <c r="F60" s="209">
        <v>1148.28</v>
      </c>
      <c r="H60" s="139" t="s">
        <v>102</v>
      </c>
      <c r="I60" s="235">
        <v>1622.787</v>
      </c>
      <c r="J60" s="178">
        <v>9071.18</v>
      </c>
      <c r="K60" s="205" t="s">
        <v>95</v>
      </c>
      <c r="L60" s="239">
        <v>619.77099999999996</v>
      </c>
      <c r="M60" s="142">
        <v>2020.029</v>
      </c>
    </row>
    <row r="61" spans="1:13" s="119" customFormat="1" x14ac:dyDescent="0.2">
      <c r="A61" s="262" t="s">
        <v>135</v>
      </c>
      <c r="B61" s="191"/>
      <c r="C61" s="191"/>
      <c r="D61" s="185"/>
      <c r="E61" s="186"/>
      <c r="F61" s="186"/>
      <c r="H61" s="139" t="s">
        <v>96</v>
      </c>
      <c r="I61" s="235">
        <v>1448.644</v>
      </c>
      <c r="J61" s="178">
        <v>3940.98</v>
      </c>
      <c r="K61" s="205" t="s">
        <v>139</v>
      </c>
      <c r="L61" s="239">
        <v>496.86500000000001</v>
      </c>
      <c r="M61" s="142">
        <v>1090.6400000000001</v>
      </c>
    </row>
    <row r="62" spans="1:13" s="119" customFormat="1" ht="13.5" thickBot="1" x14ac:dyDescent="0.25">
      <c r="A62" s="207"/>
      <c r="B62" s="208"/>
      <c r="C62" s="208"/>
      <c r="D62" s="132"/>
      <c r="E62" s="208"/>
      <c r="F62" s="208"/>
      <c r="H62" s="147" t="s">
        <v>99</v>
      </c>
      <c r="I62" s="211">
        <v>1217.1980000000001</v>
      </c>
      <c r="J62" s="215">
        <v>6000</v>
      </c>
      <c r="K62" s="216" t="s">
        <v>96</v>
      </c>
      <c r="L62" s="210">
        <v>484.90100000000001</v>
      </c>
      <c r="M62" s="150">
        <v>991.12</v>
      </c>
    </row>
    <row r="63" spans="1:13" s="119" customFormat="1" x14ac:dyDescent="0.2">
      <c r="H63" s="262" t="s">
        <v>135</v>
      </c>
    </row>
    <row r="64" spans="1:13" s="119" customFormat="1" x14ac:dyDescent="0.2"/>
    <row r="65" spans="1:13" s="119" customFormat="1" x14ac:dyDescent="0.2">
      <c r="A65" s="118" t="s">
        <v>125</v>
      </c>
      <c r="B65" s="118"/>
      <c r="C65" s="118"/>
      <c r="D65" s="118"/>
      <c r="E65" s="118"/>
      <c r="H65" s="118" t="s">
        <v>126</v>
      </c>
      <c r="I65" s="118"/>
      <c r="J65" s="118"/>
      <c r="K65" s="118"/>
      <c r="L65" s="118"/>
    </row>
    <row r="66" spans="1:13" s="119" customFormat="1" ht="13.5" thickBot="1" x14ac:dyDescent="0.25">
      <c r="A66" s="118" t="s">
        <v>155</v>
      </c>
      <c r="B66" s="118"/>
      <c r="C66" s="118"/>
      <c r="D66" s="118"/>
      <c r="E66" s="118"/>
      <c r="H66" s="118" t="s">
        <v>155</v>
      </c>
      <c r="I66" s="118"/>
      <c r="J66" s="118"/>
      <c r="K66" s="118"/>
      <c r="L66" s="118"/>
    </row>
    <row r="67" spans="1:13" s="119" customFormat="1" ht="21" thickBot="1" x14ac:dyDescent="0.35">
      <c r="A67" s="120" t="s">
        <v>87</v>
      </c>
      <c r="B67" s="121"/>
      <c r="C67" s="121"/>
      <c r="D67" s="121"/>
      <c r="E67" s="121"/>
      <c r="F67" s="122"/>
      <c r="H67" s="120" t="s">
        <v>88</v>
      </c>
      <c r="I67" s="121"/>
      <c r="J67" s="121"/>
      <c r="K67" s="121"/>
      <c r="L67" s="121"/>
      <c r="M67" s="122"/>
    </row>
    <row r="68" spans="1:13" s="119" customFormat="1" ht="16.5" thickBot="1" x14ac:dyDescent="0.3">
      <c r="A68" s="180" t="s">
        <v>153</v>
      </c>
      <c r="B68" s="181"/>
      <c r="C68" s="184"/>
      <c r="D68" s="249" t="s">
        <v>154</v>
      </c>
      <c r="E68" s="124"/>
      <c r="F68" s="127"/>
      <c r="H68" s="123" t="s">
        <v>153</v>
      </c>
      <c r="I68" s="124"/>
      <c r="J68" s="125"/>
      <c r="K68" s="126" t="s">
        <v>154</v>
      </c>
      <c r="L68" s="124"/>
      <c r="M68" s="127"/>
    </row>
    <row r="69" spans="1:13" s="119" customFormat="1" ht="29.25" thickBot="1" x14ac:dyDescent="0.25">
      <c r="A69" s="128" t="s">
        <v>89</v>
      </c>
      <c r="B69" s="232" t="s">
        <v>69</v>
      </c>
      <c r="C69" s="131" t="s">
        <v>90</v>
      </c>
      <c r="D69" s="250" t="s">
        <v>89</v>
      </c>
      <c r="E69" s="232" t="s">
        <v>69</v>
      </c>
      <c r="F69" s="131" t="s">
        <v>90</v>
      </c>
      <c r="H69" s="128" t="s">
        <v>89</v>
      </c>
      <c r="I69" s="232" t="s">
        <v>69</v>
      </c>
      <c r="J69" s="131" t="s">
        <v>90</v>
      </c>
      <c r="K69" s="250" t="s">
        <v>89</v>
      </c>
      <c r="L69" s="232" t="s">
        <v>69</v>
      </c>
      <c r="M69" s="131" t="s">
        <v>90</v>
      </c>
    </row>
    <row r="70" spans="1:13" s="119" customFormat="1" ht="15" thickBot="1" x14ac:dyDescent="0.25">
      <c r="A70" s="172" t="s">
        <v>19</v>
      </c>
      <c r="B70" s="233">
        <v>186100.75099999999</v>
      </c>
      <c r="C70" s="133">
        <v>206842.035</v>
      </c>
      <c r="D70" s="134" t="s">
        <v>19</v>
      </c>
      <c r="E70" s="237">
        <v>223669.03099999999</v>
      </c>
      <c r="F70" s="133">
        <v>223195.97399999999</v>
      </c>
      <c r="H70" s="172" t="s">
        <v>19</v>
      </c>
      <c r="I70" s="233">
        <v>318265.67599999998</v>
      </c>
      <c r="J70" s="133">
        <v>346252.52</v>
      </c>
      <c r="K70" s="134" t="s">
        <v>19</v>
      </c>
      <c r="L70" s="237">
        <v>337849.228</v>
      </c>
      <c r="M70" s="133">
        <v>353339.82799999998</v>
      </c>
    </row>
    <row r="71" spans="1:13" s="119" customFormat="1" x14ac:dyDescent="0.2">
      <c r="A71" s="135" t="s">
        <v>92</v>
      </c>
      <c r="B71" s="234">
        <v>33787.726000000002</v>
      </c>
      <c r="C71" s="252">
        <v>39556.726999999999</v>
      </c>
      <c r="D71" s="251" t="s">
        <v>92</v>
      </c>
      <c r="E71" s="238">
        <v>50254.373</v>
      </c>
      <c r="F71" s="138">
        <v>55446.519</v>
      </c>
      <c r="H71" s="135" t="s">
        <v>92</v>
      </c>
      <c r="I71" s="234">
        <v>136011.745</v>
      </c>
      <c r="J71" s="252">
        <v>199263.476</v>
      </c>
      <c r="K71" s="251" t="s">
        <v>92</v>
      </c>
      <c r="L71" s="238">
        <v>134808.685</v>
      </c>
      <c r="M71" s="138">
        <v>211794.41800000001</v>
      </c>
    </row>
    <row r="72" spans="1:13" s="119" customFormat="1" x14ac:dyDescent="0.2">
      <c r="A72" s="139" t="s">
        <v>94</v>
      </c>
      <c r="B72" s="235">
        <v>18793.708999999999</v>
      </c>
      <c r="C72" s="178">
        <v>11875.111000000001</v>
      </c>
      <c r="D72" s="205" t="s">
        <v>94</v>
      </c>
      <c r="E72" s="239">
        <v>18733.168000000001</v>
      </c>
      <c r="F72" s="142">
        <v>13716.492</v>
      </c>
      <c r="H72" s="139" t="s">
        <v>129</v>
      </c>
      <c r="I72" s="235">
        <v>28565.891</v>
      </c>
      <c r="J72" s="178">
        <v>30917.154999999999</v>
      </c>
      <c r="K72" s="205" t="s">
        <v>129</v>
      </c>
      <c r="L72" s="239">
        <v>30228.261999999999</v>
      </c>
      <c r="M72" s="142">
        <v>24348.633999999998</v>
      </c>
    </row>
    <row r="73" spans="1:13" s="119" customFormat="1" x14ac:dyDescent="0.2">
      <c r="A73" s="139" t="s">
        <v>95</v>
      </c>
      <c r="B73" s="235">
        <v>15074.304</v>
      </c>
      <c r="C73" s="178">
        <v>40619.851999999999</v>
      </c>
      <c r="D73" s="205" t="s">
        <v>95</v>
      </c>
      <c r="E73" s="239">
        <v>18544.87</v>
      </c>
      <c r="F73" s="142">
        <v>41035.366999999998</v>
      </c>
      <c r="H73" s="139" t="s">
        <v>91</v>
      </c>
      <c r="I73" s="235">
        <v>26220.888999999999</v>
      </c>
      <c r="J73" s="178">
        <v>28539.134999999998</v>
      </c>
      <c r="K73" s="205" t="s">
        <v>91</v>
      </c>
      <c r="L73" s="239">
        <v>29256.866000000002</v>
      </c>
      <c r="M73" s="142">
        <v>29506.516</v>
      </c>
    </row>
    <row r="74" spans="1:13" s="119" customFormat="1" x14ac:dyDescent="0.2">
      <c r="A74" s="139" t="s">
        <v>93</v>
      </c>
      <c r="B74" s="235">
        <v>13568.484</v>
      </c>
      <c r="C74" s="178">
        <v>38417.538</v>
      </c>
      <c r="D74" s="205" t="s">
        <v>97</v>
      </c>
      <c r="E74" s="239">
        <v>13265.182000000001</v>
      </c>
      <c r="F74" s="142">
        <v>6107.3180000000002</v>
      </c>
      <c r="H74" s="139" t="s">
        <v>105</v>
      </c>
      <c r="I74" s="235">
        <v>24965.615000000002</v>
      </c>
      <c r="J74" s="178">
        <v>15929.694</v>
      </c>
      <c r="K74" s="205" t="s">
        <v>105</v>
      </c>
      <c r="L74" s="239">
        <v>26750.589</v>
      </c>
      <c r="M74" s="142">
        <v>16091.921</v>
      </c>
    </row>
    <row r="75" spans="1:13" s="119" customFormat="1" x14ac:dyDescent="0.2">
      <c r="A75" s="139" t="s">
        <v>102</v>
      </c>
      <c r="B75" s="235">
        <v>13012.674999999999</v>
      </c>
      <c r="C75" s="178">
        <v>7975.2290000000003</v>
      </c>
      <c r="D75" s="205" t="s">
        <v>93</v>
      </c>
      <c r="E75" s="239">
        <v>10743.915000000001</v>
      </c>
      <c r="F75" s="142">
        <v>23458.649000000001</v>
      </c>
      <c r="H75" s="139" t="s">
        <v>97</v>
      </c>
      <c r="I75" s="235">
        <v>18689.657999999999</v>
      </c>
      <c r="J75" s="178">
        <v>9712.3629999999994</v>
      </c>
      <c r="K75" s="205" t="s">
        <v>97</v>
      </c>
      <c r="L75" s="239">
        <v>26332.975999999999</v>
      </c>
      <c r="M75" s="142">
        <v>13298.483</v>
      </c>
    </row>
    <row r="76" spans="1:13" s="119" customFormat="1" x14ac:dyDescent="0.2">
      <c r="A76" s="143" t="s">
        <v>97</v>
      </c>
      <c r="B76" s="236">
        <v>10211.311</v>
      </c>
      <c r="C76" s="247">
        <v>5197.951</v>
      </c>
      <c r="D76" s="248" t="s">
        <v>100</v>
      </c>
      <c r="E76" s="240">
        <v>10307.146000000001</v>
      </c>
      <c r="F76" s="146">
        <v>8164.8370000000004</v>
      </c>
      <c r="H76" s="143" t="s">
        <v>146</v>
      </c>
      <c r="I76" s="236">
        <v>14918.787</v>
      </c>
      <c r="J76" s="247">
        <v>1853.694</v>
      </c>
      <c r="K76" s="248" t="s">
        <v>146</v>
      </c>
      <c r="L76" s="240">
        <v>16257.087</v>
      </c>
      <c r="M76" s="146">
        <v>1781.229</v>
      </c>
    </row>
    <row r="77" spans="1:13" s="119" customFormat="1" x14ac:dyDescent="0.2">
      <c r="A77" s="143" t="s">
        <v>100</v>
      </c>
      <c r="B77" s="236">
        <v>7734.8530000000001</v>
      </c>
      <c r="C77" s="247">
        <v>6589.4459999999999</v>
      </c>
      <c r="D77" s="248" t="s">
        <v>102</v>
      </c>
      <c r="E77" s="240">
        <v>10148.308999999999</v>
      </c>
      <c r="F77" s="146">
        <v>5800.7640000000001</v>
      </c>
      <c r="H77" s="143" t="s">
        <v>103</v>
      </c>
      <c r="I77" s="236">
        <v>12687.63</v>
      </c>
      <c r="J77" s="247">
        <v>5238.0940000000001</v>
      </c>
      <c r="K77" s="248" t="s">
        <v>117</v>
      </c>
      <c r="L77" s="240">
        <v>15371.656000000001</v>
      </c>
      <c r="M77" s="146">
        <v>17729.685000000001</v>
      </c>
    </row>
    <row r="78" spans="1:13" s="119" customFormat="1" ht="13.5" thickBot="1" x14ac:dyDescent="0.25">
      <c r="A78" s="147" t="s">
        <v>103</v>
      </c>
      <c r="B78" s="211">
        <v>6407.9930000000004</v>
      </c>
      <c r="C78" s="215">
        <v>2663.2289999999998</v>
      </c>
      <c r="D78" s="216" t="s">
        <v>129</v>
      </c>
      <c r="E78" s="210">
        <v>9168.17</v>
      </c>
      <c r="F78" s="150">
        <v>5933.433</v>
      </c>
      <c r="H78" s="147" t="s">
        <v>117</v>
      </c>
      <c r="I78" s="211">
        <v>12098.66</v>
      </c>
      <c r="J78" s="215">
        <v>15524.468999999999</v>
      </c>
      <c r="K78" s="216" t="s">
        <v>103</v>
      </c>
      <c r="L78" s="210">
        <v>15222.111999999999</v>
      </c>
      <c r="M78" s="150">
        <v>5812.4809999999998</v>
      </c>
    </row>
    <row r="79" spans="1:13" s="119" customFormat="1" x14ac:dyDescent="0.2">
      <c r="A79" s="262" t="s">
        <v>135</v>
      </c>
      <c r="B79" s="114"/>
      <c r="C79" s="114"/>
      <c r="D79" s="114"/>
      <c r="E79" s="245"/>
      <c r="F79" s="114"/>
      <c r="H79" s="262" t="s">
        <v>135</v>
      </c>
      <c r="I79" s="115"/>
      <c r="J79" s="114"/>
      <c r="K79" s="114"/>
      <c r="L79" s="114"/>
      <c r="M79" s="114"/>
    </row>
    <row r="80" spans="1:13" s="119" customFormat="1" x14ac:dyDescent="0.2">
      <c r="A80" s="262"/>
      <c r="B80" s="114"/>
      <c r="C80" s="114"/>
      <c r="D80" s="114"/>
      <c r="E80" s="245"/>
      <c r="F80" s="114"/>
      <c r="H80" s="262"/>
      <c r="I80" s="115"/>
      <c r="J80" s="114"/>
      <c r="K80" s="114"/>
      <c r="L80" s="114"/>
      <c r="M80" s="114"/>
    </row>
    <row r="81" spans="1:13" s="260" customFormat="1" ht="15" x14ac:dyDescent="0.25">
      <c r="A81" s="261" t="s">
        <v>134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</row>
    <row r="82" spans="1:13" s="119" customFormat="1" x14ac:dyDescent="0.2">
      <c r="A82" s="114"/>
      <c r="B82" s="114"/>
      <c r="C82" s="114"/>
      <c r="D82" s="114"/>
      <c r="E82" s="114"/>
      <c r="F82" s="114"/>
      <c r="H82" s="115"/>
      <c r="I82" s="115"/>
      <c r="J82" s="114"/>
      <c r="K82" s="114"/>
      <c r="L82" s="114"/>
      <c r="M82" s="114"/>
    </row>
    <row r="83" spans="1:13" s="119" customFormat="1" x14ac:dyDescent="0.2">
      <c r="A83" s="114"/>
      <c r="B83" s="114"/>
      <c r="C83" s="114"/>
      <c r="D83" s="114"/>
      <c r="E83" s="114"/>
      <c r="F83" s="114"/>
      <c r="H83" s="115"/>
      <c r="I83" s="115"/>
      <c r="J83" s="114"/>
      <c r="K83" s="114"/>
      <c r="L83" s="114"/>
      <c r="M83" s="114"/>
    </row>
    <row r="84" spans="1:13" s="119" customFormat="1" x14ac:dyDescent="0.2">
      <c r="A84" s="114"/>
      <c r="B84" s="114"/>
      <c r="C84" s="114"/>
      <c r="D84" s="114"/>
      <c r="E84" s="114"/>
      <c r="F84" s="114"/>
      <c r="H84" s="115"/>
      <c r="I84" s="115"/>
      <c r="J84" s="114"/>
      <c r="K84" s="114"/>
      <c r="L84" s="114"/>
      <c r="M84" s="114"/>
    </row>
    <row r="85" spans="1:13" s="119" customFormat="1" x14ac:dyDescent="0.2">
      <c r="A85" s="114"/>
      <c r="B85" s="114"/>
      <c r="C85" s="114"/>
      <c r="D85" s="114"/>
      <c r="E85" s="114"/>
      <c r="F85" s="114"/>
      <c r="H85" s="115"/>
      <c r="I85" s="115"/>
      <c r="J85" s="114"/>
      <c r="K85" s="114"/>
      <c r="L85" s="114"/>
      <c r="M85" s="114"/>
    </row>
    <row r="86" spans="1:13" s="119" customFormat="1" x14ac:dyDescent="0.2">
      <c r="A86" s="114"/>
      <c r="B86" s="114"/>
      <c r="C86" s="114"/>
      <c r="D86" s="114"/>
      <c r="E86" s="114"/>
      <c r="F86" s="114"/>
      <c r="H86" s="115"/>
      <c r="I86" s="115"/>
      <c r="J86" s="114"/>
      <c r="K86" s="114"/>
      <c r="L86" s="114"/>
      <c r="M86" s="114"/>
    </row>
    <row r="87" spans="1:13" s="119" customFormat="1" x14ac:dyDescent="0.2">
      <c r="A87" s="114"/>
      <c r="B87" s="114"/>
      <c r="C87" s="114"/>
      <c r="D87" s="114"/>
      <c r="E87" s="114"/>
      <c r="F87" s="114"/>
      <c r="H87" s="115"/>
      <c r="I87" s="115"/>
      <c r="J87" s="114"/>
      <c r="K87" s="114"/>
      <c r="L87" s="114"/>
      <c r="M87" s="114"/>
    </row>
    <row r="88" spans="1:13" s="119" customFormat="1" x14ac:dyDescent="0.2">
      <c r="A88" s="114"/>
      <c r="B88" s="114"/>
      <c r="C88" s="114"/>
      <c r="D88" s="114"/>
      <c r="E88" s="114"/>
      <c r="F88" s="114"/>
      <c r="H88" s="115"/>
      <c r="I88" s="115"/>
      <c r="J88" s="114"/>
      <c r="K88" s="114"/>
      <c r="L88" s="114"/>
      <c r="M88" s="114"/>
    </row>
    <row r="89" spans="1:13" s="119" customFormat="1" x14ac:dyDescent="0.2">
      <c r="A89" s="114"/>
      <c r="B89" s="114"/>
      <c r="C89" s="114"/>
      <c r="D89" s="114"/>
      <c r="E89" s="114"/>
      <c r="F89" s="114"/>
      <c r="H89" s="115"/>
      <c r="I89" s="115"/>
      <c r="J89" s="114"/>
      <c r="K89" s="114"/>
      <c r="L89" s="114"/>
      <c r="M89" s="114"/>
    </row>
    <row r="90" spans="1:13" s="119" customFormat="1" x14ac:dyDescent="0.2">
      <c r="A90" s="114"/>
      <c r="B90" s="114"/>
      <c r="C90" s="114"/>
      <c r="D90" s="114"/>
      <c r="E90" s="114"/>
      <c r="F90" s="114"/>
      <c r="H90" s="115"/>
      <c r="I90" s="115"/>
      <c r="J90" s="114"/>
      <c r="K90" s="114"/>
      <c r="L90" s="114"/>
      <c r="M90" s="114"/>
    </row>
    <row r="91" spans="1:13" s="119" customFormat="1" x14ac:dyDescent="0.2">
      <c r="A91" s="114"/>
      <c r="B91" s="114"/>
      <c r="C91" s="114"/>
      <c r="D91" s="114"/>
      <c r="E91" s="114"/>
      <c r="F91" s="114"/>
      <c r="H91" s="115"/>
      <c r="I91" s="115"/>
      <c r="J91" s="114"/>
      <c r="K91" s="114"/>
      <c r="L91" s="114"/>
      <c r="M91" s="114"/>
    </row>
    <row r="92" spans="1:13" s="119" customFormat="1" x14ac:dyDescent="0.2">
      <c r="A92" s="114"/>
      <c r="B92" s="114"/>
      <c r="C92" s="114"/>
      <c r="D92" s="114"/>
      <c r="E92" s="114"/>
      <c r="F92" s="114"/>
      <c r="H92" s="115"/>
      <c r="I92" s="115"/>
      <c r="J92" s="114"/>
      <c r="K92" s="114"/>
      <c r="L92" s="114"/>
      <c r="M92" s="114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="90" zoomScaleNormal="90" workbookViewId="0">
      <selection activeCell="Q10" sqref="Q10"/>
    </sheetView>
  </sheetViews>
  <sheetFormatPr defaultRowHeight="12.75" x14ac:dyDescent="0.2"/>
  <cols>
    <col min="1" max="1" width="29.85546875" customWidth="1"/>
    <col min="2" max="3" width="13.7109375" customWidth="1"/>
    <col min="4" max="4" width="11.7109375" customWidth="1"/>
    <col min="5" max="6" width="12.42578125" bestFit="1" customWidth="1"/>
    <col min="7" max="7" width="10.140625" customWidth="1"/>
  </cols>
  <sheetData>
    <row r="1" spans="1:10" ht="21" customHeight="1" x14ac:dyDescent="0.2">
      <c r="A1" s="8" t="s">
        <v>50</v>
      </c>
      <c r="B1" s="9"/>
      <c r="D1" s="10"/>
      <c r="G1" s="46" t="s">
        <v>151</v>
      </c>
    </row>
    <row r="2" spans="1:10" ht="11.25" customHeight="1" x14ac:dyDescent="0.2">
      <c r="A2" s="8"/>
      <c r="B2" s="9"/>
      <c r="D2" s="377"/>
      <c r="G2" s="46"/>
    </row>
    <row r="3" spans="1:10" ht="13.5" customHeight="1" thickBot="1" x14ac:dyDescent="0.25"/>
    <row r="4" spans="1:10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10" ht="13.5" customHeight="1" thickBot="1" x14ac:dyDescent="0.25">
      <c r="A5" s="416" t="s">
        <v>13</v>
      </c>
      <c r="B5" s="253">
        <v>2021</v>
      </c>
      <c r="C5" s="81"/>
      <c r="D5" s="82"/>
      <c r="E5" s="83"/>
      <c r="F5" s="81"/>
      <c r="G5" s="82"/>
    </row>
    <row r="6" spans="1:10" ht="31.5" customHeight="1" x14ac:dyDescent="0.2">
      <c r="A6" s="417"/>
      <c r="B6" s="49" t="s">
        <v>14</v>
      </c>
      <c r="C6" s="15"/>
      <c r="D6" s="16"/>
      <c r="E6" s="87" t="s">
        <v>15</v>
      </c>
      <c r="F6" s="291"/>
      <c r="G6" s="16"/>
    </row>
    <row r="7" spans="1:10" ht="34.5" customHeight="1" thickBot="1" x14ac:dyDescent="0.25">
      <c r="A7" s="418"/>
      <c r="B7" s="292" t="s">
        <v>152</v>
      </c>
      <c r="C7" s="173" t="s">
        <v>147</v>
      </c>
      <c r="D7" s="293" t="s">
        <v>16</v>
      </c>
      <c r="E7" s="292" t="s">
        <v>152</v>
      </c>
      <c r="F7" s="173" t="s">
        <v>147</v>
      </c>
      <c r="G7" s="293" t="s">
        <v>16</v>
      </c>
    </row>
    <row r="8" spans="1:10" ht="16.5" thickBot="1" x14ac:dyDescent="0.3">
      <c r="A8" s="294" t="s">
        <v>58</v>
      </c>
      <c r="B8" s="295">
        <v>1939.2049999999999</v>
      </c>
      <c r="C8" s="18">
        <v>1893.059</v>
      </c>
      <c r="D8" s="296">
        <v>2.4376419329772583</v>
      </c>
      <c r="E8" s="297">
        <v>100</v>
      </c>
      <c r="F8" s="298">
        <v>100</v>
      </c>
      <c r="G8" s="299" t="s">
        <v>47</v>
      </c>
    </row>
    <row r="9" spans="1:10" ht="16.5" customHeight="1" x14ac:dyDescent="0.25">
      <c r="A9" s="65" t="s">
        <v>19</v>
      </c>
      <c r="B9" s="66"/>
      <c r="C9" s="67"/>
      <c r="D9" s="68"/>
      <c r="E9" s="68"/>
      <c r="F9" s="68"/>
      <c r="G9" s="69"/>
      <c r="J9" s="86"/>
    </row>
    <row r="10" spans="1:10" ht="16.5" customHeight="1" x14ac:dyDescent="0.25">
      <c r="A10" s="79" t="s">
        <v>17</v>
      </c>
      <c r="B10" s="300">
        <v>1895.4169999999999</v>
      </c>
      <c r="C10" s="20">
        <v>1798.038</v>
      </c>
      <c r="D10" s="301">
        <v>5.4158477184575577</v>
      </c>
      <c r="E10" s="302">
        <v>2.2420317216630803</v>
      </c>
      <c r="F10" s="303">
        <v>2.4705747366831075</v>
      </c>
      <c r="G10" s="301">
        <v>-9.2506011506804153</v>
      </c>
    </row>
    <row r="11" spans="1:10" ht="15.75" x14ac:dyDescent="0.25">
      <c r="A11" s="79" t="s">
        <v>18</v>
      </c>
      <c r="B11" s="304">
        <v>1623.9480000000001</v>
      </c>
      <c r="C11" s="21">
        <v>1566.444</v>
      </c>
      <c r="D11" s="305">
        <v>3.6709898342998621</v>
      </c>
      <c r="E11" s="306">
        <v>85.244840577657158</v>
      </c>
      <c r="F11" s="307">
        <v>84.87616989385991</v>
      </c>
      <c r="G11" s="305">
        <v>0.43436300702338626</v>
      </c>
    </row>
    <row r="12" spans="1:10" ht="15.75" x14ac:dyDescent="0.25">
      <c r="A12" s="79" t="s">
        <v>54</v>
      </c>
      <c r="B12" s="304">
        <v>3072.6610000000001</v>
      </c>
      <c r="C12" s="21">
        <v>2979.2640000000001</v>
      </c>
      <c r="D12" s="305">
        <v>3.1349017743979699</v>
      </c>
      <c r="E12" s="306">
        <v>6.7259532247196923</v>
      </c>
      <c r="F12" s="307">
        <v>6.1113483335366681</v>
      </c>
      <c r="G12" s="305">
        <v>10.056780560360389</v>
      </c>
    </row>
    <row r="13" spans="1:10" ht="15.75" x14ac:dyDescent="0.25">
      <c r="A13" s="79" t="s">
        <v>62</v>
      </c>
      <c r="B13" s="304">
        <v>2466.7950000000001</v>
      </c>
      <c r="C13" s="21">
        <v>2477.2420000000002</v>
      </c>
      <c r="D13" s="308">
        <v>-0.42171899233099214</v>
      </c>
      <c r="E13" s="309">
        <v>1.3069292258847387</v>
      </c>
      <c r="F13" s="307">
        <v>1.2331015331346475</v>
      </c>
      <c r="G13" s="305">
        <v>5.9871544042618261</v>
      </c>
    </row>
    <row r="14" spans="1:10" ht="16.5" thickBot="1" x14ac:dyDescent="0.3">
      <c r="A14" s="80" t="s">
        <v>108</v>
      </c>
      <c r="B14" s="310">
        <v>6103.95</v>
      </c>
      <c r="C14" s="22">
        <v>5773.0349999999999</v>
      </c>
      <c r="D14" s="311">
        <v>5.7320802662724191</v>
      </c>
      <c r="E14" s="312">
        <v>4.4802452500753347</v>
      </c>
      <c r="F14" s="313">
        <v>5.3088055027856695</v>
      </c>
      <c r="G14" s="301">
        <v>-15.607282132968848</v>
      </c>
    </row>
    <row r="15" spans="1:10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10" ht="16.5" thickBot="1" x14ac:dyDescent="0.3">
      <c r="A16" s="78" t="s">
        <v>35</v>
      </c>
      <c r="B16" s="314">
        <v>1895.4169999999999</v>
      </c>
      <c r="C16" s="20">
        <v>1798.038</v>
      </c>
      <c r="D16" s="301">
        <v>5.4158477184575577</v>
      </c>
      <c r="E16" s="302">
        <v>2.2420317216630803</v>
      </c>
      <c r="F16" s="303">
        <v>2.4705747366831075</v>
      </c>
      <c r="G16" s="301">
        <v>-9.2506011506804153</v>
      </c>
      <c r="H16" s="63"/>
    </row>
    <row r="17" spans="1:10" ht="18.75" x14ac:dyDescent="0.3">
      <c r="A17" s="85" t="s">
        <v>18</v>
      </c>
      <c r="B17" s="70"/>
      <c r="C17" s="64"/>
      <c r="D17" s="71"/>
      <c r="E17" s="71"/>
      <c r="F17" s="71"/>
      <c r="G17" s="72"/>
      <c r="J17" s="86"/>
    </row>
    <row r="18" spans="1:10" ht="15.75" x14ac:dyDescent="0.25">
      <c r="A18" s="195" t="s">
        <v>35</v>
      </c>
      <c r="B18" s="300">
        <v>2073.0149999999999</v>
      </c>
      <c r="C18" s="20">
        <v>1965.2059999999999</v>
      </c>
      <c r="D18" s="301">
        <v>5.4858879934215539</v>
      </c>
      <c r="E18" s="302">
        <v>3.2869108219093892</v>
      </c>
      <c r="F18" s="303">
        <v>3.7012217439043522</v>
      </c>
      <c r="G18" s="301">
        <v>-11.193896249996465</v>
      </c>
    </row>
    <row r="19" spans="1:10" ht="15.75" x14ac:dyDescent="0.25">
      <c r="A19" s="196" t="s">
        <v>36</v>
      </c>
      <c r="B19" s="304">
        <v>1572.633</v>
      </c>
      <c r="C19" s="21">
        <v>1517.979</v>
      </c>
      <c r="D19" s="308">
        <v>3.6004450654455691</v>
      </c>
      <c r="E19" s="306">
        <v>77.294084767012862</v>
      </c>
      <c r="F19" s="307">
        <v>76.037189698543557</v>
      </c>
      <c r="G19" s="305">
        <v>1.6530004244664764</v>
      </c>
    </row>
    <row r="20" spans="1:10" ht="15.75" x14ac:dyDescent="0.25">
      <c r="A20" s="196" t="s">
        <v>37</v>
      </c>
      <c r="B20" s="304">
        <v>2071.0970000000002</v>
      </c>
      <c r="C20" s="21">
        <v>1926.5920000000001</v>
      </c>
      <c r="D20" s="305">
        <v>7.5005501943327957</v>
      </c>
      <c r="E20" s="306">
        <v>4.4387986913674915</v>
      </c>
      <c r="F20" s="307">
        <v>4.9147015935537466</v>
      </c>
      <c r="G20" s="305">
        <v>-9.6832512234407471</v>
      </c>
    </row>
    <row r="21" spans="1:10" ht="16.5" thickBot="1" x14ac:dyDescent="0.3">
      <c r="A21" s="197" t="s">
        <v>38</v>
      </c>
      <c r="B21" s="304">
        <v>3870.221</v>
      </c>
      <c r="C21" s="21">
        <v>3535.42</v>
      </c>
      <c r="D21" s="305">
        <v>9.469907394312413</v>
      </c>
      <c r="E21" s="306">
        <v>0.22504629736741963</v>
      </c>
      <c r="F21" s="307">
        <v>0.22305685785825916</v>
      </c>
      <c r="G21" s="305">
        <v>0.89189793502096981</v>
      </c>
    </row>
    <row r="22" spans="1:10" ht="18.75" x14ac:dyDescent="0.3">
      <c r="A22" s="85" t="s">
        <v>54</v>
      </c>
      <c r="B22" s="70"/>
      <c r="C22" s="64"/>
      <c r="D22" s="71"/>
      <c r="E22" s="71"/>
      <c r="F22" s="71"/>
      <c r="G22" s="72"/>
    </row>
    <row r="23" spans="1:10" ht="15.75" x14ac:dyDescent="0.25">
      <c r="A23" s="195" t="s">
        <v>35</v>
      </c>
      <c r="B23" s="300">
        <v>3264.7840000000001</v>
      </c>
      <c r="C23" s="20">
        <v>3162.9589999999998</v>
      </c>
      <c r="D23" s="301">
        <v>3.2192956026303308</v>
      </c>
      <c r="E23" s="302">
        <v>0.15039990961243635</v>
      </c>
      <c r="F23" s="303">
        <v>0.12112867525315024</v>
      </c>
      <c r="G23" s="301">
        <v>24.165404515579262</v>
      </c>
    </row>
    <row r="24" spans="1:10" ht="15.75" x14ac:dyDescent="0.25">
      <c r="A24" s="196" t="s">
        <v>36</v>
      </c>
      <c r="B24" s="304">
        <v>2982.54</v>
      </c>
      <c r="C24" s="21">
        <v>2908.3890000000001</v>
      </c>
      <c r="D24" s="305">
        <v>2.5495557850067456</v>
      </c>
      <c r="E24" s="306">
        <v>5.9215919112214719</v>
      </c>
      <c r="F24" s="307">
        <v>5.4203920270026904</v>
      </c>
      <c r="G24" s="305">
        <v>9.2465615350690697</v>
      </c>
    </row>
    <row r="25" spans="1:10" ht="15.75" x14ac:dyDescent="0.25">
      <c r="A25" s="196" t="s">
        <v>37</v>
      </c>
      <c r="B25" s="304">
        <v>2955.4780000000001</v>
      </c>
      <c r="C25" s="21">
        <v>2754.0549999999998</v>
      </c>
      <c r="D25" s="305">
        <v>7.313688361343555</v>
      </c>
      <c r="E25" s="306">
        <v>0.43152680747803795</v>
      </c>
      <c r="F25" s="307">
        <v>0.40156915372594132</v>
      </c>
      <c r="G25" s="305">
        <v>7.4601481398996636</v>
      </c>
    </row>
    <row r="26" spans="1:10" ht="16.5" thickBot="1" x14ac:dyDescent="0.3">
      <c r="A26" s="197" t="s">
        <v>38</v>
      </c>
      <c r="B26" s="304" t="s">
        <v>60</v>
      </c>
      <c r="C26" s="21" t="s">
        <v>60</v>
      </c>
      <c r="D26" s="315">
        <v>-1.7365059531171634</v>
      </c>
      <c r="E26" s="306">
        <v>0.22243459640774726</v>
      </c>
      <c r="F26" s="307">
        <v>0.16825847755488554</v>
      </c>
      <c r="G26" s="305">
        <v>32.198151106644588</v>
      </c>
    </row>
    <row r="27" spans="1:10" ht="18.75" x14ac:dyDescent="0.3">
      <c r="A27" s="85" t="s">
        <v>61</v>
      </c>
      <c r="B27" s="70"/>
      <c r="C27" s="64"/>
      <c r="D27" s="71"/>
      <c r="E27" s="71"/>
      <c r="F27" s="71"/>
      <c r="G27" s="72"/>
    </row>
    <row r="28" spans="1:10" ht="15.75" x14ac:dyDescent="0.25">
      <c r="A28" s="195" t="s">
        <v>35</v>
      </c>
      <c r="B28" s="300">
        <v>5870.0060000000003</v>
      </c>
      <c r="C28" s="20">
        <v>5655.11</v>
      </c>
      <c r="D28" s="301">
        <v>3.8000321832820343</v>
      </c>
      <c r="E28" s="302">
        <v>4.5307334039533492E-2</v>
      </c>
      <c r="F28" s="303">
        <v>5.2677902295344831E-2</v>
      </c>
      <c r="G28" s="301">
        <v>-13.991764923529765</v>
      </c>
    </row>
    <row r="29" spans="1:10" ht="15.75" x14ac:dyDescent="0.25">
      <c r="A29" s="196" t="s">
        <v>36</v>
      </c>
      <c r="B29" s="304">
        <v>2963.3359999999998</v>
      </c>
      <c r="C29" s="21">
        <v>2511.6120000000001</v>
      </c>
      <c r="D29" s="305">
        <v>17.985421315075726</v>
      </c>
      <c r="E29" s="306">
        <v>0.82546783157992143</v>
      </c>
      <c r="F29" s="307">
        <v>0.81262236320012082</v>
      </c>
      <c r="G29" s="305">
        <v>1.5807426624606946</v>
      </c>
    </row>
    <row r="30" spans="1:10" ht="15.75" x14ac:dyDescent="0.25">
      <c r="A30" s="196" t="s">
        <v>37</v>
      </c>
      <c r="B30" s="316" t="s">
        <v>60</v>
      </c>
      <c r="C30" s="26" t="s">
        <v>60</v>
      </c>
      <c r="D30" s="305">
        <v>-47.056793018504173</v>
      </c>
      <c r="E30" s="306">
        <v>7.8734267517948694E-2</v>
      </c>
      <c r="F30" s="307">
        <v>4.2395036338602581E-2</v>
      </c>
      <c r="G30" s="305">
        <v>85.715768443056177</v>
      </c>
    </row>
    <row r="31" spans="1:10" ht="16.5" thickBot="1" x14ac:dyDescent="0.3">
      <c r="A31" s="198" t="s">
        <v>38</v>
      </c>
      <c r="B31" s="310" t="s">
        <v>60</v>
      </c>
      <c r="C31" s="22">
        <v>1560.348</v>
      </c>
      <c r="D31" s="317" t="s">
        <v>47</v>
      </c>
      <c r="E31" s="318">
        <v>0.35741979274733482</v>
      </c>
      <c r="F31" s="319">
        <v>0.32540623130057927</v>
      </c>
      <c r="G31" s="320">
        <v>9.8380296280142421</v>
      </c>
    </row>
    <row r="33" spans="1:5" ht="15.75" x14ac:dyDescent="0.2">
      <c r="A33" s="30" t="s">
        <v>21</v>
      </c>
      <c r="B33" s="56"/>
      <c r="C33" s="56"/>
      <c r="E33" s="56"/>
    </row>
    <row r="34" spans="1:5" ht="15.75" x14ac:dyDescent="0.25">
      <c r="A34" s="57" t="s">
        <v>48</v>
      </c>
    </row>
    <row r="39" spans="1:5" ht="12.75" customHeight="1" x14ac:dyDescent="0.2">
      <c r="A39" s="376"/>
      <c r="B39" s="376"/>
      <c r="C39" s="376"/>
      <c r="D39" s="376"/>
      <c r="E39" s="376"/>
    </row>
    <row r="40" spans="1:5" ht="12.75" customHeight="1" x14ac:dyDescent="0.2">
      <c r="A40" s="376"/>
      <c r="B40" s="376"/>
      <c r="C40" s="376"/>
      <c r="D40" s="376"/>
      <c r="E40" s="376"/>
    </row>
    <row r="41" spans="1:5" ht="12.75" customHeight="1" x14ac:dyDescent="0.2">
      <c r="A41" s="376"/>
      <c r="B41" s="376"/>
      <c r="C41" s="376"/>
      <c r="D41" s="376"/>
      <c r="E41" s="376"/>
    </row>
    <row r="42" spans="1:5" ht="12.75" customHeight="1" x14ac:dyDescent="0.2">
      <c r="A42" s="376"/>
      <c r="B42" s="376"/>
      <c r="C42" s="376"/>
      <c r="D42" s="376"/>
      <c r="E42" s="376"/>
    </row>
    <row r="43" spans="1:5" ht="12.75" customHeight="1" x14ac:dyDescent="0.2">
      <c r="A43" s="376"/>
      <c r="B43" s="376"/>
      <c r="C43" s="376"/>
      <c r="D43" s="376"/>
      <c r="E43" s="376"/>
    </row>
    <row r="44" spans="1:5" ht="12.75" customHeight="1" x14ac:dyDescent="0.2">
      <c r="A44" s="376"/>
      <c r="B44" s="376"/>
      <c r="C44" s="376"/>
      <c r="D44" s="376"/>
      <c r="E44" s="376"/>
    </row>
    <row r="80" ht="28.5" customHeight="1" x14ac:dyDescent="0.2"/>
    <row r="140" ht="27.75" customHeight="1" x14ac:dyDescent="0.2"/>
  </sheetData>
  <mergeCells count="1">
    <mergeCell ref="A5:A7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showGridLines="0" zoomScale="90" zoomScaleNormal="90" zoomScaleSheetLayoutView="75" workbookViewId="0">
      <selection activeCell="U7" sqref="U7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50</v>
      </c>
      <c r="B1" s="9"/>
      <c r="D1" s="10"/>
      <c r="G1" s="46" t="str">
        <f>Bydło_PL!G1</f>
        <v>listopad - grudzień 2021r.</v>
      </c>
      <c r="H1" s="46"/>
    </row>
    <row r="2" spans="1:15" ht="13.5" thickBot="1" x14ac:dyDescent="0.25"/>
    <row r="3" spans="1:15" ht="21" thickBot="1" x14ac:dyDescent="0.35">
      <c r="A3" s="11" t="s">
        <v>143</v>
      </c>
      <c r="B3" s="12"/>
      <c r="C3" s="12"/>
      <c r="D3" s="12"/>
      <c r="E3" s="12"/>
      <c r="F3" s="12"/>
      <c r="G3" s="13"/>
      <c r="I3" s="11" t="s">
        <v>144</v>
      </c>
      <c r="J3" s="12"/>
      <c r="K3" s="12"/>
      <c r="L3" s="12"/>
      <c r="M3" s="12"/>
      <c r="N3" s="12"/>
      <c r="O3" s="13"/>
    </row>
    <row r="4" spans="1:15" ht="21" thickBot="1" x14ac:dyDescent="0.25">
      <c r="A4" s="416" t="s">
        <v>13</v>
      </c>
      <c r="B4" s="253">
        <v>2021</v>
      </c>
      <c r="C4" s="81"/>
      <c r="D4" s="82"/>
      <c r="E4" s="83"/>
      <c r="F4" s="81"/>
      <c r="G4" s="82"/>
      <c r="I4" s="416" t="s">
        <v>13</v>
      </c>
      <c r="J4" s="253">
        <v>2021</v>
      </c>
      <c r="K4" s="81"/>
      <c r="L4" s="82"/>
      <c r="M4" s="83"/>
      <c r="N4" s="81"/>
      <c r="O4" s="82"/>
    </row>
    <row r="5" spans="1:15" ht="15.75" customHeight="1" x14ac:dyDescent="0.2">
      <c r="A5" s="417"/>
      <c r="B5" s="49" t="s">
        <v>14</v>
      </c>
      <c r="C5" s="15"/>
      <c r="D5" s="16"/>
      <c r="E5" s="17" t="s">
        <v>15</v>
      </c>
      <c r="F5" s="291"/>
      <c r="G5" s="16"/>
      <c r="I5" s="417"/>
      <c r="J5" s="49" t="s">
        <v>14</v>
      </c>
      <c r="K5" s="15"/>
      <c r="L5" s="16"/>
      <c r="M5" s="17" t="s">
        <v>15</v>
      </c>
      <c r="N5" s="291"/>
      <c r="O5" s="16"/>
    </row>
    <row r="6" spans="1:15" ht="26.25" thickBot="1" x14ac:dyDescent="0.25">
      <c r="A6" s="418"/>
      <c r="B6" s="369" t="s">
        <v>152</v>
      </c>
      <c r="C6" s="369" t="s">
        <v>147</v>
      </c>
      <c r="D6" s="293" t="s">
        <v>16</v>
      </c>
      <c r="E6" s="370" t="s">
        <v>152</v>
      </c>
      <c r="F6" s="371" t="s">
        <v>147</v>
      </c>
      <c r="G6" s="293" t="s">
        <v>16</v>
      </c>
      <c r="I6" s="418"/>
      <c r="J6" s="292" t="s">
        <v>152</v>
      </c>
      <c r="K6" s="173" t="s">
        <v>147</v>
      </c>
      <c r="L6" s="293" t="s">
        <v>16</v>
      </c>
      <c r="M6" s="292" t="s">
        <v>152</v>
      </c>
      <c r="N6" s="173" t="s">
        <v>147</v>
      </c>
      <c r="O6" s="293" t="s">
        <v>16</v>
      </c>
    </row>
    <row r="7" spans="1:15" ht="16.5" thickBot="1" x14ac:dyDescent="0.3">
      <c r="A7" s="84" t="s">
        <v>58</v>
      </c>
      <c r="B7" s="379">
        <v>1809.0050000000001</v>
      </c>
      <c r="C7" s="18">
        <v>1755.307</v>
      </c>
      <c r="D7" s="296">
        <v>3.0591799611122212</v>
      </c>
      <c r="E7" s="297">
        <v>100</v>
      </c>
      <c r="F7" s="298">
        <v>100</v>
      </c>
      <c r="G7" s="299" t="s">
        <v>47</v>
      </c>
      <c r="I7" s="294" t="s">
        <v>58</v>
      </c>
      <c r="J7" s="295">
        <v>2367.6779999999999</v>
      </c>
      <c r="K7" s="18">
        <v>2326.7089999999998</v>
      </c>
      <c r="L7" s="296">
        <v>1.7608132344869964</v>
      </c>
      <c r="M7" s="297">
        <v>100</v>
      </c>
      <c r="N7" s="298">
        <v>100</v>
      </c>
      <c r="O7" s="299" t="s">
        <v>47</v>
      </c>
    </row>
    <row r="8" spans="1:15" ht="15.75" x14ac:dyDescent="0.25">
      <c r="A8" s="65" t="s">
        <v>19</v>
      </c>
      <c r="B8" s="66"/>
      <c r="C8" s="67"/>
      <c r="D8" s="68"/>
      <c r="E8" s="68"/>
      <c r="F8" s="68"/>
      <c r="G8" s="69"/>
      <c r="I8" s="65" t="s">
        <v>19</v>
      </c>
      <c r="J8" s="66"/>
      <c r="K8" s="67"/>
      <c r="L8" s="68"/>
      <c r="M8" s="68"/>
      <c r="N8" s="68"/>
      <c r="O8" s="69"/>
    </row>
    <row r="9" spans="1:15" ht="15.75" x14ac:dyDescent="0.25">
      <c r="A9" s="79" t="s">
        <v>17</v>
      </c>
      <c r="B9" s="380">
        <v>1909.63</v>
      </c>
      <c r="C9" s="20">
        <v>1820.826</v>
      </c>
      <c r="D9" s="301">
        <v>4.8771271939218837</v>
      </c>
      <c r="E9" s="302">
        <v>2.3899398073331262</v>
      </c>
      <c r="F9" s="303">
        <v>2.7015337684544525</v>
      </c>
      <c r="G9" s="301">
        <v>-11.533965066799414</v>
      </c>
      <c r="I9" s="79" t="s">
        <v>17</v>
      </c>
      <c r="J9" s="300">
        <v>1831.7360000000001</v>
      </c>
      <c r="K9" s="20">
        <v>1686.8789999999999</v>
      </c>
      <c r="L9" s="301">
        <v>8.5872786370569685</v>
      </c>
      <c r="M9" s="302">
        <v>1.7552824439475949</v>
      </c>
      <c r="N9" s="303">
        <v>1.7435047819865952</v>
      </c>
      <c r="O9" s="301">
        <v>0.6755164701974572</v>
      </c>
    </row>
    <row r="10" spans="1:15" ht="15.75" x14ac:dyDescent="0.25">
      <c r="A10" s="79" t="s">
        <v>18</v>
      </c>
      <c r="B10" s="381">
        <v>1540.973</v>
      </c>
      <c r="C10" s="21">
        <v>1480.547</v>
      </c>
      <c r="D10" s="305">
        <v>4.0813294005526286</v>
      </c>
      <c r="E10" s="306">
        <v>88.31152943858919</v>
      </c>
      <c r="F10" s="307">
        <v>87.893381610662601</v>
      </c>
      <c r="G10" s="305">
        <v>0.47574438514476519</v>
      </c>
      <c r="I10" s="79" t="s">
        <v>18</v>
      </c>
      <c r="J10" s="304">
        <v>1944.8230000000001</v>
      </c>
      <c r="K10" s="21">
        <v>1881.749</v>
      </c>
      <c r="L10" s="305">
        <v>3.351881680287863</v>
      </c>
      <c r="M10" s="306">
        <v>75.152704091172367</v>
      </c>
      <c r="N10" s="307">
        <v>75.377844717222686</v>
      </c>
      <c r="O10" s="305">
        <v>-0.29868275870041905</v>
      </c>
    </row>
    <row r="11" spans="1:15" ht="15.75" x14ac:dyDescent="0.25">
      <c r="A11" s="79" t="s">
        <v>54</v>
      </c>
      <c r="B11" s="381">
        <v>3624.2809999999999</v>
      </c>
      <c r="C11" s="21">
        <v>3501.1219999999998</v>
      </c>
      <c r="D11" s="305">
        <v>3.5177008970267281</v>
      </c>
      <c r="E11" s="306">
        <v>4.3911183428842575</v>
      </c>
      <c r="F11" s="307">
        <v>4.1190424018226475</v>
      </c>
      <c r="G11" s="305">
        <v>6.6053202302850371</v>
      </c>
      <c r="I11" s="79" t="s">
        <v>54</v>
      </c>
      <c r="J11" s="304">
        <v>2519.4699999999998</v>
      </c>
      <c r="K11" s="21">
        <v>2432.806</v>
      </c>
      <c r="L11" s="305">
        <v>3.5623062422568732</v>
      </c>
      <c r="M11" s="306">
        <v>14.409638583568682</v>
      </c>
      <c r="N11" s="307">
        <v>12.383221628134649</v>
      </c>
      <c r="O11" s="305">
        <v>16.364214550032919</v>
      </c>
    </row>
    <row r="12" spans="1:15" ht="15.75" x14ac:dyDescent="0.25">
      <c r="A12" s="79" t="s">
        <v>62</v>
      </c>
      <c r="B12" s="381">
        <v>2268.5329999999999</v>
      </c>
      <c r="C12" s="21">
        <v>2258.9290000000001</v>
      </c>
      <c r="D12" s="305">
        <v>0.42515723159071461</v>
      </c>
      <c r="E12" s="307">
        <v>1.6541879097946517</v>
      </c>
      <c r="F12" s="307">
        <v>1.5321609112473482</v>
      </c>
      <c r="G12" s="305">
        <v>7.9643722569557029</v>
      </c>
      <c r="I12" s="79" t="s">
        <v>62</v>
      </c>
      <c r="J12" s="304" t="s">
        <v>60</v>
      </c>
      <c r="K12" s="21">
        <v>6087.7259999999997</v>
      </c>
      <c r="L12" s="308" t="s">
        <v>47</v>
      </c>
      <c r="M12" s="309">
        <v>0.16413900716303848</v>
      </c>
      <c r="N12" s="307">
        <v>0.29164846750508322</v>
      </c>
      <c r="O12" s="305">
        <v>-43.720257278506821</v>
      </c>
    </row>
    <row r="13" spans="1:15" ht="16.5" thickBot="1" x14ac:dyDescent="0.3">
      <c r="A13" s="80" t="s">
        <v>108</v>
      </c>
      <c r="B13" s="314">
        <v>6327.174</v>
      </c>
      <c r="C13" s="332">
        <v>6020.1779999999999</v>
      </c>
      <c r="D13" s="382">
        <v>5.0994505478077237</v>
      </c>
      <c r="E13" s="373">
        <v>3.25322450139877</v>
      </c>
      <c r="F13" s="313">
        <v>3.7538813078129465</v>
      </c>
      <c r="G13" s="301">
        <v>-13.337044124761228</v>
      </c>
      <c r="I13" s="80" t="s">
        <v>108</v>
      </c>
      <c r="J13" s="310">
        <v>5823.393</v>
      </c>
      <c r="K13" s="22">
        <v>5486.81</v>
      </c>
      <c r="L13" s="311">
        <v>6.134402321203023</v>
      </c>
      <c r="M13" s="312">
        <v>8.5182358741483188</v>
      </c>
      <c r="N13" s="313">
        <v>10.20378040515099</v>
      </c>
      <c r="O13" s="301">
        <v>-16.518824044388374</v>
      </c>
    </row>
    <row r="14" spans="1:15" ht="18.75" x14ac:dyDescent="0.3">
      <c r="A14" s="85" t="s">
        <v>20</v>
      </c>
      <c r="B14" s="70"/>
      <c r="C14" s="64"/>
      <c r="D14" s="71"/>
      <c r="E14" s="71"/>
      <c r="F14" s="71"/>
      <c r="G14" s="72"/>
      <c r="I14" s="85" t="s">
        <v>20</v>
      </c>
      <c r="J14" s="70"/>
      <c r="K14" s="64"/>
      <c r="L14" s="71"/>
      <c r="M14" s="71"/>
      <c r="N14" s="71"/>
      <c r="O14" s="72"/>
    </row>
    <row r="15" spans="1:15" ht="16.5" thickBot="1" x14ac:dyDescent="0.3">
      <c r="A15" s="78" t="s">
        <v>35</v>
      </c>
      <c r="B15" s="380">
        <v>1909.63</v>
      </c>
      <c r="C15" s="20">
        <v>1820.826</v>
      </c>
      <c r="D15" s="301">
        <v>4.8771271939218837</v>
      </c>
      <c r="E15" s="302">
        <v>2.3899398073331262</v>
      </c>
      <c r="F15" s="303">
        <v>2.7015337684544525</v>
      </c>
      <c r="G15" s="301">
        <v>-11.533965066799414</v>
      </c>
      <c r="I15" s="78" t="s">
        <v>35</v>
      </c>
      <c r="J15" s="314">
        <v>1831.7360000000001</v>
      </c>
      <c r="K15" s="20">
        <v>1686.8789999999999</v>
      </c>
      <c r="L15" s="301">
        <v>8.5872786370569685</v>
      </c>
      <c r="M15" s="302">
        <v>1.7552824439475949</v>
      </c>
      <c r="N15" s="303">
        <v>1.7435047819865952</v>
      </c>
      <c r="O15" s="301">
        <v>0.6755164701974572</v>
      </c>
    </row>
    <row r="16" spans="1:15" ht="18.75" x14ac:dyDescent="0.3">
      <c r="A16" s="85" t="s">
        <v>18</v>
      </c>
      <c r="B16" s="70"/>
      <c r="C16" s="64"/>
      <c r="D16" s="71"/>
      <c r="E16" s="71"/>
      <c r="F16" s="71"/>
      <c r="G16" s="72"/>
      <c r="I16" s="85" t="s">
        <v>18</v>
      </c>
      <c r="J16" s="70"/>
      <c r="K16" s="64"/>
      <c r="L16" s="71"/>
      <c r="M16" s="71"/>
      <c r="N16" s="71"/>
      <c r="O16" s="72"/>
    </row>
    <row r="17" spans="1:15" ht="15.75" x14ac:dyDescent="0.25">
      <c r="A17" s="195" t="s">
        <v>35</v>
      </c>
      <c r="B17" s="380">
        <v>1810.9639999999999</v>
      </c>
      <c r="C17" s="20">
        <v>1727.027</v>
      </c>
      <c r="D17" s="301">
        <v>4.8602019539937649</v>
      </c>
      <c r="E17" s="302">
        <v>3.2868334926182365</v>
      </c>
      <c r="F17" s="303">
        <v>3.7443891479351197</v>
      </c>
      <c r="G17" s="301">
        <v>-12.219767690791613</v>
      </c>
      <c r="I17" s="195" t="s">
        <v>35</v>
      </c>
      <c r="J17" s="300">
        <v>2935.31</v>
      </c>
      <c r="K17" s="20">
        <v>2752.6640000000002</v>
      </c>
      <c r="L17" s="301">
        <v>6.6352449844950101</v>
      </c>
      <c r="M17" s="302">
        <v>3.2871653041200419</v>
      </c>
      <c r="N17" s="303">
        <v>3.5653287145116348</v>
      </c>
      <c r="O17" s="301">
        <v>-7.8019008250041431</v>
      </c>
    </row>
    <row r="18" spans="1:15" ht="15.75" x14ac:dyDescent="0.25">
      <c r="A18" s="196" t="s">
        <v>36</v>
      </c>
      <c r="B18" s="381">
        <v>1508.991</v>
      </c>
      <c r="C18" s="21">
        <v>1450.693</v>
      </c>
      <c r="D18" s="305">
        <v>4.0186310956211964</v>
      </c>
      <c r="E18" s="306">
        <v>82.536446137890138</v>
      </c>
      <c r="F18" s="307">
        <v>81.459706642502482</v>
      </c>
      <c r="G18" s="305">
        <v>1.3218062521549219</v>
      </c>
      <c r="I18" s="196" t="s">
        <v>36</v>
      </c>
      <c r="J18" s="304">
        <v>1860.54</v>
      </c>
      <c r="K18" s="21">
        <v>1810.598</v>
      </c>
      <c r="L18" s="308">
        <v>2.7583152085664522</v>
      </c>
      <c r="M18" s="306">
        <v>60.042048820239472</v>
      </c>
      <c r="N18" s="307">
        <v>58.966849913397091</v>
      </c>
      <c r="O18" s="305">
        <v>1.8233955322719368</v>
      </c>
    </row>
    <row r="19" spans="1:15" ht="15.75" x14ac:dyDescent="0.25">
      <c r="A19" s="196" t="s">
        <v>37</v>
      </c>
      <c r="B19" s="381">
        <v>2022.4749999999999</v>
      </c>
      <c r="C19" s="21">
        <v>1859.617</v>
      </c>
      <c r="D19" s="305">
        <v>8.757609765881897</v>
      </c>
      <c r="E19" s="306">
        <v>2.2661269487107547</v>
      </c>
      <c r="F19" s="307">
        <v>2.4877687970122664</v>
      </c>
      <c r="G19" s="305">
        <v>-8.9092623304744691</v>
      </c>
      <c r="I19" s="196" t="s">
        <v>37</v>
      </c>
      <c r="J19" s="304">
        <v>2102.386</v>
      </c>
      <c r="K19" s="21">
        <v>1968.3710000000001</v>
      </c>
      <c r="L19" s="305">
        <v>6.8084217863400687</v>
      </c>
      <c r="M19" s="306">
        <v>11.58882295582986</v>
      </c>
      <c r="N19" s="307">
        <v>12.554800813314257</v>
      </c>
      <c r="O19" s="305">
        <v>-7.6940914622873651</v>
      </c>
    </row>
    <row r="20" spans="1:15" ht="16.5" thickBot="1" x14ac:dyDescent="0.3">
      <c r="A20" s="197" t="s">
        <v>38</v>
      </c>
      <c r="B20" s="381">
        <v>4517.5330000000004</v>
      </c>
      <c r="C20" s="21" t="s">
        <v>60</v>
      </c>
      <c r="D20" s="315" t="s">
        <v>47</v>
      </c>
      <c r="E20" s="306">
        <v>0.22212285937006088</v>
      </c>
      <c r="F20" s="307">
        <v>0.20151702321273249</v>
      </c>
      <c r="G20" s="305">
        <v>10.225357554818448</v>
      </c>
      <c r="I20" s="197" t="s">
        <v>38</v>
      </c>
      <c r="J20" s="304" t="s">
        <v>60</v>
      </c>
      <c r="K20" s="21" t="s">
        <v>60</v>
      </c>
      <c r="L20" s="305" t="s">
        <v>47</v>
      </c>
      <c r="M20" s="306">
        <v>0.23466701098300083</v>
      </c>
      <c r="N20" s="307">
        <v>0.2908652759996988</v>
      </c>
      <c r="O20" s="305">
        <v>-19.321063617355332</v>
      </c>
    </row>
    <row r="21" spans="1:15" ht="18.75" x14ac:dyDescent="0.3">
      <c r="A21" s="85" t="s">
        <v>54</v>
      </c>
      <c r="B21" s="70"/>
      <c r="C21" s="64"/>
      <c r="D21" s="71"/>
      <c r="E21" s="71"/>
      <c r="F21" s="71"/>
      <c r="G21" s="72"/>
      <c r="I21" s="85" t="s">
        <v>54</v>
      </c>
      <c r="J21" s="70"/>
      <c r="K21" s="64"/>
      <c r="L21" s="71"/>
      <c r="M21" s="71"/>
      <c r="N21" s="71"/>
      <c r="O21" s="72"/>
    </row>
    <row r="22" spans="1:15" ht="15.75" x14ac:dyDescent="0.25">
      <c r="A22" s="195" t="s">
        <v>35</v>
      </c>
      <c r="B22" s="380">
        <v>3408.152</v>
      </c>
      <c r="C22" s="20">
        <v>3269.5830000000001</v>
      </c>
      <c r="D22" s="301">
        <v>4.2381245559449008</v>
      </c>
      <c r="E22" s="302">
        <v>0.13080856274184224</v>
      </c>
      <c r="F22" s="303">
        <v>0.11463314046004441</v>
      </c>
      <c r="G22" s="301">
        <v>14.11059857287588</v>
      </c>
      <c r="I22" s="195" t="s">
        <v>35</v>
      </c>
      <c r="J22" s="300" t="s">
        <v>60</v>
      </c>
      <c r="K22" s="20" t="s">
        <v>60</v>
      </c>
      <c r="L22" s="301" t="s">
        <v>47</v>
      </c>
      <c r="M22" s="302">
        <v>0.2148728821043413</v>
      </c>
      <c r="N22" s="303">
        <v>0.14157692597334137</v>
      </c>
      <c r="O22" s="301">
        <v>51.771117099124893</v>
      </c>
    </row>
    <row r="23" spans="1:15" ht="15.75" x14ac:dyDescent="0.25">
      <c r="A23" s="196" t="s">
        <v>36</v>
      </c>
      <c r="B23" s="381">
        <v>3571.1869999999999</v>
      </c>
      <c r="C23" s="21">
        <v>3470.1869999999999</v>
      </c>
      <c r="D23" s="305">
        <v>2.9105059756145706</v>
      </c>
      <c r="E23" s="306">
        <v>3.4476421515972779</v>
      </c>
      <c r="F23" s="307">
        <v>3.3105629941640444</v>
      </c>
      <c r="G23" s="305">
        <v>4.1406599927227052</v>
      </c>
      <c r="I23" s="196" t="s">
        <v>36</v>
      </c>
      <c r="J23" s="304">
        <v>2507.6309999999999</v>
      </c>
      <c r="K23" s="21">
        <v>2422.9940000000001</v>
      </c>
      <c r="L23" s="305">
        <v>3.4930750963477295</v>
      </c>
      <c r="M23" s="306">
        <v>14.063089065662304</v>
      </c>
      <c r="N23" s="307">
        <v>12.062233601927856</v>
      </c>
      <c r="O23" s="305">
        <v>16.587769145961985</v>
      </c>
    </row>
    <row r="24" spans="1:15" ht="15.75" x14ac:dyDescent="0.25">
      <c r="A24" s="196" t="s">
        <v>37</v>
      </c>
      <c r="B24" s="381">
        <v>2949.2869999999998</v>
      </c>
      <c r="C24" s="21">
        <v>2756.8710000000001</v>
      </c>
      <c r="D24" s="315">
        <v>6.9795068394567501</v>
      </c>
      <c r="E24" s="306">
        <v>0.52264202204720211</v>
      </c>
      <c r="F24" s="383">
        <v>0.4721392668263365</v>
      </c>
      <c r="G24" s="315">
        <v>10.696580176510011</v>
      </c>
      <c r="I24" s="196" t="s">
        <v>37</v>
      </c>
      <c r="J24" s="304" t="s">
        <v>60</v>
      </c>
      <c r="K24" s="21" t="s">
        <v>60</v>
      </c>
      <c r="L24" s="305" t="s">
        <v>47</v>
      </c>
      <c r="M24" s="306">
        <v>0.13167663580203678</v>
      </c>
      <c r="N24" s="307">
        <v>0.1794111002334513</v>
      </c>
      <c r="O24" s="305">
        <v>-26.606193468131025</v>
      </c>
    </row>
    <row r="25" spans="1:15" ht="16.5" thickBot="1" x14ac:dyDescent="0.3">
      <c r="A25" s="197" t="s">
        <v>38</v>
      </c>
      <c r="B25" s="384" t="s">
        <v>60</v>
      </c>
      <c r="C25" s="58" t="s">
        <v>60</v>
      </c>
      <c r="D25" s="315" t="s">
        <v>47</v>
      </c>
      <c r="E25" s="306">
        <v>0.29002560649793568</v>
      </c>
      <c r="F25" s="307">
        <v>0.2217070003722228</v>
      </c>
      <c r="G25" s="305">
        <v>30.814816857840803</v>
      </c>
      <c r="I25" s="197" t="s">
        <v>38</v>
      </c>
      <c r="J25" s="304" t="s">
        <v>47</v>
      </c>
      <c r="K25" s="21" t="s">
        <v>47</v>
      </c>
      <c r="L25" s="315" t="s">
        <v>47</v>
      </c>
      <c r="M25" s="306">
        <v>0</v>
      </c>
      <c r="N25" s="307">
        <v>0</v>
      </c>
      <c r="O25" s="305" t="s">
        <v>47</v>
      </c>
    </row>
    <row r="26" spans="1:15" ht="18.75" x14ac:dyDescent="0.3">
      <c r="A26" s="85" t="s">
        <v>61</v>
      </c>
      <c r="B26" s="70"/>
      <c r="C26" s="64"/>
      <c r="D26" s="71"/>
      <c r="E26" s="71"/>
      <c r="F26" s="71"/>
      <c r="G26" s="72"/>
      <c r="I26" s="85" t="s">
        <v>61</v>
      </c>
      <c r="J26" s="70"/>
      <c r="K26" s="64"/>
      <c r="L26" s="71"/>
      <c r="M26" s="71"/>
      <c r="N26" s="71"/>
      <c r="O26" s="72"/>
    </row>
    <row r="27" spans="1:15" ht="15.75" x14ac:dyDescent="0.25">
      <c r="A27" s="195" t="s">
        <v>35</v>
      </c>
      <c r="B27" s="380">
        <v>5870.0060000000003</v>
      </c>
      <c r="C27" s="20">
        <v>6248.7889999999998</v>
      </c>
      <c r="D27" s="322">
        <v>-6.0617025154793902</v>
      </c>
      <c r="E27" s="302">
        <v>5.9074834786638421E-2</v>
      </c>
      <c r="F27" s="303">
        <v>5.7928967641494897E-2</v>
      </c>
      <c r="G27" s="301">
        <v>1.978055525233859</v>
      </c>
      <c r="I27" s="195" t="s">
        <v>35</v>
      </c>
      <c r="J27" s="300" t="s">
        <v>47</v>
      </c>
      <c r="K27" s="20" t="s">
        <v>60</v>
      </c>
      <c r="L27" s="322" t="s">
        <v>47</v>
      </c>
      <c r="M27" s="302">
        <v>0</v>
      </c>
      <c r="N27" s="303">
        <v>3.614730024851269E-2</v>
      </c>
      <c r="O27" s="301">
        <v>-100</v>
      </c>
    </row>
    <row r="28" spans="1:15" ht="15.75" x14ac:dyDescent="0.25">
      <c r="A28" s="196" t="s">
        <v>36</v>
      </c>
      <c r="B28" s="384">
        <v>2719.0459999999998</v>
      </c>
      <c r="C28" s="21">
        <v>2238.6849999999999</v>
      </c>
      <c r="D28" s="315">
        <v>21.457284075249529</v>
      </c>
      <c r="E28" s="306">
        <v>1.0399354766591478</v>
      </c>
      <c r="F28" s="307">
        <v>1.0251724042243939</v>
      </c>
      <c r="G28" s="305">
        <v>1.4400575331446817</v>
      </c>
      <c r="I28" s="196" t="s">
        <v>36</v>
      </c>
      <c r="J28" s="304" t="s">
        <v>60</v>
      </c>
      <c r="K28" s="21" t="s">
        <v>60</v>
      </c>
      <c r="L28" s="305" t="s">
        <v>47</v>
      </c>
      <c r="M28" s="306">
        <v>0.11967834845097239</v>
      </c>
      <c r="N28" s="307">
        <v>0.14350478198659539</v>
      </c>
      <c r="O28" s="305">
        <v>-16.60323315068943</v>
      </c>
    </row>
    <row r="29" spans="1:15" ht="15.75" x14ac:dyDescent="0.25">
      <c r="A29" s="196" t="s">
        <v>37</v>
      </c>
      <c r="B29" s="385" t="s">
        <v>60</v>
      </c>
      <c r="C29" s="26" t="s">
        <v>60</v>
      </c>
      <c r="D29" s="315" t="s">
        <v>47</v>
      </c>
      <c r="E29" s="306">
        <v>8.9148959638858799E-2</v>
      </c>
      <c r="F29" s="307">
        <v>4.1336825274406665E-2</v>
      </c>
      <c r="G29" s="305">
        <v>115.6647469830118</v>
      </c>
      <c r="I29" s="196" t="s">
        <v>37</v>
      </c>
      <c r="J29" s="316" t="s">
        <v>60</v>
      </c>
      <c r="K29" s="386" t="s">
        <v>60</v>
      </c>
      <c r="L29" s="315" t="s">
        <v>47</v>
      </c>
      <c r="M29" s="306">
        <v>4.446065871206608E-2</v>
      </c>
      <c r="N29" s="383">
        <v>4.5726334814368552E-2</v>
      </c>
      <c r="O29" s="315">
        <v>-2.7679369174035786</v>
      </c>
    </row>
    <row r="30" spans="1:15" ht="16.5" thickBot="1" x14ac:dyDescent="0.3">
      <c r="A30" s="198" t="s">
        <v>38</v>
      </c>
      <c r="B30" s="387" t="s">
        <v>60</v>
      </c>
      <c r="C30" s="388" t="s">
        <v>60</v>
      </c>
      <c r="D30" s="317" t="s">
        <v>47</v>
      </c>
      <c r="E30" s="318">
        <v>0.46602863871000694</v>
      </c>
      <c r="F30" s="319">
        <v>0.4077227141070528</v>
      </c>
      <c r="G30" s="320">
        <v>14.300386656320837</v>
      </c>
      <c r="I30" s="198" t="s">
        <v>38</v>
      </c>
      <c r="J30" s="310" t="s">
        <v>47</v>
      </c>
      <c r="K30" s="22" t="s">
        <v>60</v>
      </c>
      <c r="L30" s="317" t="s">
        <v>47</v>
      </c>
      <c r="M30" s="318">
        <v>0</v>
      </c>
      <c r="N30" s="319">
        <v>3.614730024851269E-2</v>
      </c>
      <c r="O30" s="320">
        <v>-100</v>
      </c>
    </row>
    <row r="31" spans="1:15" x14ac:dyDescent="0.2">
      <c r="D31" s="86"/>
      <c r="E31" s="86"/>
      <c r="F31" s="86"/>
      <c r="G31" s="86"/>
      <c r="H31" s="86"/>
      <c r="I31" s="86"/>
      <c r="J31" s="86"/>
      <c r="K31" s="86"/>
      <c r="L31" s="86"/>
    </row>
    <row r="32" spans="1:15" ht="15.75" x14ac:dyDescent="0.2">
      <c r="A32" s="30" t="s">
        <v>21</v>
      </c>
      <c r="B32" s="56"/>
      <c r="C32" s="56"/>
      <c r="E32" s="56"/>
    </row>
    <row r="33" spans="1:1" ht="15.75" x14ac:dyDescent="0.25">
      <c r="A33" s="57" t="s">
        <v>48</v>
      </c>
    </row>
    <row r="47" spans="1:1" ht="28.5" customHeight="1" x14ac:dyDescent="0.2"/>
    <row r="107" ht="27.75" customHeight="1" x14ac:dyDescent="0.2"/>
  </sheetData>
  <mergeCells count="2">
    <mergeCell ref="A4:A6"/>
    <mergeCell ref="I4:I6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U13" sqref="U13"/>
    </sheetView>
  </sheetViews>
  <sheetFormatPr defaultRowHeight="12.75" x14ac:dyDescent="0.2"/>
  <cols>
    <col min="1" max="16384" width="9.140625" style="86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4"/>
  <sheetViews>
    <sheetView showGridLines="0" zoomScale="80" zoomScaleNormal="80" workbookViewId="0">
      <selection activeCell="B12" sqref="B12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</cols>
  <sheetData>
    <row r="1" spans="1:10" ht="20.25" customHeight="1" x14ac:dyDescent="0.2">
      <c r="A1" s="8" t="s">
        <v>51</v>
      </c>
      <c r="F1" s="46" t="str">
        <f>Bydło_PL!G1</f>
        <v>listopad - grudzień 2021r.</v>
      </c>
    </row>
    <row r="2" spans="1:10" ht="20.25" customHeight="1" thickBot="1" x14ac:dyDescent="0.25">
      <c r="A2" s="8"/>
      <c r="F2" s="46"/>
    </row>
    <row r="3" spans="1:10" s="73" customFormat="1" ht="21" customHeight="1" thickBot="1" x14ac:dyDescent="0.35">
      <c r="A3" s="11" t="s">
        <v>12</v>
      </c>
      <c r="B3" s="12"/>
      <c r="C3" s="12"/>
      <c r="D3" s="12"/>
      <c r="E3" s="12"/>
      <c r="F3" s="12"/>
      <c r="G3" s="13"/>
      <c r="J3" s="376"/>
    </row>
    <row r="4" spans="1:10" s="73" customFormat="1" ht="21" thickBot="1" x14ac:dyDescent="0.25">
      <c r="A4" s="416" t="s">
        <v>13</v>
      </c>
      <c r="B4" s="253">
        <v>2021</v>
      </c>
      <c r="C4" s="81"/>
      <c r="D4" s="82"/>
      <c r="E4" s="83"/>
      <c r="F4" s="81"/>
      <c r="G4" s="82"/>
      <c r="J4" s="376"/>
    </row>
    <row r="5" spans="1:10" s="73" customFormat="1" ht="15.75" customHeight="1" x14ac:dyDescent="0.2">
      <c r="A5" s="417"/>
      <c r="B5" s="49" t="s">
        <v>14</v>
      </c>
      <c r="C5" s="15"/>
      <c r="D5" s="16"/>
      <c r="E5" s="87" t="s">
        <v>15</v>
      </c>
      <c r="F5" s="291"/>
      <c r="G5" s="16"/>
      <c r="J5" s="376"/>
    </row>
    <row r="6" spans="1:10" s="73" customFormat="1" ht="26.25" thickBot="1" x14ac:dyDescent="0.25">
      <c r="A6" s="418"/>
      <c r="B6" s="292" t="s">
        <v>152</v>
      </c>
      <c r="C6" s="173" t="s">
        <v>147</v>
      </c>
      <c r="D6" s="293" t="s">
        <v>16</v>
      </c>
      <c r="E6" s="292" t="s">
        <v>152</v>
      </c>
      <c r="F6" s="173" t="s">
        <v>147</v>
      </c>
      <c r="G6" s="293" t="s">
        <v>16</v>
      </c>
      <c r="J6" s="376"/>
    </row>
    <row r="7" spans="1:10" s="73" customFormat="1" ht="16.5" thickBot="1" x14ac:dyDescent="0.3">
      <c r="A7" s="84" t="s">
        <v>53</v>
      </c>
      <c r="B7" s="321">
        <v>1748.4760000000001</v>
      </c>
      <c r="C7" s="323">
        <v>1657.5239999999999</v>
      </c>
      <c r="D7" s="296">
        <v>5.4872206978601952</v>
      </c>
      <c r="E7" s="297">
        <v>100</v>
      </c>
      <c r="F7" s="298">
        <v>100</v>
      </c>
      <c r="G7" s="299" t="s">
        <v>47</v>
      </c>
      <c r="J7" s="376"/>
    </row>
    <row r="8" spans="1:10" s="73" customFormat="1" ht="15.75" x14ac:dyDescent="0.25">
      <c r="A8" s="324" t="s">
        <v>17</v>
      </c>
      <c r="B8" s="325">
        <v>1683.4490000000001</v>
      </c>
      <c r="C8" s="326">
        <v>1596.3589999999999</v>
      </c>
      <c r="D8" s="327">
        <v>5.4555397626724407</v>
      </c>
      <c r="E8" s="328">
        <v>97.557790236690053</v>
      </c>
      <c r="F8" s="329">
        <v>97.256552261177731</v>
      </c>
      <c r="G8" s="327">
        <v>0.30973540446237707</v>
      </c>
      <c r="J8" s="376"/>
    </row>
    <row r="9" spans="1:10" s="73" customFormat="1" ht="15.75" x14ac:dyDescent="0.25">
      <c r="A9" s="79" t="s">
        <v>18</v>
      </c>
      <c r="B9" s="300">
        <v>2665.491</v>
      </c>
      <c r="C9" s="20">
        <v>2617.3609999999999</v>
      </c>
      <c r="D9" s="330">
        <v>1.8388751112284516</v>
      </c>
      <c r="E9" s="306">
        <v>0.4363790706474911</v>
      </c>
      <c r="F9" s="307">
        <v>0.49398834087600407</v>
      </c>
      <c r="G9" s="305">
        <v>-11.662070834779776</v>
      </c>
      <c r="J9" s="376"/>
    </row>
    <row r="10" spans="1:10" s="73" customFormat="1" ht="15.75" x14ac:dyDescent="0.25">
      <c r="A10" s="79" t="s">
        <v>54</v>
      </c>
      <c r="B10" s="300">
        <v>5359.5349999999999</v>
      </c>
      <c r="C10" s="20">
        <v>5369.1319999999996</v>
      </c>
      <c r="D10" s="305">
        <v>-0.17874397574877565</v>
      </c>
      <c r="E10" s="306">
        <v>0.62082983380049483</v>
      </c>
      <c r="F10" s="307">
        <v>0.52253441279211199</v>
      </c>
      <c r="G10" s="305">
        <v>18.811281822215456</v>
      </c>
      <c r="J10" s="376"/>
    </row>
    <row r="11" spans="1:10" s="73" customFormat="1" ht="16.5" thickBot="1" x14ac:dyDescent="0.3">
      <c r="A11" s="80" t="s">
        <v>61</v>
      </c>
      <c r="B11" s="331">
        <v>4421.3249999999998</v>
      </c>
      <c r="C11" s="332">
        <v>3704.627</v>
      </c>
      <c r="D11" s="320">
        <v>19.346023229869022</v>
      </c>
      <c r="E11" s="318">
        <v>1.385000858861948</v>
      </c>
      <c r="F11" s="319">
        <v>1.726924985154157</v>
      </c>
      <c r="G11" s="320">
        <v>-19.799593452618129</v>
      </c>
      <c r="J11" s="376"/>
    </row>
    <row r="12" spans="1:10" s="73" customFormat="1" ht="15.75" x14ac:dyDescent="0.25">
      <c r="A12" s="333" t="s">
        <v>22</v>
      </c>
      <c r="B12" s="300">
        <v>1813.6010000000001</v>
      </c>
      <c r="C12" s="20">
        <v>1711.8530000000001</v>
      </c>
      <c r="D12" s="301">
        <v>5.9437346547863656</v>
      </c>
      <c r="E12" s="302">
        <v>61.2767051494992</v>
      </c>
      <c r="F12" s="303">
        <v>63.576940343100993</v>
      </c>
      <c r="G12" s="301">
        <v>-3.6180338046912652</v>
      </c>
    </row>
    <row r="13" spans="1:10" s="73" customFormat="1" ht="15.75" x14ac:dyDescent="0.25">
      <c r="A13" s="79" t="s">
        <v>23</v>
      </c>
      <c r="B13" s="300">
        <v>1859.6369999999999</v>
      </c>
      <c r="C13" s="20">
        <v>1717.0419999999999</v>
      </c>
      <c r="D13" s="305">
        <v>8.3046891106915286</v>
      </c>
      <c r="E13" s="306">
        <v>12.676962734688205</v>
      </c>
      <c r="F13" s="307">
        <v>12.605804319738013</v>
      </c>
      <c r="G13" s="305">
        <v>0.56448928719901725</v>
      </c>
    </row>
    <row r="14" spans="1:10" s="73" customFormat="1" ht="16.5" thickBot="1" x14ac:dyDescent="0.3">
      <c r="A14" s="80" t="s">
        <v>42</v>
      </c>
      <c r="B14" s="331">
        <v>1543.895</v>
      </c>
      <c r="C14" s="332">
        <v>1483.2739999999999</v>
      </c>
      <c r="D14" s="320">
        <v>4.0869724676627586</v>
      </c>
      <c r="E14" s="318">
        <v>25.590807722488666</v>
      </c>
      <c r="F14" s="319">
        <v>23.384874435901228</v>
      </c>
      <c r="G14" s="320">
        <v>9.4331628447866152</v>
      </c>
    </row>
    <row r="15" spans="1:10" s="73" customFormat="1" ht="16.5" thickBot="1" x14ac:dyDescent="0.3">
      <c r="A15" s="334" t="s">
        <v>43</v>
      </c>
      <c r="B15" s="331">
        <v>1387.5309999999999</v>
      </c>
      <c r="C15" s="332">
        <v>1358.104</v>
      </c>
      <c r="D15" s="335">
        <v>2.1667707333164401</v>
      </c>
      <c r="E15" s="336">
        <v>0.45552439332392292</v>
      </c>
      <c r="F15" s="313">
        <v>0.43238090125975459</v>
      </c>
      <c r="G15" s="337">
        <v>5.3525703833677838</v>
      </c>
    </row>
    <row r="16" spans="1:10" s="73" customFormat="1" ht="16.5" thickBot="1" x14ac:dyDescent="0.3">
      <c r="A16" s="75"/>
      <c r="B16" s="76"/>
      <c r="C16" s="60"/>
      <c r="D16" s="74"/>
      <c r="E16" s="74"/>
      <c r="F16" s="74"/>
      <c r="G16" s="74"/>
    </row>
    <row r="17" spans="1:7" s="73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73" customFormat="1" ht="21" thickBot="1" x14ac:dyDescent="0.25">
      <c r="A18" s="338"/>
      <c r="B18" s="253">
        <v>2021</v>
      </c>
      <c r="C18" s="81"/>
      <c r="D18" s="82"/>
      <c r="E18" s="83"/>
      <c r="F18" s="81"/>
      <c r="G18" s="82"/>
    </row>
    <row r="19" spans="1:7" s="73" customFormat="1" ht="15.75" customHeight="1" x14ac:dyDescent="0.2">
      <c r="A19" s="339" t="s">
        <v>13</v>
      </c>
      <c r="B19" s="340" t="s">
        <v>14</v>
      </c>
      <c r="C19" s="15"/>
      <c r="D19" s="16"/>
      <c r="E19" s="88" t="s">
        <v>15</v>
      </c>
      <c r="F19" s="291"/>
      <c r="G19" s="16"/>
    </row>
    <row r="20" spans="1:7" s="73" customFormat="1" ht="26.25" thickBot="1" x14ac:dyDescent="0.25">
      <c r="A20" s="341"/>
      <c r="B20" s="342" t="s">
        <v>152</v>
      </c>
      <c r="C20" s="343" t="s">
        <v>147</v>
      </c>
      <c r="D20" s="344" t="s">
        <v>16</v>
      </c>
      <c r="E20" s="345" t="s">
        <v>152</v>
      </c>
      <c r="F20" s="343" t="s">
        <v>147</v>
      </c>
      <c r="G20" s="344" t="s">
        <v>16</v>
      </c>
    </row>
    <row r="21" spans="1:7" s="73" customFormat="1" ht="15.75" x14ac:dyDescent="0.25">
      <c r="A21" s="19" t="s">
        <v>24</v>
      </c>
      <c r="B21" s="346">
        <v>1768.5429999999999</v>
      </c>
      <c r="C21" s="77">
        <v>1665.6289999999999</v>
      </c>
      <c r="D21" s="347">
        <v>6.1786868504330794</v>
      </c>
      <c r="E21" s="348">
        <v>60.334074599560886</v>
      </c>
      <c r="F21" s="349">
        <v>62.173047574349781</v>
      </c>
      <c r="G21" s="347">
        <v>-2.9578298740941644</v>
      </c>
    </row>
    <row r="22" spans="1:7" s="73" customFormat="1" ht="15.75" x14ac:dyDescent="0.25">
      <c r="A22" s="78" t="s">
        <v>55</v>
      </c>
      <c r="B22" s="350">
        <v>1809.585</v>
      </c>
      <c r="C22" s="58">
        <v>1756.7619999999999</v>
      </c>
      <c r="D22" s="301">
        <v>3.0068387180506009</v>
      </c>
      <c r="E22" s="351">
        <v>7.3423712413168838</v>
      </c>
      <c r="F22" s="303">
        <v>6.9311753456997502</v>
      </c>
      <c r="G22" s="301">
        <v>5.9325565305781547</v>
      </c>
    </row>
    <row r="23" spans="1:7" s="73" customFormat="1" ht="16.5" thickBot="1" x14ac:dyDescent="0.3">
      <c r="A23" s="78" t="s">
        <v>39</v>
      </c>
      <c r="B23" s="352">
        <v>1762.857</v>
      </c>
      <c r="C23" s="59">
        <v>1654.1949999999999</v>
      </c>
      <c r="D23" s="305">
        <v>6.5688748908079191</v>
      </c>
      <c r="E23" s="309">
        <v>52.991703358243988</v>
      </c>
      <c r="F23" s="307">
        <v>55.241872228650038</v>
      </c>
      <c r="G23" s="305">
        <v>-4.0733030573121072</v>
      </c>
    </row>
    <row r="24" spans="1:7" s="73" customFormat="1" ht="15.75" x14ac:dyDescent="0.25">
      <c r="A24" s="19" t="s">
        <v>25</v>
      </c>
      <c r="B24" s="346">
        <v>2773.049</v>
      </c>
      <c r="C24" s="77">
        <v>2773.4270000000001</v>
      </c>
      <c r="D24" s="347">
        <v>-1.3629347374210911E-2</v>
      </c>
      <c r="E24" s="348">
        <v>6.6936593154118651E-2</v>
      </c>
      <c r="F24" s="349">
        <v>0.14516107659013647</v>
      </c>
      <c r="G24" s="347">
        <v>-53.888056821792048</v>
      </c>
    </row>
    <row r="25" spans="1:7" s="73" customFormat="1" ht="15.75" x14ac:dyDescent="0.25">
      <c r="A25" s="78" t="s">
        <v>55</v>
      </c>
      <c r="B25" s="350" t="s">
        <v>60</v>
      </c>
      <c r="C25" s="58" t="s">
        <v>60</v>
      </c>
      <c r="D25" s="301" t="s">
        <v>47</v>
      </c>
      <c r="E25" s="351">
        <v>9.5142168631991256E-5</v>
      </c>
      <c r="F25" s="303">
        <v>1.5731207851696401E-3</v>
      </c>
      <c r="G25" s="301">
        <v>-93.952011216879868</v>
      </c>
    </row>
    <row r="26" spans="1:7" s="73" customFormat="1" ht="16.5" thickBot="1" x14ac:dyDescent="0.3">
      <c r="A26" s="78" t="s">
        <v>39</v>
      </c>
      <c r="B26" s="352">
        <v>2669.9340000000002</v>
      </c>
      <c r="C26" s="59">
        <v>2886.701</v>
      </c>
      <c r="D26" s="305">
        <v>-7.5091601104513366</v>
      </c>
      <c r="E26" s="309">
        <v>4.7837482388165195E-2</v>
      </c>
      <c r="F26" s="307">
        <v>0.10504003876541583</v>
      </c>
      <c r="G26" s="305">
        <v>-54.457859164542157</v>
      </c>
    </row>
    <row r="27" spans="1:7" s="73" customFormat="1" ht="15.75" x14ac:dyDescent="0.25">
      <c r="A27" s="19" t="s">
        <v>56</v>
      </c>
      <c r="B27" s="346">
        <v>5563.0259999999998</v>
      </c>
      <c r="C27" s="77">
        <v>5865.1210000000001</v>
      </c>
      <c r="D27" s="347">
        <v>-5.1507036257223042</v>
      </c>
      <c r="E27" s="348">
        <v>0.145681688609305</v>
      </c>
      <c r="F27" s="349">
        <v>0.16604819427302925</v>
      </c>
      <c r="G27" s="347">
        <v>-12.265418334050697</v>
      </c>
    </row>
    <row r="28" spans="1:7" s="73" customFormat="1" ht="15.75" x14ac:dyDescent="0.25">
      <c r="A28" s="78" t="s">
        <v>55</v>
      </c>
      <c r="B28" s="350" t="s">
        <v>60</v>
      </c>
      <c r="C28" s="58" t="s">
        <v>60</v>
      </c>
      <c r="D28" s="322" t="s">
        <v>47</v>
      </c>
      <c r="E28" s="351">
        <v>5.1648605828795253E-3</v>
      </c>
      <c r="F28" s="303">
        <v>7.553046265740603E-3</v>
      </c>
      <c r="G28" s="301">
        <v>-31.618840913149199</v>
      </c>
    </row>
    <row r="29" spans="1:7" s="73" customFormat="1" ht="16.5" thickBot="1" x14ac:dyDescent="0.3">
      <c r="A29" s="78" t="s">
        <v>39</v>
      </c>
      <c r="B29" s="352">
        <v>5591.07</v>
      </c>
      <c r="C29" s="59" t="s">
        <v>60</v>
      </c>
      <c r="D29" s="305" t="s">
        <v>47</v>
      </c>
      <c r="E29" s="309">
        <v>0.14049508124502388</v>
      </c>
      <c r="F29" s="307">
        <v>0.15845381806876199</v>
      </c>
      <c r="G29" s="305">
        <v>-11.333735622542592</v>
      </c>
    </row>
    <row r="30" spans="1:7" s="73" customFormat="1" ht="15.75" x14ac:dyDescent="0.25">
      <c r="A30" s="19" t="s">
        <v>109</v>
      </c>
      <c r="B30" s="346">
        <v>4701.3180000000002</v>
      </c>
      <c r="C30" s="77">
        <v>3569.7640000000001</v>
      </c>
      <c r="D30" s="347">
        <v>31.698285937109571</v>
      </c>
      <c r="E30" s="348">
        <v>0.73001226817489295</v>
      </c>
      <c r="F30" s="349">
        <v>1.0926834978880531</v>
      </c>
      <c r="G30" s="347">
        <v>-33.190876444472146</v>
      </c>
    </row>
    <row r="31" spans="1:7" s="73" customFormat="1" ht="15.75" x14ac:dyDescent="0.25">
      <c r="A31" s="78" t="s">
        <v>55</v>
      </c>
      <c r="B31" s="350" t="s">
        <v>60</v>
      </c>
      <c r="C31" s="58">
        <v>2750.364</v>
      </c>
      <c r="D31" s="322" t="s">
        <v>47</v>
      </c>
      <c r="E31" s="351">
        <v>5.3578632678187074E-3</v>
      </c>
      <c r="F31" s="303">
        <v>0.11943835609962861</v>
      </c>
      <c r="G31" s="301">
        <v>-95.514118376386989</v>
      </c>
    </row>
    <row r="32" spans="1:7" s="73" customFormat="1" ht="16.5" thickBot="1" x14ac:dyDescent="0.3">
      <c r="A32" s="78" t="s">
        <v>39</v>
      </c>
      <c r="B32" s="352">
        <v>5595.5119999999997</v>
      </c>
      <c r="C32" s="59">
        <v>4328.1570000000002</v>
      </c>
      <c r="D32" s="305">
        <v>29.28163188165308</v>
      </c>
      <c r="E32" s="309">
        <v>0.57582215134221271</v>
      </c>
      <c r="F32" s="307">
        <v>0.77220598831029175</v>
      </c>
      <c r="G32" s="305">
        <v>-25.431535100860557</v>
      </c>
    </row>
    <row r="33" spans="1:7" s="73" customFormat="1" ht="15.75" x14ac:dyDescent="0.25">
      <c r="A33" s="19" t="s">
        <v>26</v>
      </c>
      <c r="B33" s="346">
        <v>1752.674</v>
      </c>
      <c r="C33" s="51">
        <v>1648.645</v>
      </c>
      <c r="D33" s="347">
        <v>6.3099697023919639</v>
      </c>
      <c r="E33" s="348">
        <v>12.331324827786556</v>
      </c>
      <c r="F33" s="349">
        <v>12.339518108932131</v>
      </c>
      <c r="G33" s="347">
        <v>-6.6398712439539237E-2</v>
      </c>
    </row>
    <row r="34" spans="1:7" s="73" customFormat="1" ht="15.75" x14ac:dyDescent="0.25">
      <c r="A34" s="78" t="s">
        <v>55</v>
      </c>
      <c r="B34" s="350">
        <v>2004.633</v>
      </c>
      <c r="C34" s="59">
        <v>1888.43</v>
      </c>
      <c r="D34" s="301">
        <v>6.1534184481288676</v>
      </c>
      <c r="E34" s="351">
        <v>1.3151936905628183</v>
      </c>
      <c r="F34" s="303">
        <v>1.0757692205460321</v>
      </c>
      <c r="G34" s="301">
        <v>22.256118268122666</v>
      </c>
    </row>
    <row r="35" spans="1:7" s="73" customFormat="1" ht="16.5" thickBot="1" x14ac:dyDescent="0.3">
      <c r="A35" s="78" t="s">
        <v>39</v>
      </c>
      <c r="B35" s="352">
        <v>1698.22</v>
      </c>
      <c r="C35" s="59">
        <v>1604.972</v>
      </c>
      <c r="D35" s="305">
        <v>5.8099455940664413</v>
      </c>
      <c r="E35" s="309">
        <v>9.5167286164510081</v>
      </c>
      <c r="F35" s="307">
        <v>9.637134247157217</v>
      </c>
      <c r="G35" s="305">
        <v>-1.2493924813979471</v>
      </c>
    </row>
    <row r="36" spans="1:7" s="73" customFormat="1" ht="15.75" x14ac:dyDescent="0.25">
      <c r="A36" s="19" t="s">
        <v>27</v>
      </c>
      <c r="B36" s="346">
        <v>3854.4609999999998</v>
      </c>
      <c r="C36" s="51">
        <v>3720.3719999999998</v>
      </c>
      <c r="D36" s="347">
        <v>3.6041825924934372</v>
      </c>
      <c r="E36" s="348">
        <v>1.3197577963094785E-2</v>
      </c>
      <c r="F36" s="349">
        <v>8.4778036402738243E-3</v>
      </c>
      <c r="G36" s="347">
        <v>55.672135414881076</v>
      </c>
    </row>
    <row r="37" spans="1:7" s="73" customFormat="1" ht="15.75" x14ac:dyDescent="0.25">
      <c r="A37" s="78" t="s">
        <v>55</v>
      </c>
      <c r="B37" s="350" t="s">
        <v>60</v>
      </c>
      <c r="C37" s="59" t="s">
        <v>47</v>
      </c>
      <c r="D37" s="322" t="s">
        <v>47</v>
      </c>
      <c r="E37" s="351">
        <v>1.0873390700799E-5</v>
      </c>
      <c r="F37" s="303" t="s">
        <v>47</v>
      </c>
      <c r="G37" s="301" t="s">
        <v>47</v>
      </c>
    </row>
    <row r="38" spans="1:7" s="73" customFormat="1" ht="16.5" thickBot="1" x14ac:dyDescent="0.3">
      <c r="A38" s="78" t="s">
        <v>39</v>
      </c>
      <c r="B38" s="352" t="s">
        <v>60</v>
      </c>
      <c r="C38" s="59">
        <v>3720.3719999999998</v>
      </c>
      <c r="D38" s="305" t="s">
        <v>47</v>
      </c>
      <c r="E38" s="309">
        <v>1.3186704572393989E-2</v>
      </c>
      <c r="F38" s="307">
        <v>8.4778036402738243E-3</v>
      </c>
      <c r="G38" s="305">
        <v>55.543878248730834</v>
      </c>
    </row>
    <row r="39" spans="1:7" s="73" customFormat="1" ht="15.75" x14ac:dyDescent="0.25">
      <c r="A39" s="19" t="s">
        <v>57</v>
      </c>
      <c r="B39" s="346">
        <v>5942.3149999999996</v>
      </c>
      <c r="C39" s="51">
        <v>5499.3069999999998</v>
      </c>
      <c r="D39" s="353">
        <v>8.0557059280378382</v>
      </c>
      <c r="E39" s="348">
        <v>0.18947426965677297</v>
      </c>
      <c r="F39" s="349">
        <v>0.12842761772916941</v>
      </c>
      <c r="G39" s="347">
        <v>47.533897308863807</v>
      </c>
    </row>
    <row r="40" spans="1:7" s="73" customFormat="1" ht="15.75" x14ac:dyDescent="0.25">
      <c r="A40" s="78" t="s">
        <v>55</v>
      </c>
      <c r="B40" s="350" t="s">
        <v>60</v>
      </c>
      <c r="C40" s="59" t="s">
        <v>60</v>
      </c>
      <c r="D40" s="301" t="s">
        <v>47</v>
      </c>
      <c r="E40" s="351">
        <v>2.6408747664565576E-2</v>
      </c>
      <c r="F40" s="303">
        <v>2.4844459296817077E-2</v>
      </c>
      <c r="G40" s="301">
        <v>6.2963268753806449</v>
      </c>
    </row>
    <row r="41" spans="1:7" s="73" customFormat="1" ht="16.5" thickBot="1" x14ac:dyDescent="0.3">
      <c r="A41" s="78" t="s">
        <v>39</v>
      </c>
      <c r="B41" s="352" t="s">
        <v>60</v>
      </c>
      <c r="C41" s="59" t="s">
        <v>60</v>
      </c>
      <c r="D41" s="315" t="s">
        <v>47</v>
      </c>
      <c r="E41" s="309">
        <v>0.16306552199220742</v>
      </c>
      <c r="F41" s="307">
        <v>0.10358315843235233</v>
      </c>
      <c r="G41" s="305">
        <v>57.424744002859875</v>
      </c>
    </row>
    <row r="42" spans="1:7" s="73" customFormat="1" ht="15.75" x14ac:dyDescent="0.25">
      <c r="A42" s="19" t="s">
        <v>110</v>
      </c>
      <c r="B42" s="346">
        <v>5490.6210000000001</v>
      </c>
      <c r="C42" s="51">
        <v>4354.7259999999997</v>
      </c>
      <c r="D42" s="347">
        <v>26.084189912292999</v>
      </c>
      <c r="E42" s="348">
        <v>0.14296605928178047</v>
      </c>
      <c r="F42" s="349">
        <v>0.12938078943643969</v>
      </c>
      <c r="G42" s="347">
        <v>10.500221790666036</v>
      </c>
    </row>
    <row r="43" spans="1:7" s="73" customFormat="1" ht="15.75" x14ac:dyDescent="0.25">
      <c r="A43" s="78" t="s">
        <v>55</v>
      </c>
      <c r="B43" s="350" t="s">
        <v>60</v>
      </c>
      <c r="C43" s="59">
        <v>3825.72</v>
      </c>
      <c r="D43" s="322" t="s">
        <v>47</v>
      </c>
      <c r="E43" s="351">
        <v>9.3293692212855425E-3</v>
      </c>
      <c r="F43" s="303">
        <v>1.3065426816729129E-2</v>
      </c>
      <c r="G43" s="301">
        <v>-28.594990794023605</v>
      </c>
    </row>
    <row r="44" spans="1:7" s="73" customFormat="1" ht="16.5" thickBot="1" x14ac:dyDescent="0.3">
      <c r="A44" s="78" t="s">
        <v>39</v>
      </c>
      <c r="B44" s="354">
        <v>5620.6660000000002</v>
      </c>
      <c r="C44" s="174">
        <v>4414.1490000000003</v>
      </c>
      <c r="D44" s="320">
        <v>27.332946848871657</v>
      </c>
      <c r="E44" s="309">
        <v>0.13363669006049492</v>
      </c>
      <c r="F44" s="307">
        <v>0.11631536261971055</v>
      </c>
      <c r="G44" s="305">
        <v>14.891693625558219</v>
      </c>
    </row>
    <row r="45" spans="1:7" s="73" customFormat="1" ht="16.5" customHeight="1" thickBot="1" x14ac:dyDescent="0.3">
      <c r="A45" s="355" t="s">
        <v>44</v>
      </c>
      <c r="B45" s="356"/>
      <c r="C45" s="175"/>
      <c r="D45" s="357"/>
      <c r="E45" s="357"/>
      <c r="F45" s="357"/>
      <c r="G45" s="358"/>
    </row>
    <row r="46" spans="1:7" s="73" customFormat="1" ht="15.75" x14ac:dyDescent="0.25">
      <c r="A46" s="324" t="s">
        <v>17</v>
      </c>
      <c r="B46" s="359">
        <v>1424.1569999999999</v>
      </c>
      <c r="C46" s="176">
        <v>1368.6179999999999</v>
      </c>
      <c r="D46" s="327">
        <v>4.0580351858590191</v>
      </c>
      <c r="E46" s="328">
        <v>16.021313259314358</v>
      </c>
      <c r="F46" s="329">
        <v>15.524356675612964</v>
      </c>
      <c r="G46" s="327">
        <v>3.2011412394438046</v>
      </c>
    </row>
    <row r="47" spans="1:7" s="73" customFormat="1" ht="15.75" x14ac:dyDescent="0.25">
      <c r="A47" s="79" t="s">
        <v>18</v>
      </c>
      <c r="B47" s="360">
        <v>2384.076</v>
      </c>
      <c r="C47" s="59">
        <v>2338.826</v>
      </c>
      <c r="D47" s="330">
        <v>1.934731356672108</v>
      </c>
      <c r="E47" s="306">
        <v>0.30214434409845226</v>
      </c>
      <c r="F47" s="307">
        <v>0.28556404400739527</v>
      </c>
      <c r="G47" s="305">
        <v>5.8061581767722847</v>
      </c>
    </row>
    <row r="48" spans="1:7" s="73" customFormat="1" ht="15.75" x14ac:dyDescent="0.25">
      <c r="A48" s="361" t="s">
        <v>54</v>
      </c>
      <c r="B48" s="360">
        <v>5053.415</v>
      </c>
      <c r="C48" s="59">
        <v>5066.9589999999998</v>
      </c>
      <c r="D48" s="305">
        <v>-0.2673003669459309</v>
      </c>
      <c r="E48" s="306">
        <v>0.21929454365371423</v>
      </c>
      <c r="F48" s="307">
        <v>0.19945570020833128</v>
      </c>
      <c r="G48" s="305">
        <v>9.9464910878261659</v>
      </c>
    </row>
    <row r="49" spans="1:7" s="73" customFormat="1" ht="16.5" thickBot="1" x14ac:dyDescent="0.3">
      <c r="A49" s="80" t="s">
        <v>61</v>
      </c>
      <c r="B49" s="362">
        <v>4978.1750000000002</v>
      </c>
      <c r="C49" s="174">
        <v>4922.9440000000004</v>
      </c>
      <c r="D49" s="320">
        <v>1.12190997906943</v>
      </c>
      <c r="E49" s="318">
        <v>0.32507904343411248</v>
      </c>
      <c r="F49" s="319">
        <v>0.32462858527852906</v>
      </c>
      <c r="G49" s="320">
        <v>0.13876108759705558</v>
      </c>
    </row>
    <row r="50" spans="1:7" s="73" customFormat="1" ht="16.5" thickBot="1" x14ac:dyDescent="0.3">
      <c r="A50" s="355" t="s">
        <v>45</v>
      </c>
      <c r="B50" s="356"/>
      <c r="C50" s="175"/>
      <c r="D50" s="357"/>
      <c r="E50" s="357"/>
      <c r="F50" s="357"/>
      <c r="G50" s="358"/>
    </row>
    <row r="51" spans="1:7" s="73" customFormat="1" ht="15.75" x14ac:dyDescent="0.25">
      <c r="A51" s="324" t="s">
        <v>17</v>
      </c>
      <c r="B51" s="359">
        <v>1436.2919999999999</v>
      </c>
      <c r="C51" s="176">
        <v>1352.489</v>
      </c>
      <c r="D51" s="327">
        <v>6.1962056623011259</v>
      </c>
      <c r="E51" s="328">
        <v>5.8889169512980555</v>
      </c>
      <c r="F51" s="329">
        <v>4.4906708900353181</v>
      </c>
      <c r="G51" s="327">
        <v>31.136685263785619</v>
      </c>
    </row>
    <row r="52" spans="1:7" s="73" customFormat="1" ht="15.75" x14ac:dyDescent="0.25">
      <c r="A52" s="79" t="s">
        <v>18</v>
      </c>
      <c r="B52" s="360" t="s">
        <v>60</v>
      </c>
      <c r="C52" s="59" t="s">
        <v>60</v>
      </c>
      <c r="D52" s="363" t="s">
        <v>47</v>
      </c>
      <c r="E52" s="306">
        <v>3.7513197917756558E-3</v>
      </c>
      <c r="F52" s="307">
        <v>6.9744271263678624E-3</v>
      </c>
      <c r="G52" s="305">
        <v>-46.213219755451576</v>
      </c>
    </row>
    <row r="53" spans="1:7" s="73" customFormat="1" ht="15.75" x14ac:dyDescent="0.25">
      <c r="A53" s="361" t="s">
        <v>54</v>
      </c>
      <c r="B53" s="360" t="s">
        <v>60</v>
      </c>
      <c r="C53" s="59">
        <v>6980</v>
      </c>
      <c r="D53" s="315" t="s">
        <v>47</v>
      </c>
      <c r="E53" s="306">
        <v>3.0043178506307638E-2</v>
      </c>
      <c r="F53" s="307">
        <v>2.5857042790719373E-3</v>
      </c>
      <c r="G53" s="305">
        <v>1061.8953779621988</v>
      </c>
    </row>
    <row r="54" spans="1:7" s="73" customFormat="1" ht="16.5" thickBot="1" x14ac:dyDescent="0.3">
      <c r="A54" s="80" t="s">
        <v>61</v>
      </c>
      <c r="B54" s="362" t="s">
        <v>60</v>
      </c>
      <c r="C54" s="174">
        <v>2934.134</v>
      </c>
      <c r="D54" s="320" t="s">
        <v>47</v>
      </c>
      <c r="E54" s="318">
        <v>5.4733930440146961E-2</v>
      </c>
      <c r="F54" s="319">
        <v>7.1056496811898948E-2</v>
      </c>
      <c r="G54" s="320">
        <v>-22.97125119320356</v>
      </c>
    </row>
    <row r="55" spans="1:7" s="73" customFormat="1" ht="16.5" thickBot="1" x14ac:dyDescent="0.3">
      <c r="A55" s="355" t="s">
        <v>46</v>
      </c>
      <c r="B55" s="356"/>
      <c r="C55" s="175"/>
      <c r="D55" s="357"/>
      <c r="E55" s="357"/>
      <c r="F55" s="357"/>
      <c r="G55" s="358"/>
    </row>
    <row r="56" spans="1:7" s="73" customFormat="1" ht="15.75" x14ac:dyDescent="0.25">
      <c r="A56" s="324" t="s">
        <v>17</v>
      </c>
      <c r="B56" s="359">
        <v>1570.2080000000001</v>
      </c>
      <c r="C56" s="176">
        <v>1495.825</v>
      </c>
      <c r="D56" s="327">
        <v>4.9727073688432828</v>
      </c>
      <c r="E56" s="328">
        <v>2.6810111698808816</v>
      </c>
      <c r="F56" s="329">
        <v>2.4143193564866579</v>
      </c>
      <c r="G56" s="327">
        <v>11.046252546403654</v>
      </c>
    </row>
    <row r="57" spans="1:7" s="73" customFormat="1" ht="15.75" x14ac:dyDescent="0.25">
      <c r="A57" s="79" t="s">
        <v>18</v>
      </c>
      <c r="B57" s="360">
        <v>3900.703</v>
      </c>
      <c r="C57" s="59">
        <v>3610.6759999999999</v>
      </c>
      <c r="D57" s="305">
        <v>8.0324847757040523</v>
      </c>
      <c r="E57" s="306">
        <v>3.6977683425742203E-2</v>
      </c>
      <c r="F57" s="307">
        <v>3.0325842393910635E-2</v>
      </c>
      <c r="G57" s="305">
        <v>21.934563087906973</v>
      </c>
    </row>
    <row r="58" spans="1:7" s="73" customFormat="1" ht="16.5" customHeight="1" x14ac:dyDescent="0.25">
      <c r="A58" s="361" t="s">
        <v>54</v>
      </c>
      <c r="B58" s="360" t="s">
        <v>60</v>
      </c>
      <c r="C58" s="59" t="s">
        <v>60</v>
      </c>
      <c r="D58" s="315" t="s">
        <v>47</v>
      </c>
      <c r="E58" s="306">
        <v>1.3583583332973151E-2</v>
      </c>
      <c r="F58" s="307">
        <v>1.0978264921134599E-2</v>
      </c>
      <c r="G58" s="305">
        <v>23.731604498111285</v>
      </c>
    </row>
    <row r="59" spans="1:7" s="73" customFormat="1" ht="16.5" thickBot="1" x14ac:dyDescent="0.3">
      <c r="A59" s="80" t="s">
        <v>61</v>
      </c>
      <c r="B59" s="362" t="s">
        <v>60</v>
      </c>
      <c r="C59" s="174" t="s">
        <v>60</v>
      </c>
      <c r="D59" s="317" t="s">
        <v>47</v>
      </c>
      <c r="E59" s="318">
        <v>1.3958715312150717E-2</v>
      </c>
      <c r="F59" s="319">
        <v>2.3958448739652565E-2</v>
      </c>
      <c r="G59" s="320">
        <v>-41.737816734986403</v>
      </c>
    </row>
    <row r="60" spans="1:7" s="73" customFormat="1" ht="15.75" x14ac:dyDescent="0.25">
      <c r="A60" s="75"/>
      <c r="B60" s="76"/>
      <c r="C60" s="60"/>
      <c r="D60" s="74"/>
      <c r="E60" s="74"/>
      <c r="F60" s="74"/>
    </row>
    <row r="61" spans="1:7" s="73" customFormat="1" ht="15.75" x14ac:dyDescent="0.25">
      <c r="A61" s="177"/>
      <c r="B61" s="76"/>
      <c r="C61" s="60"/>
      <c r="D61" s="74"/>
      <c r="E61" s="74"/>
      <c r="F61" s="74"/>
    </row>
    <row r="62" spans="1:7" ht="15.75" x14ac:dyDescent="0.2">
      <c r="A62" s="30" t="s">
        <v>21</v>
      </c>
      <c r="B62" s="56"/>
      <c r="C62" s="56"/>
      <c r="E62" s="56"/>
    </row>
    <row r="63" spans="1:7" ht="15.75" x14ac:dyDescent="0.25">
      <c r="A63" s="57" t="s">
        <v>49</v>
      </c>
    </row>
    <row r="64" spans="1:7" ht="15.75" x14ac:dyDescent="0.25">
      <c r="A64" s="57" t="s">
        <v>48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zoomScale="80" zoomScaleNormal="80" workbookViewId="0">
      <selection activeCell="Y2" sqref="Y2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</cols>
  <sheetData>
    <row r="1" spans="1:15" ht="20.25" customHeight="1" x14ac:dyDescent="0.2">
      <c r="A1" s="8" t="s">
        <v>51</v>
      </c>
      <c r="F1" s="46" t="str">
        <f>Bydło_PL!G1</f>
        <v>listopad - grudzień 2021r.</v>
      </c>
    </row>
    <row r="2" spans="1:15" ht="20.25" customHeight="1" x14ac:dyDescent="0.2">
      <c r="A2" s="8"/>
      <c r="F2" s="46"/>
    </row>
    <row r="3" spans="1:15" ht="13.5" thickBot="1" x14ac:dyDescent="0.25"/>
    <row r="4" spans="1:15" s="73" customFormat="1" ht="21" thickBot="1" x14ac:dyDescent="0.35">
      <c r="A4" s="11" t="s">
        <v>143</v>
      </c>
      <c r="B4" s="12"/>
      <c r="C4" s="12"/>
      <c r="D4" s="12"/>
      <c r="E4" s="12"/>
      <c r="F4" s="12"/>
      <c r="G4" s="13"/>
      <c r="I4" s="11" t="s">
        <v>144</v>
      </c>
      <c r="J4" s="12"/>
      <c r="K4" s="12"/>
      <c r="L4" s="12"/>
      <c r="M4" s="12"/>
      <c r="N4" s="12"/>
      <c r="O4" s="13"/>
    </row>
    <row r="5" spans="1:15" s="73" customFormat="1" ht="21" thickBot="1" x14ac:dyDescent="0.25">
      <c r="A5" s="416" t="s">
        <v>13</v>
      </c>
      <c r="B5" s="253">
        <v>2021</v>
      </c>
      <c r="C5" s="81"/>
      <c r="D5" s="82"/>
      <c r="E5" s="83"/>
      <c r="F5" s="81"/>
      <c r="G5" s="82"/>
      <c r="I5" s="416" t="s">
        <v>13</v>
      </c>
      <c r="J5" s="253">
        <v>2021</v>
      </c>
      <c r="K5" s="81"/>
      <c r="L5" s="82"/>
      <c r="M5" s="83"/>
      <c r="N5" s="81"/>
      <c r="O5" s="82"/>
    </row>
    <row r="6" spans="1:15" s="73" customFormat="1" ht="15.75" customHeight="1" x14ac:dyDescent="0.2">
      <c r="A6" s="417"/>
      <c r="B6" s="49" t="s">
        <v>14</v>
      </c>
      <c r="C6" s="15"/>
      <c r="D6" s="16"/>
      <c r="E6" s="17" t="s">
        <v>15</v>
      </c>
      <c r="F6" s="291"/>
      <c r="G6" s="16"/>
      <c r="I6" s="417"/>
      <c r="J6" s="49" t="s">
        <v>14</v>
      </c>
      <c r="K6" s="15"/>
      <c r="L6" s="16"/>
      <c r="M6" s="17" t="s">
        <v>15</v>
      </c>
      <c r="N6" s="291"/>
      <c r="O6" s="16"/>
    </row>
    <row r="7" spans="1:15" s="73" customFormat="1" ht="26.25" thickBot="1" x14ac:dyDescent="0.25">
      <c r="A7" s="418"/>
      <c r="B7" s="292" t="s">
        <v>152</v>
      </c>
      <c r="C7" s="173" t="s">
        <v>147</v>
      </c>
      <c r="D7" s="293" t="s">
        <v>16</v>
      </c>
      <c r="E7" s="292" t="s">
        <v>152</v>
      </c>
      <c r="F7" s="173" t="s">
        <v>147</v>
      </c>
      <c r="G7" s="293" t="s">
        <v>16</v>
      </c>
      <c r="I7" s="418"/>
      <c r="J7" s="292" t="s">
        <v>152</v>
      </c>
      <c r="K7" s="173" t="s">
        <v>147</v>
      </c>
      <c r="L7" s="293" t="s">
        <v>16</v>
      </c>
      <c r="M7" s="292" t="s">
        <v>152</v>
      </c>
      <c r="N7" s="173" t="s">
        <v>147</v>
      </c>
      <c r="O7" s="293" t="s">
        <v>16</v>
      </c>
    </row>
    <row r="8" spans="1:15" s="73" customFormat="1" ht="16.5" thickBot="1" x14ac:dyDescent="0.3">
      <c r="A8" s="84" t="s">
        <v>53</v>
      </c>
      <c r="B8" s="321">
        <v>1777.144</v>
      </c>
      <c r="C8" s="323">
        <v>1679.327</v>
      </c>
      <c r="D8" s="296">
        <v>5.8247738528589137</v>
      </c>
      <c r="E8" s="297">
        <v>100</v>
      </c>
      <c r="F8" s="298">
        <v>100</v>
      </c>
      <c r="G8" s="299" t="s">
        <v>47</v>
      </c>
      <c r="I8" s="84" t="s">
        <v>53</v>
      </c>
      <c r="J8" s="321">
        <v>1653.1120000000001</v>
      </c>
      <c r="K8" s="323">
        <v>1583.414</v>
      </c>
      <c r="L8" s="296">
        <v>4.4017546895505593</v>
      </c>
      <c r="M8" s="297">
        <v>100</v>
      </c>
      <c r="N8" s="298">
        <v>100</v>
      </c>
      <c r="O8" s="299" t="s">
        <v>47</v>
      </c>
    </row>
    <row r="9" spans="1:15" s="73" customFormat="1" ht="15.75" x14ac:dyDescent="0.25">
      <c r="A9" s="324" t="s">
        <v>17</v>
      </c>
      <c r="B9" s="325">
        <v>1694.472</v>
      </c>
      <c r="C9" s="326">
        <v>1602.627</v>
      </c>
      <c r="D9" s="327">
        <v>5.7309030735161723</v>
      </c>
      <c r="E9" s="328">
        <v>97.055558572540136</v>
      </c>
      <c r="F9" s="329">
        <v>96.702086625273765</v>
      </c>
      <c r="G9" s="327">
        <v>0.36552670123458186</v>
      </c>
      <c r="I9" s="324" t="s">
        <v>17</v>
      </c>
      <c r="J9" s="325">
        <v>1647.5830000000001</v>
      </c>
      <c r="K9" s="326">
        <v>1575.577</v>
      </c>
      <c r="L9" s="327">
        <v>4.5701352583847115</v>
      </c>
      <c r="M9" s="328">
        <v>99.228460563481818</v>
      </c>
      <c r="N9" s="329">
        <v>99.141242398571379</v>
      </c>
      <c r="O9" s="327">
        <v>8.7973645276504947E-2</v>
      </c>
    </row>
    <row r="10" spans="1:15" s="73" customFormat="1" ht="15.75" x14ac:dyDescent="0.25">
      <c r="A10" s="79" t="s">
        <v>18</v>
      </c>
      <c r="B10" s="300">
        <v>2935.3490000000002</v>
      </c>
      <c r="C10" s="20">
        <v>2826.2570000000001</v>
      </c>
      <c r="D10" s="330">
        <v>3.8599462115441061</v>
      </c>
      <c r="E10" s="306">
        <v>0.33978906752266064</v>
      </c>
      <c r="F10" s="307">
        <v>0.39858652688747409</v>
      </c>
      <c r="G10" s="305">
        <v>-14.751491934250128</v>
      </c>
      <c r="I10" s="79" t="s">
        <v>18</v>
      </c>
      <c r="J10" s="300">
        <v>2262.92</v>
      </c>
      <c r="K10" s="20">
        <v>2271.4830000000002</v>
      </c>
      <c r="L10" s="305">
        <v>-0.37697838812793671</v>
      </c>
      <c r="M10" s="306">
        <v>0.7576850806110641</v>
      </c>
      <c r="N10" s="307">
        <v>0.81826967820453167</v>
      </c>
      <c r="O10" s="305">
        <v>-7.4039890768534704</v>
      </c>
    </row>
    <row r="11" spans="1:15" s="73" customFormat="1" ht="15.75" x14ac:dyDescent="0.25">
      <c r="A11" s="79" t="s">
        <v>54</v>
      </c>
      <c r="B11" s="300">
        <v>5352.643</v>
      </c>
      <c r="C11" s="20">
        <v>5357.3990000000003</v>
      </c>
      <c r="D11" s="305">
        <v>-8.8774422065638806E-2</v>
      </c>
      <c r="E11" s="306">
        <v>0.80463332465007464</v>
      </c>
      <c r="F11" s="307">
        <v>0.67191522852064656</v>
      </c>
      <c r="G11" s="305">
        <v>19.752208388196983</v>
      </c>
      <c r="I11" s="79" t="s">
        <v>54</v>
      </c>
      <c r="J11" s="300">
        <v>7320.125</v>
      </c>
      <c r="K11" s="20">
        <v>7183.1540000000005</v>
      </c>
      <c r="L11" s="305">
        <v>1.9068364676575158</v>
      </c>
      <c r="M11" s="306">
        <v>9.4087306669696277E-3</v>
      </c>
      <c r="N11" s="307">
        <v>1.4772467075864005E-2</v>
      </c>
      <c r="O11" s="305">
        <v>-36.309009059549155</v>
      </c>
    </row>
    <row r="12" spans="1:15" s="73" customFormat="1" ht="16.5" thickBot="1" x14ac:dyDescent="0.3">
      <c r="A12" s="80" t="s">
        <v>61</v>
      </c>
      <c r="B12" s="331">
        <v>4417.8130000000001</v>
      </c>
      <c r="C12" s="332">
        <v>3694.4989999999998</v>
      </c>
      <c r="D12" s="320">
        <v>19.578134951450803</v>
      </c>
      <c r="E12" s="318">
        <v>1.8000190352871233</v>
      </c>
      <c r="F12" s="319">
        <v>2.2274116193181075</v>
      </c>
      <c r="G12" s="320">
        <v>-19.187858244262227</v>
      </c>
      <c r="I12" s="80" t="s">
        <v>61</v>
      </c>
      <c r="J12" s="331" t="s">
        <v>60</v>
      </c>
      <c r="K12" s="332">
        <v>6686.4380000000001</v>
      </c>
      <c r="L12" s="320" t="s">
        <v>47</v>
      </c>
      <c r="M12" s="318">
        <v>4.4456252401431483E-3</v>
      </c>
      <c r="N12" s="319">
        <v>2.5715456148215569E-2</v>
      </c>
      <c r="O12" s="320">
        <v>-82.71224428406012</v>
      </c>
    </row>
    <row r="13" spans="1:15" s="73" customFormat="1" ht="15.75" x14ac:dyDescent="0.25">
      <c r="A13" s="333" t="s">
        <v>22</v>
      </c>
      <c r="B13" s="300">
        <v>1830.154</v>
      </c>
      <c r="C13" s="20">
        <v>1727.548</v>
      </c>
      <c r="D13" s="301">
        <v>5.9394008154910889</v>
      </c>
      <c r="E13" s="302">
        <v>64.402114500787576</v>
      </c>
      <c r="F13" s="303">
        <v>66.036628854190425</v>
      </c>
      <c r="G13" s="301">
        <v>-2.4751632264752255</v>
      </c>
      <c r="I13" s="333" t="s">
        <v>22</v>
      </c>
      <c r="J13" s="300">
        <v>1743.903</v>
      </c>
      <c r="K13" s="20">
        <v>1648.049</v>
      </c>
      <c r="L13" s="301">
        <v>5.8162105617005349</v>
      </c>
      <c r="M13" s="302">
        <v>50.880051503391662</v>
      </c>
      <c r="N13" s="303">
        <v>55.216186533078101</v>
      </c>
      <c r="O13" s="301">
        <v>-7.8530143096514111</v>
      </c>
    </row>
    <row r="14" spans="1:15" s="73" customFormat="1" ht="15.75" x14ac:dyDescent="0.25">
      <c r="A14" s="79" t="s">
        <v>23</v>
      </c>
      <c r="B14" s="300">
        <v>1871.884</v>
      </c>
      <c r="C14" s="20">
        <v>1719.6510000000001</v>
      </c>
      <c r="D14" s="305">
        <v>8.8525520585281505</v>
      </c>
      <c r="E14" s="306">
        <v>13.005103323708212</v>
      </c>
      <c r="F14" s="307">
        <v>12.764343388303736</v>
      </c>
      <c r="G14" s="305">
        <v>1.8861913071462038</v>
      </c>
      <c r="I14" s="79" t="s">
        <v>23</v>
      </c>
      <c r="J14" s="300">
        <v>1813.903</v>
      </c>
      <c r="K14" s="20">
        <v>1707.664</v>
      </c>
      <c r="L14" s="305">
        <v>6.2213058306552123</v>
      </c>
      <c r="M14" s="306">
        <v>11.58540522403305</v>
      </c>
      <c r="N14" s="307">
        <v>12.066912457791936</v>
      </c>
      <c r="O14" s="305">
        <v>-3.9903101596462167</v>
      </c>
    </row>
    <row r="15" spans="1:15" s="73" customFormat="1" ht="16.5" thickBot="1" x14ac:dyDescent="0.3">
      <c r="A15" s="80" t="s">
        <v>42</v>
      </c>
      <c r="B15" s="331">
        <v>1574.2159999999999</v>
      </c>
      <c r="C15" s="332">
        <v>1506.499</v>
      </c>
      <c r="D15" s="320">
        <v>4.49499136740216</v>
      </c>
      <c r="E15" s="318">
        <v>22.368523582967121</v>
      </c>
      <c r="F15" s="319">
        <v>21.041813608145464</v>
      </c>
      <c r="G15" s="320">
        <v>6.3051122851315284</v>
      </c>
      <c r="I15" s="80" t="s">
        <v>42</v>
      </c>
      <c r="J15" s="331">
        <v>1481.759</v>
      </c>
      <c r="K15" s="332">
        <v>1430.287</v>
      </c>
      <c r="L15" s="320">
        <v>3.5987182991944957</v>
      </c>
      <c r="M15" s="318">
        <v>36.30971471434917</v>
      </c>
      <c r="N15" s="319">
        <v>31.349197826629187</v>
      </c>
      <c r="O15" s="320">
        <v>15.823425260043923</v>
      </c>
    </row>
    <row r="16" spans="1:15" s="73" customFormat="1" ht="16.5" thickBot="1" x14ac:dyDescent="0.3">
      <c r="A16" s="334" t="s">
        <v>43</v>
      </c>
      <c r="B16" s="331">
        <v>1300.6279999999999</v>
      </c>
      <c r="C16" s="332">
        <v>1282.5429999999999</v>
      </c>
      <c r="D16" s="335">
        <v>1.4100891743980544</v>
      </c>
      <c r="E16" s="336">
        <v>0.22425859253709263</v>
      </c>
      <c r="F16" s="313">
        <v>0.15721414936036202</v>
      </c>
      <c r="G16" s="337">
        <v>42.645298434973022</v>
      </c>
      <c r="I16" s="334" t="s">
        <v>43</v>
      </c>
      <c r="J16" s="331">
        <v>1440.46</v>
      </c>
      <c r="K16" s="332">
        <v>1387.626</v>
      </c>
      <c r="L16" s="335">
        <v>3.8075100927771643</v>
      </c>
      <c r="M16" s="336">
        <v>1.2248285582261063</v>
      </c>
      <c r="N16" s="313">
        <v>1.3677031825007626</v>
      </c>
      <c r="O16" s="337">
        <v>-10.44631803908058</v>
      </c>
    </row>
    <row r="17" spans="1:15" s="73" customFormat="1" ht="16.5" thickBot="1" x14ac:dyDescent="0.3">
      <c r="A17" s="75"/>
      <c r="B17" s="76"/>
      <c r="C17" s="60"/>
      <c r="D17" s="74"/>
      <c r="E17" s="74"/>
      <c r="F17" s="74"/>
      <c r="G17" s="74"/>
      <c r="I17" s="75"/>
      <c r="J17" s="76"/>
      <c r="K17" s="60"/>
      <c r="L17" s="74"/>
      <c r="M17" s="74"/>
      <c r="N17" s="74"/>
      <c r="O17" s="74"/>
    </row>
    <row r="18" spans="1:15" s="73" customFormat="1" ht="21" thickBot="1" x14ac:dyDescent="0.35">
      <c r="A18" s="11" t="s">
        <v>143</v>
      </c>
      <c r="B18" s="12"/>
      <c r="C18" s="12"/>
      <c r="D18" s="12"/>
      <c r="E18" s="12"/>
      <c r="F18" s="12"/>
      <c r="G18" s="13"/>
      <c r="I18" s="11" t="s">
        <v>144</v>
      </c>
      <c r="J18" s="12"/>
      <c r="K18" s="12"/>
      <c r="L18" s="12"/>
      <c r="M18" s="12"/>
      <c r="N18" s="12"/>
      <c r="O18" s="13"/>
    </row>
    <row r="19" spans="1:15" s="73" customFormat="1" ht="21" thickBot="1" x14ac:dyDescent="0.25">
      <c r="A19" s="338"/>
      <c r="B19" s="253">
        <v>2021</v>
      </c>
      <c r="C19" s="81"/>
      <c r="D19" s="82"/>
      <c r="E19" s="83"/>
      <c r="F19" s="81"/>
      <c r="G19" s="82"/>
      <c r="I19" s="338"/>
      <c r="J19" s="253">
        <v>2021</v>
      </c>
      <c r="K19" s="81"/>
      <c r="L19" s="82"/>
      <c r="M19" s="83"/>
      <c r="N19" s="81"/>
      <c r="O19" s="82"/>
    </row>
    <row r="20" spans="1:15" s="73" customFormat="1" ht="16.5" customHeight="1" x14ac:dyDescent="0.2">
      <c r="A20" s="339" t="s">
        <v>13</v>
      </c>
      <c r="B20" s="340" t="s">
        <v>14</v>
      </c>
      <c r="C20" s="15"/>
      <c r="D20" s="16"/>
      <c r="E20" s="389" t="s">
        <v>15</v>
      </c>
      <c r="F20" s="291"/>
      <c r="G20" s="16"/>
      <c r="I20" s="339" t="s">
        <v>13</v>
      </c>
      <c r="J20" s="340" t="s">
        <v>14</v>
      </c>
      <c r="K20" s="15"/>
      <c r="L20" s="16"/>
      <c r="M20" s="389" t="s">
        <v>15</v>
      </c>
      <c r="N20" s="291"/>
      <c r="O20" s="16"/>
    </row>
    <row r="21" spans="1:15" s="73" customFormat="1" ht="26.25" thickBot="1" x14ac:dyDescent="0.25">
      <c r="A21" s="341"/>
      <c r="B21" s="342" t="s">
        <v>152</v>
      </c>
      <c r="C21" s="343" t="s">
        <v>147</v>
      </c>
      <c r="D21" s="344" t="s">
        <v>16</v>
      </c>
      <c r="E21" s="345" t="s">
        <v>152</v>
      </c>
      <c r="F21" s="343" t="s">
        <v>147</v>
      </c>
      <c r="G21" s="344" t="s">
        <v>16</v>
      </c>
      <c r="I21" s="341"/>
      <c r="J21" s="342" t="s">
        <v>152</v>
      </c>
      <c r="K21" s="343" t="s">
        <v>147</v>
      </c>
      <c r="L21" s="344" t="s">
        <v>16</v>
      </c>
      <c r="M21" s="345" t="s">
        <v>152</v>
      </c>
      <c r="N21" s="343" t="s">
        <v>147</v>
      </c>
      <c r="O21" s="344" t="s">
        <v>16</v>
      </c>
    </row>
    <row r="22" spans="1:15" s="73" customFormat="1" ht="15.75" x14ac:dyDescent="0.25">
      <c r="A22" s="19" t="s">
        <v>24</v>
      </c>
      <c r="B22" s="346">
        <v>1775.1569999999999</v>
      </c>
      <c r="C22" s="77">
        <v>1671.115</v>
      </c>
      <c r="D22" s="347">
        <v>6.2259030647202573</v>
      </c>
      <c r="E22" s="348">
        <v>63.22746687280214</v>
      </c>
      <c r="F22" s="349">
        <v>64.284139226205639</v>
      </c>
      <c r="G22" s="347">
        <v>-1.6437528232045509</v>
      </c>
      <c r="I22" s="19" t="s">
        <v>24</v>
      </c>
      <c r="J22" s="346">
        <v>1741.1120000000001</v>
      </c>
      <c r="K22" s="77">
        <v>1643.8340000000001</v>
      </c>
      <c r="L22" s="347">
        <v>5.9177508191216397</v>
      </c>
      <c r="M22" s="348">
        <v>50.709224237219495</v>
      </c>
      <c r="N22" s="349">
        <v>54.997213117268963</v>
      </c>
      <c r="O22" s="347">
        <v>-7.7967384836506417</v>
      </c>
    </row>
    <row r="23" spans="1:15" s="73" customFormat="1" ht="15.75" x14ac:dyDescent="0.25">
      <c r="A23" s="78" t="s">
        <v>55</v>
      </c>
      <c r="B23" s="350">
        <v>1801.7829999999999</v>
      </c>
      <c r="C23" s="58">
        <v>1756.2909999999999</v>
      </c>
      <c r="D23" s="301">
        <v>2.5902313454888719</v>
      </c>
      <c r="E23" s="351">
        <v>8.2021333946535453</v>
      </c>
      <c r="F23" s="303">
        <v>7.4903096350172573</v>
      </c>
      <c r="G23" s="301">
        <v>9.5032621389709462</v>
      </c>
      <c r="I23" s="78" t="s">
        <v>55</v>
      </c>
      <c r="J23" s="350">
        <v>1857.076</v>
      </c>
      <c r="K23" s="58">
        <v>1759.145</v>
      </c>
      <c r="L23" s="301">
        <v>5.5669657703031898</v>
      </c>
      <c r="M23" s="351">
        <v>4.4823780943109996</v>
      </c>
      <c r="N23" s="303">
        <v>5.0306159380147282</v>
      </c>
      <c r="O23" s="301">
        <v>-10.898026215057952</v>
      </c>
    </row>
    <row r="24" spans="1:15" s="73" customFormat="1" ht="16.5" thickBot="1" x14ac:dyDescent="0.3">
      <c r="A24" s="78" t="s">
        <v>39</v>
      </c>
      <c r="B24" s="352">
        <v>1771.1880000000001</v>
      </c>
      <c r="C24" s="59">
        <v>1659.8820000000001</v>
      </c>
      <c r="D24" s="305">
        <v>6.7056573901036369</v>
      </c>
      <c r="E24" s="309">
        <v>55.025333478148596</v>
      </c>
      <c r="F24" s="307">
        <v>56.793829591188384</v>
      </c>
      <c r="G24" s="305">
        <v>-3.1138877687412929</v>
      </c>
      <c r="I24" s="78" t="s">
        <v>39</v>
      </c>
      <c r="J24" s="352">
        <v>1729.8679999999999</v>
      </c>
      <c r="K24" s="59">
        <v>1632.2239999999999</v>
      </c>
      <c r="L24" s="305">
        <v>5.9822671398043408</v>
      </c>
      <c r="M24" s="309">
        <v>46.226846142908499</v>
      </c>
      <c r="N24" s="307">
        <v>49.966597179254222</v>
      </c>
      <c r="O24" s="305">
        <v>-7.4845021423600988</v>
      </c>
    </row>
    <row r="25" spans="1:15" s="73" customFormat="1" ht="15.75" x14ac:dyDescent="0.25">
      <c r="A25" s="19" t="s">
        <v>25</v>
      </c>
      <c r="B25" s="346">
        <v>3061.89</v>
      </c>
      <c r="C25" s="77">
        <v>2993.0830000000001</v>
      </c>
      <c r="D25" s="347">
        <v>2.2988670878822868</v>
      </c>
      <c r="E25" s="348">
        <v>3.5705305471103559E-2</v>
      </c>
      <c r="F25" s="349">
        <v>0.12640449532108466</v>
      </c>
      <c r="G25" s="347">
        <v>-71.753136326040291</v>
      </c>
      <c r="I25" s="19" t="s">
        <v>25</v>
      </c>
      <c r="J25" s="346">
        <v>2572.223</v>
      </c>
      <c r="K25" s="77">
        <v>2321.6770000000001</v>
      </c>
      <c r="L25" s="347">
        <v>10.791595902444646</v>
      </c>
      <c r="M25" s="348">
        <v>0.17082726617216729</v>
      </c>
      <c r="N25" s="349">
        <v>0.20891677476135359</v>
      </c>
      <c r="O25" s="347">
        <v>-18.231905328184435</v>
      </c>
    </row>
    <row r="26" spans="1:15" s="73" customFormat="1" ht="15.75" x14ac:dyDescent="0.25">
      <c r="A26" s="78" t="s">
        <v>55</v>
      </c>
      <c r="B26" s="350" t="s">
        <v>60</v>
      </c>
      <c r="C26" s="58" t="s">
        <v>60</v>
      </c>
      <c r="D26" s="322" t="s">
        <v>47</v>
      </c>
      <c r="E26" s="351">
        <v>1.2374350841554851E-4</v>
      </c>
      <c r="F26" s="303">
        <v>2.0359244042881851E-3</v>
      </c>
      <c r="G26" s="301">
        <v>-93.921998864254846</v>
      </c>
      <c r="I26" s="78" t="s">
        <v>55</v>
      </c>
      <c r="J26" s="350" t="s">
        <v>47</v>
      </c>
      <c r="K26" s="58" t="s">
        <v>47</v>
      </c>
      <c r="L26" s="301" t="s">
        <v>47</v>
      </c>
      <c r="M26" s="351" t="s">
        <v>47</v>
      </c>
      <c r="N26" s="303" t="s">
        <v>47</v>
      </c>
      <c r="O26" s="301" t="s">
        <v>47</v>
      </c>
    </row>
    <row r="27" spans="1:15" s="73" customFormat="1" ht="16.5" thickBot="1" x14ac:dyDescent="0.3">
      <c r="A27" s="78" t="s">
        <v>39</v>
      </c>
      <c r="B27" s="352">
        <v>3091.9850000000001</v>
      </c>
      <c r="C27" s="59">
        <v>2996.5430000000001</v>
      </c>
      <c r="D27" s="305">
        <v>3.1850702626326401</v>
      </c>
      <c r="E27" s="309">
        <v>3.2742532326754135E-2</v>
      </c>
      <c r="F27" s="307">
        <v>0.12099876500625052</v>
      </c>
      <c r="G27" s="305">
        <v>-72.939779736543002</v>
      </c>
      <c r="I27" s="78" t="s">
        <v>39</v>
      </c>
      <c r="J27" s="352">
        <v>2201.107</v>
      </c>
      <c r="K27" s="59">
        <v>1997.3019999999999</v>
      </c>
      <c r="L27" s="305">
        <v>10.204015216527099</v>
      </c>
      <c r="M27" s="309">
        <v>9.8050734463157249E-2</v>
      </c>
      <c r="N27" s="307">
        <v>5.0794559868547771E-2</v>
      </c>
      <c r="O27" s="305">
        <v>93.033928666582895</v>
      </c>
    </row>
    <row r="28" spans="1:15" s="73" customFormat="1" ht="15.75" x14ac:dyDescent="0.25">
      <c r="A28" s="19" t="s">
        <v>56</v>
      </c>
      <c r="B28" s="346">
        <v>5563.0259999999998</v>
      </c>
      <c r="C28" s="77">
        <v>5865.1210000000001</v>
      </c>
      <c r="D28" s="353">
        <v>-5.1507036257223042</v>
      </c>
      <c r="E28" s="348">
        <v>0.18947606008588788</v>
      </c>
      <c r="F28" s="349">
        <v>0.21489867414852729</v>
      </c>
      <c r="G28" s="347">
        <v>-11.830046957417967</v>
      </c>
      <c r="I28" s="19" t="s">
        <v>56</v>
      </c>
      <c r="J28" s="346" t="s">
        <v>47</v>
      </c>
      <c r="K28" s="77" t="s">
        <v>47</v>
      </c>
      <c r="L28" s="347" t="s">
        <v>47</v>
      </c>
      <c r="M28" s="348" t="s">
        <v>47</v>
      </c>
      <c r="N28" s="349" t="s">
        <v>47</v>
      </c>
      <c r="O28" s="347" t="s">
        <v>47</v>
      </c>
    </row>
    <row r="29" spans="1:15" s="73" customFormat="1" ht="15.75" x14ac:dyDescent="0.25">
      <c r="A29" s="78" t="s">
        <v>55</v>
      </c>
      <c r="B29" s="350" t="s">
        <v>60</v>
      </c>
      <c r="C29" s="58" t="s">
        <v>60</v>
      </c>
      <c r="D29" s="322" t="s">
        <v>47</v>
      </c>
      <c r="E29" s="351">
        <v>6.717504742558349E-3</v>
      </c>
      <c r="F29" s="303">
        <v>9.7751115897186415E-3</v>
      </c>
      <c r="G29" s="301">
        <v>-31.27950836260786</v>
      </c>
      <c r="I29" s="78" t="s">
        <v>55</v>
      </c>
      <c r="J29" s="350" t="s">
        <v>47</v>
      </c>
      <c r="K29" s="58" t="s">
        <v>47</v>
      </c>
      <c r="L29" s="322" t="s">
        <v>47</v>
      </c>
      <c r="M29" s="351" t="s">
        <v>47</v>
      </c>
      <c r="N29" s="303" t="s">
        <v>47</v>
      </c>
      <c r="O29" s="301" t="s">
        <v>47</v>
      </c>
    </row>
    <row r="30" spans="1:15" s="73" customFormat="1" ht="16.5" thickBot="1" x14ac:dyDescent="0.3">
      <c r="A30" s="78" t="s">
        <v>39</v>
      </c>
      <c r="B30" s="390">
        <v>5591.07</v>
      </c>
      <c r="C30" s="391" t="s">
        <v>60</v>
      </c>
      <c r="D30" s="392" t="s">
        <v>47</v>
      </c>
      <c r="E30" s="393">
        <v>0.18273027111283457</v>
      </c>
      <c r="F30" s="394">
        <v>0.20507007357610155</v>
      </c>
      <c r="G30" s="395">
        <v>-10.893740892415815</v>
      </c>
      <c r="I30" s="78" t="s">
        <v>39</v>
      </c>
      <c r="J30" s="352" t="s">
        <v>47</v>
      </c>
      <c r="K30" s="59" t="s">
        <v>47</v>
      </c>
      <c r="L30" s="315" t="s">
        <v>47</v>
      </c>
      <c r="M30" s="309" t="s">
        <v>47</v>
      </c>
      <c r="N30" s="307" t="s">
        <v>47</v>
      </c>
      <c r="O30" s="305" t="s">
        <v>47</v>
      </c>
    </row>
    <row r="31" spans="1:15" s="73" customFormat="1" ht="15.75" x14ac:dyDescent="0.25">
      <c r="A31" s="19" t="s">
        <v>109</v>
      </c>
      <c r="B31" s="396">
        <v>4701.3180000000002</v>
      </c>
      <c r="C31" s="397">
        <v>3554.8029999999999</v>
      </c>
      <c r="D31" s="347">
        <v>32.252560831078412</v>
      </c>
      <c r="E31" s="348">
        <v>0.94946626242844445</v>
      </c>
      <c r="F31" s="349">
        <v>1.4111864585151817</v>
      </c>
      <c r="G31" s="347">
        <v>-32.718581821749389</v>
      </c>
      <c r="I31" s="19" t="s">
        <v>109</v>
      </c>
      <c r="J31" s="346" t="s">
        <v>47</v>
      </c>
      <c r="K31" s="77">
        <v>10705.867</v>
      </c>
      <c r="L31" s="347" t="s">
        <v>47</v>
      </c>
      <c r="M31" s="348" t="s">
        <v>47</v>
      </c>
      <c r="N31" s="349">
        <v>1.0056641047799726E-2</v>
      </c>
      <c r="O31" s="347" t="s">
        <v>47</v>
      </c>
    </row>
    <row r="32" spans="1:15" s="73" customFormat="1" ht="15.75" x14ac:dyDescent="0.25">
      <c r="A32" s="78" t="s">
        <v>55</v>
      </c>
      <c r="B32" s="398" t="s">
        <v>60</v>
      </c>
      <c r="C32" s="399" t="s">
        <v>60</v>
      </c>
      <c r="D32" s="400" t="s">
        <v>47</v>
      </c>
      <c r="E32" s="401">
        <v>6.9685272882013191E-3</v>
      </c>
      <c r="F32" s="307">
        <v>0.15446615287378584</v>
      </c>
      <c r="G32" s="308">
        <v>-95.488638022923183</v>
      </c>
      <c r="I32" s="78" t="s">
        <v>55</v>
      </c>
      <c r="J32" s="350" t="s">
        <v>47</v>
      </c>
      <c r="K32" s="58" t="s">
        <v>60</v>
      </c>
      <c r="L32" s="322" t="s">
        <v>47</v>
      </c>
      <c r="M32" s="351" t="s">
        <v>47</v>
      </c>
      <c r="N32" s="303">
        <v>3.7499339500270167E-4</v>
      </c>
      <c r="O32" s="301" t="s">
        <v>47</v>
      </c>
    </row>
    <row r="33" spans="1:15" s="73" customFormat="1" ht="16.5" thickBot="1" x14ac:dyDescent="0.3">
      <c r="A33" s="78" t="s">
        <v>39</v>
      </c>
      <c r="B33" s="402">
        <v>5595.5119999999997</v>
      </c>
      <c r="C33" s="388">
        <v>4310.43</v>
      </c>
      <c r="D33" s="382">
        <v>29.813313288929393</v>
      </c>
      <c r="E33" s="312">
        <v>0.74892399716139468</v>
      </c>
      <c r="F33" s="319">
        <v>0.99653652150848804</v>
      </c>
      <c r="G33" s="382">
        <v>-24.847310560407223</v>
      </c>
      <c r="I33" s="78" t="s">
        <v>39</v>
      </c>
      <c r="J33" s="352" t="s">
        <v>47</v>
      </c>
      <c r="K33" s="59" t="s">
        <v>60</v>
      </c>
      <c r="L33" s="305" t="s">
        <v>47</v>
      </c>
      <c r="M33" s="309" t="s">
        <v>47</v>
      </c>
      <c r="N33" s="307">
        <v>9.6816476527970246E-3</v>
      </c>
      <c r="O33" s="305" t="s">
        <v>47</v>
      </c>
    </row>
    <row r="34" spans="1:15" s="73" customFormat="1" ht="15.75" x14ac:dyDescent="0.25">
      <c r="A34" s="19" t="s">
        <v>26</v>
      </c>
      <c r="B34" s="403">
        <v>1735.6890000000001</v>
      </c>
      <c r="C34" s="404">
        <v>1632.345</v>
      </c>
      <c r="D34" s="405">
        <v>6.3310145833141913</v>
      </c>
      <c r="E34" s="406">
        <v>12.555560835278582</v>
      </c>
      <c r="F34" s="407">
        <v>12.421041068105449</v>
      </c>
      <c r="G34" s="405">
        <v>1.0829991337726979</v>
      </c>
      <c r="I34" s="19" t="s">
        <v>26</v>
      </c>
      <c r="J34" s="346">
        <v>1813.903</v>
      </c>
      <c r="K34" s="51">
        <v>1705.6959999999999</v>
      </c>
      <c r="L34" s="347">
        <v>6.3438619777498513</v>
      </c>
      <c r="M34" s="348">
        <v>11.58540522403305</v>
      </c>
      <c r="N34" s="349">
        <v>12.062412537051905</v>
      </c>
      <c r="O34" s="347">
        <v>-3.9544934444385857</v>
      </c>
    </row>
    <row r="35" spans="1:15" s="73" customFormat="1" ht="15.75" x14ac:dyDescent="0.25">
      <c r="A35" s="78" t="s">
        <v>55</v>
      </c>
      <c r="B35" s="350">
        <v>2003.2950000000001</v>
      </c>
      <c r="C35" s="59">
        <v>1881.546</v>
      </c>
      <c r="D35" s="301">
        <v>6.470689528717342</v>
      </c>
      <c r="E35" s="351">
        <v>1.5837790220953578</v>
      </c>
      <c r="F35" s="303">
        <v>1.2882788054385725</v>
      </c>
      <c r="G35" s="301">
        <v>22.937598244208267</v>
      </c>
      <c r="I35" s="78" t="s">
        <v>55</v>
      </c>
      <c r="J35" s="350">
        <v>2021.345</v>
      </c>
      <c r="K35" s="20">
        <v>1973.7139999999999</v>
      </c>
      <c r="L35" s="301">
        <v>2.4132675757480611</v>
      </c>
      <c r="M35" s="351">
        <v>0.42174635214691353</v>
      </c>
      <c r="N35" s="303">
        <v>0.35342559307194016</v>
      </c>
      <c r="O35" s="301">
        <v>19.331016319767937</v>
      </c>
    </row>
    <row r="36" spans="1:15" s="73" customFormat="1" ht="16.5" thickBot="1" x14ac:dyDescent="0.3">
      <c r="A36" s="78" t="s">
        <v>39</v>
      </c>
      <c r="B36" s="352">
        <v>1697.059</v>
      </c>
      <c r="C36" s="59">
        <v>1603.509</v>
      </c>
      <c r="D36" s="305">
        <v>5.8340801330082934</v>
      </c>
      <c r="E36" s="309">
        <v>10.971145417997088</v>
      </c>
      <c r="F36" s="307">
        <v>11.132294234068189</v>
      </c>
      <c r="G36" s="305">
        <v>-1.4475795616139671</v>
      </c>
      <c r="I36" s="78" t="s">
        <v>39</v>
      </c>
      <c r="J36" s="352">
        <v>1707.2719999999999</v>
      </c>
      <c r="K36" s="20">
        <v>1617.1220000000001</v>
      </c>
      <c r="L36" s="305">
        <v>5.5747185431896824</v>
      </c>
      <c r="M36" s="309">
        <v>4.6786206941973187</v>
      </c>
      <c r="N36" s="307">
        <v>4.5549197712994829</v>
      </c>
      <c r="O36" s="305">
        <v>2.7157651310847335</v>
      </c>
    </row>
    <row r="37" spans="1:15" s="73" customFormat="1" ht="15.75" x14ac:dyDescent="0.25">
      <c r="A37" s="19" t="s">
        <v>27</v>
      </c>
      <c r="B37" s="346">
        <v>3854.4609999999998</v>
      </c>
      <c r="C37" s="51">
        <v>3461.8110000000001</v>
      </c>
      <c r="D37" s="353">
        <v>11.342329202836309</v>
      </c>
      <c r="E37" s="348">
        <v>1.7164992381642513E-2</v>
      </c>
      <c r="F37" s="349">
        <v>9.7617393440418716E-3</v>
      </c>
      <c r="G37" s="347">
        <v>75.839486967240688</v>
      </c>
      <c r="I37" s="19" t="s">
        <v>27</v>
      </c>
      <c r="J37" s="346" t="s">
        <v>47</v>
      </c>
      <c r="K37" s="51" t="s">
        <v>60</v>
      </c>
      <c r="L37" s="347" t="s">
        <v>47</v>
      </c>
      <c r="M37" s="348" t="s">
        <v>47</v>
      </c>
      <c r="N37" s="349">
        <v>4.1135639088175149E-3</v>
      </c>
      <c r="O37" s="347" t="s">
        <v>47</v>
      </c>
    </row>
    <row r="38" spans="1:15" s="73" customFormat="1" ht="15.75" x14ac:dyDescent="0.25">
      <c r="A38" s="78" t="s">
        <v>55</v>
      </c>
      <c r="B38" s="350" t="s">
        <v>60</v>
      </c>
      <c r="C38" s="59" t="s">
        <v>47</v>
      </c>
      <c r="D38" s="322" t="s">
        <v>47</v>
      </c>
      <c r="E38" s="351">
        <v>1.4142115247491261E-5</v>
      </c>
      <c r="F38" s="303" t="s">
        <v>47</v>
      </c>
      <c r="G38" s="301" t="s">
        <v>47</v>
      </c>
      <c r="I38" s="78" t="s">
        <v>55</v>
      </c>
      <c r="J38" s="350" t="s">
        <v>47</v>
      </c>
      <c r="K38" s="20" t="s">
        <v>47</v>
      </c>
      <c r="L38" s="322" t="s">
        <v>47</v>
      </c>
      <c r="M38" s="351" t="s">
        <v>47</v>
      </c>
      <c r="N38" s="303" t="s">
        <v>47</v>
      </c>
      <c r="O38" s="301" t="s">
        <v>47</v>
      </c>
    </row>
    <row r="39" spans="1:15" s="73" customFormat="1" ht="16.5" thickBot="1" x14ac:dyDescent="0.3">
      <c r="A39" s="78" t="s">
        <v>39</v>
      </c>
      <c r="B39" s="352" t="s">
        <v>60</v>
      </c>
      <c r="C39" s="59">
        <v>3461.8110000000001</v>
      </c>
      <c r="D39" s="315" t="s">
        <v>47</v>
      </c>
      <c r="E39" s="309">
        <v>1.7150850266395023E-2</v>
      </c>
      <c r="F39" s="307">
        <v>9.7617393440418716E-3</v>
      </c>
      <c r="G39" s="305">
        <v>75.69461406345718</v>
      </c>
      <c r="I39" s="78" t="s">
        <v>39</v>
      </c>
      <c r="J39" s="352" t="s">
        <v>47</v>
      </c>
      <c r="K39" s="20" t="s">
        <v>60</v>
      </c>
      <c r="L39" s="305" t="s">
        <v>47</v>
      </c>
      <c r="M39" s="309" t="s">
        <v>47</v>
      </c>
      <c r="N39" s="307">
        <v>4.1135639088175149E-3</v>
      </c>
      <c r="O39" s="305" t="s">
        <v>47</v>
      </c>
    </row>
    <row r="40" spans="1:15" s="73" customFormat="1" ht="15.75" x14ac:dyDescent="0.25">
      <c r="A40" s="19" t="s">
        <v>57</v>
      </c>
      <c r="B40" s="346">
        <v>5942.3149999999996</v>
      </c>
      <c r="C40" s="51">
        <v>5499.3069999999998</v>
      </c>
      <c r="D40" s="353">
        <v>8.0557059280378382</v>
      </c>
      <c r="E40" s="348">
        <v>0.24643342924515893</v>
      </c>
      <c r="F40" s="349">
        <v>0.16621032763940882</v>
      </c>
      <c r="G40" s="347">
        <v>48.266014961352525</v>
      </c>
      <c r="I40" s="19" t="s">
        <v>57</v>
      </c>
      <c r="J40" s="346" t="s">
        <v>47</v>
      </c>
      <c r="K40" s="51" t="s">
        <v>47</v>
      </c>
      <c r="L40" s="353" t="s">
        <v>47</v>
      </c>
      <c r="M40" s="348" t="s">
        <v>47</v>
      </c>
      <c r="N40" s="349" t="s">
        <v>47</v>
      </c>
      <c r="O40" s="347" t="s">
        <v>47</v>
      </c>
    </row>
    <row r="41" spans="1:15" s="73" customFormat="1" ht="15.75" x14ac:dyDescent="0.25">
      <c r="A41" s="78" t="s">
        <v>55</v>
      </c>
      <c r="B41" s="350" t="s">
        <v>60</v>
      </c>
      <c r="C41" s="59" t="s">
        <v>60</v>
      </c>
      <c r="D41" s="301" t="s">
        <v>47</v>
      </c>
      <c r="E41" s="351">
        <v>3.4347662407344395E-2</v>
      </c>
      <c r="F41" s="303">
        <v>3.2153564729792715E-2</v>
      </c>
      <c r="G41" s="301">
        <v>6.8238084827922139</v>
      </c>
      <c r="I41" s="78" t="s">
        <v>55</v>
      </c>
      <c r="J41" s="350" t="s">
        <v>47</v>
      </c>
      <c r="K41" s="20" t="s">
        <v>47</v>
      </c>
      <c r="L41" s="301" t="s">
        <v>47</v>
      </c>
      <c r="M41" s="351" t="s">
        <v>47</v>
      </c>
      <c r="N41" s="303" t="s">
        <v>47</v>
      </c>
      <c r="O41" s="301" t="s">
        <v>47</v>
      </c>
    </row>
    <row r="42" spans="1:15" s="73" customFormat="1" ht="16.5" thickBot="1" x14ac:dyDescent="0.3">
      <c r="A42" s="78" t="s">
        <v>39</v>
      </c>
      <c r="B42" s="352" t="s">
        <v>60</v>
      </c>
      <c r="C42" s="59" t="s">
        <v>60</v>
      </c>
      <c r="D42" s="315" t="s">
        <v>47</v>
      </c>
      <c r="E42" s="309">
        <v>0.21208576683781458</v>
      </c>
      <c r="F42" s="307">
        <v>0.13405676290961613</v>
      </c>
      <c r="G42" s="305">
        <v>58.205943687307467</v>
      </c>
      <c r="I42" s="78" t="s">
        <v>39</v>
      </c>
      <c r="J42" s="352" t="s">
        <v>47</v>
      </c>
      <c r="K42" s="20" t="s">
        <v>47</v>
      </c>
      <c r="L42" s="315" t="s">
        <v>47</v>
      </c>
      <c r="M42" s="309" t="s">
        <v>47</v>
      </c>
      <c r="N42" s="307" t="s">
        <v>47</v>
      </c>
      <c r="O42" s="305" t="s">
        <v>47</v>
      </c>
    </row>
    <row r="43" spans="1:15" s="73" customFormat="1" ht="15.75" x14ac:dyDescent="0.25">
      <c r="A43" s="19" t="s">
        <v>110</v>
      </c>
      <c r="B43" s="346">
        <v>5490.6210000000001</v>
      </c>
      <c r="C43" s="51">
        <v>4344.4390000000003</v>
      </c>
      <c r="D43" s="347">
        <v>26.382738945120408</v>
      </c>
      <c r="E43" s="348">
        <v>0.18594406680282694</v>
      </c>
      <c r="F43" s="349">
        <v>0.1673302532148383</v>
      </c>
      <c r="G43" s="347">
        <v>11.12399774121541</v>
      </c>
      <c r="I43" s="19" t="s">
        <v>110</v>
      </c>
      <c r="J43" s="346" t="s">
        <v>47</v>
      </c>
      <c r="K43" s="51" t="s">
        <v>60</v>
      </c>
      <c r="L43" s="347" t="s">
        <v>47</v>
      </c>
      <c r="M43" s="348" t="s">
        <v>47</v>
      </c>
      <c r="N43" s="349">
        <v>3.8635683121490471E-4</v>
      </c>
      <c r="O43" s="347" t="s">
        <v>47</v>
      </c>
    </row>
    <row r="44" spans="1:15" s="73" customFormat="1" ht="15.75" x14ac:dyDescent="0.25">
      <c r="A44" s="78" t="s">
        <v>55</v>
      </c>
      <c r="B44" s="350" t="s">
        <v>60</v>
      </c>
      <c r="C44" s="59" t="s">
        <v>60</v>
      </c>
      <c r="D44" s="322" t="s">
        <v>47</v>
      </c>
      <c r="E44" s="351">
        <v>1.2133934882347501E-2</v>
      </c>
      <c r="F44" s="303">
        <v>1.6795540570022728E-2</v>
      </c>
      <c r="G44" s="301">
        <v>-27.755020258147717</v>
      </c>
      <c r="I44" s="78" t="s">
        <v>55</v>
      </c>
      <c r="J44" s="350" t="s">
        <v>47</v>
      </c>
      <c r="K44" s="20" t="s">
        <v>60</v>
      </c>
      <c r="L44" s="301" t="s">
        <v>47</v>
      </c>
      <c r="M44" s="351" t="s">
        <v>47</v>
      </c>
      <c r="N44" s="303">
        <v>3.8635683121490471E-4</v>
      </c>
      <c r="O44" s="301" t="s">
        <v>47</v>
      </c>
    </row>
    <row r="45" spans="1:15" s="73" customFormat="1" ht="16.5" thickBot="1" x14ac:dyDescent="0.3">
      <c r="A45" s="78" t="s">
        <v>39</v>
      </c>
      <c r="B45" s="354">
        <v>5620.6660000000002</v>
      </c>
      <c r="C45" s="332">
        <v>4414.1490000000003</v>
      </c>
      <c r="D45" s="320">
        <v>27.332946848871657</v>
      </c>
      <c r="E45" s="309">
        <v>0.17381013192047948</v>
      </c>
      <c r="F45" s="307">
        <v>0.15053471264481558</v>
      </c>
      <c r="G45" s="305">
        <v>15.461828615292147</v>
      </c>
      <c r="I45" s="78" t="s">
        <v>39</v>
      </c>
      <c r="J45" s="354" t="s">
        <v>47</v>
      </c>
      <c r="K45" s="332" t="s">
        <v>47</v>
      </c>
      <c r="L45" s="320" t="s">
        <v>47</v>
      </c>
      <c r="M45" s="309" t="s">
        <v>47</v>
      </c>
      <c r="N45" s="307" t="s">
        <v>47</v>
      </c>
      <c r="O45" s="305" t="s">
        <v>47</v>
      </c>
    </row>
    <row r="46" spans="1:15" s="73" customFormat="1" ht="16.5" customHeight="1" thickBot="1" x14ac:dyDescent="0.3">
      <c r="A46" s="355" t="s">
        <v>44</v>
      </c>
      <c r="B46" s="408"/>
      <c r="C46" s="409"/>
      <c r="D46" s="357"/>
      <c r="E46" s="357"/>
      <c r="F46" s="357"/>
      <c r="G46" s="358"/>
      <c r="I46" s="355" t="s">
        <v>44</v>
      </c>
      <c r="J46" s="408"/>
      <c r="K46" s="409"/>
      <c r="L46" s="357"/>
      <c r="M46" s="357"/>
      <c r="N46" s="357"/>
      <c r="O46" s="358"/>
    </row>
    <row r="47" spans="1:15" s="73" customFormat="1" ht="15.75" x14ac:dyDescent="0.25">
      <c r="A47" s="324" t="s">
        <v>17</v>
      </c>
      <c r="B47" s="325">
        <v>1431.049</v>
      </c>
      <c r="C47" s="326">
        <v>1369.9649999999999</v>
      </c>
      <c r="D47" s="327">
        <v>4.4588000423368523</v>
      </c>
      <c r="E47" s="328">
        <v>15.248127654651809</v>
      </c>
      <c r="F47" s="329">
        <v>15.537927666982407</v>
      </c>
      <c r="G47" s="327">
        <v>-1.8651136660033114</v>
      </c>
      <c r="I47" s="324" t="s">
        <v>17</v>
      </c>
      <c r="J47" s="325">
        <v>1405.356</v>
      </c>
      <c r="K47" s="326">
        <v>1364.0250000000001</v>
      </c>
      <c r="L47" s="327">
        <v>3.0300764282179506</v>
      </c>
      <c r="M47" s="328">
        <v>18.593310086712037</v>
      </c>
      <c r="N47" s="329">
        <v>15.478227372131512</v>
      </c>
      <c r="O47" s="327">
        <v>20.125577946924462</v>
      </c>
    </row>
    <row r="48" spans="1:15" s="73" customFormat="1" ht="15.75" x14ac:dyDescent="0.25">
      <c r="A48" s="79" t="s">
        <v>18</v>
      </c>
      <c r="B48" s="300">
        <v>2545.7179999999998</v>
      </c>
      <c r="C48" s="20">
        <v>2474.547</v>
      </c>
      <c r="D48" s="305">
        <v>2.8761223771461935</v>
      </c>
      <c r="E48" s="306">
        <v>0.22802039519292536</v>
      </c>
      <c r="F48" s="307">
        <v>0.22327638606502348</v>
      </c>
      <c r="G48" s="305">
        <v>2.1247249704768634</v>
      </c>
      <c r="I48" s="79" t="s">
        <v>18</v>
      </c>
      <c r="J48" s="300">
        <v>2160.6329999999998</v>
      </c>
      <c r="K48" s="20">
        <v>2131.694</v>
      </c>
      <c r="L48" s="305">
        <v>1.3575588241088943</v>
      </c>
      <c r="M48" s="306">
        <v>0.54871717249766871</v>
      </c>
      <c r="N48" s="307">
        <v>0.49728669551843119</v>
      </c>
      <c r="O48" s="305">
        <v>10.342218571848226</v>
      </c>
    </row>
    <row r="49" spans="1:15" s="73" customFormat="1" ht="15.75" x14ac:dyDescent="0.25">
      <c r="A49" s="361" t="s">
        <v>54</v>
      </c>
      <c r="B49" s="300">
        <v>5029.68</v>
      </c>
      <c r="C49" s="20">
        <v>5034.817</v>
      </c>
      <c r="D49" s="315">
        <v>-0.1020295275875909</v>
      </c>
      <c r="E49" s="306">
        <v>0.28274331014309279</v>
      </c>
      <c r="F49" s="307">
        <v>0.25445711992183118</v>
      </c>
      <c r="G49" s="305">
        <v>11.116289546132991</v>
      </c>
      <c r="I49" s="361" t="s">
        <v>54</v>
      </c>
      <c r="J49" s="300" t="s">
        <v>60</v>
      </c>
      <c r="K49" s="20" t="s">
        <v>60</v>
      </c>
      <c r="L49" s="305" t="s">
        <v>47</v>
      </c>
      <c r="M49" s="306">
        <v>8.2326393335984231E-3</v>
      </c>
      <c r="N49" s="307">
        <v>1.2499779833423388E-2</v>
      </c>
      <c r="O49" s="305">
        <v>-34.137725277488336</v>
      </c>
    </row>
    <row r="50" spans="1:15" s="73" customFormat="1" ht="16.5" thickBot="1" x14ac:dyDescent="0.3">
      <c r="A50" s="80" t="s">
        <v>61</v>
      </c>
      <c r="B50" s="331">
        <v>4964.9399999999996</v>
      </c>
      <c r="C50" s="332">
        <v>4925.5219999999999</v>
      </c>
      <c r="D50" s="320">
        <v>0.80028066060814795</v>
      </c>
      <c r="E50" s="318">
        <v>0.42146685413454638</v>
      </c>
      <c r="F50" s="319">
        <v>0.41773223963518902</v>
      </c>
      <c r="G50" s="320">
        <v>0.89402113244092563</v>
      </c>
      <c r="I50" s="80" t="s">
        <v>61</v>
      </c>
      <c r="J50" s="331" t="s">
        <v>60</v>
      </c>
      <c r="K50" s="332" t="s">
        <v>60</v>
      </c>
      <c r="L50" s="320" t="s">
        <v>47</v>
      </c>
      <c r="M50" s="318">
        <v>4.4456252401431483E-3</v>
      </c>
      <c r="N50" s="319">
        <v>8.1589472003618102E-3</v>
      </c>
      <c r="O50" s="320">
        <v>-45.512268544328784</v>
      </c>
    </row>
    <row r="51" spans="1:15" s="73" customFormat="1" ht="16.5" thickBot="1" x14ac:dyDescent="0.3">
      <c r="A51" s="355" t="s">
        <v>45</v>
      </c>
      <c r="B51" s="408"/>
      <c r="C51" s="409"/>
      <c r="D51" s="357"/>
      <c r="E51" s="357"/>
      <c r="F51" s="357"/>
      <c r="G51" s="358"/>
      <c r="I51" s="355" t="s">
        <v>45</v>
      </c>
      <c r="J51" s="408"/>
      <c r="K51" s="409"/>
      <c r="L51" s="357"/>
      <c r="M51" s="357"/>
      <c r="N51" s="357"/>
      <c r="O51" s="358"/>
    </row>
    <row r="52" spans="1:15" s="73" customFormat="1" ht="15.75" x14ac:dyDescent="0.25">
      <c r="A52" s="324" t="s">
        <v>17</v>
      </c>
      <c r="B52" s="325">
        <v>1422.085</v>
      </c>
      <c r="C52" s="326">
        <v>1339.777</v>
      </c>
      <c r="D52" s="327">
        <v>6.1434104332288122</v>
      </c>
      <c r="E52" s="328">
        <v>5.844982193662692</v>
      </c>
      <c r="F52" s="329">
        <v>4.3474006460533055</v>
      </c>
      <c r="G52" s="327">
        <v>34.447746355490239</v>
      </c>
      <c r="I52" s="324" t="s">
        <v>17</v>
      </c>
      <c r="J52" s="325">
        <v>1482.0630000000001</v>
      </c>
      <c r="K52" s="326">
        <v>1390.2280000000001</v>
      </c>
      <c r="L52" s="327">
        <v>6.6057509991166938</v>
      </c>
      <c r="M52" s="328">
        <v>6.0350656335409951</v>
      </c>
      <c r="N52" s="329">
        <v>4.9776623252658618</v>
      </c>
      <c r="O52" s="327">
        <v>21.242969875797197</v>
      </c>
    </row>
    <row r="53" spans="1:15" s="73" customFormat="1" ht="15.75" x14ac:dyDescent="0.25">
      <c r="A53" s="79" t="s">
        <v>18</v>
      </c>
      <c r="B53" s="300" t="s">
        <v>60</v>
      </c>
      <c r="C53" s="20" t="s">
        <v>60</v>
      </c>
      <c r="D53" s="315" t="s">
        <v>47</v>
      </c>
      <c r="E53" s="306">
        <v>2.8284230494982521E-4</v>
      </c>
      <c r="F53" s="307">
        <v>3.3430614191924218E-4</v>
      </c>
      <c r="G53" s="305">
        <v>-15.394224190427529</v>
      </c>
      <c r="I53" s="79" t="s">
        <v>18</v>
      </c>
      <c r="J53" s="300" t="s">
        <v>60</v>
      </c>
      <c r="K53" s="20" t="s">
        <v>60</v>
      </c>
      <c r="L53" s="305" t="s">
        <v>47</v>
      </c>
      <c r="M53" s="306">
        <v>1.5289187333825645E-2</v>
      </c>
      <c r="N53" s="307">
        <v>2.954493415172801E-2</v>
      </c>
      <c r="O53" s="305">
        <v>-48.251069860883689</v>
      </c>
    </row>
    <row r="54" spans="1:15" s="73" customFormat="1" ht="15.75" x14ac:dyDescent="0.25">
      <c r="A54" s="361" t="s">
        <v>54</v>
      </c>
      <c r="B54" s="300" t="s">
        <v>60</v>
      </c>
      <c r="C54" s="20" t="s">
        <v>60</v>
      </c>
      <c r="D54" s="315" t="s">
        <v>47</v>
      </c>
      <c r="E54" s="306">
        <v>3.9074664428818351E-2</v>
      </c>
      <c r="F54" s="307">
        <v>3.3464044806116142E-3</v>
      </c>
      <c r="G54" s="305">
        <v>1067.6611316775659</v>
      </c>
      <c r="I54" s="361" t="s">
        <v>54</v>
      </c>
      <c r="J54" s="300" t="s">
        <v>47</v>
      </c>
      <c r="K54" s="20" t="s">
        <v>47</v>
      </c>
      <c r="L54" s="315" t="s">
        <v>47</v>
      </c>
      <c r="M54" s="306" t="s">
        <v>47</v>
      </c>
      <c r="N54" s="307" t="s">
        <v>47</v>
      </c>
      <c r="O54" s="305" t="s">
        <v>47</v>
      </c>
    </row>
    <row r="55" spans="1:15" s="73" customFormat="1" ht="16.5" thickBot="1" x14ac:dyDescent="0.3">
      <c r="A55" s="80" t="s">
        <v>61</v>
      </c>
      <c r="B55" s="331" t="s">
        <v>60</v>
      </c>
      <c r="C55" s="332" t="s">
        <v>60</v>
      </c>
      <c r="D55" s="317" t="s">
        <v>47</v>
      </c>
      <c r="E55" s="318">
        <v>7.1187872627059126E-2</v>
      </c>
      <c r="F55" s="319">
        <v>9.1900758413599667E-2</v>
      </c>
      <c r="G55" s="320">
        <v>-22.538318664707997</v>
      </c>
      <c r="I55" s="80" t="s">
        <v>61</v>
      </c>
      <c r="J55" s="331" t="s">
        <v>47</v>
      </c>
      <c r="K55" s="332" t="s">
        <v>60</v>
      </c>
      <c r="L55" s="320" t="s">
        <v>47</v>
      </c>
      <c r="M55" s="318" t="s">
        <v>47</v>
      </c>
      <c r="N55" s="319">
        <v>2.0454185181965543E-4</v>
      </c>
      <c r="O55" s="320" t="s">
        <v>47</v>
      </c>
    </row>
    <row r="56" spans="1:15" s="73" customFormat="1" ht="16.5" thickBot="1" x14ac:dyDescent="0.3">
      <c r="A56" s="355" t="s">
        <v>46</v>
      </c>
      <c r="B56" s="408"/>
      <c r="C56" s="409"/>
      <c r="D56" s="357"/>
      <c r="E56" s="357"/>
      <c r="F56" s="357"/>
      <c r="G56" s="358"/>
      <c r="I56" s="355" t="s">
        <v>46</v>
      </c>
      <c r="J56" s="408"/>
      <c r="K56" s="409"/>
      <c r="L56" s="357"/>
      <c r="M56" s="357"/>
      <c r="N56" s="357"/>
      <c r="O56" s="358"/>
    </row>
    <row r="57" spans="1:15" s="73" customFormat="1" ht="15.75" x14ac:dyDescent="0.25">
      <c r="A57" s="324" t="s">
        <v>17</v>
      </c>
      <c r="B57" s="325">
        <v>1639.905</v>
      </c>
      <c r="C57" s="326" t="s">
        <v>60</v>
      </c>
      <c r="D57" s="410" t="s">
        <v>47</v>
      </c>
      <c r="E57" s="328">
        <v>0.1497826781149918</v>
      </c>
      <c r="F57" s="329">
        <v>9.2442334363508849E-2</v>
      </c>
      <c r="G57" s="327">
        <v>62.028229973082297</v>
      </c>
      <c r="I57" s="324" t="s">
        <v>17</v>
      </c>
      <c r="J57" s="325" t="s">
        <v>60</v>
      </c>
      <c r="K57" s="326" t="s">
        <v>60</v>
      </c>
      <c r="L57" s="327" t="s">
        <v>47</v>
      </c>
      <c r="M57" s="328">
        <v>11.101126095690789</v>
      </c>
      <c r="N57" s="329">
        <v>10.306636644468194</v>
      </c>
      <c r="O57" s="327">
        <v>7.7085229510736291</v>
      </c>
    </row>
    <row r="58" spans="1:15" s="73" customFormat="1" ht="15.75" x14ac:dyDescent="0.25">
      <c r="A58" s="79" t="s">
        <v>18</v>
      </c>
      <c r="B58" s="300">
        <v>3925.82</v>
      </c>
      <c r="C58" s="20" t="s">
        <v>60</v>
      </c>
      <c r="D58" s="315" t="s">
        <v>47</v>
      </c>
      <c r="E58" s="306">
        <v>4.7033139784344057E-2</v>
      </c>
      <c r="F58" s="307">
        <v>2.7780840393489024E-2</v>
      </c>
      <c r="G58" s="305">
        <v>69.300637123156221</v>
      </c>
      <c r="I58" s="79" t="s">
        <v>18</v>
      </c>
      <c r="J58" s="300" t="s">
        <v>60</v>
      </c>
      <c r="K58" s="20" t="s">
        <v>60</v>
      </c>
      <c r="L58" s="305" t="s">
        <v>47</v>
      </c>
      <c r="M58" s="306">
        <v>3.5282740001136106E-3</v>
      </c>
      <c r="N58" s="307">
        <v>3.8976586207856566E-2</v>
      </c>
      <c r="O58" s="305">
        <v>-90.947709013565671</v>
      </c>
    </row>
    <row r="59" spans="1:15" s="73" customFormat="1" ht="16.5" customHeight="1" x14ac:dyDescent="0.25">
      <c r="A59" s="361" t="s">
        <v>54</v>
      </c>
      <c r="B59" s="300">
        <v>4758.3900000000003</v>
      </c>
      <c r="C59" s="20" t="s">
        <v>60</v>
      </c>
      <c r="D59" s="305" t="s">
        <v>47</v>
      </c>
      <c r="E59" s="306">
        <v>1.7667037472928453E-2</v>
      </c>
      <c r="F59" s="307">
        <v>1.4208011031567791E-2</v>
      </c>
      <c r="G59" s="305">
        <v>24.345606388362818</v>
      </c>
      <c r="I59" s="361" t="s">
        <v>54</v>
      </c>
      <c r="J59" s="300" t="s">
        <v>47</v>
      </c>
      <c r="K59" s="20" t="s">
        <v>47</v>
      </c>
      <c r="L59" s="315" t="s">
        <v>47</v>
      </c>
      <c r="M59" s="306" t="s">
        <v>47</v>
      </c>
      <c r="N59" s="307" t="s">
        <v>47</v>
      </c>
      <c r="O59" s="305" t="s">
        <v>47</v>
      </c>
    </row>
    <row r="60" spans="1:15" s="73" customFormat="1" ht="16.5" thickBot="1" x14ac:dyDescent="0.3">
      <c r="A60" s="80" t="s">
        <v>61</v>
      </c>
      <c r="B60" s="331">
        <v>2042.63</v>
      </c>
      <c r="C60" s="332" t="s">
        <v>60</v>
      </c>
      <c r="D60" s="317" t="s">
        <v>47</v>
      </c>
      <c r="E60" s="318">
        <v>1.8154940448966907E-2</v>
      </c>
      <c r="F60" s="319">
        <v>3.100689466300971E-2</v>
      </c>
      <c r="G60" s="320">
        <v>-41.448698277337641</v>
      </c>
      <c r="I60" s="80" t="s">
        <v>61</v>
      </c>
      <c r="J60" s="331" t="s">
        <v>47</v>
      </c>
      <c r="K60" s="332" t="s">
        <v>47</v>
      </c>
      <c r="L60" s="320" t="s">
        <v>47</v>
      </c>
      <c r="M60" s="318" t="s">
        <v>47</v>
      </c>
      <c r="N60" s="319" t="s">
        <v>47</v>
      </c>
      <c r="O60" s="320" t="s">
        <v>47</v>
      </c>
    </row>
    <row r="61" spans="1:15" s="73" customFormat="1" ht="15.75" x14ac:dyDescent="0.25">
      <c r="A61" s="75"/>
      <c r="B61" s="76"/>
      <c r="C61" s="60"/>
      <c r="D61" s="74"/>
      <c r="E61" s="74"/>
      <c r="F61" s="74"/>
      <c r="G61"/>
    </row>
    <row r="62" spans="1:15" s="73" customFormat="1" ht="18.75" x14ac:dyDescent="0.25">
      <c r="A62" s="177" t="s">
        <v>145</v>
      </c>
      <c r="B62" s="76"/>
      <c r="C62" s="60"/>
      <c r="D62" s="74"/>
      <c r="E62" s="74"/>
      <c r="F62" s="74"/>
      <c r="G62"/>
    </row>
    <row r="63" spans="1:15" ht="15.75" x14ac:dyDescent="0.2">
      <c r="A63" s="30" t="s">
        <v>21</v>
      </c>
      <c r="B63" s="56"/>
      <c r="C63" s="56"/>
      <c r="E63" s="56"/>
    </row>
    <row r="64" spans="1:15" ht="15.75" x14ac:dyDescent="0.25">
      <c r="A64" s="57" t="s">
        <v>49</v>
      </c>
    </row>
    <row r="65" spans="1:1" ht="15.75" x14ac:dyDescent="0.25">
      <c r="A65" s="57" t="s">
        <v>48</v>
      </c>
    </row>
  </sheetData>
  <mergeCells count="2">
    <mergeCell ref="A5:A7"/>
    <mergeCell ref="I5:I7"/>
  </mergeCells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H26:R31"/>
  <sheetViews>
    <sheetView showGridLines="0" zoomScale="120" zoomScaleNormal="120" workbookViewId="0">
      <selection activeCell="E30" sqref="E30"/>
    </sheetView>
  </sheetViews>
  <sheetFormatPr defaultRowHeight="12.75" x14ac:dyDescent="0.2"/>
  <sheetData>
    <row r="26" spans="8:18" ht="12.75" customHeight="1" x14ac:dyDescent="0.2">
      <c r="H26" s="419" t="s">
        <v>148</v>
      </c>
      <c r="I26" s="419"/>
      <c r="J26" s="419"/>
      <c r="K26" s="419"/>
      <c r="L26" s="419"/>
      <c r="M26" s="419"/>
      <c r="N26" s="419"/>
      <c r="O26" s="419"/>
      <c r="P26" s="419"/>
      <c r="Q26" s="419"/>
      <c r="R26" s="419"/>
    </row>
    <row r="27" spans="8:18" x14ac:dyDescent="0.2"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</row>
    <row r="28" spans="8:18" x14ac:dyDescent="0.2"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</row>
    <row r="29" spans="8:18" x14ac:dyDescent="0.2"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</row>
    <row r="30" spans="8:18" x14ac:dyDescent="0.2"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</row>
    <row r="31" spans="8:18" x14ac:dyDescent="0.2"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</row>
  </sheetData>
  <mergeCells count="1">
    <mergeCell ref="H26:R31"/>
  </mergeCells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41"/>
  <sheetViews>
    <sheetView showGridLines="0" topLeftCell="A4" zoomScale="80" zoomScaleNormal="80" workbookViewId="0">
      <selection activeCell="M15" sqref="M15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8" ht="20.25" customHeight="1" x14ac:dyDescent="0.2">
      <c r="A1" s="8" t="s">
        <v>52</v>
      </c>
      <c r="F1" s="46" t="str">
        <f>Bydło_PL!G1</f>
        <v>listopad - grudzień 2021r.</v>
      </c>
    </row>
    <row r="2" spans="1:8" ht="20.25" customHeight="1" x14ac:dyDescent="0.2">
      <c r="A2" s="8"/>
      <c r="F2" s="46"/>
    </row>
    <row r="3" spans="1:8" ht="13.5" thickBot="1" x14ac:dyDescent="0.25"/>
    <row r="4" spans="1:8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8" ht="21" thickBot="1" x14ac:dyDescent="0.25">
      <c r="A5" s="364"/>
      <c r="B5" s="253">
        <v>2021</v>
      </c>
      <c r="C5" s="365"/>
      <c r="D5" s="14"/>
      <c r="E5" s="366"/>
      <c r="F5" s="365"/>
      <c r="G5" s="14"/>
    </row>
    <row r="6" spans="1:8" ht="30" customHeight="1" x14ac:dyDescent="0.2">
      <c r="A6" s="290" t="s">
        <v>13</v>
      </c>
      <c r="B6" s="49" t="s">
        <v>14</v>
      </c>
      <c r="C6" s="15"/>
      <c r="D6" s="16"/>
      <c r="E6" s="17" t="s">
        <v>15</v>
      </c>
      <c r="F6" s="291"/>
      <c r="G6" s="16"/>
    </row>
    <row r="7" spans="1:8" ht="32.25" customHeight="1" thickBot="1" x14ac:dyDescent="0.25">
      <c r="A7" s="367"/>
      <c r="B7" s="368" t="s">
        <v>152</v>
      </c>
      <c r="C7" s="369" t="s">
        <v>147</v>
      </c>
      <c r="D7" s="293" t="s">
        <v>16</v>
      </c>
      <c r="E7" s="370" t="s">
        <v>152</v>
      </c>
      <c r="F7" s="371" t="s">
        <v>147</v>
      </c>
      <c r="G7" s="293" t="s">
        <v>16</v>
      </c>
    </row>
    <row r="8" spans="1:8" ht="16.5" thickBot="1" x14ac:dyDescent="0.3">
      <c r="A8" s="84" t="s">
        <v>59</v>
      </c>
      <c r="B8" s="321">
        <v>1834.87</v>
      </c>
      <c r="C8" s="412">
        <v>1788.338</v>
      </c>
      <c r="D8" s="296">
        <v>2.6019689790185034</v>
      </c>
      <c r="E8" s="297">
        <v>100</v>
      </c>
      <c r="F8" s="298">
        <v>100</v>
      </c>
      <c r="G8" s="299" t="s">
        <v>47</v>
      </c>
    </row>
    <row r="9" spans="1:8" ht="15.75" x14ac:dyDescent="0.25">
      <c r="A9" s="65" t="s">
        <v>19</v>
      </c>
      <c r="B9" s="66"/>
      <c r="C9" s="67"/>
      <c r="D9" s="68"/>
      <c r="E9" s="68"/>
      <c r="F9" s="68"/>
      <c r="G9" s="69"/>
      <c r="H9" s="28"/>
    </row>
    <row r="10" spans="1:8" ht="15.75" x14ac:dyDescent="0.25">
      <c r="A10" s="79" t="s">
        <v>17</v>
      </c>
      <c r="B10" s="300">
        <v>1394.915</v>
      </c>
      <c r="C10" s="59">
        <v>1308.424</v>
      </c>
      <c r="D10" s="301">
        <v>6.6103189791688308</v>
      </c>
      <c r="E10" s="302">
        <v>77.776574362018451</v>
      </c>
      <c r="F10" s="303">
        <v>75.844003915399</v>
      </c>
      <c r="G10" s="301">
        <v>2.548086001333945</v>
      </c>
    </row>
    <row r="11" spans="1:8" ht="15.75" x14ac:dyDescent="0.25">
      <c r="A11" s="79" t="s">
        <v>18</v>
      </c>
      <c r="B11" s="304">
        <v>2571.52</v>
      </c>
      <c r="C11" s="20">
        <v>2456.5569999999998</v>
      </c>
      <c r="D11" s="305">
        <v>4.6798425601360032</v>
      </c>
      <c r="E11" s="306">
        <v>16.414908195571908</v>
      </c>
      <c r="F11" s="307">
        <v>18.115195416393146</v>
      </c>
      <c r="G11" s="305">
        <v>-9.385972283150652</v>
      </c>
    </row>
    <row r="12" spans="1:8" ht="15.75" x14ac:dyDescent="0.25">
      <c r="A12" s="79" t="s">
        <v>54</v>
      </c>
      <c r="B12" s="304">
        <v>4965.38</v>
      </c>
      <c r="C12" s="20">
        <v>4839.357</v>
      </c>
      <c r="D12" s="305">
        <v>2.604126953229533</v>
      </c>
      <c r="E12" s="372">
        <v>1.8657854813862975</v>
      </c>
      <c r="F12" s="307">
        <v>1.7611438643622566</v>
      </c>
      <c r="G12" s="305">
        <v>5.9416847846177321</v>
      </c>
    </row>
    <row r="13" spans="1:8" ht="15.75" x14ac:dyDescent="0.25">
      <c r="A13" s="79" t="s">
        <v>61</v>
      </c>
      <c r="B13" s="304">
        <v>5931.4250000000002</v>
      </c>
      <c r="C13" s="21">
        <v>6197.7659999999996</v>
      </c>
      <c r="D13" s="305">
        <v>-4.2973710204612345</v>
      </c>
      <c r="E13" s="307">
        <v>3.8598900359141242</v>
      </c>
      <c r="F13" s="307">
        <v>4.195588971969352</v>
      </c>
      <c r="G13" s="305">
        <v>-8.0012350661140985</v>
      </c>
    </row>
    <row r="14" spans="1:8" ht="16.5" thickBot="1" x14ac:dyDescent="0.3">
      <c r="A14" s="334" t="s">
        <v>108</v>
      </c>
      <c r="B14" s="331">
        <v>7545.3329999999996</v>
      </c>
      <c r="C14" s="332">
        <v>6786.5259999999998</v>
      </c>
      <c r="D14" s="305">
        <v>11.181081454635255</v>
      </c>
      <c r="E14" s="373">
        <v>8.2841925109224224E-2</v>
      </c>
      <c r="F14" s="313">
        <v>8.4067831876256924E-2</v>
      </c>
      <c r="G14" s="301">
        <v>-1.4582352603516233</v>
      </c>
    </row>
    <row r="15" spans="1:8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8" ht="15.75" x14ac:dyDescent="0.25">
      <c r="A16" s="195" t="s">
        <v>55</v>
      </c>
      <c r="B16" s="300">
        <v>1998.18</v>
      </c>
      <c r="C16" s="20">
        <v>2020.4380000000001</v>
      </c>
      <c r="D16" s="301">
        <v>-1.1016423171609342</v>
      </c>
      <c r="E16" s="302">
        <v>6.2594763648337519</v>
      </c>
      <c r="F16" s="303">
        <v>5.6234236152671668</v>
      </c>
      <c r="G16" s="301">
        <v>11.310774237952664</v>
      </c>
    </row>
    <row r="17" spans="1:7" ht="15.75" x14ac:dyDescent="0.25">
      <c r="A17" s="195" t="s">
        <v>39</v>
      </c>
      <c r="B17" s="304">
        <v>1333.624</v>
      </c>
      <c r="C17" s="58">
        <v>1242.644</v>
      </c>
      <c r="D17" s="305">
        <v>7.3214854777394018</v>
      </c>
      <c r="E17" s="306">
        <v>67.528307601274491</v>
      </c>
      <c r="F17" s="307">
        <v>66.454243899302469</v>
      </c>
      <c r="G17" s="305">
        <v>1.6162454629677854</v>
      </c>
    </row>
    <row r="18" spans="1:7" ht="15.75" x14ac:dyDescent="0.25">
      <c r="A18" s="195" t="s">
        <v>40</v>
      </c>
      <c r="B18" s="304">
        <v>1496.66</v>
      </c>
      <c r="C18" s="21">
        <v>1401.4570000000001</v>
      </c>
      <c r="D18" s="305">
        <v>6.7931445631225191</v>
      </c>
      <c r="E18" s="306">
        <v>3.6179122860362165</v>
      </c>
      <c r="F18" s="307">
        <v>3.6011899359543826</v>
      </c>
      <c r="G18" s="305">
        <v>0.46435623722252062</v>
      </c>
    </row>
    <row r="19" spans="1:7" ht="15.75" x14ac:dyDescent="0.25">
      <c r="A19" s="196" t="s">
        <v>41</v>
      </c>
      <c r="B19" s="304">
        <v>1656.682</v>
      </c>
      <c r="C19" s="21">
        <v>1524.7159999999999</v>
      </c>
      <c r="D19" s="305">
        <v>8.6551200354689097</v>
      </c>
      <c r="E19" s="306">
        <v>0.1029219665994283</v>
      </c>
      <c r="F19" s="307">
        <v>0.12253909235459556</v>
      </c>
      <c r="G19" s="305">
        <v>-16.008871437043545</v>
      </c>
    </row>
    <row r="20" spans="1:7" ht="16.5" thickBot="1" x14ac:dyDescent="0.3">
      <c r="A20" s="197" t="s">
        <v>38</v>
      </c>
      <c r="B20" s="304">
        <v>1274.3920000000001</v>
      </c>
      <c r="C20" s="21" t="s">
        <v>60</v>
      </c>
      <c r="D20" s="305" t="s">
        <v>47</v>
      </c>
      <c r="E20" s="306">
        <v>0.26795614327455808</v>
      </c>
      <c r="F20" s="307">
        <v>4.2607372520375997E-2</v>
      </c>
      <c r="G20" s="305">
        <v>528.8961919593005</v>
      </c>
    </row>
    <row r="21" spans="1:7" ht="18.75" x14ac:dyDescent="0.3">
      <c r="A21" s="85" t="s">
        <v>18</v>
      </c>
      <c r="B21" s="70"/>
      <c r="C21" s="64"/>
      <c r="D21" s="71"/>
      <c r="E21" s="71"/>
      <c r="F21" s="71"/>
      <c r="G21" s="72"/>
    </row>
    <row r="22" spans="1:7" ht="15.75" x14ac:dyDescent="0.25">
      <c r="A22" s="195" t="s">
        <v>55</v>
      </c>
      <c r="B22" s="300">
        <v>2724.28</v>
      </c>
      <c r="C22" s="20">
        <v>2589.2649999999999</v>
      </c>
      <c r="D22" s="301">
        <v>5.2144141291061494</v>
      </c>
      <c r="E22" s="302">
        <v>4.9827054338267747</v>
      </c>
      <c r="F22" s="303">
        <v>5.7352882874608717</v>
      </c>
      <c r="G22" s="301">
        <v>-13.121970787056647</v>
      </c>
    </row>
    <row r="23" spans="1:7" ht="15.75" customHeight="1" x14ac:dyDescent="0.25">
      <c r="A23" s="196" t="s">
        <v>39</v>
      </c>
      <c r="B23" s="304">
        <v>2490.5650000000001</v>
      </c>
      <c r="C23" s="21">
        <v>2388.8519999999999</v>
      </c>
      <c r="D23" s="305">
        <v>4.2578192370226455</v>
      </c>
      <c r="E23" s="306">
        <v>9.7710473498320205</v>
      </c>
      <c r="F23" s="307">
        <v>10.645873763151233</v>
      </c>
      <c r="G23" s="305">
        <v>-8.2175163146050618</v>
      </c>
    </row>
    <row r="24" spans="1:7" ht="15.75" x14ac:dyDescent="0.25">
      <c r="A24" s="196" t="s">
        <v>40</v>
      </c>
      <c r="B24" s="304">
        <v>2479.3389999999999</v>
      </c>
      <c r="C24" s="21">
        <v>2295.4920000000002</v>
      </c>
      <c r="D24" s="305">
        <v>8.0090455553754811</v>
      </c>
      <c r="E24" s="306">
        <v>1.0277151588413347</v>
      </c>
      <c r="F24" s="307">
        <v>1.110862161718188</v>
      </c>
      <c r="G24" s="305">
        <v>-7.484907285729177</v>
      </c>
    </row>
    <row r="25" spans="1:7" ht="15.75" x14ac:dyDescent="0.25">
      <c r="A25" s="196" t="s">
        <v>41</v>
      </c>
      <c r="B25" s="304" t="s">
        <v>60</v>
      </c>
      <c r="C25" s="21" t="s">
        <v>60</v>
      </c>
      <c r="D25" s="315" t="s">
        <v>47</v>
      </c>
      <c r="E25" s="306">
        <v>6.496735433186504E-4</v>
      </c>
      <c r="F25" s="307">
        <v>5.9603361304468331E-4</v>
      </c>
      <c r="G25" s="305">
        <v>8.9994807507518573</v>
      </c>
    </row>
    <row r="26" spans="1:7" ht="16.5" thickBot="1" x14ac:dyDescent="0.3">
      <c r="A26" s="197" t="s">
        <v>38</v>
      </c>
      <c r="B26" s="304">
        <v>2767.33</v>
      </c>
      <c r="C26" s="21">
        <v>2678.6610000000001</v>
      </c>
      <c r="D26" s="305">
        <v>3.310198640290797</v>
      </c>
      <c r="E26" s="306">
        <v>0.63279057952846174</v>
      </c>
      <c r="F26" s="307">
        <v>0.62257517044980948</v>
      </c>
      <c r="G26" s="305">
        <v>1.6408314310497871</v>
      </c>
    </row>
    <row r="27" spans="1:7" ht="18.75" x14ac:dyDescent="0.3">
      <c r="A27" s="85" t="s">
        <v>54</v>
      </c>
      <c r="B27" s="70"/>
      <c r="C27" s="64"/>
      <c r="D27" s="71"/>
      <c r="E27" s="71"/>
      <c r="F27" s="71"/>
      <c r="G27" s="72"/>
    </row>
    <row r="28" spans="1:7" ht="15.75" x14ac:dyDescent="0.25">
      <c r="A28" s="195" t="s">
        <v>55</v>
      </c>
      <c r="B28" s="300">
        <v>5637.192</v>
      </c>
      <c r="C28" s="20">
        <v>5567.2169999999996</v>
      </c>
      <c r="D28" s="301">
        <v>1.2569116669962814</v>
      </c>
      <c r="E28" s="302">
        <v>0.41496187912259536</v>
      </c>
      <c r="F28" s="303">
        <v>0.38326767481236906</v>
      </c>
      <c r="G28" s="301">
        <v>8.2694697187135269</v>
      </c>
    </row>
    <row r="29" spans="1:7" ht="15.75" x14ac:dyDescent="0.25">
      <c r="A29" s="196" t="s">
        <v>39</v>
      </c>
      <c r="B29" s="304">
        <v>4779.1080000000002</v>
      </c>
      <c r="C29" s="21">
        <v>4695.4189999999999</v>
      </c>
      <c r="D29" s="305">
        <v>1.7823542478317762</v>
      </c>
      <c r="E29" s="306">
        <v>1.0754490676030628</v>
      </c>
      <c r="F29" s="307">
        <v>1.0638025987246147</v>
      </c>
      <c r="G29" s="305">
        <v>1.0947960544946007</v>
      </c>
    </row>
    <row r="30" spans="1:7" ht="15.75" x14ac:dyDescent="0.25">
      <c r="A30" s="196" t="s">
        <v>40</v>
      </c>
      <c r="B30" s="316">
        <v>4739.07</v>
      </c>
      <c r="C30" s="26">
        <v>4389.701</v>
      </c>
      <c r="D30" s="305">
        <v>7.9588336426558364</v>
      </c>
      <c r="E30" s="306">
        <v>0.29134439083402952</v>
      </c>
      <c r="F30" s="307">
        <v>0.23545133877728766</v>
      </c>
      <c r="G30" s="305">
        <v>23.738685176732353</v>
      </c>
    </row>
    <row r="31" spans="1:7" ht="15.75" x14ac:dyDescent="0.25">
      <c r="A31" s="374" t="s">
        <v>41</v>
      </c>
      <c r="B31" s="375" t="s">
        <v>60</v>
      </c>
      <c r="C31" s="179" t="s">
        <v>47</v>
      </c>
      <c r="D31" s="315" t="s">
        <v>47</v>
      </c>
      <c r="E31" s="306">
        <v>3.8467512433341142E-4</v>
      </c>
      <c r="F31" s="307" t="s">
        <v>47</v>
      </c>
      <c r="G31" s="305" t="s">
        <v>47</v>
      </c>
    </row>
    <row r="32" spans="1:7" ht="16.5" thickBot="1" x14ac:dyDescent="0.3">
      <c r="A32" s="198" t="s">
        <v>38</v>
      </c>
      <c r="B32" s="310">
        <v>4815.0770000000002</v>
      </c>
      <c r="C32" s="22" t="s">
        <v>60</v>
      </c>
      <c r="D32" s="320" t="s">
        <v>47</v>
      </c>
      <c r="E32" s="318">
        <v>8.3645468702276238E-2</v>
      </c>
      <c r="F32" s="319">
        <v>7.862225204798505E-2</v>
      </c>
      <c r="G32" s="320">
        <v>6.3890521111318428</v>
      </c>
    </row>
    <row r="33" spans="1:7" ht="18.75" x14ac:dyDescent="0.3">
      <c r="A33" s="85" t="s">
        <v>61</v>
      </c>
      <c r="B33" s="70"/>
      <c r="C33" s="64"/>
      <c r="D33" s="71"/>
      <c r="E33" s="71"/>
      <c r="F33" s="71"/>
      <c r="G33" s="72"/>
    </row>
    <row r="34" spans="1:7" ht="15.75" x14ac:dyDescent="0.25">
      <c r="A34" s="195" t="s">
        <v>55</v>
      </c>
      <c r="B34" s="300">
        <v>10210.608</v>
      </c>
      <c r="C34" s="20">
        <v>10163.687</v>
      </c>
      <c r="D34" s="301">
        <v>0.46165333505449629</v>
      </c>
      <c r="E34" s="302">
        <v>0.67023229163024711</v>
      </c>
      <c r="F34" s="303">
        <v>0.7791694560588216</v>
      </c>
      <c r="G34" s="301">
        <v>-13.981190302248002</v>
      </c>
    </row>
    <row r="35" spans="1:7" ht="15.75" x14ac:dyDescent="0.25">
      <c r="A35" s="196" t="s">
        <v>39</v>
      </c>
      <c r="B35" s="300">
        <v>5573.875</v>
      </c>
      <c r="C35" s="20">
        <v>6642.2979999999998</v>
      </c>
      <c r="D35" s="305">
        <v>-16.085141015955621</v>
      </c>
      <c r="E35" s="306">
        <v>2.3755142144724526</v>
      </c>
      <c r="F35" s="307">
        <v>2.1263318529122701</v>
      </c>
      <c r="G35" s="305">
        <v>11.718883918279122</v>
      </c>
    </row>
    <row r="36" spans="1:7" ht="15.75" x14ac:dyDescent="0.25">
      <c r="A36" s="196" t="s">
        <v>40</v>
      </c>
      <c r="B36" s="300">
        <v>6170.1490000000003</v>
      </c>
      <c r="C36" s="20">
        <v>7322.6450000000004</v>
      </c>
      <c r="D36" s="305">
        <v>-15.738793837472661</v>
      </c>
      <c r="E36" s="306">
        <v>0.38974428763851615</v>
      </c>
      <c r="F36" s="307">
        <v>0.4541234282661355</v>
      </c>
      <c r="G36" s="305">
        <v>-14.176573288328665</v>
      </c>
    </row>
    <row r="37" spans="1:7" ht="15.75" x14ac:dyDescent="0.25">
      <c r="A37" s="374" t="s">
        <v>41</v>
      </c>
      <c r="B37" s="300" t="s">
        <v>47</v>
      </c>
      <c r="C37" s="20" t="s">
        <v>47</v>
      </c>
      <c r="D37" s="315" t="s">
        <v>47</v>
      </c>
      <c r="E37" s="306" t="s">
        <v>47</v>
      </c>
      <c r="F37" s="307" t="s">
        <v>47</v>
      </c>
      <c r="G37" s="305" t="s">
        <v>47</v>
      </c>
    </row>
    <row r="38" spans="1:7" ht="16.5" thickBot="1" x14ac:dyDescent="0.3">
      <c r="A38" s="198" t="s">
        <v>38</v>
      </c>
      <c r="B38" s="331">
        <v>955.63300000000004</v>
      </c>
      <c r="C38" s="332" t="s">
        <v>60</v>
      </c>
      <c r="D38" s="320" t="s">
        <v>47</v>
      </c>
      <c r="E38" s="318">
        <v>0.42439924217290842</v>
      </c>
      <c r="F38" s="319">
        <v>0.83596423473212489</v>
      </c>
      <c r="G38" s="320">
        <v>-49.232368498527656</v>
      </c>
    </row>
    <row r="39" spans="1:7" ht="15.75" x14ac:dyDescent="0.25">
      <c r="A39" s="415"/>
      <c r="B39" s="414"/>
    </row>
    <row r="40" spans="1:7" ht="15.75" x14ac:dyDescent="0.2">
      <c r="A40" s="30" t="s">
        <v>21</v>
      </c>
      <c r="B40" s="56"/>
      <c r="C40" s="56"/>
      <c r="E40" s="56"/>
    </row>
    <row r="41" spans="1:7" ht="15.75" x14ac:dyDescent="0.25">
      <c r="A41" s="57" t="s">
        <v>48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opLeftCell="A3" zoomScale="80" zoomScaleNormal="80" workbookViewId="0">
      <selection activeCell="X26" sqref="X2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6" ht="20.25" customHeight="1" x14ac:dyDescent="0.2">
      <c r="A1" s="8" t="s">
        <v>52</v>
      </c>
      <c r="G1" s="46" t="str">
        <f>Bydło_PL!G1</f>
        <v>listopad - grudzień 2021r.</v>
      </c>
      <c r="I1" s="411"/>
    </row>
    <row r="2" spans="1:16" ht="20.25" customHeight="1" x14ac:dyDescent="0.2">
      <c r="A2" s="8"/>
      <c r="G2" s="46"/>
      <c r="I2" s="411"/>
    </row>
    <row r="3" spans="1:16" ht="13.5" thickBot="1" x14ac:dyDescent="0.25"/>
    <row r="4" spans="1:16" ht="21" thickBot="1" x14ac:dyDescent="0.35">
      <c r="A4" s="11" t="s">
        <v>143</v>
      </c>
      <c r="B4" s="12"/>
      <c r="C4" s="12"/>
      <c r="D4" s="12"/>
      <c r="E4" s="12"/>
      <c r="F4" s="12"/>
      <c r="G4" s="13"/>
      <c r="I4" s="11" t="s">
        <v>144</v>
      </c>
      <c r="J4" s="12"/>
      <c r="K4" s="12"/>
      <c r="L4" s="12"/>
      <c r="M4" s="12"/>
      <c r="N4" s="12"/>
      <c r="O4" s="13"/>
    </row>
    <row r="5" spans="1:16" ht="21" thickBot="1" x14ac:dyDescent="0.25">
      <c r="A5" s="364"/>
      <c r="B5" s="253">
        <v>2021</v>
      </c>
      <c r="C5" s="365"/>
      <c r="D5" s="14"/>
      <c r="E5" s="366"/>
      <c r="F5" s="365"/>
      <c r="G5" s="14"/>
      <c r="I5" s="364"/>
      <c r="J5" s="253">
        <v>2021</v>
      </c>
      <c r="K5" s="365"/>
      <c r="L5" s="14"/>
      <c r="M5" s="366"/>
      <c r="N5" s="365"/>
      <c r="O5" s="14"/>
    </row>
    <row r="6" spans="1:16" ht="15.75" customHeight="1" x14ac:dyDescent="0.2">
      <c r="A6" s="378" t="s">
        <v>13</v>
      </c>
      <c r="B6" s="49" t="s">
        <v>14</v>
      </c>
      <c r="C6" s="15"/>
      <c r="D6" s="16"/>
      <c r="E6" s="17" t="s">
        <v>15</v>
      </c>
      <c r="F6" s="291"/>
      <c r="G6" s="16"/>
      <c r="I6" s="378" t="s">
        <v>13</v>
      </c>
      <c r="J6" s="49" t="s">
        <v>14</v>
      </c>
      <c r="K6" s="15"/>
      <c r="L6" s="16"/>
      <c r="M6" s="17" t="s">
        <v>15</v>
      </c>
      <c r="N6" s="291"/>
      <c r="O6" s="16"/>
    </row>
    <row r="7" spans="1:16" ht="32.25" customHeight="1" thickBot="1" x14ac:dyDescent="0.25">
      <c r="A7" s="367"/>
      <c r="B7" s="368" t="s">
        <v>152</v>
      </c>
      <c r="C7" s="369" t="s">
        <v>147</v>
      </c>
      <c r="D7" s="293" t="s">
        <v>16</v>
      </c>
      <c r="E7" s="370" t="s">
        <v>152</v>
      </c>
      <c r="F7" s="371" t="s">
        <v>147</v>
      </c>
      <c r="G7" s="293" t="s">
        <v>16</v>
      </c>
      <c r="I7" s="367"/>
      <c r="J7" s="368" t="s">
        <v>152</v>
      </c>
      <c r="K7" s="369" t="s">
        <v>147</v>
      </c>
      <c r="L7" s="293" t="s">
        <v>16</v>
      </c>
      <c r="M7" s="370" t="s">
        <v>152</v>
      </c>
      <c r="N7" s="371" t="s">
        <v>147</v>
      </c>
      <c r="O7" s="293" t="s">
        <v>16</v>
      </c>
    </row>
    <row r="8" spans="1:16" ht="16.5" thickBot="1" x14ac:dyDescent="0.3">
      <c r="A8" s="84" t="s">
        <v>59</v>
      </c>
      <c r="B8" s="321">
        <v>1919.316</v>
      </c>
      <c r="C8" s="18">
        <v>1850.5509999999999</v>
      </c>
      <c r="D8" s="296">
        <v>3.7159202853636621</v>
      </c>
      <c r="E8" s="297">
        <v>100</v>
      </c>
      <c r="F8" s="298">
        <v>100</v>
      </c>
      <c r="G8" s="299" t="s">
        <v>47</v>
      </c>
      <c r="I8" s="84" t="s">
        <v>59</v>
      </c>
      <c r="J8" s="321">
        <v>1668.296</v>
      </c>
      <c r="K8" s="18">
        <v>1657.6579999999999</v>
      </c>
      <c r="L8" s="296">
        <v>0.641748780508413</v>
      </c>
      <c r="M8" s="297">
        <v>100</v>
      </c>
      <c r="N8" s="298">
        <v>100</v>
      </c>
      <c r="O8" s="299" t="s">
        <v>47</v>
      </c>
    </row>
    <row r="9" spans="1:16" ht="15.75" x14ac:dyDescent="0.25">
      <c r="A9" s="65" t="s">
        <v>19</v>
      </c>
      <c r="B9" s="66"/>
      <c r="C9" s="67"/>
      <c r="D9" s="68"/>
      <c r="E9" s="68"/>
      <c r="F9" s="68"/>
      <c r="G9" s="69"/>
      <c r="I9" s="65" t="s">
        <v>19</v>
      </c>
      <c r="J9" s="66"/>
      <c r="K9" s="67"/>
      <c r="L9" s="68"/>
      <c r="M9" s="68"/>
      <c r="N9" s="68"/>
      <c r="O9" s="69"/>
    </row>
    <row r="10" spans="1:16" ht="15.75" x14ac:dyDescent="0.25">
      <c r="A10" s="79" t="s">
        <v>17</v>
      </c>
      <c r="B10" s="300">
        <v>1407.7750000000001</v>
      </c>
      <c r="C10" s="20">
        <v>1311.481</v>
      </c>
      <c r="D10" s="301">
        <v>7.3423862030788172</v>
      </c>
      <c r="E10" s="302">
        <v>77.94379472857392</v>
      </c>
      <c r="F10" s="303">
        <v>77.372412032602895</v>
      </c>
      <c r="G10" s="301">
        <v>0.73848375791911147</v>
      </c>
      <c r="I10" s="79" t="s">
        <v>17</v>
      </c>
      <c r="J10" s="300">
        <v>1369.385</v>
      </c>
      <c r="K10" s="20">
        <v>1301.586</v>
      </c>
      <c r="L10" s="301">
        <v>5.208952769928378</v>
      </c>
      <c r="M10" s="302">
        <v>77.446721898831839</v>
      </c>
      <c r="N10" s="303">
        <v>72.633571670172273</v>
      </c>
      <c r="O10" s="301">
        <v>6.6266192312777816</v>
      </c>
    </row>
    <row r="11" spans="1:16" ht="15.75" x14ac:dyDescent="0.25">
      <c r="A11" s="79" t="s">
        <v>18</v>
      </c>
      <c r="B11" s="304">
        <v>2575.8760000000002</v>
      </c>
      <c r="C11" s="20">
        <v>2436.5929999999998</v>
      </c>
      <c r="D11" s="305">
        <v>5.7163014093859896</v>
      </c>
      <c r="E11" s="306">
        <v>13.738943254330433</v>
      </c>
      <c r="F11" s="307">
        <v>14.283293909382898</v>
      </c>
      <c r="G11" s="305">
        <v>-3.8111002861522971</v>
      </c>
      <c r="I11" s="79" t="s">
        <v>18</v>
      </c>
      <c r="J11" s="304">
        <v>2566.078</v>
      </c>
      <c r="K11" s="20">
        <v>2479.4490000000001</v>
      </c>
      <c r="L11" s="305">
        <v>3.4938811001960479</v>
      </c>
      <c r="M11" s="306">
        <v>21.693413711684848</v>
      </c>
      <c r="N11" s="307">
        <v>26.164132097744979</v>
      </c>
      <c r="O11" s="305">
        <v>-17.087203081524923</v>
      </c>
    </row>
    <row r="12" spans="1:16" ht="15.75" x14ac:dyDescent="0.25">
      <c r="A12" s="79" t="s">
        <v>54</v>
      </c>
      <c r="B12" s="304">
        <v>4994.2309999999998</v>
      </c>
      <c r="C12" s="20">
        <v>4891.5320000000002</v>
      </c>
      <c r="D12" s="305">
        <v>2.0995262833811497</v>
      </c>
      <c r="E12" s="372">
        <v>2.4689947370760148</v>
      </c>
      <c r="F12" s="307">
        <v>2.1876793323189081</v>
      </c>
      <c r="G12" s="305">
        <v>12.859078595349551</v>
      </c>
      <c r="I12" s="79" t="s">
        <v>54</v>
      </c>
      <c r="J12" s="304">
        <v>4757.5050000000001</v>
      </c>
      <c r="K12" s="20">
        <v>4562.2510000000002</v>
      </c>
      <c r="L12" s="305">
        <v>4.2797732961207062</v>
      </c>
      <c r="M12" s="372">
        <v>0.67591810515252893</v>
      </c>
      <c r="N12" s="307">
        <v>0.86520304551472005</v>
      </c>
      <c r="O12" s="305">
        <v>-21.877516652704703</v>
      </c>
    </row>
    <row r="13" spans="1:16" ht="15.75" x14ac:dyDescent="0.25">
      <c r="A13" s="79" t="s">
        <v>61</v>
      </c>
      <c r="B13" s="304">
        <v>5861.1170000000002</v>
      </c>
      <c r="C13" s="21">
        <v>6171.55</v>
      </c>
      <c r="D13" s="305">
        <v>-5.0300653806580193</v>
      </c>
      <c r="E13" s="307">
        <v>5.7380363644795462</v>
      </c>
      <c r="F13" s="307">
        <v>6.0466142391444162</v>
      </c>
      <c r="G13" s="305">
        <v>-5.1033167068473864</v>
      </c>
      <c r="I13" s="79" t="s">
        <v>61</v>
      </c>
      <c r="J13" s="304" t="s">
        <v>60</v>
      </c>
      <c r="K13" s="21">
        <v>7280.6120000000001</v>
      </c>
      <c r="L13" s="305" t="s">
        <v>47</v>
      </c>
      <c r="M13" s="307">
        <v>0.15513082826902966</v>
      </c>
      <c r="N13" s="307">
        <v>0.30749708238972995</v>
      </c>
      <c r="O13" s="305">
        <v>-49.550471483039068</v>
      </c>
      <c r="P13" s="28"/>
    </row>
    <row r="14" spans="1:16" ht="16.5" thickBot="1" x14ac:dyDescent="0.3">
      <c r="A14" s="334" t="s">
        <v>108</v>
      </c>
      <c r="B14" s="331">
        <v>7733.1729999999998</v>
      </c>
      <c r="C14" s="332">
        <v>6927.3230000000003</v>
      </c>
      <c r="D14" s="305">
        <v>11.632920826703179</v>
      </c>
      <c r="E14" s="373">
        <v>0.11023091554008574</v>
      </c>
      <c r="F14" s="313">
        <v>0.11000048655086755</v>
      </c>
      <c r="G14" s="301">
        <v>0.20947997271959976</v>
      </c>
      <c r="I14" s="334" t="s">
        <v>108</v>
      </c>
      <c r="J14" s="331">
        <v>6127.924</v>
      </c>
      <c r="K14" s="332" t="s">
        <v>60</v>
      </c>
      <c r="L14" s="305" t="s">
        <v>47</v>
      </c>
      <c r="M14" s="373">
        <v>2.8815456061765707E-2</v>
      </c>
      <c r="N14" s="313">
        <v>2.9596104178286706E-2</v>
      </c>
      <c r="O14" s="301">
        <v>-2.6376718767388478</v>
      </c>
    </row>
    <row r="15" spans="1:16" ht="18.75" x14ac:dyDescent="0.3">
      <c r="A15" s="85" t="s">
        <v>20</v>
      </c>
      <c r="B15" s="70"/>
      <c r="C15" s="64"/>
      <c r="D15" s="71"/>
      <c r="E15" s="71"/>
      <c r="F15" s="71"/>
      <c r="G15" s="72"/>
      <c r="I15" s="85" t="s">
        <v>20</v>
      </c>
      <c r="J15" s="70"/>
      <c r="K15" s="64"/>
      <c r="L15" s="71"/>
      <c r="M15" s="71"/>
      <c r="N15" s="71"/>
      <c r="O15" s="72"/>
    </row>
    <row r="16" spans="1:16" ht="15.75" x14ac:dyDescent="0.25">
      <c r="A16" s="195" t="s">
        <v>55</v>
      </c>
      <c r="B16" s="300">
        <v>1971.229</v>
      </c>
      <c r="C16" s="20">
        <v>2041.011</v>
      </c>
      <c r="D16" s="301">
        <v>-3.4189918623662456</v>
      </c>
      <c r="E16" s="302">
        <v>6.8630306481106356</v>
      </c>
      <c r="F16" s="303">
        <v>5.5591835809743948</v>
      </c>
      <c r="G16" s="301">
        <v>23.453930746206925</v>
      </c>
      <c r="I16" s="195" t="s">
        <v>55</v>
      </c>
      <c r="J16" s="300">
        <v>2070.16</v>
      </c>
      <c r="K16" s="20">
        <v>1978.7180000000001</v>
      </c>
      <c r="L16" s="301">
        <v>4.6212749871381256</v>
      </c>
      <c r="M16" s="302">
        <v>5.0689284004525099</v>
      </c>
      <c r="N16" s="303">
        <v>5.7583602694281488</v>
      </c>
      <c r="O16" s="301">
        <v>-11.972711617852717</v>
      </c>
    </row>
    <row r="17" spans="1:15" ht="15.75" x14ac:dyDescent="0.25">
      <c r="A17" s="196" t="s">
        <v>39</v>
      </c>
      <c r="B17" s="304">
        <v>1345.7180000000001</v>
      </c>
      <c r="C17" s="21">
        <v>1246.992</v>
      </c>
      <c r="D17" s="305">
        <v>7.917131785929671</v>
      </c>
      <c r="E17" s="306">
        <v>67.493795726925683</v>
      </c>
      <c r="F17" s="307">
        <v>68.145154786494146</v>
      </c>
      <c r="G17" s="305">
        <v>-0.95584060467576748</v>
      </c>
      <c r="I17" s="196" t="s">
        <v>39</v>
      </c>
      <c r="J17" s="304">
        <v>1309.8030000000001</v>
      </c>
      <c r="K17" s="21">
        <v>1232.752</v>
      </c>
      <c r="L17" s="305">
        <v>6.250324477267136</v>
      </c>
      <c r="M17" s="306">
        <v>67.596384397167455</v>
      </c>
      <c r="N17" s="307">
        <v>62.902473416706414</v>
      </c>
      <c r="O17" s="305">
        <v>7.4622041479443233</v>
      </c>
    </row>
    <row r="18" spans="1:15" ht="15.75" x14ac:dyDescent="0.25">
      <c r="A18" s="196" t="s">
        <v>40</v>
      </c>
      <c r="B18" s="304">
        <v>1494.96</v>
      </c>
      <c r="C18" s="21">
        <v>1400.3879999999999</v>
      </c>
      <c r="D18" s="305">
        <v>6.7532712362573886</v>
      </c>
      <c r="E18" s="306">
        <v>3.5203171022808148</v>
      </c>
      <c r="F18" s="307">
        <v>3.5542474224467906</v>
      </c>
      <c r="G18" s="305">
        <v>-0.95464147914096731</v>
      </c>
      <c r="I18" s="196" t="s">
        <v>40</v>
      </c>
      <c r="J18" s="304">
        <v>1499.7570000000001</v>
      </c>
      <c r="K18" s="21">
        <v>1403.614</v>
      </c>
      <c r="L18" s="305">
        <v>6.8496751956022113</v>
      </c>
      <c r="M18" s="306">
        <v>3.8104247916596794</v>
      </c>
      <c r="N18" s="307">
        <v>3.6997930232714413</v>
      </c>
      <c r="O18" s="305">
        <v>2.990215065879954</v>
      </c>
    </row>
    <row r="19" spans="1:15" ht="15.75" x14ac:dyDescent="0.25">
      <c r="A19" s="196" t="s">
        <v>41</v>
      </c>
      <c r="B19" s="304">
        <v>1573.0509999999999</v>
      </c>
      <c r="C19" s="21">
        <v>1452.461</v>
      </c>
      <c r="D19" s="305">
        <v>8.3024604447210582</v>
      </c>
      <c r="E19" s="306">
        <v>5.2416687546173769E-2</v>
      </c>
      <c r="F19" s="307">
        <v>8.0260897906298298E-2</v>
      </c>
      <c r="G19" s="305">
        <v>-34.692124168149277</v>
      </c>
      <c r="I19" s="196" t="s">
        <v>41</v>
      </c>
      <c r="J19" s="304">
        <v>1699.373</v>
      </c>
      <c r="K19" s="21">
        <v>1582.354</v>
      </c>
      <c r="L19" s="305">
        <v>7.3952478396111117</v>
      </c>
      <c r="M19" s="306">
        <v>0.20254673745003035</v>
      </c>
      <c r="N19" s="307">
        <v>0.21134474393349864</v>
      </c>
      <c r="O19" s="305">
        <v>-4.1628697831428711</v>
      </c>
    </row>
    <row r="20" spans="1:15" ht="16.5" thickBot="1" x14ac:dyDescent="0.3">
      <c r="A20" s="197" t="s">
        <v>38</v>
      </c>
      <c r="B20" s="304" t="s">
        <v>60</v>
      </c>
      <c r="C20" s="21" t="s">
        <v>60</v>
      </c>
      <c r="D20" s="305" t="s">
        <v>47</v>
      </c>
      <c r="E20" s="306">
        <v>1.423456371062227E-2</v>
      </c>
      <c r="F20" s="307">
        <v>3.3565344781275389E-2</v>
      </c>
      <c r="G20" s="305">
        <v>-57.591486685508151</v>
      </c>
      <c r="I20" s="197" t="s">
        <v>38</v>
      </c>
      <c r="J20" s="304" t="s">
        <v>60</v>
      </c>
      <c r="K20" s="21" t="s">
        <v>60</v>
      </c>
      <c r="L20" s="305" t="s">
        <v>47</v>
      </c>
      <c r="M20" s="306">
        <v>0.76843757210216646</v>
      </c>
      <c r="N20" s="307">
        <v>6.1600216832763247E-2</v>
      </c>
      <c r="O20" s="305">
        <v>1147.459200003105</v>
      </c>
    </row>
    <row r="21" spans="1:15" ht="18.75" x14ac:dyDescent="0.3">
      <c r="A21" s="85" t="s">
        <v>18</v>
      </c>
      <c r="B21" s="70"/>
      <c r="C21" s="64"/>
      <c r="D21" s="71"/>
      <c r="E21" s="71"/>
      <c r="F21" s="71"/>
      <c r="G21" s="72"/>
      <c r="I21" s="85" t="s">
        <v>18</v>
      </c>
      <c r="J21" s="70"/>
      <c r="K21" s="64"/>
      <c r="L21" s="71"/>
      <c r="M21" s="71"/>
      <c r="N21" s="71"/>
      <c r="O21" s="72"/>
    </row>
    <row r="22" spans="1:15" ht="15.75" x14ac:dyDescent="0.25">
      <c r="A22" s="195" t="s">
        <v>55</v>
      </c>
      <c r="B22" s="300">
        <v>2605.326</v>
      </c>
      <c r="C22" s="20">
        <v>2517.5949999999998</v>
      </c>
      <c r="D22" s="301">
        <v>3.484714578794454</v>
      </c>
      <c r="E22" s="302">
        <v>4.7510980259043292</v>
      </c>
      <c r="F22" s="303">
        <v>5.3190940556147632</v>
      </c>
      <c r="G22" s="301">
        <v>-10.678435533789164</v>
      </c>
      <c r="I22" s="195" t="s">
        <v>55</v>
      </c>
      <c r="J22" s="300">
        <v>2929.2249999999999</v>
      </c>
      <c r="K22" s="20">
        <v>2710.4160000000002</v>
      </c>
      <c r="L22" s="301">
        <v>8.0728936074757431</v>
      </c>
      <c r="M22" s="302">
        <v>5.4395652982628402</v>
      </c>
      <c r="N22" s="303">
        <v>6.6095072654655738</v>
      </c>
      <c r="O22" s="301">
        <v>-17.70089539526851</v>
      </c>
    </row>
    <row r="23" spans="1:15" ht="15.75" x14ac:dyDescent="0.25">
      <c r="A23" s="196" t="s">
        <v>39</v>
      </c>
      <c r="B23" s="304">
        <v>2499.3310000000001</v>
      </c>
      <c r="C23" s="21">
        <v>2343.21</v>
      </c>
      <c r="D23" s="305">
        <v>6.6626977522287838</v>
      </c>
      <c r="E23" s="306">
        <v>8.1605529966977102</v>
      </c>
      <c r="F23" s="307">
        <v>8.1936499113211045</v>
      </c>
      <c r="G23" s="305">
        <v>-0.40393371673916173</v>
      </c>
      <c r="I23" s="195" t="s">
        <v>39</v>
      </c>
      <c r="J23" s="304">
        <v>2479.6660000000002</v>
      </c>
      <c r="K23" s="21">
        <v>2438.58</v>
      </c>
      <c r="L23" s="305">
        <v>1.6848329765683407</v>
      </c>
      <c r="M23" s="306">
        <v>12.947846565573712</v>
      </c>
      <c r="N23" s="307">
        <v>15.796787604692367</v>
      </c>
      <c r="O23" s="305">
        <v>-18.034939194044679</v>
      </c>
    </row>
    <row r="24" spans="1:15" ht="15.75" x14ac:dyDescent="0.25">
      <c r="A24" s="196" t="s">
        <v>40</v>
      </c>
      <c r="B24" s="304">
        <v>2924.53</v>
      </c>
      <c r="C24" s="21">
        <v>2578.366</v>
      </c>
      <c r="D24" s="305">
        <v>13.425712253419423</v>
      </c>
      <c r="E24" s="306">
        <v>0.60909762527543243</v>
      </c>
      <c r="F24" s="307">
        <v>0.54365727623492266</v>
      </c>
      <c r="G24" s="305">
        <v>12.037059357269044</v>
      </c>
      <c r="I24" s="196" t="s">
        <v>40</v>
      </c>
      <c r="J24" s="304">
        <v>2190.75</v>
      </c>
      <c r="K24" s="21">
        <v>2155.183</v>
      </c>
      <c r="L24" s="305">
        <v>1.6503006937229927</v>
      </c>
      <c r="M24" s="306">
        <v>1.8534640040575416</v>
      </c>
      <c r="N24" s="307">
        <v>2.3022801040259657</v>
      </c>
      <c r="O24" s="305">
        <v>-19.494417694162649</v>
      </c>
    </row>
    <row r="25" spans="1:15" ht="15.75" x14ac:dyDescent="0.25">
      <c r="A25" s="196" t="s">
        <v>41</v>
      </c>
      <c r="B25" s="304" t="s">
        <v>60</v>
      </c>
      <c r="C25" s="21" t="s">
        <v>60</v>
      </c>
      <c r="D25" s="315" t="s">
        <v>47</v>
      </c>
      <c r="E25" s="306">
        <v>9.7902881629619238E-4</v>
      </c>
      <c r="F25" s="307">
        <v>8.7979060983485935E-4</v>
      </c>
      <c r="G25" s="305">
        <v>11.279752858462594</v>
      </c>
      <c r="I25" s="196" t="s">
        <v>41</v>
      </c>
      <c r="J25" s="304" t="s">
        <v>47</v>
      </c>
      <c r="K25" s="21" t="s">
        <v>47</v>
      </c>
      <c r="L25" s="315" t="s">
        <v>47</v>
      </c>
      <c r="M25" s="306" t="s">
        <v>47</v>
      </c>
      <c r="N25" s="307" t="s">
        <v>47</v>
      </c>
      <c r="O25" s="305" t="s">
        <v>47</v>
      </c>
    </row>
    <row r="26" spans="1:15" ht="16.5" thickBot="1" x14ac:dyDescent="0.3">
      <c r="A26" s="197" t="s">
        <v>38</v>
      </c>
      <c r="B26" s="304">
        <v>3825.0070000000001</v>
      </c>
      <c r="C26" s="21">
        <v>3572.59</v>
      </c>
      <c r="D26" s="305">
        <v>7.065378338964166</v>
      </c>
      <c r="E26" s="306">
        <v>0.2172155776366631</v>
      </c>
      <c r="F26" s="307">
        <v>0.22601287560227332</v>
      </c>
      <c r="G26" s="305">
        <v>-3.892387963370405</v>
      </c>
      <c r="I26" s="197" t="s">
        <v>38</v>
      </c>
      <c r="J26" s="304">
        <v>2455.335</v>
      </c>
      <c r="K26" s="21">
        <v>2387.0990000000002</v>
      </c>
      <c r="L26" s="305">
        <v>2.8585324697467458</v>
      </c>
      <c r="M26" s="306">
        <v>1.4525378437907521</v>
      </c>
      <c r="N26" s="307">
        <v>1.4555571235610749</v>
      </c>
      <c r="O26" s="305">
        <v>-0.20743121114587454</v>
      </c>
    </row>
    <row r="27" spans="1:15" ht="18.75" x14ac:dyDescent="0.3">
      <c r="A27" s="85" t="s">
        <v>54</v>
      </c>
      <c r="B27" s="70"/>
      <c r="C27" s="64"/>
      <c r="D27" s="71"/>
      <c r="E27" s="71"/>
      <c r="F27" s="71"/>
      <c r="G27" s="72"/>
      <c r="I27" s="85" t="s">
        <v>54</v>
      </c>
      <c r="J27" s="70"/>
      <c r="K27" s="64"/>
      <c r="L27" s="71"/>
      <c r="M27" s="71"/>
      <c r="N27" s="71"/>
      <c r="O27" s="72"/>
    </row>
    <row r="28" spans="1:15" ht="15.75" x14ac:dyDescent="0.25">
      <c r="A28" s="195" t="s">
        <v>55</v>
      </c>
      <c r="B28" s="300">
        <v>5587.0619999999999</v>
      </c>
      <c r="C28" s="20">
        <v>5531.8180000000002</v>
      </c>
      <c r="D28" s="301">
        <v>0.99865903035854919</v>
      </c>
      <c r="E28" s="302">
        <v>0.56736008100175261</v>
      </c>
      <c r="F28" s="303">
        <v>0.48175200968836074</v>
      </c>
      <c r="G28" s="301">
        <v>17.770153438232803</v>
      </c>
      <c r="I28" s="195" t="s">
        <v>55</v>
      </c>
      <c r="J28" s="300" t="s">
        <v>60</v>
      </c>
      <c r="K28" s="20" t="s">
        <v>60</v>
      </c>
      <c r="L28" s="301" t="s">
        <v>47</v>
      </c>
      <c r="M28" s="302">
        <v>0.11434704786414962</v>
      </c>
      <c r="N28" s="303">
        <v>0.17640062093018566</v>
      </c>
      <c r="O28" s="301">
        <v>-35.177638683366695</v>
      </c>
    </row>
    <row r="29" spans="1:15" ht="15.75" x14ac:dyDescent="0.25">
      <c r="A29" s="196" t="s">
        <v>39</v>
      </c>
      <c r="B29" s="304">
        <v>4824.7879999999996</v>
      </c>
      <c r="C29" s="21">
        <v>4777.0129999999999</v>
      </c>
      <c r="D29" s="305">
        <v>1.0001019465511112</v>
      </c>
      <c r="E29" s="306">
        <v>1.3926427272651152</v>
      </c>
      <c r="F29" s="307">
        <v>1.3076487795904574</v>
      </c>
      <c r="G29" s="305">
        <v>6.4997535271877043</v>
      </c>
      <c r="I29" s="196" t="s">
        <v>39</v>
      </c>
      <c r="J29" s="304" t="s">
        <v>60</v>
      </c>
      <c r="K29" s="21" t="s">
        <v>60</v>
      </c>
      <c r="L29" s="305" t="s">
        <v>47</v>
      </c>
      <c r="M29" s="306">
        <v>0.44976505493232188</v>
      </c>
      <c r="N29" s="307">
        <v>0.55160194163883458</v>
      </c>
      <c r="O29" s="305">
        <v>-18.462024699179022</v>
      </c>
    </row>
    <row r="30" spans="1:15" ht="15.75" x14ac:dyDescent="0.25">
      <c r="A30" s="196" t="s">
        <v>40</v>
      </c>
      <c r="B30" s="316">
        <v>4790.5940000000001</v>
      </c>
      <c r="C30" s="26">
        <v>4455.0910000000003</v>
      </c>
      <c r="D30" s="305">
        <v>7.5307777102644966</v>
      </c>
      <c r="E30" s="306">
        <v>0.38236228059609972</v>
      </c>
      <c r="F30" s="307">
        <v>0.28222616350641877</v>
      </c>
      <c r="G30" s="305">
        <v>35.480805835141332</v>
      </c>
      <c r="I30" s="196" t="s">
        <v>40</v>
      </c>
      <c r="J30" s="316" t="s">
        <v>60</v>
      </c>
      <c r="K30" s="26" t="s">
        <v>60</v>
      </c>
      <c r="L30" s="305" t="s">
        <v>47</v>
      </c>
      <c r="M30" s="306">
        <v>0.11180600235605739</v>
      </c>
      <c r="N30" s="307">
        <v>0.13720048294569998</v>
      </c>
      <c r="O30" s="305">
        <v>-18.509031487661009</v>
      </c>
    </row>
    <row r="31" spans="1:15" ht="15.75" x14ac:dyDescent="0.25">
      <c r="A31" s="374" t="s">
        <v>41</v>
      </c>
      <c r="B31" s="375" t="s">
        <v>60</v>
      </c>
      <c r="C31" s="179" t="s">
        <v>47</v>
      </c>
      <c r="D31" s="315" t="s">
        <v>47</v>
      </c>
      <c r="E31" s="306">
        <v>5.7968811491221914E-4</v>
      </c>
      <c r="F31" s="307" t="s">
        <v>47</v>
      </c>
      <c r="G31" s="305" t="s">
        <v>47</v>
      </c>
      <c r="I31" s="374" t="s">
        <v>41</v>
      </c>
      <c r="J31" s="375" t="s">
        <v>47</v>
      </c>
      <c r="K31" s="179" t="s">
        <v>47</v>
      </c>
      <c r="L31" s="315" t="s">
        <v>47</v>
      </c>
      <c r="M31" s="306" t="s">
        <v>47</v>
      </c>
      <c r="N31" s="307" t="s">
        <v>47</v>
      </c>
      <c r="O31" s="305" t="s">
        <v>47</v>
      </c>
    </row>
    <row r="32" spans="1:15" ht="16.5" thickBot="1" x14ac:dyDescent="0.3">
      <c r="A32" s="198" t="s">
        <v>38</v>
      </c>
      <c r="B32" s="310">
        <v>4815.0770000000002</v>
      </c>
      <c r="C32" s="22" t="s">
        <v>60</v>
      </c>
      <c r="D32" s="320" t="s">
        <v>47</v>
      </c>
      <c r="E32" s="318">
        <v>0.12604996009813477</v>
      </c>
      <c r="F32" s="319">
        <v>0.11605237953367098</v>
      </c>
      <c r="G32" s="320">
        <v>8.6147139805635167</v>
      </c>
      <c r="I32" s="198" t="s">
        <v>38</v>
      </c>
      <c r="J32" s="310" t="s">
        <v>47</v>
      </c>
      <c r="K32" s="22" t="s">
        <v>47</v>
      </c>
      <c r="L32" s="320" t="s">
        <v>47</v>
      </c>
      <c r="M32" s="318" t="s">
        <v>47</v>
      </c>
      <c r="N32" s="319" t="s">
        <v>47</v>
      </c>
      <c r="O32" s="320" t="s">
        <v>47</v>
      </c>
    </row>
    <row r="33" spans="1:15" ht="18.75" x14ac:dyDescent="0.3">
      <c r="A33" s="85" t="s">
        <v>61</v>
      </c>
      <c r="B33" s="70"/>
      <c r="C33" s="64"/>
      <c r="D33" s="71"/>
      <c r="E33" s="71"/>
      <c r="F33" s="71"/>
      <c r="G33" s="72"/>
      <c r="I33" s="85" t="s">
        <v>61</v>
      </c>
      <c r="J33" s="70"/>
      <c r="K33" s="64"/>
      <c r="L33" s="71"/>
      <c r="M33" s="71"/>
      <c r="N33" s="71"/>
      <c r="O33" s="72"/>
    </row>
    <row r="34" spans="1:15" ht="15.75" x14ac:dyDescent="0.25">
      <c r="A34" s="195" t="s">
        <v>55</v>
      </c>
      <c r="B34" s="300">
        <v>10169.785</v>
      </c>
      <c r="C34" s="20">
        <v>10179.663</v>
      </c>
      <c r="D34" s="301">
        <v>-9.7036611133400105E-2</v>
      </c>
      <c r="E34" s="302">
        <v>1.0051276634253514</v>
      </c>
      <c r="F34" s="303">
        <v>1.1363295535662512</v>
      </c>
      <c r="G34" s="301">
        <v>-11.546112633358554</v>
      </c>
      <c r="I34" s="195" t="s">
        <v>55</v>
      </c>
      <c r="J34" s="300" t="s">
        <v>60</v>
      </c>
      <c r="K34" s="20" t="s">
        <v>60</v>
      </c>
      <c r="L34" s="301" t="s">
        <v>47</v>
      </c>
      <c r="M34" s="302">
        <v>9.6305624756694904E-3</v>
      </c>
      <c r="N34" s="303">
        <v>2.8952101911398725E-2</v>
      </c>
      <c r="O34" s="301">
        <v>-66.736223486841752</v>
      </c>
    </row>
    <row r="35" spans="1:15" ht="15.75" x14ac:dyDescent="0.25">
      <c r="A35" s="196" t="s">
        <v>39</v>
      </c>
      <c r="B35" s="300">
        <v>5510.1350000000002</v>
      </c>
      <c r="C35" s="20">
        <v>6675.9589999999998</v>
      </c>
      <c r="D35" s="305">
        <v>-17.463019170728874</v>
      </c>
      <c r="E35" s="306">
        <v>3.5287290209260975</v>
      </c>
      <c r="F35" s="307">
        <v>3.0436889353667156</v>
      </c>
      <c r="G35" s="305">
        <v>15.935928271886379</v>
      </c>
      <c r="I35" s="196" t="s">
        <v>39</v>
      </c>
      <c r="J35" s="300" t="s">
        <v>60</v>
      </c>
      <c r="K35" s="20" t="s">
        <v>60</v>
      </c>
      <c r="L35" s="305" t="s">
        <v>47</v>
      </c>
      <c r="M35" s="306">
        <v>0.10072704394077535</v>
      </c>
      <c r="N35" s="307">
        <v>0.19941670194679084</v>
      </c>
      <c r="O35" s="305">
        <v>-49.489163667117644</v>
      </c>
    </row>
    <row r="36" spans="1:15" ht="15.75" x14ac:dyDescent="0.25">
      <c r="A36" s="196" t="s">
        <v>40</v>
      </c>
      <c r="B36" s="300">
        <v>5903.8220000000001</v>
      </c>
      <c r="C36" s="20">
        <v>7079.3519999999999</v>
      </c>
      <c r="D36" s="305">
        <v>-16.605050857762119</v>
      </c>
      <c r="E36" s="306">
        <v>0.5702327576600954</v>
      </c>
      <c r="F36" s="307">
        <v>0.63567537592719592</v>
      </c>
      <c r="G36" s="305">
        <v>-10.294974564909948</v>
      </c>
      <c r="I36" s="196" t="s">
        <v>40</v>
      </c>
      <c r="J36" s="300" t="s">
        <v>60</v>
      </c>
      <c r="K36" s="20" t="s">
        <v>60</v>
      </c>
      <c r="L36" s="305" t="s">
        <v>47</v>
      </c>
      <c r="M36" s="306">
        <v>3.3719673892383673E-2</v>
      </c>
      <c r="N36" s="307">
        <v>7.2772256158341667E-2</v>
      </c>
      <c r="O36" s="305">
        <v>-53.664108174666659</v>
      </c>
    </row>
    <row r="37" spans="1:15" ht="15.75" x14ac:dyDescent="0.25">
      <c r="A37" s="374" t="s">
        <v>41</v>
      </c>
      <c r="B37" s="300" t="s">
        <v>47</v>
      </c>
      <c r="C37" s="20" t="s">
        <v>47</v>
      </c>
      <c r="D37" s="315" t="s">
        <v>47</v>
      </c>
      <c r="E37" s="306" t="s">
        <v>47</v>
      </c>
      <c r="F37" s="307" t="s">
        <v>47</v>
      </c>
      <c r="G37" s="305" t="s">
        <v>47</v>
      </c>
      <c r="I37" s="374" t="s">
        <v>41</v>
      </c>
      <c r="J37" s="300" t="s">
        <v>47</v>
      </c>
      <c r="K37" s="20" t="s">
        <v>47</v>
      </c>
      <c r="L37" s="315" t="s">
        <v>47</v>
      </c>
      <c r="M37" s="306" t="s">
        <v>47</v>
      </c>
      <c r="N37" s="307" t="s">
        <v>47</v>
      </c>
      <c r="O37" s="305" t="s">
        <v>47</v>
      </c>
    </row>
    <row r="38" spans="1:15" ht="16.5" thickBot="1" x14ac:dyDescent="0.3">
      <c r="A38" s="198" t="s">
        <v>38</v>
      </c>
      <c r="B38" s="331" t="s">
        <v>60</v>
      </c>
      <c r="C38" s="332" t="s">
        <v>60</v>
      </c>
      <c r="D38" s="320" t="s">
        <v>47</v>
      </c>
      <c r="E38" s="318">
        <v>0.63394692246800288</v>
      </c>
      <c r="F38" s="319">
        <v>1.2309203742842536</v>
      </c>
      <c r="G38" s="320">
        <v>-48.498137189692258</v>
      </c>
      <c r="I38" s="198" t="s">
        <v>38</v>
      </c>
      <c r="J38" s="331" t="s">
        <v>60</v>
      </c>
      <c r="K38" s="332" t="s">
        <v>60</v>
      </c>
      <c r="L38" s="317" t="s">
        <v>47</v>
      </c>
      <c r="M38" s="318">
        <v>1.1053547960201129E-2</v>
      </c>
      <c r="N38" s="319">
        <v>6.3560223731987534E-3</v>
      </c>
      <c r="O38" s="320">
        <v>73.906687408941309</v>
      </c>
    </row>
    <row r="40" spans="1:15" ht="15.75" x14ac:dyDescent="0.2">
      <c r="A40" s="30" t="s">
        <v>21</v>
      </c>
      <c r="B40" s="56"/>
      <c r="C40" s="56"/>
      <c r="E40" s="56"/>
    </row>
    <row r="41" spans="1:15" ht="15.75" x14ac:dyDescent="0.25">
      <c r="A41" s="57" t="s">
        <v>48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2022-01-28T09:49:11Z</dcterms:modified>
</cp:coreProperties>
</file>