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7A18302E-B76A-4A55-8FF6-5A0E22311C30}" xr6:coauthVersionLast="47" xr6:coauthVersionMax="47" xr10:uidLastSave="{00000000-0000-0000-0000-000000000000}"/>
  <bookViews>
    <workbookView xWindow="-28920" yWindow="-120" windowWidth="29040" windowHeight="15720" tabRatio="973" xr2:uid="{00000000-000D-0000-FFFF-FFFF00000000}"/>
  </bookViews>
  <sheets>
    <sheet name="ocena  " sheetId="1" r:id="rId1"/>
  </sheets>
  <definedNames>
    <definedName name="_xlnm._FilterDatabase" localSheetId="0" hidden="1">'ocena  '!$A$7:$F$16</definedName>
    <definedName name="_xlnm.Print_Area" localSheetId="0">'ocena  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9" i="1" l="1"/>
  <c r="D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</calcChain>
</file>

<file path=xl/sharedStrings.xml><?xml version="1.0" encoding="utf-8"?>
<sst xmlns="http://schemas.openxmlformats.org/spreadsheetml/2006/main" count="351" uniqueCount="162">
  <si>
    <t/>
  </si>
  <si>
    <t>L.p.</t>
  </si>
  <si>
    <t>Nazwa składnika majątku</t>
  </si>
  <si>
    <t>Numer inwentarzowy</t>
  </si>
  <si>
    <t>Wykaz zużytych składników rzeczowych majątku ruchomego</t>
  </si>
  <si>
    <t>Wartość rynkowa</t>
  </si>
  <si>
    <t>Rok przyjęcia na stan</t>
  </si>
  <si>
    <t>Wartość ewidencyjna</t>
  </si>
  <si>
    <t>Krzesło obrotowe</t>
  </si>
  <si>
    <t>Tabela Nr 2</t>
  </si>
  <si>
    <t>Biurko</t>
  </si>
  <si>
    <t>Szafa</t>
  </si>
  <si>
    <t>Stan techniczny</t>
  </si>
  <si>
    <t>Regał</t>
  </si>
  <si>
    <t>Krzesło</t>
  </si>
  <si>
    <t>Stół</t>
  </si>
  <si>
    <t>zdekompletowany</t>
  </si>
  <si>
    <t>kontenerek do biurka</t>
  </si>
  <si>
    <t>11-01-01783</t>
  </si>
  <si>
    <t xml:space="preserve">szafa </t>
  </si>
  <si>
    <t>11-02-00419</t>
  </si>
  <si>
    <t>11-03-04274</t>
  </si>
  <si>
    <t>13-80-000007</t>
  </si>
  <si>
    <t>13-80-000027</t>
  </si>
  <si>
    <t>Biurko 120x80</t>
  </si>
  <si>
    <t>13-80-000062</t>
  </si>
  <si>
    <t>Blat</t>
  </si>
  <si>
    <t>13-80-000119</t>
  </si>
  <si>
    <t>Krzesło biurowe</t>
  </si>
  <si>
    <t>13-80-000142</t>
  </si>
  <si>
    <t>13-80-000149</t>
  </si>
  <si>
    <t>13-80-000270</t>
  </si>
  <si>
    <t>13-80-000272</t>
  </si>
  <si>
    <t>13-80-000280</t>
  </si>
  <si>
    <t>13-80-000281</t>
  </si>
  <si>
    <t>13-80-000284</t>
  </si>
  <si>
    <t>13-80-000287</t>
  </si>
  <si>
    <t>13-80-000289</t>
  </si>
  <si>
    <t>13-80-000293</t>
  </si>
  <si>
    <t>13-80-000299</t>
  </si>
  <si>
    <t>13-80-000302</t>
  </si>
  <si>
    <t>13-80-000318</t>
  </si>
  <si>
    <t>13-80-000320</t>
  </si>
  <si>
    <t>13-80-000325</t>
  </si>
  <si>
    <t>13-80-000326</t>
  </si>
  <si>
    <t>13-80-000327</t>
  </si>
  <si>
    <t>13-80-000328</t>
  </si>
  <si>
    <t>13-80-000337</t>
  </si>
  <si>
    <t>13-80-000338</t>
  </si>
  <si>
    <t>13-80-000341</t>
  </si>
  <si>
    <t>13-80-000348</t>
  </si>
  <si>
    <t>13-80-000350</t>
  </si>
  <si>
    <t>13-80-000352</t>
  </si>
  <si>
    <t>13-80-000353</t>
  </si>
  <si>
    <t>13-80-000354</t>
  </si>
  <si>
    <t>13-80-000356</t>
  </si>
  <si>
    <t>13-80-000359</t>
  </si>
  <si>
    <t>13-80-000360</t>
  </si>
  <si>
    <t>13-80-000363</t>
  </si>
  <si>
    <t>13-80-000364</t>
  </si>
  <si>
    <t>13-80-000371</t>
  </si>
  <si>
    <t>13-80-000372</t>
  </si>
  <si>
    <t>13-80-000373</t>
  </si>
  <si>
    <t>13-80-000374</t>
  </si>
  <si>
    <t>Kontenerek</t>
  </si>
  <si>
    <t>13-80-000492</t>
  </si>
  <si>
    <t>13-80-000498</t>
  </si>
  <si>
    <t>13-80-000507</t>
  </si>
  <si>
    <t>Pomocnik</t>
  </si>
  <si>
    <t>13-80-000594</t>
  </si>
  <si>
    <t>13-80-000595</t>
  </si>
  <si>
    <t>13-80-000596</t>
  </si>
  <si>
    <t>13-80-000601</t>
  </si>
  <si>
    <t>13-80-000607</t>
  </si>
  <si>
    <t>13-80-000608</t>
  </si>
  <si>
    <t>Przystawka</t>
  </si>
  <si>
    <t>13-80-000625</t>
  </si>
  <si>
    <t>13-80-000626</t>
  </si>
  <si>
    <t>13-80-000627</t>
  </si>
  <si>
    <t>Przystawka półokrągła</t>
  </si>
  <si>
    <t>13-80-000633</t>
  </si>
  <si>
    <t>Przystawka prostokątna</t>
  </si>
  <si>
    <t>13-80-000646</t>
  </si>
  <si>
    <t>13-80-000647</t>
  </si>
  <si>
    <t>13-80-000649</t>
  </si>
  <si>
    <t>13-80-000683</t>
  </si>
  <si>
    <t>Stanowisko do pisania</t>
  </si>
  <si>
    <t>13-80-000688</t>
  </si>
  <si>
    <t>13-80-000689</t>
  </si>
  <si>
    <t>13-80-000699</t>
  </si>
  <si>
    <t>13-80-000703</t>
  </si>
  <si>
    <t>13-80-000788</t>
  </si>
  <si>
    <t>13-80-000827</t>
  </si>
  <si>
    <t>Szafa aktowa niska</t>
  </si>
  <si>
    <t>13-80-000964</t>
  </si>
  <si>
    <t>13-80-000978</t>
  </si>
  <si>
    <t>Szafa ubraniowa</t>
  </si>
  <si>
    <t>13-80-001133</t>
  </si>
  <si>
    <t>Szafka pod drukarkę</t>
  </si>
  <si>
    <t>13-80-001147</t>
  </si>
  <si>
    <t>13-80-001149</t>
  </si>
  <si>
    <t>Szafka RTV</t>
  </si>
  <si>
    <t>13-80-001151</t>
  </si>
  <si>
    <t>13-80-001152</t>
  </si>
  <si>
    <t>13-80-001172</t>
  </si>
  <si>
    <t>13-80-001176</t>
  </si>
  <si>
    <t>13-80-001182</t>
  </si>
  <si>
    <t>13-80-001189</t>
  </si>
  <si>
    <t>13-80-001193</t>
  </si>
  <si>
    <t>13-80-001199</t>
  </si>
  <si>
    <t>13-80-001207</t>
  </si>
  <si>
    <t>13-80-001211</t>
  </si>
  <si>
    <t>13-80-001214</t>
  </si>
  <si>
    <t>13-80-001215</t>
  </si>
  <si>
    <t>13-80-001219</t>
  </si>
  <si>
    <t>13-80-001240</t>
  </si>
  <si>
    <t>13-80-001243</t>
  </si>
  <si>
    <t>13-80-001246</t>
  </si>
  <si>
    <t>13-80-001247</t>
  </si>
  <si>
    <t>13-80-001250</t>
  </si>
  <si>
    <t>13-80-001251</t>
  </si>
  <si>
    <t>13-80-001255</t>
  </si>
  <si>
    <t>13-80-001275</t>
  </si>
  <si>
    <t>13-80-001276</t>
  </si>
  <si>
    <t>13-80-001293</t>
  </si>
  <si>
    <t>13-80-001298</t>
  </si>
  <si>
    <t>13-80-001299</t>
  </si>
  <si>
    <t>13-80-001300</t>
  </si>
  <si>
    <t>13-80-001301</t>
  </si>
  <si>
    <t>13-80-001302</t>
  </si>
  <si>
    <t>13-80-001305</t>
  </si>
  <si>
    <t>Narożnik</t>
  </si>
  <si>
    <t>13-80-001309</t>
  </si>
  <si>
    <t>13-80-001318</t>
  </si>
  <si>
    <t>Skrzynka na klucze</t>
  </si>
  <si>
    <t>13-89-000005</t>
  </si>
  <si>
    <t>14-03-01545</t>
  </si>
  <si>
    <t>14-03-01546</t>
  </si>
  <si>
    <t>14-03-01551</t>
  </si>
  <si>
    <t>14-03-01554</t>
  </si>
  <si>
    <t>Fotel ergonomiczny</t>
  </si>
  <si>
    <t>14-03-02473</t>
  </si>
  <si>
    <t>Dystrybutor filtrujący</t>
  </si>
  <si>
    <t>16-10-01524</t>
  </si>
  <si>
    <t>IS.P-808-3-1226</t>
  </si>
  <si>
    <t>IS.P-808-5-482</t>
  </si>
  <si>
    <t>TUSP-808-1-127</t>
  </si>
  <si>
    <t>TUSP-808-1-26</t>
  </si>
  <si>
    <t>TUSP-808-1-4</t>
  </si>
  <si>
    <t>Razem</t>
  </si>
  <si>
    <t>uszkodzony</t>
  </si>
  <si>
    <t>otwarta, niekompletna</t>
  </si>
  <si>
    <t>wytarta, poplamiona tapicerka, brak podłokietników</t>
  </si>
  <si>
    <t>otwarty, niekompletny</t>
  </si>
  <si>
    <t>zdekompletowane</t>
  </si>
  <si>
    <t xml:space="preserve">brak podłokietników, wytarta tapicerka, naprawa nieopłacalna </t>
  </si>
  <si>
    <t xml:space="preserve">uszkodzony, niekompletny </t>
  </si>
  <si>
    <t xml:space="preserve">brak klucza </t>
  </si>
  <si>
    <t>brak podłokietników, wytarta, poplamiona tapicerka</t>
  </si>
  <si>
    <t xml:space="preserve">wyeksploatowany, zakamieniony, naprawa niemożliwa </t>
  </si>
  <si>
    <t xml:space="preserve">uszkodzony </t>
  </si>
  <si>
    <t>zdekompletowane, uszodzone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</si>
</sst>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3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0" xfId="0" applyNumberFormat="1" applyFont="1"/>
    <xf numFmtId="0" fontId="11" fillId="0" borderId="0" xfId="0" applyFont="1"/>
    <xf numFmtId="0" fontId="12" fillId="0" borderId="1" xfId="6" applyFont="1" applyBorder="1" applyAlignment="1">
      <alignment horizontal="center" vertical="center"/>
    </xf>
    <xf numFmtId="2" fontId="12" fillId="0" borderId="1" xfId="6" applyNumberFormat="1" applyFont="1" applyBorder="1" applyAlignment="1">
      <alignment horizontal="center" vertical="center"/>
    </xf>
    <xf numFmtId="0" fontId="12" fillId="0" borderId="1" xfId="6" applyFont="1" applyBorder="1" applyAlignment="1">
      <alignment horizontal="center" vertical="center" wrapText="1"/>
    </xf>
    <xf numFmtId="0" fontId="12" fillId="0" borderId="2" xfId="6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/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</cellXfs>
  <cellStyles count="7">
    <cellStyle name="Normalny" xfId="0" builtinId="0"/>
    <cellStyle name="Normalny 12" xfId="5" xr:uid="{614504C1-5D79-4BDE-9ADD-0525F804BF8B}"/>
    <cellStyle name="Normalny 13" xfId="6" xr:uid="{FBAA6519-CC45-433C-A7CC-97C4C2D67327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6" xfId="4" xr:uid="{98738596-1751-430D-9592-04E6F38A5B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9"/>
  <sheetViews>
    <sheetView tabSelected="1" zoomScaleNormal="100" zoomScaleSheetLayoutView="100" workbookViewId="0">
      <selection activeCell="D116" sqref="D116"/>
    </sheetView>
  </sheetViews>
  <sheetFormatPr defaultColWidth="9.140625" defaultRowHeight="15" x14ac:dyDescent="0.2"/>
  <cols>
    <col min="1" max="1" width="5.7109375" style="1" customWidth="1"/>
    <col min="2" max="2" width="29.8554687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44.5703125" style="1" customWidth="1"/>
    <col min="8" max="8" width="9.140625" style="7"/>
    <col min="9" max="16384" width="9.140625" style="1"/>
  </cols>
  <sheetData>
    <row r="1" spans="1:15" ht="15.75" x14ac:dyDescent="0.25">
      <c r="B1" s="3" t="s">
        <v>4</v>
      </c>
    </row>
    <row r="2" spans="1:15" ht="15" customHeight="1" x14ac:dyDescent="0.25">
      <c r="A2" s="2"/>
      <c r="B2" s="3" t="s">
        <v>9</v>
      </c>
    </row>
    <row r="4" spans="1:15" ht="30" x14ac:dyDescent="0.2">
      <c r="A4" s="4" t="s">
        <v>1</v>
      </c>
      <c r="B4" s="5" t="s">
        <v>2</v>
      </c>
      <c r="C4" s="4" t="s">
        <v>3</v>
      </c>
      <c r="D4" s="6" t="s">
        <v>7</v>
      </c>
      <c r="E4" s="5" t="s">
        <v>5</v>
      </c>
      <c r="F4" s="5" t="s">
        <v>6</v>
      </c>
      <c r="G4" s="10" t="s">
        <v>12</v>
      </c>
    </row>
    <row r="5" spans="1:15" s="16" customFormat="1" ht="11.25" x14ac:dyDescent="0.2">
      <c r="A5" s="13">
        <v>1</v>
      </c>
      <c r="B5" s="14">
        <v>2</v>
      </c>
      <c r="C5" s="13">
        <v>3</v>
      </c>
      <c r="D5" s="13">
        <v>4</v>
      </c>
      <c r="E5" s="13">
        <v>5</v>
      </c>
      <c r="F5" s="14">
        <v>6</v>
      </c>
      <c r="G5" s="13">
        <v>7</v>
      </c>
      <c r="H5" s="15"/>
      <c r="O5" s="16" t="s">
        <v>0</v>
      </c>
    </row>
    <row r="6" spans="1:15" x14ac:dyDescent="0.2">
      <c r="A6" s="9">
        <v>1</v>
      </c>
      <c r="B6" s="17" t="s">
        <v>17</v>
      </c>
      <c r="C6" s="4" t="s">
        <v>18</v>
      </c>
      <c r="D6" s="18">
        <v>263.52</v>
      </c>
      <c r="E6" s="11">
        <f>D6/20</f>
        <v>13.175999999999998</v>
      </c>
      <c r="F6" s="4">
        <v>2015</v>
      </c>
      <c r="G6" s="23" t="s">
        <v>150</v>
      </c>
    </row>
    <row r="7" spans="1:15" s="2" customFormat="1" x14ac:dyDescent="0.2">
      <c r="A7" s="9">
        <v>2</v>
      </c>
      <c r="B7" s="17" t="s">
        <v>19</v>
      </c>
      <c r="C7" s="4" t="s">
        <v>20</v>
      </c>
      <c r="D7" s="18">
        <v>167.14</v>
      </c>
      <c r="E7" s="11">
        <f t="shared" ref="E7:E118" si="0">D7/20</f>
        <v>8.3569999999999993</v>
      </c>
      <c r="F7" s="4">
        <v>2015</v>
      </c>
      <c r="G7" s="23" t="s">
        <v>151</v>
      </c>
      <c r="H7" s="8"/>
    </row>
    <row r="8" spans="1:15" s="2" customFormat="1" ht="30" x14ac:dyDescent="0.2">
      <c r="A8" s="9">
        <v>3</v>
      </c>
      <c r="B8" s="17" t="s">
        <v>14</v>
      </c>
      <c r="C8" s="4" t="s">
        <v>21</v>
      </c>
      <c r="D8" s="18">
        <v>239.85</v>
      </c>
      <c r="E8" s="11">
        <f t="shared" si="0"/>
        <v>11.9925</v>
      </c>
      <c r="F8" s="4">
        <v>2019</v>
      </c>
      <c r="G8" s="24" t="s">
        <v>152</v>
      </c>
      <c r="H8" s="8"/>
    </row>
    <row r="9" spans="1:15" s="2" customFormat="1" x14ac:dyDescent="0.2">
      <c r="A9" s="9">
        <v>4</v>
      </c>
      <c r="B9" s="17" t="s">
        <v>10</v>
      </c>
      <c r="C9" s="4" t="s">
        <v>22</v>
      </c>
      <c r="D9" s="18">
        <v>549</v>
      </c>
      <c r="E9" s="11">
        <f t="shared" si="0"/>
        <v>27.45</v>
      </c>
      <c r="F9" s="4">
        <v>2008</v>
      </c>
      <c r="G9" s="23" t="s">
        <v>153</v>
      </c>
      <c r="H9" s="8"/>
    </row>
    <row r="10" spans="1:15" s="2" customFormat="1" x14ac:dyDescent="0.2">
      <c r="A10" s="9">
        <v>5</v>
      </c>
      <c r="B10" s="17" t="s">
        <v>10</v>
      </c>
      <c r="C10" s="4" t="s">
        <v>23</v>
      </c>
      <c r="D10" s="18">
        <v>420</v>
      </c>
      <c r="E10" s="11">
        <f t="shared" si="0"/>
        <v>21</v>
      </c>
      <c r="F10" s="4">
        <v>2001</v>
      </c>
      <c r="G10" s="23" t="s">
        <v>153</v>
      </c>
      <c r="H10" s="8"/>
    </row>
    <row r="11" spans="1:15" s="2" customFormat="1" x14ac:dyDescent="0.2">
      <c r="A11" s="9">
        <v>6</v>
      </c>
      <c r="B11" s="17" t="s">
        <v>24</v>
      </c>
      <c r="C11" s="4" t="s">
        <v>25</v>
      </c>
      <c r="D11" s="18">
        <v>253.35</v>
      </c>
      <c r="E11" s="11">
        <f t="shared" si="0"/>
        <v>12.6675</v>
      </c>
      <c r="F11" s="4">
        <v>2011</v>
      </c>
      <c r="G11" s="23" t="s">
        <v>154</v>
      </c>
      <c r="H11" s="8"/>
    </row>
    <row r="12" spans="1:15" s="2" customFormat="1" x14ac:dyDescent="0.2">
      <c r="A12" s="9">
        <v>7</v>
      </c>
      <c r="B12" s="17" t="s">
        <v>26</v>
      </c>
      <c r="C12" s="4" t="s">
        <v>27</v>
      </c>
      <c r="D12" s="18">
        <v>30.5</v>
      </c>
      <c r="E12" s="11">
        <f t="shared" si="0"/>
        <v>1.5249999999999999</v>
      </c>
      <c r="F12" s="4">
        <v>2008</v>
      </c>
      <c r="G12" s="23" t="s">
        <v>150</v>
      </c>
      <c r="H12" s="8"/>
    </row>
    <row r="13" spans="1:15" s="2" customFormat="1" ht="30" x14ac:dyDescent="0.2">
      <c r="A13" s="9">
        <v>8</v>
      </c>
      <c r="B13" s="17" t="s">
        <v>28</v>
      </c>
      <c r="C13" s="4" t="s">
        <v>29</v>
      </c>
      <c r="D13" s="18">
        <v>110.5</v>
      </c>
      <c r="E13" s="11">
        <f t="shared" si="0"/>
        <v>5.5250000000000004</v>
      </c>
      <c r="F13" s="4">
        <v>2011</v>
      </c>
      <c r="G13" s="24" t="s">
        <v>152</v>
      </c>
      <c r="H13" s="8"/>
    </row>
    <row r="14" spans="1:15" s="2" customFormat="1" ht="30" x14ac:dyDescent="0.2">
      <c r="A14" s="9">
        <v>9</v>
      </c>
      <c r="B14" s="17" t="s">
        <v>28</v>
      </c>
      <c r="C14" s="4" t="s">
        <v>30</v>
      </c>
      <c r="D14" s="18">
        <v>110.5</v>
      </c>
      <c r="E14" s="11">
        <f t="shared" si="0"/>
        <v>5.5250000000000004</v>
      </c>
      <c r="F14" s="4">
        <v>2011</v>
      </c>
      <c r="G14" s="24" t="s">
        <v>152</v>
      </c>
      <c r="H14" s="8"/>
    </row>
    <row r="15" spans="1:15" ht="30" x14ac:dyDescent="0.2">
      <c r="A15" s="9">
        <v>10</v>
      </c>
      <c r="B15" s="17" t="s">
        <v>8</v>
      </c>
      <c r="C15" s="4" t="s">
        <v>31</v>
      </c>
      <c r="D15" s="18">
        <v>295</v>
      </c>
      <c r="E15" s="11">
        <f t="shared" si="0"/>
        <v>14.75</v>
      </c>
      <c r="F15" s="4">
        <v>2017</v>
      </c>
      <c r="G15" s="24" t="s">
        <v>155</v>
      </c>
    </row>
    <row r="16" spans="1:15" ht="30" x14ac:dyDescent="0.2">
      <c r="A16" s="9">
        <v>11</v>
      </c>
      <c r="B16" s="17" t="s">
        <v>8</v>
      </c>
      <c r="C16" s="4" t="s">
        <v>32</v>
      </c>
      <c r="D16" s="18">
        <v>295</v>
      </c>
      <c r="E16" s="11">
        <f t="shared" si="0"/>
        <v>14.75</v>
      </c>
      <c r="F16" s="4">
        <v>2017</v>
      </c>
      <c r="G16" s="24" t="s">
        <v>155</v>
      </c>
    </row>
    <row r="17" spans="1:7" ht="30" x14ac:dyDescent="0.2">
      <c r="A17" s="9">
        <v>12</v>
      </c>
      <c r="B17" s="17" t="s">
        <v>8</v>
      </c>
      <c r="C17" s="4" t="s">
        <v>33</v>
      </c>
      <c r="D17" s="18">
        <v>250</v>
      </c>
      <c r="E17" s="11">
        <f t="shared" si="0"/>
        <v>12.5</v>
      </c>
      <c r="F17" s="4">
        <v>2020</v>
      </c>
      <c r="G17" s="24" t="s">
        <v>155</v>
      </c>
    </row>
    <row r="18" spans="1:7" ht="30" x14ac:dyDescent="0.2">
      <c r="A18" s="9">
        <v>13</v>
      </c>
      <c r="B18" s="17" t="s">
        <v>8</v>
      </c>
      <c r="C18" s="4" t="s">
        <v>34</v>
      </c>
      <c r="D18" s="18">
        <v>250</v>
      </c>
      <c r="E18" s="11">
        <f t="shared" si="0"/>
        <v>12.5</v>
      </c>
      <c r="F18" s="4">
        <v>2020</v>
      </c>
      <c r="G18" s="24" t="s">
        <v>155</v>
      </c>
    </row>
    <row r="19" spans="1:7" ht="30" x14ac:dyDescent="0.2">
      <c r="A19" s="9">
        <v>14</v>
      </c>
      <c r="B19" s="17" t="s">
        <v>8</v>
      </c>
      <c r="C19" s="4" t="s">
        <v>35</v>
      </c>
      <c r="D19" s="18">
        <v>250</v>
      </c>
      <c r="E19" s="11">
        <f t="shared" si="0"/>
        <v>12.5</v>
      </c>
      <c r="F19" s="4">
        <v>2020</v>
      </c>
      <c r="G19" s="24" t="s">
        <v>155</v>
      </c>
    </row>
    <row r="20" spans="1:7" ht="30" x14ac:dyDescent="0.2">
      <c r="A20" s="9">
        <v>15</v>
      </c>
      <c r="B20" s="17" t="s">
        <v>8</v>
      </c>
      <c r="C20" s="4" t="s">
        <v>36</v>
      </c>
      <c r="D20" s="18">
        <v>317</v>
      </c>
      <c r="E20" s="11">
        <f t="shared" si="0"/>
        <v>15.85</v>
      </c>
      <c r="F20" s="4">
        <v>2011</v>
      </c>
      <c r="G20" s="24" t="s">
        <v>155</v>
      </c>
    </row>
    <row r="21" spans="1:7" ht="30" x14ac:dyDescent="0.2">
      <c r="A21" s="9">
        <v>16</v>
      </c>
      <c r="B21" s="17" t="s">
        <v>8</v>
      </c>
      <c r="C21" s="4" t="s">
        <v>37</v>
      </c>
      <c r="D21" s="18">
        <v>317</v>
      </c>
      <c r="E21" s="11">
        <f t="shared" si="0"/>
        <v>15.85</v>
      </c>
      <c r="F21" s="4">
        <v>2011</v>
      </c>
      <c r="G21" s="24" t="s">
        <v>155</v>
      </c>
    </row>
    <row r="22" spans="1:7" ht="30" x14ac:dyDescent="0.2">
      <c r="A22" s="9">
        <v>17</v>
      </c>
      <c r="B22" s="17" t="s">
        <v>8</v>
      </c>
      <c r="C22" s="4" t="s">
        <v>38</v>
      </c>
      <c r="D22" s="18">
        <v>317</v>
      </c>
      <c r="E22" s="11">
        <f t="shared" si="0"/>
        <v>15.85</v>
      </c>
      <c r="F22" s="4">
        <v>2011</v>
      </c>
      <c r="G22" s="24" t="s">
        <v>155</v>
      </c>
    </row>
    <row r="23" spans="1:7" ht="30" x14ac:dyDescent="0.2">
      <c r="A23" s="9">
        <v>18</v>
      </c>
      <c r="B23" s="17" t="s">
        <v>8</v>
      </c>
      <c r="C23" s="4" t="s">
        <v>39</v>
      </c>
      <c r="D23" s="18">
        <v>317</v>
      </c>
      <c r="E23" s="11">
        <f t="shared" si="0"/>
        <v>15.85</v>
      </c>
      <c r="F23" s="4">
        <v>2011</v>
      </c>
      <c r="G23" s="24" t="s">
        <v>155</v>
      </c>
    </row>
    <row r="24" spans="1:7" ht="30" x14ac:dyDescent="0.2">
      <c r="A24" s="9">
        <v>19</v>
      </c>
      <c r="B24" s="17" t="s">
        <v>8</v>
      </c>
      <c r="C24" s="4" t="s">
        <v>40</v>
      </c>
      <c r="D24" s="18">
        <v>317</v>
      </c>
      <c r="E24" s="11">
        <f t="shared" si="0"/>
        <v>15.85</v>
      </c>
      <c r="F24" s="4">
        <v>2011</v>
      </c>
      <c r="G24" s="24" t="s">
        <v>155</v>
      </c>
    </row>
    <row r="25" spans="1:7" ht="30" x14ac:dyDescent="0.2">
      <c r="A25" s="9">
        <v>20</v>
      </c>
      <c r="B25" s="17" t="s">
        <v>8</v>
      </c>
      <c r="C25" s="4" t="s">
        <v>41</v>
      </c>
      <c r="D25" s="18">
        <v>317</v>
      </c>
      <c r="E25" s="11">
        <f t="shared" si="0"/>
        <v>15.85</v>
      </c>
      <c r="F25" s="4">
        <v>2011</v>
      </c>
      <c r="G25" s="24" t="s">
        <v>155</v>
      </c>
    </row>
    <row r="26" spans="1:7" ht="30" x14ac:dyDescent="0.2">
      <c r="A26" s="9">
        <v>21</v>
      </c>
      <c r="B26" s="17" t="s">
        <v>8</v>
      </c>
      <c r="C26" s="4" t="s">
        <v>42</v>
      </c>
      <c r="D26" s="18">
        <v>317</v>
      </c>
      <c r="E26" s="11">
        <f t="shared" si="0"/>
        <v>15.85</v>
      </c>
      <c r="F26" s="4">
        <v>2011</v>
      </c>
      <c r="G26" s="24" t="s">
        <v>155</v>
      </c>
    </row>
    <row r="27" spans="1:7" ht="30" x14ac:dyDescent="0.2">
      <c r="A27" s="9">
        <v>22</v>
      </c>
      <c r="B27" s="17" t="s">
        <v>8</v>
      </c>
      <c r="C27" s="4" t="s">
        <v>43</v>
      </c>
      <c r="D27" s="18">
        <v>317</v>
      </c>
      <c r="E27" s="11">
        <f t="shared" si="0"/>
        <v>15.85</v>
      </c>
      <c r="F27" s="4">
        <v>2011</v>
      </c>
      <c r="G27" s="24" t="s">
        <v>155</v>
      </c>
    </row>
    <row r="28" spans="1:7" ht="30" x14ac:dyDescent="0.2">
      <c r="A28" s="9">
        <v>23</v>
      </c>
      <c r="B28" s="17" t="s">
        <v>8</v>
      </c>
      <c r="C28" s="4" t="s">
        <v>44</v>
      </c>
      <c r="D28" s="18">
        <v>317</v>
      </c>
      <c r="E28" s="11">
        <f>D28/30</f>
        <v>10.566666666666666</v>
      </c>
      <c r="F28" s="4">
        <v>2011</v>
      </c>
      <c r="G28" s="24" t="s">
        <v>155</v>
      </c>
    </row>
    <row r="29" spans="1:7" ht="30" x14ac:dyDescent="0.2">
      <c r="A29" s="9">
        <v>24</v>
      </c>
      <c r="B29" s="17" t="s">
        <v>8</v>
      </c>
      <c r="C29" s="4" t="s">
        <v>45</v>
      </c>
      <c r="D29" s="18">
        <v>317</v>
      </c>
      <c r="E29" s="11">
        <f t="shared" ref="E29:E44" si="1">D29/30</f>
        <v>10.566666666666666</v>
      </c>
      <c r="F29" s="4">
        <v>2011</v>
      </c>
      <c r="G29" s="24" t="s">
        <v>155</v>
      </c>
    </row>
    <row r="30" spans="1:7" ht="30" x14ac:dyDescent="0.2">
      <c r="A30" s="9">
        <v>25</v>
      </c>
      <c r="B30" s="17" t="s">
        <v>8</v>
      </c>
      <c r="C30" s="4" t="s">
        <v>46</v>
      </c>
      <c r="D30" s="18">
        <v>317</v>
      </c>
      <c r="E30" s="11">
        <f t="shared" si="1"/>
        <v>10.566666666666666</v>
      </c>
      <c r="F30" s="4">
        <v>2011</v>
      </c>
      <c r="G30" s="24" t="s">
        <v>155</v>
      </c>
    </row>
    <row r="31" spans="1:7" ht="30" x14ac:dyDescent="0.2">
      <c r="A31" s="9">
        <v>26</v>
      </c>
      <c r="B31" s="17" t="s">
        <v>8</v>
      </c>
      <c r="C31" s="4" t="s">
        <v>47</v>
      </c>
      <c r="D31" s="18">
        <v>317</v>
      </c>
      <c r="E31" s="11">
        <f t="shared" si="1"/>
        <v>10.566666666666666</v>
      </c>
      <c r="F31" s="4">
        <v>2011</v>
      </c>
      <c r="G31" s="24" t="s">
        <v>155</v>
      </c>
    </row>
    <row r="32" spans="1:7" ht="30" x14ac:dyDescent="0.2">
      <c r="A32" s="9">
        <v>27</v>
      </c>
      <c r="B32" s="17" t="s">
        <v>8</v>
      </c>
      <c r="C32" s="4" t="s">
        <v>48</v>
      </c>
      <c r="D32" s="18">
        <v>317</v>
      </c>
      <c r="E32" s="11">
        <f t="shared" si="1"/>
        <v>10.566666666666666</v>
      </c>
      <c r="F32" s="4">
        <v>2011</v>
      </c>
      <c r="G32" s="24" t="s">
        <v>155</v>
      </c>
    </row>
    <row r="33" spans="1:7" ht="30" x14ac:dyDescent="0.2">
      <c r="A33" s="9">
        <v>28</v>
      </c>
      <c r="B33" s="17" t="s">
        <v>8</v>
      </c>
      <c r="C33" s="4" t="s">
        <v>49</v>
      </c>
      <c r="D33" s="18">
        <v>317</v>
      </c>
      <c r="E33" s="11">
        <f t="shared" si="1"/>
        <v>10.566666666666666</v>
      </c>
      <c r="F33" s="4">
        <v>2011</v>
      </c>
      <c r="G33" s="24" t="s">
        <v>155</v>
      </c>
    </row>
    <row r="34" spans="1:7" ht="30" x14ac:dyDescent="0.2">
      <c r="A34" s="9">
        <v>29</v>
      </c>
      <c r="B34" s="17" t="s">
        <v>8</v>
      </c>
      <c r="C34" s="4" t="s">
        <v>50</v>
      </c>
      <c r="D34" s="18">
        <v>317</v>
      </c>
      <c r="E34" s="11">
        <f t="shared" si="1"/>
        <v>10.566666666666666</v>
      </c>
      <c r="F34" s="4">
        <v>2011</v>
      </c>
      <c r="G34" s="24" t="s">
        <v>155</v>
      </c>
    </row>
    <row r="35" spans="1:7" ht="30" x14ac:dyDescent="0.2">
      <c r="A35" s="9">
        <v>30</v>
      </c>
      <c r="B35" s="17" t="s">
        <v>8</v>
      </c>
      <c r="C35" s="4" t="s">
        <v>51</v>
      </c>
      <c r="D35" s="18">
        <v>317</v>
      </c>
      <c r="E35" s="11">
        <f t="shared" si="1"/>
        <v>10.566666666666666</v>
      </c>
      <c r="F35" s="4">
        <v>2011</v>
      </c>
      <c r="G35" s="24" t="s">
        <v>155</v>
      </c>
    </row>
    <row r="36" spans="1:7" ht="30" x14ac:dyDescent="0.2">
      <c r="A36" s="9">
        <v>31</v>
      </c>
      <c r="B36" s="17" t="s">
        <v>8</v>
      </c>
      <c r="C36" s="4" t="s">
        <v>52</v>
      </c>
      <c r="D36" s="18">
        <v>317</v>
      </c>
      <c r="E36" s="11">
        <f t="shared" si="1"/>
        <v>10.566666666666666</v>
      </c>
      <c r="F36" s="4">
        <v>2011</v>
      </c>
      <c r="G36" s="24" t="s">
        <v>155</v>
      </c>
    </row>
    <row r="37" spans="1:7" ht="30" x14ac:dyDescent="0.2">
      <c r="A37" s="9">
        <v>32</v>
      </c>
      <c r="B37" s="17" t="s">
        <v>8</v>
      </c>
      <c r="C37" s="4" t="s">
        <v>53</v>
      </c>
      <c r="D37" s="18">
        <v>317</v>
      </c>
      <c r="E37" s="11">
        <f t="shared" si="1"/>
        <v>10.566666666666666</v>
      </c>
      <c r="F37" s="4">
        <v>2011</v>
      </c>
      <c r="G37" s="24" t="s">
        <v>155</v>
      </c>
    </row>
    <row r="38" spans="1:7" ht="30" x14ac:dyDescent="0.2">
      <c r="A38" s="9">
        <v>33</v>
      </c>
      <c r="B38" s="17" t="s">
        <v>8</v>
      </c>
      <c r="C38" s="4" t="s">
        <v>54</v>
      </c>
      <c r="D38" s="18">
        <v>317</v>
      </c>
      <c r="E38" s="11">
        <f t="shared" si="1"/>
        <v>10.566666666666666</v>
      </c>
      <c r="F38" s="4">
        <v>2011</v>
      </c>
      <c r="G38" s="24" t="s">
        <v>155</v>
      </c>
    </row>
    <row r="39" spans="1:7" ht="30" x14ac:dyDescent="0.2">
      <c r="A39" s="9">
        <v>34</v>
      </c>
      <c r="B39" s="17" t="s">
        <v>8</v>
      </c>
      <c r="C39" s="4" t="s">
        <v>55</v>
      </c>
      <c r="D39" s="18">
        <v>317</v>
      </c>
      <c r="E39" s="11">
        <f t="shared" si="1"/>
        <v>10.566666666666666</v>
      </c>
      <c r="F39" s="4">
        <v>2011</v>
      </c>
      <c r="G39" s="24" t="s">
        <v>155</v>
      </c>
    </row>
    <row r="40" spans="1:7" ht="30" x14ac:dyDescent="0.2">
      <c r="A40" s="9">
        <v>35</v>
      </c>
      <c r="B40" s="17" t="s">
        <v>8</v>
      </c>
      <c r="C40" s="4" t="s">
        <v>56</v>
      </c>
      <c r="D40" s="18">
        <v>317</v>
      </c>
      <c r="E40" s="11">
        <f t="shared" si="1"/>
        <v>10.566666666666666</v>
      </c>
      <c r="F40" s="4">
        <v>2011</v>
      </c>
      <c r="G40" s="24" t="s">
        <v>155</v>
      </c>
    </row>
    <row r="41" spans="1:7" ht="30" x14ac:dyDescent="0.2">
      <c r="A41" s="9">
        <v>36</v>
      </c>
      <c r="B41" s="17" t="s">
        <v>8</v>
      </c>
      <c r="C41" s="4" t="s">
        <v>57</v>
      </c>
      <c r="D41" s="18">
        <v>317</v>
      </c>
      <c r="E41" s="11">
        <f t="shared" si="1"/>
        <v>10.566666666666666</v>
      </c>
      <c r="F41" s="4">
        <v>2011</v>
      </c>
      <c r="G41" s="24" t="s">
        <v>155</v>
      </c>
    </row>
    <row r="42" spans="1:7" ht="30" x14ac:dyDescent="0.2">
      <c r="A42" s="9">
        <v>37</v>
      </c>
      <c r="B42" s="17" t="s">
        <v>8</v>
      </c>
      <c r="C42" s="4" t="s">
        <v>58</v>
      </c>
      <c r="D42" s="18">
        <v>317</v>
      </c>
      <c r="E42" s="11">
        <f t="shared" si="1"/>
        <v>10.566666666666666</v>
      </c>
      <c r="F42" s="4">
        <v>2011</v>
      </c>
      <c r="G42" s="24" t="s">
        <v>155</v>
      </c>
    </row>
    <row r="43" spans="1:7" ht="30" x14ac:dyDescent="0.2">
      <c r="A43" s="9">
        <v>38</v>
      </c>
      <c r="B43" s="17" t="s">
        <v>8</v>
      </c>
      <c r="C43" s="4" t="s">
        <v>59</v>
      </c>
      <c r="D43" s="18">
        <v>615</v>
      </c>
      <c r="E43" s="11">
        <f t="shared" si="1"/>
        <v>20.5</v>
      </c>
      <c r="F43" s="4">
        <v>2021</v>
      </c>
      <c r="G43" s="24" t="s">
        <v>155</v>
      </c>
    </row>
    <row r="44" spans="1:7" ht="30" x14ac:dyDescent="0.2">
      <c r="A44" s="9">
        <v>0</v>
      </c>
      <c r="B44" s="17" t="s">
        <v>8</v>
      </c>
      <c r="C44" s="4" t="s">
        <v>60</v>
      </c>
      <c r="D44" s="18">
        <v>615</v>
      </c>
      <c r="E44" s="11">
        <f t="shared" si="1"/>
        <v>20.5</v>
      </c>
      <c r="F44" s="4">
        <v>2021</v>
      </c>
      <c r="G44" s="24" t="s">
        <v>155</v>
      </c>
    </row>
    <row r="45" spans="1:7" ht="30" x14ac:dyDescent="0.2">
      <c r="A45" s="9">
        <v>40</v>
      </c>
      <c r="B45" s="17" t="s">
        <v>8</v>
      </c>
      <c r="C45" s="4" t="s">
        <v>61</v>
      </c>
      <c r="D45" s="18">
        <v>615</v>
      </c>
      <c r="E45" s="11">
        <f t="shared" si="0"/>
        <v>30.75</v>
      </c>
      <c r="F45" s="4">
        <v>2021</v>
      </c>
      <c r="G45" s="24" t="s">
        <v>155</v>
      </c>
    </row>
    <row r="46" spans="1:7" ht="30" x14ac:dyDescent="0.2">
      <c r="A46" s="9">
        <v>41</v>
      </c>
      <c r="B46" s="17" t="s">
        <v>8</v>
      </c>
      <c r="C46" s="4" t="s">
        <v>62</v>
      </c>
      <c r="D46" s="18">
        <v>615</v>
      </c>
      <c r="E46" s="11">
        <f t="shared" si="0"/>
        <v>30.75</v>
      </c>
      <c r="F46" s="4">
        <v>2021</v>
      </c>
      <c r="G46" s="24" t="s">
        <v>155</v>
      </c>
    </row>
    <row r="47" spans="1:7" ht="30" x14ac:dyDescent="0.2">
      <c r="A47" s="9">
        <v>42</v>
      </c>
      <c r="B47" s="17" t="s">
        <v>8</v>
      </c>
      <c r="C47" s="4" t="s">
        <v>63</v>
      </c>
      <c r="D47" s="18">
        <v>810.5</v>
      </c>
      <c r="E47" s="11">
        <f t="shared" si="0"/>
        <v>40.524999999999999</v>
      </c>
      <c r="F47" s="4">
        <v>2011</v>
      </c>
      <c r="G47" s="24" t="s">
        <v>155</v>
      </c>
    </row>
    <row r="48" spans="1:7" x14ac:dyDescent="0.2">
      <c r="A48" s="9">
        <v>43</v>
      </c>
      <c r="B48" s="17" t="s">
        <v>64</v>
      </c>
      <c r="C48" s="4" t="s">
        <v>65</v>
      </c>
      <c r="D48" s="18">
        <v>341.6</v>
      </c>
      <c r="E48" s="11">
        <f t="shared" si="0"/>
        <v>17.080000000000002</v>
      </c>
      <c r="F48" s="4">
        <v>2007</v>
      </c>
      <c r="G48" s="24" t="s">
        <v>156</v>
      </c>
    </row>
    <row r="49" spans="1:7" x14ac:dyDescent="0.2">
      <c r="A49" s="9">
        <v>44</v>
      </c>
      <c r="B49" s="17" t="s">
        <v>64</v>
      </c>
      <c r="C49" s="4" t="s">
        <v>66</v>
      </c>
      <c r="D49" s="18">
        <v>427</v>
      </c>
      <c r="E49" s="11">
        <f t="shared" si="0"/>
        <v>21.35</v>
      </c>
      <c r="F49" s="4">
        <v>2007</v>
      </c>
      <c r="G49" s="24" t="s">
        <v>156</v>
      </c>
    </row>
    <row r="50" spans="1:7" x14ac:dyDescent="0.2">
      <c r="A50" s="9">
        <v>45</v>
      </c>
      <c r="B50" s="17" t="s">
        <v>64</v>
      </c>
      <c r="C50" s="4" t="s">
        <v>67</v>
      </c>
      <c r="D50" s="18">
        <v>366</v>
      </c>
      <c r="E50" s="11">
        <f t="shared" si="0"/>
        <v>18.3</v>
      </c>
      <c r="F50" s="4">
        <v>2008</v>
      </c>
      <c r="G50" s="24" t="s">
        <v>156</v>
      </c>
    </row>
    <row r="51" spans="1:7" x14ac:dyDescent="0.2">
      <c r="A51" s="9">
        <v>46</v>
      </c>
      <c r="B51" s="17" t="s">
        <v>68</v>
      </c>
      <c r="C51" s="4" t="s">
        <v>69</v>
      </c>
      <c r="D51" s="18">
        <v>364.78</v>
      </c>
      <c r="E51" s="11">
        <f t="shared" si="0"/>
        <v>18.238999999999997</v>
      </c>
      <c r="F51" s="4">
        <v>2001</v>
      </c>
      <c r="G51" s="24" t="s">
        <v>156</v>
      </c>
    </row>
    <row r="52" spans="1:7" x14ac:dyDescent="0.2">
      <c r="A52" s="9">
        <v>47</v>
      </c>
      <c r="B52" s="17" t="s">
        <v>68</v>
      </c>
      <c r="C52" s="4" t="s">
        <v>70</v>
      </c>
      <c r="D52" s="18">
        <v>364.78</v>
      </c>
      <c r="E52" s="11">
        <f t="shared" si="0"/>
        <v>18.238999999999997</v>
      </c>
      <c r="F52" s="4">
        <v>2001</v>
      </c>
      <c r="G52" s="24" t="s">
        <v>156</v>
      </c>
    </row>
    <row r="53" spans="1:7" x14ac:dyDescent="0.2">
      <c r="A53" s="9">
        <v>48</v>
      </c>
      <c r="B53" s="17" t="s">
        <v>68</v>
      </c>
      <c r="C53" s="4" t="s">
        <v>71</v>
      </c>
      <c r="D53" s="18">
        <v>329.4</v>
      </c>
      <c r="E53" s="11">
        <f t="shared" si="0"/>
        <v>16.47</v>
      </c>
      <c r="F53" s="4">
        <v>2004</v>
      </c>
      <c r="G53" s="24" t="s">
        <v>156</v>
      </c>
    </row>
    <row r="54" spans="1:7" x14ac:dyDescent="0.2">
      <c r="A54" s="9">
        <v>49</v>
      </c>
      <c r="B54" s="17" t="s">
        <v>68</v>
      </c>
      <c r="C54" s="4" t="s">
        <v>72</v>
      </c>
      <c r="D54" s="18">
        <v>351.36</v>
      </c>
      <c r="E54" s="11">
        <f t="shared" si="0"/>
        <v>17.568000000000001</v>
      </c>
      <c r="F54" s="4">
        <v>2007</v>
      </c>
      <c r="G54" s="24" t="s">
        <v>156</v>
      </c>
    </row>
    <row r="55" spans="1:7" x14ac:dyDescent="0.2">
      <c r="A55" s="9">
        <v>50</v>
      </c>
      <c r="B55" s="17" t="s">
        <v>68</v>
      </c>
      <c r="C55" s="4" t="s">
        <v>73</v>
      </c>
      <c r="D55" s="18">
        <v>280.60000000000002</v>
      </c>
      <c r="E55" s="11">
        <f t="shared" si="0"/>
        <v>14.030000000000001</v>
      </c>
      <c r="F55" s="4">
        <v>2004</v>
      </c>
      <c r="G55" s="24" t="s">
        <v>156</v>
      </c>
    </row>
    <row r="56" spans="1:7" x14ac:dyDescent="0.2">
      <c r="A56" s="9">
        <v>51</v>
      </c>
      <c r="B56" s="17" t="s">
        <v>68</v>
      </c>
      <c r="C56" s="4" t="s">
        <v>74</v>
      </c>
      <c r="D56" s="18">
        <v>317.2</v>
      </c>
      <c r="E56" s="11">
        <f t="shared" si="0"/>
        <v>15.86</v>
      </c>
      <c r="F56" s="4">
        <v>2004</v>
      </c>
      <c r="G56" s="24" t="s">
        <v>156</v>
      </c>
    </row>
    <row r="57" spans="1:7" x14ac:dyDescent="0.2">
      <c r="A57" s="9">
        <v>52</v>
      </c>
      <c r="B57" s="17" t="s">
        <v>75</v>
      </c>
      <c r="C57" s="4" t="s">
        <v>76</v>
      </c>
      <c r="D57" s="18">
        <v>231.8</v>
      </c>
      <c r="E57" s="11">
        <f t="shared" si="0"/>
        <v>11.59</v>
      </c>
      <c r="F57" s="4">
        <v>2007</v>
      </c>
      <c r="G57" s="23" t="s">
        <v>151</v>
      </c>
    </row>
    <row r="58" spans="1:7" x14ac:dyDescent="0.2">
      <c r="A58" s="9">
        <v>53</v>
      </c>
      <c r="B58" s="17" t="s">
        <v>75</v>
      </c>
      <c r="C58" s="4" t="s">
        <v>77</v>
      </c>
      <c r="D58" s="18">
        <v>242.78</v>
      </c>
      <c r="E58" s="11">
        <f t="shared" si="0"/>
        <v>12.138999999999999</v>
      </c>
      <c r="F58" s="4">
        <v>2007</v>
      </c>
      <c r="G58" s="23" t="s">
        <v>151</v>
      </c>
    </row>
    <row r="59" spans="1:7" x14ac:dyDescent="0.2">
      <c r="A59" s="9">
        <v>54</v>
      </c>
      <c r="B59" s="17" t="s">
        <v>75</v>
      </c>
      <c r="C59" s="4" t="s">
        <v>78</v>
      </c>
      <c r="D59" s="18">
        <v>207.4</v>
      </c>
      <c r="E59" s="11">
        <f t="shared" si="0"/>
        <v>10.370000000000001</v>
      </c>
      <c r="F59" s="4">
        <v>2007</v>
      </c>
      <c r="G59" s="23" t="s">
        <v>151</v>
      </c>
    </row>
    <row r="60" spans="1:7" x14ac:dyDescent="0.2">
      <c r="A60" s="9">
        <v>55</v>
      </c>
      <c r="B60" s="17" t="s">
        <v>79</v>
      </c>
      <c r="C60" s="4" t="s">
        <v>80</v>
      </c>
      <c r="D60" s="18">
        <v>91.5</v>
      </c>
      <c r="E60" s="11">
        <f t="shared" si="0"/>
        <v>4.5750000000000002</v>
      </c>
      <c r="F60" s="4">
        <v>2011</v>
      </c>
      <c r="G60" s="23" t="s">
        <v>151</v>
      </c>
    </row>
    <row r="61" spans="1:7" x14ac:dyDescent="0.2">
      <c r="A61" s="9">
        <v>56</v>
      </c>
      <c r="B61" s="17" t="s">
        <v>81</v>
      </c>
      <c r="C61" s="4" t="s">
        <v>82</v>
      </c>
      <c r="D61" s="18">
        <v>317.2</v>
      </c>
      <c r="E61" s="11">
        <f t="shared" si="0"/>
        <v>15.86</v>
      </c>
      <c r="F61" s="4">
        <v>2011</v>
      </c>
      <c r="G61" s="23" t="s">
        <v>151</v>
      </c>
    </row>
    <row r="62" spans="1:7" x14ac:dyDescent="0.2">
      <c r="A62" s="9">
        <v>57</v>
      </c>
      <c r="B62" s="17" t="s">
        <v>81</v>
      </c>
      <c r="C62" s="4" t="s">
        <v>83</v>
      </c>
      <c r="D62" s="18">
        <v>317.2</v>
      </c>
      <c r="E62" s="11">
        <f>D62/40</f>
        <v>7.93</v>
      </c>
      <c r="F62" s="4">
        <v>2011</v>
      </c>
      <c r="G62" s="23" t="s">
        <v>151</v>
      </c>
    </row>
    <row r="63" spans="1:7" x14ac:dyDescent="0.2">
      <c r="A63" s="9">
        <v>58</v>
      </c>
      <c r="B63" s="17" t="s">
        <v>81</v>
      </c>
      <c r="C63" s="4" t="s">
        <v>84</v>
      </c>
      <c r="D63" s="18">
        <v>317.2</v>
      </c>
      <c r="E63" s="11">
        <f t="shared" si="0"/>
        <v>15.86</v>
      </c>
      <c r="F63" s="4">
        <v>2011</v>
      </c>
      <c r="G63" s="23" t="s">
        <v>151</v>
      </c>
    </row>
    <row r="64" spans="1:7" x14ac:dyDescent="0.2">
      <c r="A64" s="9">
        <v>59</v>
      </c>
      <c r="B64" s="17" t="s">
        <v>13</v>
      </c>
      <c r="C64" s="4" t="s">
        <v>85</v>
      </c>
      <c r="D64" s="18">
        <v>548.58000000000004</v>
      </c>
      <c r="E64" s="11">
        <f t="shared" si="0"/>
        <v>27.429000000000002</v>
      </c>
      <c r="F64" s="4">
        <v>2012</v>
      </c>
      <c r="G64" s="12" t="s">
        <v>16</v>
      </c>
    </row>
    <row r="65" spans="1:7" x14ac:dyDescent="0.2">
      <c r="A65" s="9">
        <v>60</v>
      </c>
      <c r="B65" s="17" t="s">
        <v>86</v>
      </c>
      <c r="C65" s="4" t="s">
        <v>87</v>
      </c>
      <c r="D65" s="18">
        <v>608.70000000000005</v>
      </c>
      <c r="E65" s="11">
        <f t="shared" si="0"/>
        <v>30.435000000000002</v>
      </c>
      <c r="F65" s="4">
        <v>2011</v>
      </c>
      <c r="G65" s="12" t="s">
        <v>154</v>
      </c>
    </row>
    <row r="66" spans="1:7" x14ac:dyDescent="0.2">
      <c r="A66" s="9">
        <v>61</v>
      </c>
      <c r="B66" s="17" t="s">
        <v>15</v>
      </c>
      <c r="C66" s="4" t="s">
        <v>88</v>
      </c>
      <c r="D66" s="18">
        <v>280.60000000000002</v>
      </c>
      <c r="E66" s="11">
        <f t="shared" si="0"/>
        <v>14.030000000000001</v>
      </c>
      <c r="F66" s="4">
        <v>2008</v>
      </c>
      <c r="G66" s="12" t="s">
        <v>150</v>
      </c>
    </row>
    <row r="67" spans="1:7" x14ac:dyDescent="0.2">
      <c r="A67" s="9">
        <v>62</v>
      </c>
      <c r="B67" s="17" t="s">
        <v>15</v>
      </c>
      <c r="C67" s="4" t="s">
        <v>89</v>
      </c>
      <c r="D67" s="18">
        <v>25</v>
      </c>
      <c r="E67" s="11">
        <f t="shared" si="0"/>
        <v>1.25</v>
      </c>
      <c r="F67" s="4">
        <v>2003</v>
      </c>
      <c r="G67" s="12" t="s">
        <v>150</v>
      </c>
    </row>
    <row r="68" spans="1:7" x14ac:dyDescent="0.2">
      <c r="A68" s="9">
        <v>63</v>
      </c>
      <c r="B68" s="17" t="s">
        <v>15</v>
      </c>
      <c r="C68" s="4" t="s">
        <v>90</v>
      </c>
      <c r="D68" s="18">
        <v>364.78</v>
      </c>
      <c r="E68" s="11">
        <f t="shared" si="0"/>
        <v>18.238999999999997</v>
      </c>
      <c r="F68" s="4">
        <v>2006</v>
      </c>
      <c r="G68" s="12" t="s">
        <v>150</v>
      </c>
    </row>
    <row r="69" spans="1:7" x14ac:dyDescent="0.2">
      <c r="A69" s="9">
        <v>64</v>
      </c>
      <c r="B69" s="17" t="s">
        <v>11</v>
      </c>
      <c r="C69" s="4" t="s">
        <v>91</v>
      </c>
      <c r="D69" s="18">
        <v>410</v>
      </c>
      <c r="E69" s="11">
        <f t="shared" si="0"/>
        <v>20.5</v>
      </c>
      <c r="F69" s="4">
        <v>2003</v>
      </c>
      <c r="G69" s="23" t="s">
        <v>151</v>
      </c>
    </row>
    <row r="70" spans="1:7" x14ac:dyDescent="0.2">
      <c r="A70" s="9">
        <v>65</v>
      </c>
      <c r="B70" s="17" t="s">
        <v>11</v>
      </c>
      <c r="C70" s="4" t="s">
        <v>92</v>
      </c>
      <c r="D70" s="18">
        <v>0</v>
      </c>
      <c r="E70" s="11">
        <f t="shared" si="0"/>
        <v>0</v>
      </c>
      <c r="F70" s="4">
        <v>2003</v>
      </c>
      <c r="G70" s="23" t="s">
        <v>151</v>
      </c>
    </row>
    <row r="71" spans="1:7" x14ac:dyDescent="0.2">
      <c r="A71" s="9">
        <v>66</v>
      </c>
      <c r="B71" s="17" t="s">
        <v>93</v>
      </c>
      <c r="C71" s="4" t="s">
        <v>94</v>
      </c>
      <c r="D71" s="18">
        <v>393.6</v>
      </c>
      <c r="E71" s="11">
        <f t="shared" si="0"/>
        <v>19.68</v>
      </c>
      <c r="F71" s="4">
        <v>2013</v>
      </c>
      <c r="G71" s="23" t="s">
        <v>151</v>
      </c>
    </row>
    <row r="72" spans="1:7" x14ac:dyDescent="0.2">
      <c r="A72" s="9">
        <v>67</v>
      </c>
      <c r="B72" s="17" t="s">
        <v>93</v>
      </c>
      <c r="C72" s="4" t="s">
        <v>95</v>
      </c>
      <c r="D72" s="18">
        <v>195.2</v>
      </c>
      <c r="E72" s="11">
        <f t="shared" si="0"/>
        <v>9.76</v>
      </c>
      <c r="F72" s="4">
        <v>2011</v>
      </c>
      <c r="G72" s="23" t="s">
        <v>151</v>
      </c>
    </row>
    <row r="73" spans="1:7" x14ac:dyDescent="0.2">
      <c r="A73" s="9">
        <v>68</v>
      </c>
      <c r="B73" s="17" t="s">
        <v>96</v>
      </c>
      <c r="C73" s="4" t="s">
        <v>97</v>
      </c>
      <c r="D73" s="18">
        <v>383.8</v>
      </c>
      <c r="E73" s="11">
        <f>D73/30</f>
        <v>12.793333333333333</v>
      </c>
      <c r="F73" s="4">
        <v>2011</v>
      </c>
      <c r="G73" s="23" t="s">
        <v>151</v>
      </c>
    </row>
    <row r="74" spans="1:7" x14ac:dyDescent="0.2">
      <c r="A74" s="9">
        <v>69</v>
      </c>
      <c r="B74" s="19" t="s">
        <v>98</v>
      </c>
      <c r="C74" s="4" t="s">
        <v>99</v>
      </c>
      <c r="D74" s="18">
        <v>514.84</v>
      </c>
      <c r="E74" s="11">
        <f t="shared" si="0"/>
        <v>25.742000000000001</v>
      </c>
      <c r="F74" s="4">
        <v>2001</v>
      </c>
      <c r="G74" s="23" t="s">
        <v>151</v>
      </c>
    </row>
    <row r="75" spans="1:7" x14ac:dyDescent="0.2">
      <c r="A75" s="9">
        <v>70</v>
      </c>
      <c r="B75" s="19" t="s">
        <v>98</v>
      </c>
      <c r="C75" s="4" t="s">
        <v>100</v>
      </c>
      <c r="D75" s="18">
        <v>231.8</v>
      </c>
      <c r="E75" s="11">
        <f t="shared" si="0"/>
        <v>11.59</v>
      </c>
      <c r="F75" s="4">
        <v>2007</v>
      </c>
      <c r="G75" s="23" t="s">
        <v>151</v>
      </c>
    </row>
    <row r="76" spans="1:7" x14ac:dyDescent="0.2">
      <c r="A76" s="9">
        <v>71</v>
      </c>
      <c r="B76" s="17" t="s">
        <v>101</v>
      </c>
      <c r="C76" s="4" t="s">
        <v>102</v>
      </c>
      <c r="D76" s="18">
        <v>172.2</v>
      </c>
      <c r="E76" s="11">
        <f t="shared" si="0"/>
        <v>8.61</v>
      </c>
      <c r="F76" s="4">
        <v>2011</v>
      </c>
      <c r="G76" s="23" t="s">
        <v>151</v>
      </c>
    </row>
    <row r="77" spans="1:7" x14ac:dyDescent="0.2">
      <c r="A77" s="9">
        <v>72</v>
      </c>
      <c r="B77" s="17" t="s">
        <v>101</v>
      </c>
      <c r="C77" s="4" t="s">
        <v>103</v>
      </c>
      <c r="D77" s="18">
        <v>172.2</v>
      </c>
      <c r="E77" s="11">
        <f t="shared" si="0"/>
        <v>8.61</v>
      </c>
      <c r="F77" s="4">
        <v>2011</v>
      </c>
      <c r="G77" s="23" t="s">
        <v>151</v>
      </c>
    </row>
    <row r="78" spans="1:7" ht="30" x14ac:dyDescent="0.2">
      <c r="A78" s="9">
        <v>73</v>
      </c>
      <c r="B78" s="17" t="s">
        <v>14</v>
      </c>
      <c r="C78" s="4" t="s">
        <v>104</v>
      </c>
      <c r="D78" s="18">
        <v>640.25</v>
      </c>
      <c r="E78" s="11">
        <f>D78/30</f>
        <v>21.341666666666665</v>
      </c>
      <c r="F78" s="4">
        <v>2011</v>
      </c>
      <c r="G78" s="24" t="s">
        <v>152</v>
      </c>
    </row>
    <row r="79" spans="1:7" ht="30" x14ac:dyDescent="0.2">
      <c r="A79" s="9">
        <v>74</v>
      </c>
      <c r="B79" s="17" t="s">
        <v>14</v>
      </c>
      <c r="C79" s="4" t="s">
        <v>105</v>
      </c>
      <c r="D79" s="18">
        <v>203.74</v>
      </c>
      <c r="E79" s="11">
        <f t="shared" si="0"/>
        <v>10.187000000000001</v>
      </c>
      <c r="F79" s="4">
        <v>2010</v>
      </c>
      <c r="G79" s="24" t="s">
        <v>152</v>
      </c>
    </row>
    <row r="80" spans="1:7" ht="30" x14ac:dyDescent="0.2">
      <c r="A80" s="9">
        <v>75</v>
      </c>
      <c r="B80" s="17" t="s">
        <v>14</v>
      </c>
      <c r="C80" s="4" t="s">
        <v>106</v>
      </c>
      <c r="D80" s="18">
        <v>218.99</v>
      </c>
      <c r="E80" s="11">
        <f t="shared" si="0"/>
        <v>10.9495</v>
      </c>
      <c r="F80" s="4">
        <v>2008</v>
      </c>
      <c r="G80" s="24" t="s">
        <v>152</v>
      </c>
    </row>
    <row r="81" spans="1:7" ht="30" x14ac:dyDescent="0.2">
      <c r="A81" s="9">
        <v>76</v>
      </c>
      <c r="B81" s="17" t="s">
        <v>14</v>
      </c>
      <c r="C81" s="4" t="s">
        <v>107</v>
      </c>
      <c r="D81" s="18">
        <v>218.99</v>
      </c>
      <c r="E81" s="11">
        <f t="shared" si="0"/>
        <v>10.9495</v>
      </c>
      <c r="F81" s="4">
        <v>2008</v>
      </c>
      <c r="G81" s="24" t="s">
        <v>152</v>
      </c>
    </row>
    <row r="82" spans="1:7" ht="30" x14ac:dyDescent="0.2">
      <c r="A82" s="9">
        <v>77</v>
      </c>
      <c r="B82" s="17" t="s">
        <v>14</v>
      </c>
      <c r="C82" s="4" t="s">
        <v>108</v>
      </c>
      <c r="D82" s="18">
        <v>180</v>
      </c>
      <c r="E82" s="11">
        <f t="shared" si="0"/>
        <v>9</v>
      </c>
      <c r="F82" s="4">
        <v>1999</v>
      </c>
      <c r="G82" s="24" t="s">
        <v>152</v>
      </c>
    </row>
    <row r="83" spans="1:7" ht="30" x14ac:dyDescent="0.2">
      <c r="A83" s="9">
        <v>78</v>
      </c>
      <c r="B83" s="17" t="s">
        <v>14</v>
      </c>
      <c r="C83" s="4" t="s">
        <v>109</v>
      </c>
      <c r="D83" s="18">
        <v>90</v>
      </c>
      <c r="E83" s="11">
        <f t="shared" si="0"/>
        <v>4.5</v>
      </c>
      <c r="F83" s="4">
        <v>2007</v>
      </c>
      <c r="G83" s="24" t="s">
        <v>152</v>
      </c>
    </row>
    <row r="84" spans="1:7" ht="30" x14ac:dyDescent="0.2">
      <c r="A84" s="9">
        <v>79</v>
      </c>
      <c r="B84" s="17" t="s">
        <v>14</v>
      </c>
      <c r="C84" s="4" t="s">
        <v>110</v>
      </c>
      <c r="D84" s="18">
        <v>180</v>
      </c>
      <c r="E84" s="11">
        <f t="shared" si="0"/>
        <v>9</v>
      </c>
      <c r="F84" s="4">
        <v>1998</v>
      </c>
      <c r="G84" s="24" t="s">
        <v>152</v>
      </c>
    </row>
    <row r="85" spans="1:7" ht="30" x14ac:dyDescent="0.2">
      <c r="A85" s="9">
        <v>80</v>
      </c>
      <c r="B85" s="17" t="s">
        <v>14</v>
      </c>
      <c r="C85" s="4" t="s">
        <v>111</v>
      </c>
      <c r="D85" s="18">
        <v>136</v>
      </c>
      <c r="E85" s="11">
        <f t="shared" si="0"/>
        <v>6.8</v>
      </c>
      <c r="F85" s="4">
        <v>1999</v>
      </c>
      <c r="G85" s="24" t="s">
        <v>152</v>
      </c>
    </row>
    <row r="86" spans="1:7" ht="30" x14ac:dyDescent="0.2">
      <c r="A86" s="9">
        <v>81</v>
      </c>
      <c r="B86" s="17" t="s">
        <v>14</v>
      </c>
      <c r="C86" s="4" t="s">
        <v>112</v>
      </c>
      <c r="D86" s="18">
        <v>136</v>
      </c>
      <c r="E86" s="11">
        <f t="shared" si="0"/>
        <v>6.8</v>
      </c>
      <c r="F86" s="4">
        <v>1999</v>
      </c>
      <c r="G86" s="24" t="s">
        <v>152</v>
      </c>
    </row>
    <row r="87" spans="1:7" ht="30" x14ac:dyDescent="0.2">
      <c r="A87" s="9">
        <v>82</v>
      </c>
      <c r="B87" s="17" t="s">
        <v>14</v>
      </c>
      <c r="C87" s="4" t="s">
        <v>113</v>
      </c>
      <c r="D87" s="18">
        <v>165</v>
      </c>
      <c r="E87" s="11">
        <f t="shared" si="0"/>
        <v>8.25</v>
      </c>
      <c r="F87" s="4">
        <v>2001</v>
      </c>
      <c r="G87" s="24" t="s">
        <v>152</v>
      </c>
    </row>
    <row r="88" spans="1:7" ht="30" x14ac:dyDescent="0.2">
      <c r="A88" s="9">
        <v>83</v>
      </c>
      <c r="B88" s="17" t="s">
        <v>14</v>
      </c>
      <c r="C88" s="4" t="s">
        <v>114</v>
      </c>
      <c r="D88" s="18">
        <v>373.32</v>
      </c>
      <c r="E88" s="11">
        <f t="shared" si="0"/>
        <v>18.666</v>
      </c>
      <c r="F88" s="4">
        <v>2003</v>
      </c>
      <c r="G88" s="24" t="s">
        <v>152</v>
      </c>
    </row>
    <row r="89" spans="1:7" ht="30" x14ac:dyDescent="0.2">
      <c r="A89" s="9">
        <v>84</v>
      </c>
      <c r="B89" s="17" t="s">
        <v>14</v>
      </c>
      <c r="C89" s="4" t="s">
        <v>115</v>
      </c>
      <c r="D89" s="18">
        <v>90</v>
      </c>
      <c r="E89" s="11">
        <f t="shared" si="0"/>
        <v>4.5</v>
      </c>
      <c r="F89" s="4">
        <v>2002</v>
      </c>
      <c r="G89" s="24" t="s">
        <v>152</v>
      </c>
    </row>
    <row r="90" spans="1:7" ht="30" x14ac:dyDescent="0.2">
      <c r="A90" s="9">
        <v>85</v>
      </c>
      <c r="B90" s="17" t="s">
        <v>14</v>
      </c>
      <c r="C90" s="4" t="s">
        <v>116</v>
      </c>
      <c r="D90" s="18">
        <v>85</v>
      </c>
      <c r="E90" s="11">
        <f t="shared" si="0"/>
        <v>4.25</v>
      </c>
      <c r="F90" s="4">
        <v>1998</v>
      </c>
      <c r="G90" s="24" t="s">
        <v>152</v>
      </c>
    </row>
    <row r="91" spans="1:7" ht="30" x14ac:dyDescent="0.2">
      <c r="A91" s="9">
        <v>86</v>
      </c>
      <c r="B91" s="17" t="s">
        <v>14</v>
      </c>
      <c r="C91" s="4" t="s">
        <v>117</v>
      </c>
      <c r="D91" s="18">
        <v>164.96</v>
      </c>
      <c r="E91" s="11">
        <f t="shared" si="0"/>
        <v>8.2480000000000011</v>
      </c>
      <c r="F91" s="4">
        <v>2001</v>
      </c>
      <c r="G91" s="24" t="s">
        <v>152</v>
      </c>
    </row>
    <row r="92" spans="1:7" ht="30" x14ac:dyDescent="0.2">
      <c r="A92" s="9">
        <v>87</v>
      </c>
      <c r="B92" s="17" t="s">
        <v>14</v>
      </c>
      <c r="C92" s="4" t="s">
        <v>118</v>
      </c>
      <c r="D92" s="18">
        <v>90</v>
      </c>
      <c r="E92" s="11">
        <f t="shared" si="0"/>
        <v>4.5</v>
      </c>
      <c r="F92" s="4">
        <v>2007</v>
      </c>
      <c r="G92" s="24" t="s">
        <v>152</v>
      </c>
    </row>
    <row r="93" spans="1:7" ht="30" x14ac:dyDescent="0.2">
      <c r="A93" s="9">
        <v>88</v>
      </c>
      <c r="B93" s="17" t="s">
        <v>14</v>
      </c>
      <c r="C93" s="4" t="s">
        <v>119</v>
      </c>
      <c r="D93" s="18">
        <v>140</v>
      </c>
      <c r="E93" s="11">
        <f t="shared" si="0"/>
        <v>7</v>
      </c>
      <c r="F93" s="4">
        <v>1993</v>
      </c>
      <c r="G93" s="24" t="s">
        <v>152</v>
      </c>
    </row>
    <row r="94" spans="1:7" ht="30" x14ac:dyDescent="0.2">
      <c r="A94" s="9">
        <v>89</v>
      </c>
      <c r="B94" s="17" t="s">
        <v>14</v>
      </c>
      <c r="C94" s="4" t="s">
        <v>120</v>
      </c>
      <c r="D94" s="18">
        <v>165</v>
      </c>
      <c r="E94" s="11">
        <f t="shared" si="0"/>
        <v>8.25</v>
      </c>
      <c r="F94" s="4">
        <v>1996</v>
      </c>
      <c r="G94" s="24" t="s">
        <v>152</v>
      </c>
    </row>
    <row r="95" spans="1:7" ht="30" x14ac:dyDescent="0.2">
      <c r="A95" s="9">
        <v>90</v>
      </c>
      <c r="B95" s="17" t="s">
        <v>14</v>
      </c>
      <c r="C95" s="4" t="s">
        <v>121</v>
      </c>
      <c r="D95" s="18">
        <v>165</v>
      </c>
      <c r="E95" s="11">
        <f t="shared" si="0"/>
        <v>8.25</v>
      </c>
      <c r="F95" s="4">
        <v>2001</v>
      </c>
      <c r="G95" s="24" t="s">
        <v>152</v>
      </c>
    </row>
    <row r="96" spans="1:7" ht="30" x14ac:dyDescent="0.2">
      <c r="A96" s="9">
        <v>91</v>
      </c>
      <c r="B96" s="17" t="s">
        <v>14</v>
      </c>
      <c r="C96" s="4" t="s">
        <v>122</v>
      </c>
      <c r="D96" s="18">
        <v>155</v>
      </c>
      <c r="E96" s="11">
        <f t="shared" si="0"/>
        <v>7.75</v>
      </c>
      <c r="F96" s="4">
        <v>2004</v>
      </c>
      <c r="G96" s="24" t="s">
        <v>152</v>
      </c>
    </row>
    <row r="97" spans="1:7" ht="30" x14ac:dyDescent="0.2">
      <c r="A97" s="9">
        <v>92</v>
      </c>
      <c r="B97" s="17" t="s">
        <v>14</v>
      </c>
      <c r="C97" s="4" t="s">
        <v>123</v>
      </c>
      <c r="D97" s="18">
        <v>150</v>
      </c>
      <c r="E97" s="11">
        <f t="shared" si="0"/>
        <v>7.5</v>
      </c>
      <c r="F97" s="4">
        <v>2005</v>
      </c>
      <c r="G97" s="24" t="s">
        <v>152</v>
      </c>
    </row>
    <row r="98" spans="1:7" ht="30" x14ac:dyDescent="0.2">
      <c r="A98" s="9">
        <v>93</v>
      </c>
      <c r="B98" s="17" t="s">
        <v>14</v>
      </c>
      <c r="C98" s="4" t="s">
        <v>124</v>
      </c>
      <c r="D98" s="18">
        <v>90</v>
      </c>
      <c r="E98" s="11">
        <f t="shared" si="0"/>
        <v>4.5</v>
      </c>
      <c r="F98" s="4">
        <v>2007</v>
      </c>
      <c r="G98" s="24" t="s">
        <v>152</v>
      </c>
    </row>
    <row r="99" spans="1:7" ht="30" x14ac:dyDescent="0.2">
      <c r="A99" s="9">
        <v>94</v>
      </c>
      <c r="B99" s="17" t="s">
        <v>14</v>
      </c>
      <c r="C99" s="4" t="s">
        <v>125</v>
      </c>
      <c r="D99" s="18">
        <v>572.17999999999995</v>
      </c>
      <c r="E99" s="11">
        <f t="shared" si="0"/>
        <v>28.608999999999998</v>
      </c>
      <c r="F99" s="4">
        <v>2007</v>
      </c>
      <c r="G99" s="24" t="s">
        <v>152</v>
      </c>
    </row>
    <row r="100" spans="1:7" ht="30" x14ac:dyDescent="0.2">
      <c r="A100" s="9">
        <v>95</v>
      </c>
      <c r="B100" s="17" t="s">
        <v>14</v>
      </c>
      <c r="C100" s="4" t="s">
        <v>126</v>
      </c>
      <c r="D100" s="18">
        <v>572.17999999999995</v>
      </c>
      <c r="E100" s="11">
        <f t="shared" si="0"/>
        <v>28.608999999999998</v>
      </c>
      <c r="F100" s="4">
        <v>2007</v>
      </c>
      <c r="G100" s="24" t="s">
        <v>152</v>
      </c>
    </row>
    <row r="101" spans="1:7" ht="30" x14ac:dyDescent="0.2">
      <c r="A101" s="9">
        <v>96</v>
      </c>
      <c r="B101" s="17" t="s">
        <v>14</v>
      </c>
      <c r="C101" s="4" t="s">
        <v>127</v>
      </c>
      <c r="D101" s="18">
        <v>572.17999999999995</v>
      </c>
      <c r="E101" s="11">
        <f t="shared" si="0"/>
        <v>28.608999999999998</v>
      </c>
      <c r="F101" s="4">
        <v>2007</v>
      </c>
      <c r="G101" s="24" t="s">
        <v>152</v>
      </c>
    </row>
    <row r="102" spans="1:7" ht="30" x14ac:dyDescent="0.2">
      <c r="A102" s="9">
        <v>97</v>
      </c>
      <c r="B102" s="17" t="s">
        <v>14</v>
      </c>
      <c r="C102" s="4" t="s">
        <v>128</v>
      </c>
      <c r="D102" s="18">
        <v>572.17999999999995</v>
      </c>
      <c r="E102" s="11">
        <f t="shared" si="0"/>
        <v>28.608999999999998</v>
      </c>
      <c r="F102" s="4">
        <v>2007</v>
      </c>
      <c r="G102" s="24" t="s">
        <v>152</v>
      </c>
    </row>
    <row r="103" spans="1:7" ht="30" x14ac:dyDescent="0.2">
      <c r="A103" s="9">
        <v>98</v>
      </c>
      <c r="B103" s="17" t="s">
        <v>14</v>
      </c>
      <c r="C103" s="4" t="s">
        <v>129</v>
      </c>
      <c r="D103" s="18">
        <v>572.17999999999995</v>
      </c>
      <c r="E103" s="11">
        <f t="shared" si="0"/>
        <v>28.608999999999998</v>
      </c>
      <c r="F103" s="4">
        <v>2007</v>
      </c>
      <c r="G103" s="24" t="s">
        <v>152</v>
      </c>
    </row>
    <row r="104" spans="1:7" ht="30" x14ac:dyDescent="0.2">
      <c r="A104" s="9">
        <v>99</v>
      </c>
      <c r="B104" s="17" t="s">
        <v>14</v>
      </c>
      <c r="C104" s="4" t="s">
        <v>130</v>
      </c>
      <c r="D104" s="18">
        <v>218.99</v>
      </c>
      <c r="E104" s="11">
        <f t="shared" si="0"/>
        <v>10.9495</v>
      </c>
      <c r="F104" s="4">
        <v>2007</v>
      </c>
      <c r="G104" s="24" t="s">
        <v>152</v>
      </c>
    </row>
    <row r="105" spans="1:7" x14ac:dyDescent="0.2">
      <c r="A105" s="9">
        <v>100</v>
      </c>
      <c r="B105" s="17" t="s">
        <v>131</v>
      </c>
      <c r="C105" s="4" t="s">
        <v>132</v>
      </c>
      <c r="D105" s="18">
        <v>286.7</v>
      </c>
      <c r="E105" s="11">
        <f t="shared" si="0"/>
        <v>14.334999999999999</v>
      </c>
      <c r="F105" s="4">
        <v>2008</v>
      </c>
      <c r="G105" s="12" t="s">
        <v>150</v>
      </c>
    </row>
    <row r="106" spans="1:7" ht="30" x14ac:dyDescent="0.2">
      <c r="A106" s="9">
        <v>101</v>
      </c>
      <c r="B106" s="20" t="s">
        <v>14</v>
      </c>
      <c r="C106" s="4" t="s">
        <v>133</v>
      </c>
      <c r="D106" s="18">
        <v>550.22</v>
      </c>
      <c r="E106" s="11">
        <f t="shared" si="0"/>
        <v>27.511000000000003</v>
      </c>
      <c r="F106" s="4">
        <v>2008</v>
      </c>
      <c r="G106" s="24" t="s">
        <v>152</v>
      </c>
    </row>
    <row r="107" spans="1:7" x14ac:dyDescent="0.2">
      <c r="A107" s="9">
        <v>102</v>
      </c>
      <c r="B107" s="4" t="s">
        <v>134</v>
      </c>
      <c r="C107" s="4" t="s">
        <v>135</v>
      </c>
      <c r="D107" s="18">
        <v>87.51</v>
      </c>
      <c r="E107" s="11">
        <f t="shared" si="0"/>
        <v>4.3755000000000006</v>
      </c>
      <c r="F107" s="4">
        <v>1998</v>
      </c>
      <c r="G107" s="24" t="s">
        <v>157</v>
      </c>
    </row>
    <row r="108" spans="1:7" ht="30" x14ac:dyDescent="0.2">
      <c r="A108" s="9">
        <v>103</v>
      </c>
      <c r="B108" s="4" t="s">
        <v>8</v>
      </c>
      <c r="C108" s="4" t="s">
        <v>136</v>
      </c>
      <c r="D108" s="18">
        <v>1512.9</v>
      </c>
      <c r="E108" s="11">
        <f t="shared" si="0"/>
        <v>75.64500000000001</v>
      </c>
      <c r="F108" s="4">
        <v>2022</v>
      </c>
      <c r="G108" s="24" t="s">
        <v>158</v>
      </c>
    </row>
    <row r="109" spans="1:7" ht="30" x14ac:dyDescent="0.2">
      <c r="A109" s="9">
        <v>104</v>
      </c>
      <c r="B109" s="4" t="s">
        <v>8</v>
      </c>
      <c r="C109" s="4" t="s">
        <v>137</v>
      </c>
      <c r="D109" s="18">
        <v>1512.9</v>
      </c>
      <c r="E109" s="11">
        <f t="shared" si="0"/>
        <v>75.64500000000001</v>
      </c>
      <c r="F109" s="4">
        <v>2022</v>
      </c>
      <c r="G109" s="24" t="s">
        <v>158</v>
      </c>
    </row>
    <row r="110" spans="1:7" ht="30" x14ac:dyDescent="0.2">
      <c r="A110" s="9">
        <v>105</v>
      </c>
      <c r="B110" s="4" t="s">
        <v>8</v>
      </c>
      <c r="C110" s="4" t="s">
        <v>138</v>
      </c>
      <c r="D110" s="18">
        <v>1512.9</v>
      </c>
      <c r="E110" s="11">
        <f t="shared" si="0"/>
        <v>75.64500000000001</v>
      </c>
      <c r="F110" s="4">
        <v>2022</v>
      </c>
      <c r="G110" s="24" t="s">
        <v>158</v>
      </c>
    </row>
    <row r="111" spans="1:7" ht="30" x14ac:dyDescent="0.2">
      <c r="A111" s="9">
        <v>106</v>
      </c>
      <c r="B111" s="4" t="s">
        <v>8</v>
      </c>
      <c r="C111" s="4" t="s">
        <v>139</v>
      </c>
      <c r="D111" s="18">
        <v>1512.9</v>
      </c>
      <c r="E111" s="11">
        <f t="shared" si="0"/>
        <v>75.64500000000001</v>
      </c>
      <c r="F111" s="4">
        <v>2022</v>
      </c>
      <c r="G111" s="24" t="s">
        <v>158</v>
      </c>
    </row>
    <row r="112" spans="1:7" ht="30" x14ac:dyDescent="0.2">
      <c r="A112" s="9">
        <v>107</v>
      </c>
      <c r="B112" s="4" t="s">
        <v>140</v>
      </c>
      <c r="C112" s="4" t="s">
        <v>141</v>
      </c>
      <c r="D112" s="18">
        <v>380.07</v>
      </c>
      <c r="E112" s="11">
        <f t="shared" si="0"/>
        <v>19.003499999999999</v>
      </c>
      <c r="F112" s="4">
        <v>2024</v>
      </c>
      <c r="G112" s="24" t="s">
        <v>152</v>
      </c>
    </row>
    <row r="113" spans="1:8" ht="30" x14ac:dyDescent="0.2">
      <c r="A113" s="9">
        <v>108</v>
      </c>
      <c r="B113" s="4" t="s">
        <v>142</v>
      </c>
      <c r="C113" s="4" t="s">
        <v>143</v>
      </c>
      <c r="D113" s="18">
        <v>1334.55</v>
      </c>
      <c r="E113" s="11">
        <f>D113/30</f>
        <v>44.484999999999999</v>
      </c>
      <c r="F113" s="4">
        <v>2021</v>
      </c>
      <c r="G113" s="24" t="s">
        <v>159</v>
      </c>
    </row>
    <row r="114" spans="1:8" ht="30" x14ac:dyDescent="0.2">
      <c r="A114" s="9">
        <v>109</v>
      </c>
      <c r="B114" s="4" t="s">
        <v>14</v>
      </c>
      <c r="C114" s="4" t="s">
        <v>144</v>
      </c>
      <c r="D114" s="18">
        <v>219.6</v>
      </c>
      <c r="E114" s="11">
        <f t="shared" si="0"/>
        <v>10.98</v>
      </c>
      <c r="F114" s="4">
        <v>2008</v>
      </c>
      <c r="G114" s="24" t="s">
        <v>152</v>
      </c>
    </row>
    <row r="115" spans="1:8" x14ac:dyDescent="0.2">
      <c r="A115" s="9">
        <v>110</v>
      </c>
      <c r="B115" s="4" t="s">
        <v>15</v>
      </c>
      <c r="C115" s="4" t="s">
        <v>145</v>
      </c>
      <c r="D115" s="18">
        <v>207.4</v>
      </c>
      <c r="E115" s="11">
        <f t="shared" si="0"/>
        <v>10.370000000000001</v>
      </c>
      <c r="F115" s="4">
        <v>2010</v>
      </c>
      <c r="G115" s="24" t="s">
        <v>160</v>
      </c>
    </row>
    <row r="116" spans="1:8" x14ac:dyDescent="0.2">
      <c r="A116" s="9">
        <v>111</v>
      </c>
      <c r="B116" s="4" t="s">
        <v>10</v>
      </c>
      <c r="C116" s="4" t="s">
        <v>146</v>
      </c>
      <c r="D116" s="18">
        <v>649.44000000000005</v>
      </c>
      <c r="E116" s="11">
        <f t="shared" si="0"/>
        <v>32.472000000000001</v>
      </c>
      <c r="F116" s="4">
        <v>2013</v>
      </c>
      <c r="G116" s="24" t="s">
        <v>161</v>
      </c>
    </row>
    <row r="117" spans="1:8" x14ac:dyDescent="0.2">
      <c r="A117" s="9">
        <v>112</v>
      </c>
      <c r="B117" s="4" t="s">
        <v>10</v>
      </c>
      <c r="C117" s="4" t="s">
        <v>147</v>
      </c>
      <c r="D117" s="18">
        <v>599.99</v>
      </c>
      <c r="E117" s="11">
        <f t="shared" si="0"/>
        <v>29.999500000000001</v>
      </c>
      <c r="F117" s="4">
        <v>2001</v>
      </c>
      <c r="G117" s="24" t="s">
        <v>161</v>
      </c>
    </row>
    <row r="118" spans="1:8" x14ac:dyDescent="0.2">
      <c r="A118" s="9">
        <v>113</v>
      </c>
      <c r="B118" s="4" t="s">
        <v>10</v>
      </c>
      <c r="C118" s="4" t="s">
        <v>148</v>
      </c>
      <c r="D118" s="18">
        <v>518.5</v>
      </c>
      <c r="E118" s="11">
        <f t="shared" si="0"/>
        <v>25.925000000000001</v>
      </c>
      <c r="F118" s="4">
        <v>1999</v>
      </c>
      <c r="G118" s="24" t="s">
        <v>161</v>
      </c>
    </row>
    <row r="119" spans="1:8" ht="15.75" x14ac:dyDescent="0.25">
      <c r="A119" s="27" t="s">
        <v>149</v>
      </c>
      <c r="B119" s="28"/>
      <c r="C119" s="29"/>
      <c r="D119" s="21">
        <f>SUM(D6:D118)</f>
        <v>41017.680000000015</v>
      </c>
      <c r="E119" s="22">
        <f>SUM(E6:E118)</f>
        <v>1903.8939999999989</v>
      </c>
      <c r="F119" s="22" t="s">
        <v>0</v>
      </c>
      <c r="G119" s="26"/>
      <c r="H119" s="25"/>
    </row>
  </sheetData>
  <mergeCells count="1">
    <mergeCell ref="A119:C119"/>
  </mergeCells>
  <pageMargins left="0.25" right="0.25" top="0.75" bottom="0.75" header="0.3" footer="0.3"/>
  <pageSetup paperSize="9" scale="73" firstPageNumber="0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2026-10-07T11:11:46Z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