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2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7" i="1" l="1"/>
  <c r="D18" i="1"/>
  <c r="D12" i="1"/>
  <c r="G28" i="1" l="1"/>
  <c r="G23" i="1"/>
  <c r="G22" i="1"/>
  <c r="J24" i="1" l="1"/>
  <c r="G15" i="1" l="1"/>
  <c r="G17" i="1" s="1"/>
  <c r="G16" i="1"/>
  <c r="G18" i="1" l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<sst xmlns="http://schemas.openxmlformats.org/spreadsheetml/2006/main" count="182" uniqueCount="39">
  <si>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</si>
  <si>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</si>
  <si>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</si>
  <si>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</si>
  <si>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</si>
  <si>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</si>
  <si>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</si>
  <si>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</si>
  <si>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</si>
  <si>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</si>
  <si>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</si>
  <si>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</si>
  <si>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</si>
  <si>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</si>
  <si>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</si>
  <si>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</si>
  <si>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</si>
  <si>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</si>
  <si>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</si>
  <si>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</si>
  <si>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</si>
  <si>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</si>
  <si>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</si>
  <si>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</si>
  <si>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</si>
  <si>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</si>
  <si>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</si>
  <si>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</si>
  <si>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</si>
  <si>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</si>
  <si>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</si>
  <si>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</si>
  <si>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</si>
  <si>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</si>
  <si>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</si>
  <si>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05.10 - 11.10.2020r. cena w zł/kg (szt*)</t>
  </si>
  <si>
    <t>42 tydzień</t>
  </si>
  <si>
    <t>12.10 - 18.10.2020 r</t>
  </si>
  <si>
    <t>12.10 - 18.10.2020r.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</si>
</sst>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2" zoomScaleNormal="100" workbookViewId="0">
      <selection activeCell="L9" sqref="L9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1.4</v>
      </c>
      <c r="C12" s="27">
        <v>1.4</v>
      </c>
      <c r="D12" s="17">
        <f t="shared" ref="D12" si="0">((B12-C12)/C12)*100</f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27" t="s">
        <v>30</v>
      </c>
      <c r="D15" s="17" t="s">
        <v>30</v>
      </c>
      <c r="E15" s="16" t="s">
        <v>30</v>
      </c>
      <c r="F15" s="27" t="s">
        <v>30</v>
      </c>
      <c r="G15" s="20" t="str">
        <f t="shared" ref="G15:G18" si="1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1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2.5</v>
      </c>
      <c r="C17" s="27">
        <v>2</v>
      </c>
      <c r="D17" s="17">
        <f t="shared" ref="D17" si="2">((B17-C17)/C17)*100</f>
        <v>25</v>
      </c>
      <c r="E17" s="16" t="s">
        <v>30</v>
      </c>
      <c r="F17" s="27" t="s">
        <v>30</v>
      </c>
      <c r="G17" s="17" t="str">
        <f t="shared" si="1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3">D16</f>
        <v>--</v>
      </c>
      <c r="E18" s="16" t="s">
        <v>30</v>
      </c>
      <c r="F18" s="27" t="s">
        <v>30</v>
      </c>
      <c r="G18" s="20" t="str">
        <f t="shared" si="1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0.85</v>
      </c>
      <c r="C19" s="27">
        <v>0.95</v>
      </c>
      <c r="D19" s="20">
        <f>((B19-C19)/C19)*100</f>
        <v>-10.526315789473681</v>
      </c>
      <c r="E19" s="16">
        <v>1.1000000000000001</v>
      </c>
      <c r="F19" s="27">
        <v>1.1000000000000001</v>
      </c>
      <c r="G19" s="20" t="s">
        <v>30</v>
      </c>
      <c r="H19" s="16">
        <v>0.87819275404108599</v>
      </c>
      <c r="I19" s="19">
        <v>0.88085987052141523</v>
      </c>
      <c r="J19" s="32">
        <f t="shared" ref="J19:J23" si="4">((H19-I19)/I19)*100</f>
        <v>-0.30278555870078128</v>
      </c>
      <c r="L19" s="15"/>
      <c r="O19" s="7"/>
    </row>
    <row r="20" spans="1:15" ht="18" customHeight="1" x14ac:dyDescent="0.25">
      <c r="A20" s="11" t="s">
        <v>13</v>
      </c>
      <c r="B20" s="16">
        <v>0.8</v>
      </c>
      <c r="C20" s="28">
        <v>0.7</v>
      </c>
      <c r="D20" s="32">
        <f>((B20-C20)/C20)*100</f>
        <v>14.285714285714299</v>
      </c>
      <c r="E20" s="16" t="s">
        <v>30</v>
      </c>
      <c r="F20" s="27" t="s">
        <v>30</v>
      </c>
      <c r="G20" s="20" t="s">
        <v>30</v>
      </c>
      <c r="H20" s="19">
        <v>0.96745545399160982</v>
      </c>
      <c r="I20" s="19">
        <v>0.99660264973325552</v>
      </c>
      <c r="J20" s="32">
        <f t="shared" si="4"/>
        <v>-2.9246556538302464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">
        <v>30</v>
      </c>
      <c r="H21" s="19">
        <v>2.8095243702845094</v>
      </c>
      <c r="I21" s="19">
        <v>2.6018127744567994</v>
      </c>
      <c r="J21" s="32">
        <f t="shared" si="4"/>
        <v>7.9833413790150827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3.5</v>
      </c>
      <c r="F22" s="27">
        <v>3.5</v>
      </c>
      <c r="G22" s="20">
        <f t="shared" ref="G22:G28" si="5">((E22-F22)/F22)*100</f>
        <v>0</v>
      </c>
      <c r="H22" s="16">
        <v>2.6151680114552631</v>
      </c>
      <c r="I22" s="16">
        <v>2.6283712101192624</v>
      </c>
      <c r="J22" s="32">
        <f t="shared" si="4"/>
        <v>-0.50233386415004266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4</v>
      </c>
      <c r="F23" s="27">
        <v>4</v>
      </c>
      <c r="G23" s="20">
        <f t="shared" si="5"/>
        <v>0</v>
      </c>
      <c r="H23" s="16">
        <v>5.337959983502043</v>
      </c>
      <c r="I23" s="16">
        <v>5.3540079985666278</v>
      </c>
      <c r="J23" s="17">
        <f t="shared" si="4"/>
        <v>-0.29973834683999573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37" t="s">
        <v>30</v>
      </c>
      <c r="F24" s="27" t="s">
        <v>30</v>
      </c>
      <c r="G24" s="20" t="s">
        <v>30</v>
      </c>
      <c r="H24" s="19">
        <v>2.044662719531285</v>
      </c>
      <c r="I24" s="19">
        <v>2.0324090440819766</v>
      </c>
      <c r="J24" s="17">
        <f t="shared" ref="J24" si="6">((H24-I24)/I24)*100</f>
        <v>0.60291384182671859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9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0.41</v>
      </c>
      <c r="F27" s="27">
        <v>0.41</v>
      </c>
      <c r="G27" s="20" t="s">
        <v>30</v>
      </c>
      <c r="H27" s="19">
        <v>0.9</v>
      </c>
      <c r="I27" s="19">
        <v>0.89</v>
      </c>
      <c r="J27" s="32">
        <f t="shared" ref="J27:J29" si="7">((H27-I27)/I27)*100</f>
        <v>1.1235955056179785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3</v>
      </c>
      <c r="F28" s="27">
        <v>3</v>
      </c>
      <c r="G28" s="20">
        <f t="shared" si="5"/>
        <v>0</v>
      </c>
      <c r="H28" s="23">
        <v>3.0833333333333335</v>
      </c>
      <c r="I28" s="16">
        <v>3</v>
      </c>
      <c r="J28" s="32">
        <f t="shared" si="7"/>
        <v>2.777777777777783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 t="s">
        <v>30</v>
      </c>
      <c r="F29" s="27" t="s">
        <v>30</v>
      </c>
      <c r="G29" s="20" t="s">
        <v>30</v>
      </c>
      <c r="H29" s="16">
        <v>0.52</v>
      </c>
      <c r="I29" s="19">
        <v>0.52</v>
      </c>
      <c r="J29" s="32">
        <f t="shared" si="7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 t="s">
        <v>30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1" t="s">
        <v>30</v>
      </c>
      <c r="F32" s="33" t="s">
        <v>30</v>
      </c>
      <c r="G32" s="38" t="s">
        <v>30</v>
      </c>
      <c r="H32" s="31">
        <v>5.2133559754088896</v>
      </c>
      <c r="I32" s="25">
        <v>5.1340329468511339</v>
      </c>
      <c r="J32" s="24">
        <f t="shared" ref="J32" si="8">((H32-I32)/I32)*100</f>
        <v>1.545043231684111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2020-10-22T11:32:42Z</dcterms:modified>
</cp:coreProperties>
</file>