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TargPol" sheetId="112" r:id="rId10"/>
    <sheet name="TargWoj" sheetId="114" r:id="rId11"/>
    <sheet name="ZestTarg" sheetId="113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6-2021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 localSheetId="1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TargWoj!$A$20:$J$35</definedName>
    <definedName name="_xlnm._FilterDatabase" localSheetId="11" hidden="1">ZestTarg!$A$5:$T$59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1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10">#REF!</definedName>
    <definedName name="MonPre" localSheetId="11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5">ZiarnoPL_UE!#REF!</definedName>
    <definedName name="_xlnm.Print_Area" localSheetId="4">ZiarnoWYKRESY!#REF!</definedName>
    <definedName name="_xlnm.Print_Area" localSheetId="3">ZiarnoZAK!$A$1:$B$29</definedName>
    <definedName name="_xlnm.Print_Area">#REF!</definedName>
    <definedName name="OLE_LINK4" localSheetId="0">INFO!$B$31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10">#REF!</definedName>
    <definedName name="WeeNum" localSheetId="11">#REF!</definedName>
    <definedName name="WeeNum" localSheetId="4">#REF!</definedName>
    <definedName name="WeeNum">#REF!</definedName>
    <definedName name="Z_7210F14B_1A6D_11D8_89CF_0080C8945F41_.wvu.FilterData" localSheetId="10" hidden="1">TargWoj!$A$5:$P$18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113" l="1"/>
  <c r="A1" i="114"/>
  <c r="A18" i="110" l="1"/>
  <c r="A2" i="74"/>
  <c r="A2" i="111"/>
</calcChain>
</file>

<file path=xl/sharedStrings.xml><?xml version="1.0" encoding="utf-8"?>
<sst xmlns="http://schemas.openxmlformats.org/spreadsheetml/2006/main" count="1665" uniqueCount="363">
  <si>
    <t>Pszenżyto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</si>
  <si>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</si>
  <si>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</si>
  <si>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</si>
  <si>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</si>
  <si>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</si>
  <si>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</si>
  <si>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</si>
  <si>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</si>
  <si>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</si>
  <si>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</si>
  <si>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</si>
  <si>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</si>
  <si>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</si>
  <si>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</si>
  <si>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</si>
  <si>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</si>
  <si>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</si>
  <si>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</si>
  <si>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</si>
  <si>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</si>
  <si>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</si>
  <si>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</si>
  <si>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</si>
  <si>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</si>
  <si>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</si>
  <si>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</si>
  <si>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</si>
  <si>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</si>
  <si>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</si>
  <si>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</si>
  <si>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</si>
  <si>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</si>
  <si>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</si>
  <si>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</si>
  <si>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</si>
  <si>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</si>
  <si>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</si>
  <si>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</si>
  <si>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</si>
  <si>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</si>
  <si>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</si>
  <si>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</si>
  <si>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</si>
  <si>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</si>
  <si>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</si>
  <si>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</si>
  <si>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</si>
  <si>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</si>
  <si>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</si>
  <si>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</si>
  <si>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</si>
  <si>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</si>
  <si>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</si>
  <si>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</si>
  <si>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</si>
  <si>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</si>
  <si>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</si>
  <si>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</si>
  <si>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</si>
  <si>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</si>
  <si>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</si>
  <si>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</si>
  <si>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</si>
  <si>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</si>
  <si>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</si>
  <si>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</si>
  <si>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</si>
  <si>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</si>
  <si>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</si>
  <si>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</si>
  <si>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</si>
  <si>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</si>
  <si>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</si>
  <si>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</si>
  <si>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</si>
  <si>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</si>
  <si>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</si>
  <si>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</si>
  <si>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</si>
  <si>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</si>
  <si>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</si>
  <si>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</si>
  <si>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</si>
  <si>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</si>
  <si>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</si>
  <si>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</si>
  <si>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</si>
  <si>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</si>
  <si>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</si>
  <si>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</si>
  <si>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</si>
  <si>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</si>
  <si>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</si>
  <si>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</si>
  <si>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</si>
  <si>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</si>
  <si>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</si>
  <si>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</si>
  <si>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</si>
  <si>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</si>
  <si>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</si>
  <si>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</si>
  <si>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</si>
  <si>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</si>
  <si>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</si>
  <si>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</si>
  <si>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</si>
  <si>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</si>
  <si>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</si>
  <si>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</si>
  <si>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</si>
  <si>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</si>
  <si>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</si>
  <si>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</si>
  <si>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</si>
  <si>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</si>
  <si>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</si>
  <si>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</si>
  <si>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</si>
  <si>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</si>
  <si>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</si>
  <si>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</si>
  <si>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</si>
  <si>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</si>
  <si>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</si>
  <si>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</si>
  <si>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</si>
  <si>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</si>
  <si>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</si>
  <si>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</si>
  <si>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</si>
  <si>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</si>
  <si>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</si>
  <si>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</si>
  <si>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</si>
  <si>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</si>
  <si>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</si>
  <si>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</si>
  <si>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</si>
  <si>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</si>
  <si>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</si>
  <si>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</si>
  <si>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</si>
  <si>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</si>
  <si>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</si>
  <si>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</si>
  <si>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</si>
  <si>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</si>
  <si>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</si>
  <si>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</si>
  <si>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</si>
  <si>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</si>
  <si>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</si>
  <si>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</si>
  <si>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</si>
  <si>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</si>
  <si>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</si>
  <si>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</si>
  <si>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</si>
  <si>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</si>
  <si>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</si>
  <si>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</si>
  <si>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</si>
  <si>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</si>
  <si>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</si>
  <si>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</si>
  <si>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</si>
  <si>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</si>
  <si>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</si>
  <si>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</si>
  <si>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</si>
  <si>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</si>
  <si>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</si>
  <si>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</si>
  <si>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</si>
  <si>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</si>
  <si>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</si>
  <si>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</si>
  <si>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</si>
  <si>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</si>
  <si>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</si>
  <si>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</si>
  <si>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</si>
  <si>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</si>
  <si>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</si>
  <si>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</si>
  <si>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</si>
  <si>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</si>
  <si>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</si>
  <si>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</si>
  <si>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</si>
  <si>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</si>
  <si>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</si>
  <si>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</si>
  <si>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</si>
  <si>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</si>
  <si>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</si>
  <si>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</si>
  <si>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</si>
  <si>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</si>
  <si>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</si>
  <si>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</si>
  <si>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</si>
  <si>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</si>
  <si>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</si>
  <si>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Rosja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</si>
  <si>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</si>
  <si>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</si>
  <si>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</si>
  <si>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</si>
  <si>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</si>
  <si>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</si>
  <si>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</si>
  <si>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</si>
  <si>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</si>
  <si>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</si>
  <si>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</si>
  <si>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</si>
  <si>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</si>
  <si>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</si>
  <si>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</si>
  <si>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</si>
  <si>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</si>
  <si>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</si>
  <si>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</si>
  <si>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</si>
  <si>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</si>
  <si>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</si>
  <si>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</si>
  <si>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</si>
  <si>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</si>
  <si>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</si>
  <si>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</si>
  <si>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</si>
  <si>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</si>
  <si>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</si>
  <si>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</si>
  <si>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</si>
  <si>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</si>
  <si>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</si>
  <si>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Republika Południowej Afryki</t>
  </si>
  <si>
    <t>Mauretania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</si>
  <si>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</si>
  <si>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</si>
  <si>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</si>
  <si>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</si>
  <si>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</si>
  <si>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</si>
  <si>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</si>
  <si>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</si>
  <si>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</si>
  <si>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</si>
  <si>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</si>
  <si>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</si>
  <si>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</si>
  <si>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</si>
  <si>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</si>
  <si>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Cena śr.</t>
  </si>
  <si>
    <t>Cena max.</t>
  </si>
  <si>
    <t>Cena min.</t>
  </si>
  <si>
    <t>PSZENŻYTO</t>
  </si>
  <si>
    <t>OWIES</t>
  </si>
  <si>
    <t>KUKURYDZA</t>
  </si>
  <si>
    <t>JĘCZMIEŃ</t>
  </si>
  <si>
    <t>ŻYTO</t>
  </si>
  <si>
    <t>PSZENICA</t>
  </si>
  <si>
    <t>zmiana [%]</t>
  </si>
  <si>
    <t>Tygodniowa</t>
  </si>
  <si>
    <t>Ceny w POLSCE</t>
  </si>
  <si>
    <t>Ceny z poszczególnych targowisk</t>
  </si>
  <si>
    <t>WOJEWÓDZTWO</t>
  </si>
  <si>
    <t>TARGOWISKO</t>
  </si>
  <si>
    <t>zmiana ceny [%]</t>
  </si>
  <si>
    <t>Kujawsko-Pomorskie</t>
  </si>
  <si>
    <t>Golub Dobrz.</t>
  </si>
  <si>
    <t>Lubelskie</t>
  </si>
  <si>
    <t>Chełm</t>
  </si>
  <si>
    <t>Ryki</t>
  </si>
  <si>
    <t>Tarnogród</t>
  </si>
  <si>
    <t>Lubuskie</t>
  </si>
  <si>
    <t>Żary</t>
  </si>
  <si>
    <t>Łódzkie</t>
  </si>
  <si>
    <t>Gorzkowice</t>
  </si>
  <si>
    <t>Piątek</t>
  </si>
  <si>
    <t>Ujazd</t>
  </si>
  <si>
    <t>Małopolskie</t>
  </si>
  <si>
    <t>Krościenko</t>
  </si>
  <si>
    <t>Nowy Targ</t>
  </si>
  <si>
    <t>Proszowice</t>
  </si>
  <si>
    <t>Szczucin</t>
  </si>
  <si>
    <t>Wolbrom</t>
  </si>
  <si>
    <t>Mazowieckie</t>
  </si>
  <si>
    <t>Długosiodło</t>
  </si>
  <si>
    <t>Garwolin</t>
  </si>
  <si>
    <t>Gostynin</t>
  </si>
  <si>
    <t xml:space="preserve">                 </t>
  </si>
  <si>
    <t>Mszczonów</t>
  </si>
  <si>
    <t>Nowe Miasto</t>
  </si>
  <si>
    <t>Ostrołęka</t>
  </si>
  <si>
    <t>Siedlce</t>
  </si>
  <si>
    <t>Sokołów Podl.</t>
  </si>
  <si>
    <t>Strzegowo</t>
  </si>
  <si>
    <t>Podkarpackie</t>
  </si>
  <si>
    <t>Jasło</t>
  </si>
  <si>
    <t>Leżajsk</t>
  </si>
  <si>
    <t>Przemyśl</t>
  </si>
  <si>
    <t>Rudnik n/S</t>
  </si>
  <si>
    <t>Ustrzyki Dolne</t>
  </si>
  <si>
    <t>Podlaskie</t>
  </si>
  <si>
    <t>Ciechanowiec</t>
  </si>
  <si>
    <t>Jedwabne</t>
  </si>
  <si>
    <t>Kolno</t>
  </si>
  <si>
    <t>Siemiatycze</t>
  </si>
  <si>
    <t>Śląskie</t>
  </si>
  <si>
    <t>Kłobuck</t>
  </si>
  <si>
    <t>Mstów</t>
  </si>
  <si>
    <t>Racibórz</t>
  </si>
  <si>
    <t>Siewierz</t>
  </si>
  <si>
    <t>Skoczów</t>
  </si>
  <si>
    <t>Świętokrzyskie</t>
  </si>
  <si>
    <t>Skalbmierz</t>
  </si>
  <si>
    <t>Warmińsko-Mazurskie</t>
  </si>
  <si>
    <t>Orneta</t>
  </si>
  <si>
    <t>Wielkopolskie</t>
  </si>
  <si>
    <t>Czarnków</t>
  </si>
  <si>
    <t>Leszno</t>
  </si>
  <si>
    <t>Śmigiel</t>
  </si>
  <si>
    <t>Wolsztyn</t>
  </si>
  <si>
    <t>Ceny w poszczególnych WOJEWÓDZTWACH</t>
  </si>
  <si>
    <t>Sokoły</t>
  </si>
  <si>
    <t>Zachodniopomorskie</t>
  </si>
  <si>
    <t>Łyszkowice</t>
  </si>
  <si>
    <t>Przytyk</t>
  </si>
  <si>
    <t>Sokółka</t>
  </si>
  <si>
    <t>Sławno</t>
  </si>
  <si>
    <t>Zakliczyn</t>
  </si>
  <si>
    <t>I-VII 2021r.</t>
  </si>
  <si>
    <t>I-VII 2022r.*</t>
  </si>
  <si>
    <t>Tanzania</t>
  </si>
  <si>
    <t>Stany Zjednoczone Ameryki</t>
  </si>
  <si>
    <t>pasz. "mokra"</t>
  </si>
  <si>
    <t>Klimontów</t>
  </si>
  <si>
    <t>Pajęczno</t>
  </si>
  <si>
    <t>Olecko</t>
  </si>
  <si>
    <t>Zmiana ceny [%]</t>
  </si>
  <si>
    <t>sierpień 2022</t>
  </si>
  <si>
    <t>wrzesień 2022</t>
  </si>
  <si>
    <t>02.10.2022</t>
  </si>
  <si>
    <t>w okresie: 26.09 - 02.10 2022r.</t>
  </si>
  <si>
    <t>Głowaczów</t>
  </si>
  <si>
    <t>NR 40/2022</t>
  </si>
  <si>
    <t>13 października 2022r.</t>
  </si>
  <si>
    <t>03 - 09.10 2022r.</t>
  </si>
  <si>
    <t>w okresie: 03 - 09.10 2022r.</t>
  </si>
  <si>
    <t>09.10.2022</t>
  </si>
  <si>
    <t>07.10.2022</t>
  </si>
  <si>
    <t>Ceny zbóż na targowiskach w okresie: 03 - 07.10.2022r.</t>
  </si>
  <si>
    <t>Markuszów</t>
  </si>
  <si>
    <t>Suwałki</t>
  </si>
  <si>
    <t>Brak aktualizacji danych za 40 tydz. (w trakcie weryfikacji)</t>
  </si>
  <si>
    <t>10.10.2021</t>
  </si>
  <si>
    <t>04.10.2020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</si>
</sst>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836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9" fillId="0" borderId="0" xfId="1" applyFont="1" applyAlignment="1" applyProtection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1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1" fillId="0" borderId="42" xfId="0" applyFont="1" applyFill="1" applyBorder="1" applyAlignment="1">
      <alignment horizontal="centerContinuous" vertical="center" wrapText="1"/>
    </xf>
    <xf numFmtId="0" fontId="41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3" fillId="0" borderId="0" xfId="5" applyFont="1" applyFill="1"/>
    <xf numFmtId="0" fontId="44" fillId="0" borderId="0" xfId="7" applyFont="1"/>
    <xf numFmtId="0" fontId="29" fillId="0" borderId="0" xfId="0" applyFont="1" applyFill="1"/>
    <xf numFmtId="0" fontId="45" fillId="0" borderId="0" xfId="5" applyFont="1" applyFill="1"/>
    <xf numFmtId="0" fontId="45" fillId="0" borderId="0" xfId="6" applyFont="1" applyFill="1" applyBorder="1"/>
    <xf numFmtId="0" fontId="46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2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3" applyFont="1" applyBorder="1"/>
    <xf numFmtId="1" fontId="37" fillId="0" borderId="0" xfId="3" applyNumberFormat="1" applyFont="1" applyFill="1" applyBorder="1"/>
    <xf numFmtId="0" fontId="28" fillId="0" borderId="0" xfId="57" applyFont="1"/>
    <xf numFmtId="0" fontId="42" fillId="0" borderId="0" xfId="57" applyFont="1" applyFill="1"/>
    <xf numFmtId="0" fontId="48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8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2" fillId="0" borderId="0" xfId="57" applyFont="1"/>
    <xf numFmtId="0" fontId="49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2" fillId="0" borderId="0" xfId="3" applyFont="1"/>
    <xf numFmtId="0" fontId="51" fillId="0" borderId="0" xfId="6" applyFont="1" applyBorder="1"/>
    <xf numFmtId="2" fontId="38" fillId="0" borderId="0" xfId="3" applyNumberFormat="1" applyFont="1" applyFill="1" applyBorder="1"/>
    <xf numFmtId="14" fontId="53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5" fillId="0" borderId="69" xfId="10" applyNumberFormat="1" applyFont="1" applyFill="1" applyBorder="1"/>
    <xf numFmtId="1" fontId="55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5" fillId="0" borderId="74" xfId="10" applyNumberFormat="1" applyFont="1" applyFill="1" applyBorder="1"/>
    <xf numFmtId="1" fontId="55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5" fillId="0" borderId="81" xfId="10" applyNumberFormat="1" applyFont="1" applyFill="1" applyBorder="1"/>
    <xf numFmtId="1" fontId="55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5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7" fillId="0" borderId="41" xfId="0" applyFont="1" applyBorder="1" applyAlignment="1">
      <alignment horizontal="center"/>
    </xf>
    <xf numFmtId="0" fontId="47" fillId="2" borderId="39" xfId="0" applyFont="1" applyFill="1" applyBorder="1" applyAlignment="1">
      <alignment horizontal="center"/>
    </xf>
    <xf numFmtId="0" fontId="47" fillId="0" borderId="39" xfId="0" applyFont="1" applyBorder="1" applyAlignment="1">
      <alignment horizontal="center"/>
    </xf>
    <xf numFmtId="0" fontId="47" fillId="2" borderId="51" xfId="0" applyFont="1" applyFill="1" applyBorder="1" applyAlignment="1">
      <alignment horizontal="center"/>
    </xf>
    <xf numFmtId="0" fontId="47" fillId="0" borderId="38" xfId="0" applyFont="1" applyBorder="1" applyAlignment="1">
      <alignment horizontal="center"/>
    </xf>
    <xf numFmtId="0" fontId="47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7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5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6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6" xfId="0" applyNumberFormat="1" applyFont="1" applyFill="1" applyBorder="1"/>
    <xf numFmtId="166" fontId="28" fillId="0" borderId="146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3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7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6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5" fillId="0" borderId="82" xfId="11" applyFont="1" applyBorder="1" applyAlignment="1">
      <alignment horizontal="centerContinuous"/>
    </xf>
    <xf numFmtId="0" fontId="45" fillId="0" borderId="83" xfId="11" applyFont="1" applyBorder="1" applyAlignment="1">
      <alignment horizontal="centerContinuous"/>
    </xf>
    <xf numFmtId="0" fontId="45" fillId="0" borderId="3" xfId="11" applyFont="1" applyBorder="1" applyAlignment="1">
      <alignment horizontal="centerContinuous"/>
    </xf>
    <xf numFmtId="0" fontId="28" fillId="0" borderId="0" xfId="11" applyFont="1" applyFill="1"/>
    <xf numFmtId="0" fontId="45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6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4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50" fillId="0" borderId="41" xfId="0" applyFont="1" applyFill="1" applyBorder="1" applyAlignment="1">
      <alignment horizontal="center"/>
    </xf>
    <xf numFmtId="0" fontId="50" fillId="0" borderId="38" xfId="0" applyFont="1" applyFill="1" applyBorder="1" applyAlignment="1">
      <alignment horizontal="center"/>
    </xf>
    <xf numFmtId="0" fontId="50" fillId="0" borderId="157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59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59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3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2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1" fillId="0" borderId="53" xfId="0" applyNumberFormat="1" applyFont="1" applyFill="1" applyBorder="1" applyAlignment="1">
      <alignment horizontal="center" vertical="center" wrapText="1"/>
    </xf>
    <xf numFmtId="170" fontId="41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1" fillId="0" borderId="133" xfId="0" applyFont="1" applyFill="1" applyBorder="1" applyAlignment="1">
      <alignment horizontal="center" vertical="center" wrapText="1"/>
    </xf>
    <xf numFmtId="0" fontId="41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4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164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40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9" fillId="0" borderId="7" xfId="0" quotePrefix="1" applyNumberFormat="1" applyFont="1" applyFill="1" applyBorder="1" applyAlignment="1">
      <alignment horizontal="center" wrapText="1"/>
    </xf>
    <xf numFmtId="0" fontId="59" fillId="0" borderId="44" xfId="0" quotePrefix="1" applyFont="1" applyBorder="1" applyAlignment="1">
      <alignment horizontal="center" wrapText="1"/>
    </xf>
    <xf numFmtId="0" fontId="59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2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2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2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2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2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1" fillId="39" borderId="30" xfId="0" applyFont="1" applyFill="1" applyBorder="1" applyAlignment="1">
      <alignment horizontal="center" wrapText="1"/>
    </xf>
    <xf numFmtId="0" fontId="41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2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4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4" xfId="0" applyFont="1" applyFill="1" applyBorder="1"/>
    <xf numFmtId="0" fontId="38" fillId="0" borderId="165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1" fillId="0" borderId="0" xfId="3" applyFont="1"/>
    <xf numFmtId="0" fontId="72" fillId="0" borderId="0" xfId="5" applyFont="1" applyFill="1"/>
    <xf numFmtId="0" fontId="72" fillId="0" borderId="0" xfId="5" applyFont="1"/>
    <xf numFmtId="0" fontId="45" fillId="0" borderId="0" xfId="64" applyFont="1"/>
    <xf numFmtId="0" fontId="73" fillId="0" borderId="0" xfId="57" applyFont="1" applyFill="1"/>
    <xf numFmtId="0" fontId="72" fillId="0" borderId="0" xfId="57" applyFont="1"/>
    <xf numFmtId="0" fontId="72" fillId="0" borderId="0" xfId="58" applyFont="1"/>
    <xf numFmtId="0" fontId="72" fillId="0" borderId="0" xfId="57" applyFont="1" applyFill="1"/>
    <xf numFmtId="0" fontId="72" fillId="0" borderId="0" xfId="58" applyFont="1" applyFill="1"/>
    <xf numFmtId="0" fontId="45" fillId="0" borderId="0" xfId="3" applyFont="1"/>
    <xf numFmtId="3" fontId="45" fillId="0" borderId="0" xfId="3" applyNumberFormat="1" applyFont="1" applyBorder="1"/>
    <xf numFmtId="0" fontId="71" fillId="0" borderId="0" xfId="3" applyFont="1" applyBorder="1"/>
    <xf numFmtId="0" fontId="45" fillId="0" borderId="0" xfId="60" applyFont="1"/>
    <xf numFmtId="0" fontId="74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60" fillId="40" borderId="0" xfId="9" applyFont="1" applyFill="1" applyAlignment="1"/>
    <xf numFmtId="0" fontId="61" fillId="0" borderId="0" xfId="9" applyFont="1"/>
    <xf numFmtId="0" fontId="62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3" fillId="0" borderId="0" xfId="9" applyFont="1"/>
    <xf numFmtId="0" fontId="33" fillId="0" borderId="0" xfId="9" applyFont="1" applyFill="1"/>
    <xf numFmtId="0" fontId="63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7" fillId="0" borderId="0" xfId="1" applyFont="1" applyAlignment="1" applyProtection="1"/>
    <xf numFmtId="0" fontId="65" fillId="0" borderId="0" xfId="9" applyFont="1"/>
    <xf numFmtId="0" fontId="66" fillId="0" borderId="0" xfId="9" applyFont="1"/>
    <xf numFmtId="0" fontId="37" fillId="0" borderId="0" xfId="9" applyFont="1" applyAlignment="1">
      <alignment horizontal="justify" vertical="center"/>
    </xf>
    <xf numFmtId="0" fontId="67" fillId="0" borderId="0" xfId="9" applyFont="1"/>
    <xf numFmtId="0" fontId="68" fillId="0" borderId="0" xfId="9" applyFont="1" applyAlignment="1">
      <alignment horizontal="justify" vertical="center"/>
    </xf>
    <xf numFmtId="0" fontId="78" fillId="0" borderId="0" xfId="0" applyFont="1" applyAlignment="1">
      <alignment vertical="center"/>
    </xf>
    <xf numFmtId="0" fontId="75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5" fillId="0" borderId="68" xfId="10" applyNumberFormat="1" applyFont="1" applyFill="1" applyBorder="1"/>
    <xf numFmtId="3" fontId="55" fillId="0" borderId="69" xfId="10" applyNumberFormat="1" applyFont="1" applyFill="1" applyBorder="1"/>
    <xf numFmtId="3" fontId="55" fillId="0" borderId="73" xfId="10" applyNumberFormat="1" applyFont="1" applyFill="1" applyBorder="1"/>
    <xf numFmtId="3" fontId="55" fillId="0" borderId="74" xfId="10" applyNumberFormat="1" applyFont="1" applyFill="1" applyBorder="1"/>
    <xf numFmtId="3" fontId="55" fillId="0" borderId="80" xfId="10" applyNumberFormat="1" applyFont="1" applyFill="1" applyBorder="1"/>
    <xf numFmtId="3" fontId="55" fillId="0" borderId="81" xfId="10" applyNumberFormat="1" applyFont="1" applyFill="1" applyBorder="1"/>
    <xf numFmtId="3" fontId="55" fillId="0" borderId="70" xfId="10" applyNumberFormat="1" applyFont="1" applyFill="1" applyBorder="1"/>
    <xf numFmtId="3" fontId="55" fillId="0" borderId="72" xfId="10" applyNumberFormat="1" applyFont="1" applyFill="1" applyBorder="1"/>
    <xf numFmtId="3" fontId="55" fillId="0" borderId="79" xfId="10" applyNumberFormat="1" applyFont="1" applyFill="1" applyBorder="1"/>
    <xf numFmtId="3" fontId="55" fillId="0" borderId="71" xfId="10" applyNumberFormat="1" applyFont="1" applyFill="1" applyBorder="1"/>
    <xf numFmtId="3" fontId="55" fillId="0" borderId="77" xfId="10" applyNumberFormat="1" applyFont="1" applyFill="1" applyBorder="1"/>
    <xf numFmtId="3" fontId="55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50" fillId="0" borderId="158" xfId="0" applyFont="1" applyFill="1" applyBorder="1" applyAlignment="1">
      <alignment horizontal="center"/>
    </xf>
    <xf numFmtId="0" fontId="50" fillId="0" borderId="52" xfId="0" applyFont="1" applyFill="1" applyBorder="1" applyAlignment="1">
      <alignment horizontal="center"/>
    </xf>
    <xf numFmtId="0" fontId="50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1" xfId="3" applyNumberFormat="1" applyFont="1" applyFill="1" applyBorder="1"/>
    <xf numFmtId="3" fontId="35" fillId="0" borderId="159" xfId="3" applyNumberFormat="1" applyFont="1" applyFill="1" applyBorder="1"/>
    <xf numFmtId="3" fontId="35" fillId="0" borderId="160" xfId="8" applyNumberFormat="1" applyFont="1" applyFill="1" applyBorder="1"/>
    <xf numFmtId="3" fontId="35" fillId="0" borderId="24" xfId="8" applyNumberFormat="1" applyFont="1" applyFill="1" applyBorder="1"/>
    <xf numFmtId="3" fontId="35" fillId="0" borderId="161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9" xfId="0" applyNumberFormat="1" applyFont="1" applyFill="1" applyBorder="1"/>
    <xf numFmtId="3" fontId="34" fillId="0" borderId="162" xfId="0" applyNumberFormat="1" applyFont="1" applyFill="1" applyBorder="1"/>
    <xf numFmtId="3" fontId="34" fillId="0" borderId="156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3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1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7" xfId="3" applyNumberFormat="1" applyFont="1" applyFill="1" applyBorder="1"/>
    <xf numFmtId="166" fontId="34" fillId="0" borderId="59" xfId="0" applyNumberFormat="1" applyFont="1" applyFill="1" applyBorder="1"/>
    <xf numFmtId="166" fontId="34" fillId="0" borderId="162" xfId="0" applyNumberFormat="1" applyFont="1" applyFill="1" applyBorder="1"/>
    <xf numFmtId="166" fontId="34" fillId="0" borderId="156" xfId="0" applyNumberFormat="1" applyFont="1" applyFill="1" applyBorder="1"/>
    <xf numFmtId="166" fontId="34" fillId="0" borderId="61" xfId="0" applyNumberFormat="1" applyFont="1" applyFill="1" applyBorder="1"/>
    <xf numFmtId="166" fontId="34" fillId="0" borderId="146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8" fontId="54" fillId="41" borderId="63" xfId="10" applyNumberFormat="1" applyFont="1" applyFill="1" applyBorder="1" applyAlignment="1">
      <alignment horizontal="center" vertical="center" wrapText="1"/>
    </xf>
    <xf numFmtId="168" fontId="54" fillId="41" borderId="64" xfId="10" applyNumberFormat="1" applyFont="1" applyFill="1" applyBorder="1" applyAlignment="1">
      <alignment horizontal="center" vertical="center" wrapText="1"/>
    </xf>
    <xf numFmtId="168" fontId="54" fillId="41" borderId="103" xfId="10" applyNumberFormat="1" applyFont="1" applyFill="1" applyBorder="1" applyAlignment="1">
      <alignment horizontal="center" vertical="center" wrapText="1"/>
    </xf>
    <xf numFmtId="168" fontId="54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2" fillId="0" borderId="104" xfId="0" quotePrefix="1" applyNumberFormat="1" applyFont="1" applyFill="1" applyBorder="1" applyAlignment="1">
      <alignment horizontal="center"/>
    </xf>
    <xf numFmtId="167" fontId="58" fillId="0" borderId="23" xfId="0" quotePrefix="1" applyNumberFormat="1" applyFont="1" applyBorder="1" applyAlignment="1">
      <alignment horizontal="center"/>
    </xf>
    <xf numFmtId="167" fontId="59" fillId="0" borderId="20" xfId="0" quotePrefix="1" applyNumberFormat="1" applyFont="1" applyBorder="1" applyAlignment="1">
      <alignment horizontal="center"/>
    </xf>
    <xf numFmtId="0" fontId="28" fillId="0" borderId="0" xfId="3" applyFont="1" applyBorder="1" applyAlignment="1">
      <alignment vertical="center"/>
    </xf>
    <xf numFmtId="0" fontId="29" fillId="0" borderId="0" xfId="63" applyFont="1" applyAlignment="1">
      <alignment vertical="center"/>
    </xf>
    <xf numFmtId="0" fontId="36" fillId="0" borderId="0" xfId="1" applyFont="1" applyAlignment="1" applyProtection="1">
      <alignment vertical="center"/>
    </xf>
    <xf numFmtId="0" fontId="69" fillId="0" borderId="0" xfId="63" applyFont="1" applyAlignment="1">
      <alignment vertical="center"/>
    </xf>
    <xf numFmtId="0" fontId="79" fillId="0" borderId="0" xfId="0" applyFont="1"/>
    <xf numFmtId="0" fontId="66" fillId="0" borderId="0" xfId="5" applyFont="1" applyFill="1"/>
    <xf numFmtId="0" fontId="80" fillId="0" borderId="84" xfId="11" applyFont="1" applyBorder="1" applyAlignment="1">
      <alignment horizontal="centerContinuous"/>
    </xf>
    <xf numFmtId="0" fontId="80" fillId="0" borderId="85" xfId="11" applyFont="1" applyBorder="1" applyAlignment="1">
      <alignment horizontal="centerContinuous"/>
    </xf>
    <xf numFmtId="0" fontId="80" fillId="0" borderId="86" xfId="11" applyFont="1" applyBorder="1" applyAlignment="1">
      <alignment horizontal="centerContinuous"/>
    </xf>
    <xf numFmtId="0" fontId="80" fillId="0" borderId="87" xfId="11" applyFont="1" applyBorder="1" applyAlignment="1">
      <alignment horizontal="centerContinuous"/>
    </xf>
    <xf numFmtId="0" fontId="80" fillId="0" borderId="88" xfId="11" applyFont="1" applyBorder="1" applyAlignment="1">
      <alignment horizontal="centerContinuous"/>
    </xf>
    <xf numFmtId="0" fontId="81" fillId="0" borderId="0" xfId="11" applyFont="1"/>
    <xf numFmtId="0" fontId="82" fillId="0" borderId="9" xfId="11" applyFont="1" applyBorder="1" applyAlignment="1">
      <alignment horizontal="center" vertical="center"/>
    </xf>
    <xf numFmtId="0" fontId="82" fillId="36" borderId="93" xfId="11" applyFont="1" applyFill="1" applyBorder="1" applyAlignment="1">
      <alignment horizontal="center" vertical="center" wrapText="1"/>
    </xf>
    <xf numFmtId="0" fontId="82" fillId="0" borderId="150" xfId="11" applyFont="1" applyBorder="1" applyAlignment="1">
      <alignment horizontal="center" vertical="center" wrapText="1"/>
    </xf>
    <xf numFmtId="0" fontId="82" fillId="0" borderId="92" xfId="11" applyFont="1" applyBorder="1" applyAlignment="1">
      <alignment horizontal="center" vertical="center" wrapText="1"/>
    </xf>
    <xf numFmtId="0" fontId="83" fillId="0" borderId="0" xfId="11" applyFont="1"/>
    <xf numFmtId="0" fontId="82" fillId="0" borderId="42" xfId="11" applyFont="1" applyBorder="1" applyAlignment="1">
      <alignment vertical="center"/>
    </xf>
    <xf numFmtId="3" fontId="84" fillId="36" borderId="8" xfId="12" applyNumberFormat="1" applyFont="1" applyFill="1" applyBorder="1"/>
    <xf numFmtId="3" fontId="84" fillId="0" borderId="130" xfId="12" applyNumberFormat="1" applyFont="1" applyBorder="1"/>
    <xf numFmtId="4" fontId="82" fillId="0" borderId="42" xfId="11" applyNumberFormat="1" applyFont="1" applyBorder="1" applyAlignment="1">
      <alignment vertical="center"/>
    </xf>
    <xf numFmtId="3" fontId="84" fillId="0" borderId="1" xfId="12" applyNumberFormat="1" applyFont="1" applyBorder="1"/>
    <xf numFmtId="3" fontId="83" fillId="0" borderId="0" xfId="11" applyNumberFormat="1" applyFont="1"/>
    <xf numFmtId="4" fontId="83" fillId="0" borderId="0" xfId="11" applyNumberFormat="1" applyFont="1"/>
    <xf numFmtId="3" fontId="82" fillId="0" borderId="42" xfId="11" applyNumberFormat="1" applyFont="1" applyBorder="1" applyAlignment="1">
      <alignment vertical="center"/>
    </xf>
    <xf numFmtId="4" fontId="83" fillId="0" borderId="149" xfId="12" applyNumberFormat="1" applyFont="1" applyBorder="1"/>
    <xf numFmtId="3" fontId="83" fillId="36" borderId="28" xfId="11" applyNumberFormat="1" applyFont="1" applyFill="1" applyBorder="1"/>
    <xf numFmtId="3" fontId="83" fillId="0" borderId="148" xfId="11" applyNumberFormat="1" applyFont="1" applyBorder="1"/>
    <xf numFmtId="3" fontId="83" fillId="0" borderId="149" xfId="12" applyNumberFormat="1" applyFont="1" applyBorder="1"/>
    <xf numFmtId="3" fontId="83" fillId="36" borderId="28" xfId="12" applyNumberFormat="1" applyFont="1" applyFill="1" applyBorder="1"/>
    <xf numFmtId="3" fontId="83" fillId="0" borderId="29" xfId="12" applyNumberFormat="1" applyFont="1" applyBorder="1"/>
    <xf numFmtId="4" fontId="83" fillId="0" borderId="14" xfId="12" applyNumberFormat="1" applyFont="1" applyBorder="1"/>
    <xf numFmtId="3" fontId="83" fillId="36" borderId="35" xfId="11" applyNumberFormat="1" applyFont="1" applyFill="1" applyBorder="1"/>
    <xf numFmtId="3" fontId="83" fillId="0" borderId="36" xfId="11" applyNumberFormat="1" applyFont="1" applyBorder="1"/>
    <xf numFmtId="3" fontId="83" fillId="0" borderId="14" xfId="12" applyNumberFormat="1" applyFont="1" applyBorder="1"/>
    <xf numFmtId="3" fontId="83" fillId="36" borderId="35" xfId="12" applyNumberFormat="1" applyFont="1" applyFill="1" applyBorder="1"/>
    <xf numFmtId="3" fontId="83" fillId="0" borderId="40" xfId="12" applyNumberFormat="1" applyFont="1" applyBorder="1"/>
    <xf numFmtId="4" fontId="83" fillId="0" borderId="30" xfId="12" applyNumberFormat="1" applyFont="1" applyBorder="1"/>
    <xf numFmtId="3" fontId="83" fillId="36" borderId="44" xfId="11" applyNumberFormat="1" applyFont="1" applyFill="1" applyBorder="1"/>
    <xf numFmtId="3" fontId="83" fillId="0" borderId="54" xfId="11" applyNumberFormat="1" applyFont="1" applyBorder="1"/>
    <xf numFmtId="3" fontId="83" fillId="0" borderId="30" xfId="12" applyNumberFormat="1" applyFont="1" applyBorder="1"/>
    <xf numFmtId="3" fontId="83" fillId="36" borderId="44" xfId="12" applyNumberFormat="1" applyFont="1" applyFill="1" applyBorder="1"/>
    <xf numFmtId="3" fontId="83" fillId="0" borderId="43" xfId="12" applyNumberFormat="1" applyFont="1" applyBorder="1"/>
    <xf numFmtId="0" fontId="85" fillId="0" borderId="0" xfId="13" applyFont="1"/>
    <xf numFmtId="3" fontId="83" fillId="0" borderId="0" xfId="11" applyNumberFormat="1" applyFont="1" applyFill="1" applyBorder="1"/>
    <xf numFmtId="4" fontId="83" fillId="0" borderId="0" xfId="12" applyNumberFormat="1" applyFont="1" applyFill="1" applyBorder="1"/>
    <xf numFmtId="3" fontId="83" fillId="0" borderId="0" xfId="12" applyNumberFormat="1" applyFont="1" applyFill="1" applyBorder="1"/>
    <xf numFmtId="1" fontId="0" fillId="0" borderId="0" xfId="0" applyNumberFormat="1"/>
    <xf numFmtId="0" fontId="86" fillId="0" borderId="0" xfId="11" applyFont="1"/>
    <xf numFmtId="0" fontId="68" fillId="0" borderId="0" xfId="11" applyFont="1"/>
    <xf numFmtId="0" fontId="84" fillId="0" borderId="0" xfId="11" applyFont="1"/>
    <xf numFmtId="0" fontId="87" fillId="0" borderId="82" xfId="11" applyFont="1" applyBorder="1" applyAlignment="1">
      <alignment horizontal="centerContinuous"/>
    </xf>
    <xf numFmtId="0" fontId="87" fillId="0" borderId="83" xfId="11" applyFont="1" applyBorder="1" applyAlignment="1">
      <alignment horizontal="centerContinuous"/>
    </xf>
    <xf numFmtId="0" fontId="87" fillId="0" borderId="3" xfId="11" applyFont="1" applyBorder="1" applyAlignment="1">
      <alignment horizontal="centerContinuous"/>
    </xf>
    <xf numFmtId="3" fontId="83" fillId="0" borderId="29" xfId="11" applyNumberFormat="1" applyFont="1" applyBorder="1"/>
    <xf numFmtId="3" fontId="83" fillId="0" borderId="28" xfId="12" applyNumberFormat="1" applyFont="1" applyBorder="1"/>
    <xf numFmtId="3" fontId="83" fillId="36" borderId="11" xfId="12" applyNumberFormat="1" applyFont="1" applyFill="1" applyBorder="1"/>
    <xf numFmtId="3" fontId="83" fillId="0" borderId="40" xfId="11" applyNumberFormat="1" applyFont="1" applyBorder="1"/>
    <xf numFmtId="3" fontId="83" fillId="0" borderId="35" xfId="12" applyNumberFormat="1" applyFont="1" applyBorder="1"/>
    <xf numFmtId="3" fontId="83" fillId="36" borderId="18" xfId="12" applyNumberFormat="1" applyFont="1" applyFill="1" applyBorder="1"/>
    <xf numFmtId="4" fontId="83" fillId="0" borderId="15" xfId="12" applyNumberFormat="1" applyFont="1" applyBorder="1"/>
    <xf numFmtId="3" fontId="83" fillId="36" borderId="48" xfId="11" applyNumberFormat="1" applyFont="1" applyFill="1" applyBorder="1"/>
    <xf numFmtId="3" fontId="83" fillId="0" borderId="37" xfId="11" applyNumberFormat="1" applyFont="1" applyBorder="1"/>
    <xf numFmtId="3" fontId="83" fillId="0" borderId="48" xfId="12" applyNumberFormat="1" applyFont="1" applyBorder="1"/>
    <xf numFmtId="3" fontId="83" fillId="36" borderId="13" xfId="12" applyNumberFormat="1" applyFont="1" applyFill="1" applyBorder="1"/>
    <xf numFmtId="3" fontId="83" fillId="0" borderId="37" xfId="12" applyNumberFormat="1" applyFont="1" applyBorder="1"/>
    <xf numFmtId="3" fontId="83" fillId="0" borderId="31" xfId="11" applyNumberFormat="1" applyFont="1" applyBorder="1"/>
    <xf numFmtId="3" fontId="83" fillId="0" borderId="15" xfId="12" applyNumberFormat="1" applyFont="1" applyBorder="1"/>
    <xf numFmtId="3" fontId="83" fillId="36" borderId="48" xfId="12" applyNumberFormat="1" applyFont="1" applyFill="1" applyBorder="1"/>
    <xf numFmtId="3" fontId="83" fillId="0" borderId="43" xfId="11" applyNumberFormat="1" applyFont="1" applyBorder="1"/>
    <xf numFmtId="3" fontId="83" fillId="0" borderId="44" xfId="12" applyNumberFormat="1" applyFont="1" applyBorder="1"/>
    <xf numFmtId="3" fontId="83" fillId="36" borderId="32" xfId="12" applyNumberFormat="1" applyFont="1" applyFill="1" applyBorder="1"/>
    <xf numFmtId="0" fontId="7" fillId="0" borderId="0" xfId="3"/>
    <xf numFmtId="0" fontId="82" fillId="0" borderId="42" xfId="11" applyFont="1" applyBorder="1" applyAlignment="1">
      <alignment horizontal="center" vertical="center"/>
    </xf>
    <xf numFmtId="0" fontId="82" fillId="0" borderId="90" xfId="11" applyFont="1" applyBorder="1" applyAlignment="1">
      <alignment horizontal="center" vertical="center" wrapText="1"/>
    </xf>
    <xf numFmtId="0" fontId="82" fillId="0" borderId="91" xfId="11" applyFont="1" applyBorder="1" applyAlignment="1">
      <alignment horizontal="center" vertical="center"/>
    </xf>
    <xf numFmtId="0" fontId="82" fillId="36" borderId="89" xfId="11" applyFont="1" applyFill="1" applyBorder="1" applyAlignment="1">
      <alignment horizontal="center" vertical="center" wrapText="1"/>
    </xf>
    <xf numFmtId="3" fontId="82" fillId="0" borderId="8" xfId="11" applyNumberFormat="1" applyFont="1" applyBorder="1" applyAlignment="1">
      <alignment vertical="center"/>
    </xf>
    <xf numFmtId="3" fontId="84" fillId="36" borderId="53" xfId="12" applyNumberFormat="1" applyFont="1" applyFill="1" applyBorder="1"/>
    <xf numFmtId="4" fontId="83" fillId="0" borderId="16" xfId="12" applyNumberFormat="1" applyFont="1" applyBorder="1"/>
    <xf numFmtId="3" fontId="83" fillId="36" borderId="38" xfId="11" applyNumberFormat="1" applyFont="1" applyFill="1" applyBorder="1"/>
    <xf numFmtId="3" fontId="83" fillId="0" borderId="51" xfId="11" applyNumberFormat="1" applyFont="1" applyBorder="1"/>
    <xf numFmtId="3" fontId="83" fillId="0" borderId="16" xfId="12" applyNumberFormat="1" applyFont="1" applyBorder="1"/>
    <xf numFmtId="3" fontId="83" fillId="36" borderId="38" xfId="12" applyNumberFormat="1" applyFont="1" applyFill="1" applyBorder="1"/>
    <xf numFmtId="3" fontId="83" fillId="0" borderId="51" xfId="12" applyNumberFormat="1" applyFont="1" applyBorder="1"/>
    <xf numFmtId="1" fontId="83" fillId="0" borderId="0" xfId="11" applyNumberFormat="1" applyFont="1"/>
    <xf numFmtId="165" fontId="83" fillId="0" borderId="0" xfId="11" applyNumberFormat="1" applyFont="1"/>
    <xf numFmtId="165" fontId="82" fillId="0" borderId="42" xfId="11" applyNumberFormat="1" applyFont="1" applyBorder="1" applyAlignment="1">
      <alignment vertical="center"/>
    </xf>
    <xf numFmtId="165" fontId="83" fillId="0" borderId="149" xfId="12" applyNumberFormat="1" applyFont="1" applyBorder="1"/>
    <xf numFmtId="165" fontId="83" fillId="0" borderId="14" xfId="12" applyNumberFormat="1" applyFont="1" applyBorder="1"/>
    <xf numFmtId="165" fontId="83" fillId="0" borderId="15" xfId="12" applyNumberFormat="1" applyFont="1" applyBorder="1"/>
    <xf numFmtId="3" fontId="83" fillId="0" borderId="52" xfId="11" applyNumberFormat="1" applyFont="1" applyBorder="1"/>
    <xf numFmtId="165" fontId="83" fillId="0" borderId="30" xfId="12" applyNumberFormat="1" applyFont="1" applyBorder="1"/>
    <xf numFmtId="0" fontId="21" fillId="0" borderId="0" xfId="9" applyFont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0" xfId="0" applyFont="1" applyFill="1" applyBorder="1" applyAlignment="1">
      <alignment horizontal="center" vertical="top" wrapText="1"/>
    </xf>
    <xf numFmtId="0" fontId="37" fillId="0" borderId="3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8" fillId="0" borderId="105" xfId="0" applyFont="1" applyFill="1" applyBorder="1" applyAlignment="1">
      <alignment horizontal="center" vertical="top" wrapText="1"/>
    </xf>
    <xf numFmtId="0" fontId="88" fillId="0" borderId="151" xfId="0" applyFont="1" applyFill="1" applyBorder="1" applyAlignment="1">
      <alignment vertical="center"/>
    </xf>
    <xf numFmtId="0" fontId="48" fillId="0" borderId="133" xfId="0" applyFont="1" applyFill="1" applyBorder="1" applyAlignment="1">
      <alignment vertical="center"/>
    </xf>
    <xf numFmtId="0" fontId="48" fillId="0" borderId="133" xfId="0" applyFont="1" applyFill="1" applyBorder="1" applyAlignment="1">
      <alignment vertical="center" wrapText="1"/>
    </xf>
    <xf numFmtId="0" fontId="48" fillId="0" borderId="132" xfId="0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0" fontId="37" fillId="0" borderId="135" xfId="0" applyFont="1" applyFill="1" applyBorder="1" applyAlignment="1">
      <alignment vertical="top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0" fontId="89" fillId="0" borderId="0" xfId="0" applyFont="1"/>
    <xf numFmtId="0" fontId="38" fillId="0" borderId="21" xfId="0" applyFont="1" applyFill="1" applyBorder="1" applyAlignment="1">
      <alignment horizontal="centerContinuous"/>
    </xf>
    <xf numFmtId="0" fontId="46" fillId="0" borderId="0" xfId="57" applyFont="1" applyFill="1"/>
    <xf numFmtId="0" fontId="37" fillId="0" borderId="21" xfId="0" applyFont="1" applyFill="1" applyBorder="1"/>
    <xf numFmtId="0" fontId="37" fillId="0" borderId="20" xfId="0" applyFont="1" applyBorder="1"/>
    <xf numFmtId="0" fontId="37" fillId="0" borderId="22" xfId="0" applyFont="1" applyBorder="1"/>
    <xf numFmtId="0" fontId="38" fillId="0" borderId="12" xfId="0" applyFont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4" fontId="38" fillId="0" borderId="104" xfId="0" applyNumberFormat="1" applyFont="1" applyBorder="1" applyAlignment="1">
      <alignment horizontal="center" vertical="center" wrapText="1"/>
    </xf>
    <xf numFmtId="170" fontId="38" fillId="0" borderId="25" xfId="0" applyNumberFormat="1" applyFont="1" applyBorder="1" applyAlignment="1">
      <alignment horizontal="center" vertical="center" wrapText="1"/>
    </xf>
    <xf numFmtId="0" fontId="42" fillId="0" borderId="21" xfId="0" applyFont="1" applyFill="1" applyBorder="1" applyAlignment="1">
      <alignment vertical="center"/>
    </xf>
    <xf numFmtId="0" fontId="48" fillId="0" borderId="20" xfId="0" applyFont="1" applyFill="1" applyBorder="1" applyAlignment="1">
      <alignment vertical="center"/>
    </xf>
    <xf numFmtId="0" fontId="48" fillId="0" borderId="20" xfId="0" applyFont="1" applyFill="1" applyBorder="1" applyAlignment="1">
      <alignment vertical="center" wrapText="1"/>
    </xf>
    <xf numFmtId="0" fontId="48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Border="1" applyAlignment="1">
      <alignment vertical="center" wrapText="1"/>
    </xf>
    <xf numFmtId="165" fontId="37" fillId="0" borderId="51" xfId="0" applyNumberFormat="1" applyFont="1" applyBorder="1" applyAlignment="1">
      <alignment vertical="center" wrapText="1"/>
    </xf>
    <xf numFmtId="0" fontId="42" fillId="0" borderId="26" xfId="0" applyFont="1" applyFill="1" applyBorder="1" applyAlignment="1">
      <alignment horizontal="left" vertical="center"/>
    </xf>
    <xf numFmtId="0" fontId="90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 wrapText="1"/>
    </xf>
    <xf numFmtId="0" fontId="48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Border="1" applyAlignment="1">
      <alignment vertical="center" wrapText="1"/>
    </xf>
    <xf numFmtId="165" fontId="37" fillId="0" borderId="37" xfId="0" quotePrefix="1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Border="1" applyAlignment="1">
      <alignment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6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4" fontId="37" fillId="0" borderId="143" xfId="0" applyNumberFormat="1" applyFont="1" applyFill="1" applyBorder="1"/>
    <xf numFmtId="165" fontId="37" fillId="0" borderId="143" xfId="0" applyNumberFormat="1" applyFont="1" applyFill="1" applyBorder="1"/>
    <xf numFmtId="164" fontId="37" fillId="0" borderId="144" xfId="0" applyNumberFormat="1" applyFont="1" applyFill="1" applyBorder="1"/>
    <xf numFmtId="1" fontId="38" fillId="0" borderId="166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7" fillId="0" borderId="0" xfId="7" applyFont="1"/>
    <xf numFmtId="0" fontId="37" fillId="0" borderId="0" xfId="7" applyFont="1" applyFill="1"/>
    <xf numFmtId="164" fontId="37" fillId="0" borderId="0" xfId="7" applyNumberFormat="1" applyFont="1"/>
    <xf numFmtId="165" fontId="37" fillId="0" borderId="0" xfId="7" applyNumberFormat="1" applyFont="1" applyFill="1"/>
    <xf numFmtId="0" fontId="40" fillId="0" borderId="0" xfId="0" applyFont="1"/>
    <xf numFmtId="165" fontId="37" fillId="0" borderId="51" xfId="0" applyNumberFormat="1" applyFont="1" applyFill="1" applyBorder="1"/>
    <xf numFmtId="1" fontId="37" fillId="0" borderId="39" xfId="0" applyNumberFormat="1" applyFont="1" applyFill="1" applyBorder="1"/>
    <xf numFmtId="0" fontId="37" fillId="0" borderId="16" xfId="0" applyFont="1" applyBorder="1"/>
    <xf numFmtId="165" fontId="37" fillId="0" borderId="37" xfId="0" applyNumberFormat="1" applyFont="1" applyFill="1" applyBorder="1"/>
    <xf numFmtId="1" fontId="37" fillId="0" borderId="13" xfId="0" applyNumberFormat="1" applyFont="1" applyFill="1" applyBorder="1"/>
    <xf numFmtId="0" fontId="37" fillId="0" borderId="15" xfId="0" applyFont="1" applyBorder="1"/>
    <xf numFmtId="165" fontId="37" fillId="0" borderId="29" xfId="0" applyNumberFormat="1" applyFont="1" applyFill="1" applyBorder="1" applyAlignment="1">
      <alignment horizontal="centerContinuous"/>
    </xf>
    <xf numFmtId="1" fontId="37" fillId="0" borderId="11" xfId="0" applyNumberFormat="1" applyFont="1" applyFill="1" applyBorder="1" applyAlignment="1">
      <alignment horizontal="centerContinuous"/>
    </xf>
    <xf numFmtId="1" fontId="38" fillId="0" borderId="10" xfId="0" applyNumberFormat="1" applyFont="1" applyFill="1" applyBorder="1" applyAlignment="1">
      <alignment horizontal="centerContinuous"/>
    </xf>
    <xf numFmtId="0" fontId="41" fillId="0" borderId="14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Continuous"/>
    </xf>
    <xf numFmtId="0" fontId="37" fillId="0" borderId="13" xfId="0" applyFont="1" applyFill="1" applyBorder="1" applyAlignment="1">
      <alignment horizontal="centerContinuous"/>
    </xf>
    <xf numFmtId="0" fontId="38" fillId="0" borderId="47" xfId="0" applyFont="1" applyFill="1" applyBorder="1" applyAlignment="1">
      <alignment horizontal="centerContinuous"/>
    </xf>
    <xf numFmtId="0" fontId="41" fillId="0" borderId="56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vertical="center" wrapText="1"/>
    </xf>
    <xf numFmtId="14" fontId="38" fillId="0" borderId="17" xfId="0" quotePrefix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Continuous" vertical="center"/>
    </xf>
    <xf numFmtId="0" fontId="38" fillId="0" borderId="9" xfId="0" applyFont="1" applyBorder="1" applyAlignment="1">
      <alignment horizontal="center" vertical="center"/>
    </xf>
    <xf numFmtId="0" fontId="38" fillId="0" borderId="0" xfId="6" applyFont="1" applyFill="1" applyBorder="1"/>
    <xf numFmtId="0" fontId="72" fillId="0" borderId="0" xfId="7" applyFont="1"/>
    <xf numFmtId="1" fontId="72" fillId="0" borderId="0" xfId="7" applyNumberFormat="1" applyFont="1" applyFill="1"/>
    <xf numFmtId="0" fontId="72" fillId="0" borderId="0" xfId="7" applyFont="1" applyFill="1"/>
    <xf numFmtId="0" fontId="38" fillId="0" borderId="0" xfId="6" applyFont="1" applyBorder="1"/>
    <xf numFmtId="1" fontId="37" fillId="0" borderId="0" xfId="7" applyNumberFormat="1" applyFont="1"/>
    <xf numFmtId="0" fontId="38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8" fillId="0" borderId="17" xfId="0" applyFont="1" applyBorder="1" applyAlignment="1">
      <alignment horizontal="centerContinuous" vertical="center"/>
    </xf>
    <xf numFmtId="0" fontId="38" fillId="0" borderId="17" xfId="0" applyFont="1" applyBorder="1" applyAlignment="1">
      <alignment horizontal="center" wrapText="1"/>
    </xf>
    <xf numFmtId="0" fontId="38" fillId="0" borderId="13" xfId="0" applyFont="1" applyFill="1" applyBorder="1"/>
    <xf numFmtId="14" fontId="38" fillId="0" borderId="13" xfId="0" quotePrefix="1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wrapText="1"/>
    </xf>
    <xf numFmtId="0" fontId="37" fillId="0" borderId="13" xfId="0" applyFont="1" applyFill="1" applyBorder="1"/>
    <xf numFmtId="3" fontId="38" fillId="0" borderId="13" xfId="0" applyNumberFormat="1" applyFont="1" applyFill="1" applyBorder="1"/>
    <xf numFmtId="3" fontId="37" fillId="0" borderId="13" xfId="0" applyNumberFormat="1" applyFont="1" applyFill="1" applyBorder="1"/>
    <xf numFmtId="4" fontId="37" fillId="0" borderId="13" xfId="0" applyNumberFormat="1" applyFont="1" applyFill="1" applyBorder="1"/>
    <xf numFmtId="3" fontId="52" fillId="0" borderId="13" xfId="0" applyNumberFormat="1" applyFont="1" applyFill="1" applyBorder="1"/>
    <xf numFmtId="3" fontId="40" fillId="0" borderId="13" xfId="0" applyNumberFormat="1" applyFont="1" applyFill="1" applyBorder="1"/>
    <xf numFmtId="0" fontId="52" fillId="0" borderId="13" xfId="0" applyFont="1" applyFill="1" applyBorder="1"/>
    <xf numFmtId="0" fontId="40" fillId="0" borderId="13" xfId="0" applyFont="1" applyFill="1" applyBorder="1"/>
    <xf numFmtId="0" fontId="37" fillId="0" borderId="13" xfId="7" applyFont="1" applyBorder="1"/>
    <xf numFmtId="0" fontId="38" fillId="0" borderId="13" xfId="7" applyFont="1" applyBorder="1"/>
    <xf numFmtId="165" fontId="37" fillId="0" borderId="13" xfId="7" applyNumberFormat="1" applyFont="1" applyBorder="1"/>
    <xf numFmtId="1" fontId="37" fillId="0" borderId="13" xfId="7" applyNumberFormat="1" applyFont="1" applyBorder="1"/>
    <xf numFmtId="4" fontId="37" fillId="0" borderId="13" xfId="7" applyNumberFormat="1" applyFont="1" applyBorder="1"/>
    <xf numFmtId="0" fontId="38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Continuous"/>
    </xf>
    <xf numFmtId="0" fontId="37" fillId="0" borderId="29" xfId="0" applyFont="1" applyFill="1" applyBorder="1" applyAlignment="1">
      <alignment horizontal="centerContinuous"/>
    </xf>
    <xf numFmtId="0" fontId="37" fillId="0" borderId="148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13" xfId="0" applyFont="1" applyBorder="1" applyAlignment="1">
      <alignment horizontal="centerContinuous" vertical="center"/>
    </xf>
    <xf numFmtId="0" fontId="38" fillId="0" borderId="49" xfId="0" applyFont="1" applyBorder="1" applyAlignment="1">
      <alignment horizontal="center" wrapText="1"/>
    </xf>
    <xf numFmtId="0" fontId="38" fillId="0" borderId="48" xfId="0" applyFont="1" applyBorder="1" applyAlignment="1">
      <alignment horizontal="centerContinuous" vertical="center"/>
    </xf>
    <xf numFmtId="0" fontId="38" fillId="0" borderId="167" xfId="0" applyFont="1" applyBorder="1" applyAlignment="1">
      <alignment horizontal="center" wrapText="1"/>
    </xf>
    <xf numFmtId="0" fontId="41" fillId="0" borderId="30" xfId="0" applyFont="1" applyBorder="1" applyAlignment="1">
      <alignment horizontal="center" vertical="center"/>
    </xf>
    <xf numFmtId="14" fontId="38" fillId="0" borderId="41" xfId="0" applyNumberFormat="1" applyFont="1" applyBorder="1" applyAlignment="1">
      <alignment horizontal="center" vertical="center" wrapText="1"/>
    </xf>
    <xf numFmtId="14" fontId="38" fillId="0" borderId="39" xfId="0" quotePrefix="1" applyNumberFormat="1" applyFont="1" applyFill="1" applyBorder="1" applyAlignment="1">
      <alignment horizontal="center" vertical="center" wrapText="1"/>
    </xf>
    <xf numFmtId="0" fontId="41" fillId="0" borderId="43" xfId="0" applyFont="1" applyBorder="1" applyAlignment="1">
      <alignment horizontal="center" wrapText="1"/>
    </xf>
    <xf numFmtId="14" fontId="38" fillId="0" borderId="48" xfId="0" applyNumberFormat="1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wrapText="1"/>
    </xf>
    <xf numFmtId="0" fontId="37" fillId="0" borderId="149" xfId="0" applyFont="1" applyBorder="1"/>
    <xf numFmtId="3" fontId="38" fillId="0" borderId="10" xfId="0" applyNumberFormat="1" applyFont="1" applyBorder="1"/>
    <xf numFmtId="3" fontId="37" fillId="0" borderId="11" xfId="0" applyNumberFormat="1" applyFont="1" applyBorder="1"/>
    <xf numFmtId="165" fontId="37" fillId="0" borderId="11" xfId="0" applyNumberFormat="1" applyFont="1" applyBorder="1"/>
    <xf numFmtId="165" fontId="37" fillId="0" borderId="29" xfId="0" applyNumberFormat="1" applyFont="1" applyBorder="1"/>
    <xf numFmtId="3" fontId="38" fillId="0" borderId="47" xfId="0" applyNumberFormat="1" applyFont="1" applyBorder="1"/>
    <xf numFmtId="3" fontId="37" fillId="0" borderId="13" xfId="0" applyNumberFormat="1" applyFont="1" applyBorder="1"/>
    <xf numFmtId="165" fontId="37" fillId="0" borderId="13" xfId="0" applyNumberFormat="1" applyFont="1" applyBorder="1"/>
    <xf numFmtId="165" fontId="37" fillId="0" borderId="37" xfId="0" applyNumberFormat="1" applyFont="1" applyBorder="1"/>
    <xf numFmtId="3" fontId="38" fillId="0" borderId="41" xfId="0" applyNumberFormat="1" applyFont="1" applyBorder="1"/>
    <xf numFmtId="3" fontId="37" fillId="0" borderId="39" xfId="0" applyNumberFormat="1" applyFont="1" applyBorder="1"/>
    <xf numFmtId="165" fontId="37" fillId="0" borderId="39" xfId="0" applyNumberFormat="1" applyFont="1" applyBorder="1"/>
    <xf numFmtId="165" fontId="37" fillId="0" borderId="51" xfId="0" applyNumberFormat="1" applyFont="1" applyBorder="1"/>
    <xf numFmtId="165" fontId="37" fillId="0" borderId="0" xfId="7" applyNumberFormat="1" applyFont="1"/>
    <xf numFmtId="14" fontId="38" fillId="0" borderId="13" xfId="0" applyNumberFormat="1" applyFont="1" applyBorder="1" applyAlignment="1">
      <alignment horizontal="center" vertical="center" wrapText="1"/>
    </xf>
    <xf numFmtId="0" fontId="38" fillId="0" borderId="18" xfId="0" applyFont="1" applyFill="1" applyBorder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0" fontId="42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5" fontId="37" fillId="0" borderId="17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quotePrefix="1" applyFont="1" applyFill="1" applyBorder="1" applyAlignment="1">
      <alignment horizontal="center" vertical="center" wrapText="1"/>
    </xf>
    <xf numFmtId="3" fontId="91" fillId="0" borderId="0" xfId="0" applyNumberFormat="1" applyFont="1" applyFill="1"/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5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1" fontId="37" fillId="0" borderId="48" xfId="0" applyNumberFormat="1" applyFont="1" applyFill="1" applyBorder="1" applyAlignment="1">
      <alignment horizontal="right"/>
    </xf>
    <xf numFmtId="0" fontId="37" fillId="0" borderId="9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3" fontId="37" fillId="0" borderId="35" xfId="0" applyNumberFormat="1" applyFont="1" applyFill="1" applyBorder="1" applyAlignment="1">
      <alignment horizontal="right" vertical="center" wrapText="1"/>
    </xf>
    <xf numFmtId="165" fontId="37" fillId="0" borderId="40" xfId="0" quotePrefix="1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horizontal="right" vertical="center" wrapText="1"/>
    </xf>
    <xf numFmtId="3" fontId="37" fillId="0" borderId="38" xfId="0" applyNumberFormat="1" applyFont="1" applyFill="1" applyBorder="1" applyAlignment="1">
      <alignment horizontal="right" vertical="center" wrapText="1"/>
    </xf>
    <xf numFmtId="165" fontId="37" fillId="0" borderId="43" xfId="0" applyNumberFormat="1" applyFont="1" applyFill="1" applyBorder="1" applyAlignment="1">
      <alignment vertical="center" wrapText="1"/>
    </xf>
    <xf numFmtId="0" fontId="66" fillId="0" borderId="0" xfId="57" applyFont="1" applyFill="1"/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3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D9D9D9"/>
      <color rgb="FFFFFF99"/>
      <color rgb="FFFF0000"/>
      <color rgb="FFFFFFCC"/>
      <color rgb="FFCCE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100965</xdr:colOff>
      <xdr:row>22</xdr:row>
      <xdr:rowOff>77893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471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94615</xdr:colOff>
      <xdr:row>43</xdr:row>
      <xdr:rowOff>116840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8250"/>
          <a:ext cx="596836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164465</xdr:colOff>
      <xdr:row>22</xdr:row>
      <xdr:rowOff>59478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7471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158115</xdr:colOff>
      <xdr:row>43</xdr:row>
      <xdr:rowOff>92710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778250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455930</xdr:colOff>
      <xdr:row>22</xdr:row>
      <xdr:rowOff>71543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8043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92710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778250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2000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86360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112000"/>
          <a:ext cx="5962650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399638</xdr:colOff>
      <xdr:row>23</xdr:row>
      <xdr:rowOff>149572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093"/>
          <a:ext cx="5937885" cy="32918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273207</xdr:colOff>
      <xdr:row>24</xdr:row>
      <xdr:rowOff>66119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48093"/>
          <a:ext cx="5919470" cy="33655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452840</xdr:colOff>
      <xdr:row>24</xdr:row>
      <xdr:rowOff>59769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48093"/>
          <a:ext cx="5932170" cy="3359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393923</xdr:colOff>
      <xdr:row>46</xdr:row>
      <xdr:rowOff>53419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04588"/>
          <a:ext cx="5932170" cy="3352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255427</xdr:colOff>
      <xdr:row>46</xdr:row>
      <xdr:rowOff>29289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104588"/>
          <a:ext cx="5901690" cy="332867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212247</xdr:colOff>
      <xdr:row>46</xdr:row>
      <xdr:rowOff>22939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104588"/>
          <a:ext cx="5858510" cy="332232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A4" workbookViewId="0">
      <selection activeCell="E24" sqref="E24"/>
    </sheetView>
  </sheetViews>
  <sheetFormatPr defaultRowHeight="12.75" x14ac:dyDescent="0.2"/>
  <cols>
    <col min="1" max="1" width="7.85546875" style="371" customWidth="1"/>
    <col min="2" max="2" width="21.85546875" style="371" customWidth="1"/>
    <col min="3" max="3" width="18.7109375" style="371" customWidth="1"/>
    <col min="4" max="4" width="21" style="371" customWidth="1"/>
    <col min="5" max="5" width="14.7109375" style="371" customWidth="1"/>
    <col min="6" max="6" width="13.42578125" style="371" customWidth="1"/>
    <col min="7" max="10" width="9.140625" style="371"/>
    <col min="11" max="11" width="17.85546875" style="371" customWidth="1"/>
    <col min="12" max="16384" width="9.140625" style="371"/>
  </cols>
  <sheetData>
    <row r="1" spans="2:36" ht="15" customHeight="1" x14ac:dyDescent="0.2">
      <c r="B1" s="368"/>
      <c r="C1" s="368"/>
      <c r="D1" s="368"/>
      <c r="E1" s="369"/>
      <c r="F1" s="369"/>
      <c r="G1" s="370"/>
      <c r="L1" s="372"/>
      <c r="M1" s="372"/>
      <c r="N1" s="372"/>
      <c r="O1" s="372"/>
      <c r="P1" s="372"/>
      <c r="Q1" s="372"/>
      <c r="R1" s="372"/>
      <c r="S1" s="372"/>
      <c r="T1" s="372"/>
    </row>
    <row r="2" spans="2:36" ht="15.75" x14ac:dyDescent="0.25">
      <c r="B2" s="368"/>
      <c r="C2" s="368"/>
      <c r="D2" s="373" t="s">
        <v>185</v>
      </c>
      <c r="E2" s="369"/>
      <c r="F2" s="369"/>
      <c r="G2" s="370"/>
      <c r="L2" s="372"/>
      <c r="M2" s="372"/>
      <c r="N2" s="372"/>
      <c r="O2" s="372"/>
      <c r="P2" s="372"/>
      <c r="Q2" s="372"/>
      <c r="R2" s="372"/>
      <c r="S2" s="372"/>
      <c r="T2" s="372"/>
      <c r="AI2" s="374"/>
      <c r="AJ2" s="374"/>
    </row>
    <row r="3" spans="2:36" ht="19.5" customHeight="1" x14ac:dyDescent="0.2">
      <c r="B3" s="368"/>
      <c r="C3" s="368"/>
      <c r="D3" s="375" t="s">
        <v>164</v>
      </c>
      <c r="E3" s="368"/>
      <c r="F3" s="369"/>
      <c r="G3" s="376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AI3" s="374"/>
      <c r="AJ3" s="374"/>
    </row>
    <row r="4" spans="2:36" ht="15.75" x14ac:dyDescent="0.2">
      <c r="B4" s="369"/>
      <c r="C4" s="369"/>
      <c r="D4" s="369"/>
      <c r="E4" s="369"/>
      <c r="F4" s="369"/>
      <c r="G4" s="376"/>
      <c r="H4" s="377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</row>
    <row r="5" spans="2:36" ht="15.75" x14ac:dyDescent="0.2">
      <c r="B5" s="376"/>
      <c r="C5" s="376"/>
      <c r="D5" s="376"/>
      <c r="E5" s="376"/>
      <c r="F5" s="376"/>
      <c r="G5" s="376"/>
      <c r="H5" s="377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</row>
    <row r="6" spans="2:36" ht="18" customHeight="1" x14ac:dyDescent="0.25">
      <c r="B6" s="378" t="s">
        <v>215</v>
      </c>
      <c r="C6" s="372"/>
      <c r="D6" s="372"/>
      <c r="E6" s="372"/>
      <c r="F6" s="372"/>
      <c r="G6" s="376"/>
      <c r="H6" s="377"/>
      <c r="I6" s="372"/>
      <c r="J6" s="372"/>
      <c r="K6" s="372"/>
      <c r="L6" s="372"/>
      <c r="M6" s="372"/>
      <c r="N6" s="372"/>
      <c r="O6" s="372"/>
      <c r="P6" s="372"/>
      <c r="Q6" s="372"/>
      <c r="R6" s="372"/>
      <c r="S6" s="372"/>
      <c r="T6" s="372"/>
    </row>
    <row r="7" spans="2:36" ht="16.5" customHeight="1" x14ac:dyDescent="0.2">
      <c r="B7" s="372"/>
      <c r="C7" s="372"/>
      <c r="D7" s="372"/>
      <c r="E7" s="372"/>
      <c r="F7" s="372"/>
      <c r="G7" s="376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</row>
    <row r="8" spans="2:36" ht="23.25" customHeight="1" x14ac:dyDescent="0.2">
      <c r="B8" s="372"/>
      <c r="C8" s="372"/>
      <c r="D8" s="372"/>
      <c r="E8" s="372"/>
      <c r="F8" s="372"/>
      <c r="G8" s="376"/>
      <c r="H8" s="372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</row>
    <row r="9" spans="2:36" s="370" customFormat="1" ht="33" customHeight="1" x14ac:dyDescent="0.5">
      <c r="B9" s="330" t="s">
        <v>7</v>
      </c>
      <c r="C9" s="379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76"/>
      <c r="S9" s="376"/>
      <c r="T9" s="376"/>
    </row>
    <row r="10" spans="2:36" s="370" customFormat="1" ht="23.25" customHeight="1" x14ac:dyDescent="0.5">
      <c r="B10" s="331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76"/>
      <c r="S10" s="376"/>
      <c r="T10" s="376"/>
    </row>
    <row r="11" spans="2:36" x14ac:dyDescent="0.2">
      <c r="B11" s="372"/>
      <c r="C11" s="372"/>
      <c r="D11" s="372"/>
      <c r="E11" s="372"/>
      <c r="F11" s="372"/>
      <c r="G11" s="376"/>
      <c r="H11" s="372"/>
      <c r="I11" s="372"/>
      <c r="J11" s="372"/>
      <c r="K11" s="372"/>
      <c r="L11" s="372"/>
      <c r="M11" s="372"/>
      <c r="N11" s="372"/>
      <c r="O11" s="372"/>
      <c r="P11" s="372"/>
      <c r="Q11" s="372"/>
      <c r="R11" s="372"/>
      <c r="S11" s="372"/>
      <c r="T11" s="372"/>
    </row>
    <row r="12" spans="2:36" ht="23.25" x14ac:dyDescent="0.35">
      <c r="B12" s="332" t="s">
        <v>351</v>
      </c>
      <c r="C12" s="333"/>
      <c r="D12" s="380"/>
      <c r="E12" s="334" t="s">
        <v>352</v>
      </c>
      <c r="F12" s="381"/>
      <c r="G12" s="382"/>
      <c r="Q12" s="372"/>
      <c r="R12" s="372"/>
      <c r="S12" s="372"/>
      <c r="T12" s="372"/>
    </row>
    <row r="13" spans="2:36" x14ac:dyDescent="0.2">
      <c r="B13" s="372"/>
      <c r="C13" s="372"/>
      <c r="D13" s="372"/>
      <c r="E13" s="372"/>
      <c r="F13" s="372"/>
      <c r="G13" s="376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</row>
    <row r="14" spans="2:36" x14ac:dyDescent="0.2">
      <c r="B14" s="372"/>
      <c r="C14" s="372"/>
      <c r="D14" s="372"/>
      <c r="E14" s="372"/>
      <c r="F14" s="372"/>
      <c r="G14" s="376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</row>
    <row r="15" spans="2:36" ht="26.25" x14ac:dyDescent="0.4">
      <c r="B15" s="335" t="s">
        <v>216</v>
      </c>
      <c r="C15" s="336"/>
      <c r="D15" s="337" t="s">
        <v>353</v>
      </c>
      <c r="E15" s="336"/>
      <c r="F15" s="336"/>
      <c r="G15" s="333"/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2"/>
      <c r="S15" s="372"/>
      <c r="T15" s="372"/>
    </row>
    <row r="16" spans="2:36" ht="15" x14ac:dyDescent="0.25">
      <c r="B16" s="577"/>
      <c r="C16" s="383"/>
      <c r="D16" s="383"/>
      <c r="E16" s="383"/>
      <c r="F16" s="383"/>
      <c r="G16" s="376"/>
      <c r="H16" s="372"/>
      <c r="I16" s="372"/>
      <c r="J16" s="372"/>
      <c r="K16" s="372"/>
      <c r="L16" s="372"/>
      <c r="M16" s="372"/>
      <c r="N16" s="372"/>
      <c r="O16" s="372"/>
      <c r="P16" s="372"/>
      <c r="Q16" s="372"/>
      <c r="R16" s="372"/>
      <c r="S16" s="372"/>
      <c r="T16" s="372"/>
    </row>
    <row r="17" spans="2:20" ht="15" x14ac:dyDescent="0.25">
      <c r="B17" s="383" t="s">
        <v>234</v>
      </c>
      <c r="C17" s="383"/>
      <c r="D17" s="383"/>
      <c r="E17" s="383"/>
      <c r="F17" s="383"/>
      <c r="G17" s="372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72"/>
      <c r="S17" s="372"/>
      <c r="T17" s="372"/>
    </row>
    <row r="18" spans="2:20" ht="15" x14ac:dyDescent="0.25">
      <c r="B18" s="383" t="s">
        <v>4</v>
      </c>
      <c r="C18" s="383"/>
      <c r="D18" s="383"/>
      <c r="E18" s="383"/>
      <c r="F18" s="383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</row>
    <row r="19" spans="2:20" ht="15" x14ac:dyDescent="0.25">
      <c r="B19" s="384" t="s">
        <v>217</v>
      </c>
      <c r="C19" s="384"/>
      <c r="D19" s="384"/>
      <c r="E19" s="384"/>
      <c r="F19" s="384"/>
      <c r="G19" s="385"/>
      <c r="H19" s="385"/>
      <c r="I19" s="385"/>
      <c r="J19" s="385"/>
      <c r="K19" s="372"/>
      <c r="L19" s="372"/>
      <c r="M19" s="372"/>
      <c r="N19" s="372"/>
      <c r="O19" s="372"/>
      <c r="P19" s="372"/>
      <c r="Q19" s="372"/>
      <c r="R19" s="372"/>
      <c r="S19" s="372"/>
      <c r="T19" s="372"/>
    </row>
    <row r="20" spans="2:20" ht="15" x14ac:dyDescent="0.25">
      <c r="B20" s="383" t="s">
        <v>5</v>
      </c>
      <c r="C20" s="383"/>
      <c r="D20" s="383"/>
      <c r="E20" s="383"/>
      <c r="F20" s="383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72"/>
      <c r="R20" s="372"/>
      <c r="S20" s="372"/>
      <c r="T20" s="372"/>
    </row>
    <row r="21" spans="2:20" ht="15" x14ac:dyDescent="0.25">
      <c r="B21" s="383" t="s">
        <v>6</v>
      </c>
      <c r="C21" s="383"/>
      <c r="D21" s="383"/>
      <c r="E21" s="383"/>
      <c r="F21" s="383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</row>
    <row r="22" spans="2:20" ht="15" x14ac:dyDescent="0.25">
      <c r="B22" s="383"/>
      <c r="C22" s="383"/>
      <c r="D22" s="383"/>
      <c r="E22" s="383"/>
      <c r="F22" s="383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2"/>
      <c r="R22" s="372"/>
      <c r="S22" s="372"/>
      <c r="T22" s="372"/>
    </row>
    <row r="23" spans="2:20" ht="15" x14ac:dyDescent="0.25">
      <c r="B23" s="383"/>
      <c r="C23" s="383"/>
      <c r="D23" s="383"/>
      <c r="E23" s="383"/>
      <c r="F23" s="383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2"/>
      <c r="S23" s="372"/>
      <c r="T23" s="372"/>
    </row>
    <row r="24" spans="2:20" ht="15" x14ac:dyDescent="0.25">
      <c r="B24" s="383"/>
      <c r="C24" s="386"/>
      <c r="D24" s="383"/>
      <c r="E24" s="383"/>
      <c r="F24" s="383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72"/>
      <c r="T24" s="372"/>
    </row>
    <row r="25" spans="2:20" ht="15" x14ac:dyDescent="0.25">
      <c r="B25" s="383"/>
      <c r="C25" s="386"/>
      <c r="D25" s="383"/>
      <c r="E25" s="383"/>
      <c r="F25" s="383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2"/>
      <c r="T25" s="372"/>
    </row>
    <row r="26" spans="2:20" ht="15" x14ac:dyDescent="0.25">
      <c r="B26" s="384" t="s">
        <v>218</v>
      </c>
      <c r="C26" s="383"/>
      <c r="D26" s="383"/>
      <c r="E26" s="383"/>
      <c r="F26" s="383"/>
      <c r="G26" s="372"/>
      <c r="H26" s="372"/>
      <c r="I26" s="372"/>
      <c r="J26" s="372"/>
      <c r="K26" s="372"/>
      <c r="L26" s="372"/>
      <c r="M26" s="372"/>
      <c r="N26" s="372"/>
      <c r="O26" s="372"/>
      <c r="P26" s="372"/>
      <c r="Q26" s="372"/>
      <c r="R26" s="372"/>
      <c r="S26" s="372"/>
      <c r="T26" s="372"/>
    </row>
    <row r="27" spans="2:20" ht="15" x14ac:dyDescent="0.25">
      <c r="B27" s="384" t="s">
        <v>165</v>
      </c>
      <c r="C27" s="384"/>
      <c r="D27" s="384"/>
      <c r="E27" s="384"/>
      <c r="F27" s="384"/>
      <c r="G27" s="385"/>
      <c r="H27" s="385"/>
      <c r="I27" s="385"/>
      <c r="J27" s="385"/>
      <c r="K27" s="372"/>
      <c r="L27" s="372"/>
      <c r="M27" s="372"/>
      <c r="N27" s="372"/>
      <c r="O27" s="372"/>
      <c r="P27" s="372"/>
      <c r="Q27" s="372"/>
      <c r="R27" s="372"/>
      <c r="S27" s="372"/>
      <c r="T27" s="372"/>
    </row>
    <row r="28" spans="2:20" ht="15.75" x14ac:dyDescent="0.25">
      <c r="B28" s="383" t="s">
        <v>219</v>
      </c>
      <c r="C28" s="8" t="s">
        <v>220</v>
      </c>
      <c r="D28" s="383"/>
      <c r="E28" s="383"/>
      <c r="F28" s="383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372"/>
      <c r="R28" s="372"/>
      <c r="S28" s="372"/>
      <c r="T28" s="372"/>
    </row>
    <row r="29" spans="2:20" ht="15" x14ac:dyDescent="0.25">
      <c r="B29" s="383" t="s">
        <v>221</v>
      </c>
      <c r="C29" s="383"/>
      <c r="D29" s="383"/>
      <c r="E29" s="383"/>
      <c r="F29" s="383"/>
      <c r="G29" s="372"/>
      <c r="H29" s="372"/>
      <c r="I29" s="372"/>
      <c r="J29" s="372"/>
      <c r="K29" s="372"/>
      <c r="L29" s="372"/>
      <c r="M29" s="372"/>
      <c r="N29" s="372"/>
      <c r="O29" s="372"/>
      <c r="P29" s="372"/>
      <c r="Q29" s="372"/>
      <c r="R29" s="372"/>
      <c r="S29" s="372"/>
      <c r="T29" s="372"/>
    </row>
    <row r="30" spans="2:20" ht="15" x14ac:dyDescent="0.25">
      <c r="B30" s="383"/>
      <c r="C30" s="383"/>
      <c r="D30" s="383"/>
      <c r="E30" s="383"/>
      <c r="F30" s="383"/>
      <c r="G30" s="372"/>
      <c r="H30" s="372"/>
      <c r="I30" s="372"/>
      <c r="J30" s="372"/>
      <c r="K30" s="372"/>
      <c r="L30" s="372"/>
      <c r="M30" s="372"/>
      <c r="N30" s="372"/>
      <c r="O30" s="372"/>
      <c r="P30" s="372"/>
      <c r="Q30" s="372"/>
      <c r="R30" s="372"/>
      <c r="S30" s="372"/>
      <c r="T30" s="372"/>
    </row>
    <row r="31" spans="2:20" ht="15" x14ac:dyDescent="0.25">
      <c r="B31" s="392" t="s">
        <v>233</v>
      </c>
      <c r="C31" s="387"/>
      <c r="D31" s="387"/>
      <c r="E31" s="387"/>
      <c r="F31" s="387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72"/>
      <c r="R31" s="372"/>
      <c r="S31" s="372"/>
      <c r="T31" s="372"/>
    </row>
    <row r="32" spans="2:20" ht="15" x14ac:dyDescent="0.25">
      <c r="B32" s="393" t="s">
        <v>236</v>
      </c>
      <c r="C32" s="387"/>
      <c r="D32" s="387"/>
      <c r="E32" s="387"/>
      <c r="F32" s="387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72"/>
      <c r="R32" s="372"/>
      <c r="S32" s="372"/>
      <c r="T32" s="372"/>
    </row>
    <row r="33" spans="2:20" ht="15.75" x14ac:dyDescent="0.25">
      <c r="B33" s="393" t="s">
        <v>235</v>
      </c>
      <c r="C33" s="383"/>
      <c r="D33" s="383"/>
      <c r="E33" s="383"/>
      <c r="F33" s="383"/>
      <c r="G33" s="372"/>
      <c r="H33" s="372"/>
      <c r="I33" s="372"/>
      <c r="J33" s="372"/>
      <c r="K33" s="372"/>
      <c r="L33" s="372"/>
      <c r="M33" s="372"/>
      <c r="N33" s="389"/>
      <c r="O33" s="372"/>
      <c r="P33" s="372"/>
      <c r="Q33" s="372"/>
      <c r="R33" s="372"/>
      <c r="S33" s="372"/>
      <c r="T33" s="372"/>
    </row>
    <row r="34" spans="2:20" ht="15.75" x14ac:dyDescent="0.25">
      <c r="B34" s="383"/>
      <c r="C34" s="383"/>
      <c r="D34" s="383"/>
      <c r="E34" s="383"/>
      <c r="F34" s="383"/>
      <c r="G34" s="372"/>
      <c r="H34" s="372"/>
      <c r="I34" s="372"/>
      <c r="J34" s="372"/>
      <c r="K34" s="372"/>
      <c r="L34" s="372"/>
      <c r="M34" s="372"/>
      <c r="N34" s="389"/>
      <c r="O34" s="372"/>
      <c r="P34" s="372"/>
      <c r="Q34" s="372"/>
      <c r="R34" s="372"/>
      <c r="S34" s="372"/>
      <c r="T34" s="372"/>
    </row>
    <row r="35" spans="2:20" ht="15.75" x14ac:dyDescent="0.2">
      <c r="B35" s="372"/>
      <c r="C35" s="372"/>
      <c r="D35" s="372"/>
      <c r="E35" s="372"/>
      <c r="F35" s="372"/>
      <c r="G35" s="372"/>
      <c r="H35" s="372"/>
      <c r="I35" s="372"/>
      <c r="J35" s="372"/>
      <c r="K35" s="372"/>
      <c r="L35" s="372"/>
      <c r="M35" s="372"/>
      <c r="N35" s="389"/>
      <c r="O35" s="372"/>
      <c r="P35" s="372"/>
      <c r="Q35" s="372"/>
      <c r="R35" s="372"/>
      <c r="S35" s="372"/>
      <c r="T35" s="372"/>
    </row>
    <row r="36" spans="2:20" ht="15.75" x14ac:dyDescent="0.2">
      <c r="B36" s="372"/>
      <c r="C36" s="372"/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89"/>
      <c r="O36" s="372"/>
      <c r="P36" s="372"/>
      <c r="Q36" s="372"/>
      <c r="R36" s="372"/>
      <c r="S36" s="372"/>
      <c r="T36" s="372"/>
    </row>
    <row r="37" spans="2:20" ht="15.75" x14ac:dyDescent="0.2">
      <c r="B37" s="390"/>
      <c r="C37" s="390"/>
      <c r="D37" s="390"/>
      <c r="E37" s="390"/>
      <c r="F37" s="390"/>
      <c r="G37" s="390"/>
      <c r="H37" s="390"/>
      <c r="I37" s="390"/>
      <c r="J37" s="390"/>
      <c r="K37" s="390"/>
      <c r="N37" s="391"/>
    </row>
    <row r="38" spans="2:20" ht="15.75" x14ac:dyDescent="0.2">
      <c r="B38" s="390"/>
      <c r="C38" s="390"/>
      <c r="D38" s="390"/>
      <c r="E38" s="390"/>
      <c r="F38" s="390"/>
      <c r="G38" s="390"/>
      <c r="H38" s="390"/>
      <c r="I38" s="390"/>
      <c r="J38" s="390"/>
      <c r="K38" s="390"/>
      <c r="N38" s="391"/>
    </row>
    <row r="39" spans="2:20" x14ac:dyDescent="0.2">
      <c r="B39" s="390"/>
      <c r="C39" s="390"/>
      <c r="D39" s="390"/>
      <c r="E39" s="390"/>
      <c r="F39" s="390"/>
      <c r="G39" s="390"/>
      <c r="H39" s="390"/>
      <c r="I39" s="390"/>
      <c r="J39" s="390"/>
      <c r="K39" s="390"/>
    </row>
    <row r="40" spans="2:20" x14ac:dyDescent="0.2">
      <c r="B40" s="390"/>
      <c r="C40" s="390"/>
      <c r="D40" s="390"/>
      <c r="E40" s="390"/>
      <c r="F40" s="390"/>
      <c r="G40" s="390"/>
      <c r="H40" s="390"/>
      <c r="I40" s="390"/>
      <c r="J40" s="390"/>
      <c r="K40" s="390"/>
    </row>
    <row r="41" spans="2:20" x14ac:dyDescent="0.2">
      <c r="B41" s="390"/>
      <c r="C41" s="390"/>
      <c r="D41" s="390"/>
      <c r="E41" s="390"/>
      <c r="F41" s="390"/>
      <c r="G41" s="390"/>
      <c r="H41" s="390"/>
      <c r="I41" s="390"/>
      <c r="J41" s="390"/>
      <c r="K41" s="390"/>
    </row>
    <row r="42" spans="2:20" x14ac:dyDescent="0.2">
      <c r="B42" s="390"/>
      <c r="C42" s="390"/>
      <c r="D42" s="390"/>
      <c r="E42" s="390"/>
      <c r="F42" s="390"/>
      <c r="G42" s="390"/>
      <c r="H42" s="390"/>
      <c r="I42" s="390"/>
      <c r="J42" s="390"/>
      <c r="K42" s="390"/>
    </row>
    <row r="43" spans="2:20" x14ac:dyDescent="0.2">
      <c r="B43" s="390"/>
      <c r="C43" s="390"/>
      <c r="D43" s="390"/>
      <c r="E43" s="390"/>
      <c r="F43" s="390"/>
      <c r="G43" s="390"/>
      <c r="H43" s="390"/>
      <c r="I43" s="390"/>
      <c r="J43" s="390"/>
      <c r="K43" s="390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31"/>
  <sheetViews>
    <sheetView showGridLines="0" zoomScale="90" zoomScaleNormal="90" workbookViewId="0">
      <selection activeCell="I9" sqref="I9"/>
    </sheetView>
  </sheetViews>
  <sheetFormatPr defaultRowHeight="15.75" x14ac:dyDescent="0.25"/>
  <cols>
    <col min="1" max="1" width="10.42578125" style="668" customWidth="1"/>
    <col min="2" max="2" width="11.42578125" style="669" customWidth="1"/>
    <col min="3" max="3" width="11.28515625" style="669" customWidth="1"/>
    <col min="4" max="4" width="12.85546875" style="669" bestFit="1" customWidth="1"/>
    <col min="5" max="5" width="9.140625" style="668"/>
    <col min="6" max="6" width="11.7109375" style="668" customWidth="1"/>
    <col min="7" max="7" width="12" style="668" customWidth="1"/>
    <col min="8" max="8" width="13.140625" style="668" customWidth="1"/>
    <col min="9" max="9" width="10.7109375" style="668" bestFit="1" customWidth="1"/>
    <col min="10" max="10" width="12.140625" style="668" bestFit="1" customWidth="1"/>
    <col min="11" max="12" width="10.7109375" style="668" bestFit="1" customWidth="1"/>
    <col min="13" max="13" width="12.140625" style="668" bestFit="1" customWidth="1"/>
    <col min="14" max="15" width="10.7109375" style="668" bestFit="1" customWidth="1"/>
    <col min="16" max="16" width="12.140625" style="668" customWidth="1"/>
    <col min="17" max="17" width="10.7109375" style="668" bestFit="1" customWidth="1"/>
    <col min="18" max="18" width="10.140625" style="668" bestFit="1" customWidth="1"/>
    <col min="19" max="19" width="12.140625" style="668" bestFit="1" customWidth="1"/>
    <col min="20" max="16384" width="9.140625" style="668"/>
  </cols>
  <sheetData>
    <row r="1" spans="1:9" s="692" customFormat="1" ht="21" x14ac:dyDescent="0.35">
      <c r="A1" s="27" t="s">
        <v>357</v>
      </c>
      <c r="B1" s="694"/>
      <c r="C1" s="694"/>
      <c r="D1" s="694"/>
      <c r="E1" s="694"/>
      <c r="F1" s="693"/>
    </row>
    <row r="2" spans="1:9" ht="18" customHeight="1" thickBot="1" x14ac:dyDescent="0.3">
      <c r="A2" s="691" t="s">
        <v>269</v>
      </c>
      <c r="E2" s="669"/>
      <c r="F2" s="255"/>
      <c r="G2" s="255"/>
      <c r="H2" s="672"/>
      <c r="I2" s="672"/>
    </row>
    <row r="3" spans="1:9" ht="31.5" x14ac:dyDescent="0.25">
      <c r="A3" s="690"/>
      <c r="B3" s="689" t="s">
        <v>9</v>
      </c>
      <c r="C3" s="689"/>
      <c r="D3" s="19" t="s">
        <v>268</v>
      </c>
      <c r="G3" s="672"/>
      <c r="H3" s="672"/>
      <c r="I3" s="672"/>
    </row>
    <row r="4" spans="1:9" x14ac:dyDescent="0.25">
      <c r="A4" s="682"/>
      <c r="B4" s="688" t="s">
        <v>356</v>
      </c>
      <c r="C4" s="687" t="s">
        <v>348</v>
      </c>
      <c r="D4" s="686" t="s">
        <v>267</v>
      </c>
      <c r="F4" s="672"/>
      <c r="G4" s="672"/>
      <c r="H4" s="672"/>
      <c r="I4" s="672"/>
    </row>
    <row r="5" spans="1:9" x14ac:dyDescent="0.25">
      <c r="A5" s="682"/>
      <c r="B5" s="685" t="s">
        <v>266</v>
      </c>
      <c r="C5" s="684"/>
      <c r="D5" s="683"/>
      <c r="F5" s="672"/>
      <c r="G5" s="672"/>
      <c r="H5" s="672"/>
      <c r="I5" s="672"/>
    </row>
    <row r="6" spans="1:9" x14ac:dyDescent="0.25">
      <c r="A6" s="678" t="s">
        <v>260</v>
      </c>
      <c r="B6" s="237">
        <v>1350</v>
      </c>
      <c r="C6" s="677">
        <v>1300</v>
      </c>
      <c r="D6" s="676">
        <v>3.8461538461538463</v>
      </c>
      <c r="I6" s="672"/>
    </row>
    <row r="7" spans="1:9" x14ac:dyDescent="0.25">
      <c r="A7" s="678" t="s">
        <v>259</v>
      </c>
      <c r="B7" s="237">
        <v>1950</v>
      </c>
      <c r="C7" s="677">
        <v>1950</v>
      </c>
      <c r="D7" s="676">
        <v>0</v>
      </c>
      <c r="I7" s="672"/>
    </row>
    <row r="8" spans="1:9" ht="16.5" thickBot="1" x14ac:dyDescent="0.3">
      <c r="A8" s="678" t="s">
        <v>258</v>
      </c>
      <c r="B8" s="237">
        <v>1668.42</v>
      </c>
      <c r="C8" s="677">
        <v>1660.49</v>
      </c>
      <c r="D8" s="676">
        <v>0.4775698739528732</v>
      </c>
      <c r="I8" s="672"/>
    </row>
    <row r="9" spans="1:9" x14ac:dyDescent="0.25">
      <c r="A9" s="682"/>
      <c r="B9" s="681" t="s">
        <v>265</v>
      </c>
      <c r="C9" s="680"/>
      <c r="D9" s="679"/>
      <c r="I9" s="672"/>
    </row>
    <row r="10" spans="1:9" x14ac:dyDescent="0.25">
      <c r="A10" s="678" t="s">
        <v>260</v>
      </c>
      <c r="B10" s="237">
        <v>1000</v>
      </c>
      <c r="C10" s="677">
        <v>800</v>
      </c>
      <c r="D10" s="676">
        <v>25</v>
      </c>
      <c r="I10" s="672"/>
    </row>
    <row r="11" spans="1:9" x14ac:dyDescent="0.25">
      <c r="A11" s="678" t="s">
        <v>259</v>
      </c>
      <c r="B11" s="237">
        <v>1700</v>
      </c>
      <c r="C11" s="677">
        <v>1700</v>
      </c>
      <c r="D11" s="676">
        <v>0</v>
      </c>
      <c r="I11" s="672"/>
    </row>
    <row r="12" spans="1:9" ht="16.5" thickBot="1" x14ac:dyDescent="0.3">
      <c r="A12" s="678" t="s">
        <v>258</v>
      </c>
      <c r="B12" s="237">
        <v>1297</v>
      </c>
      <c r="C12" s="677">
        <v>1263.54</v>
      </c>
      <c r="D12" s="676">
        <v>2.648115611694132</v>
      </c>
      <c r="I12" s="672"/>
    </row>
    <row r="13" spans="1:9" x14ac:dyDescent="0.25">
      <c r="A13" s="682"/>
      <c r="B13" s="681" t="s">
        <v>264</v>
      </c>
      <c r="C13" s="680"/>
      <c r="D13" s="679"/>
      <c r="I13" s="672"/>
    </row>
    <row r="14" spans="1:9" x14ac:dyDescent="0.25">
      <c r="A14" s="678" t="s">
        <v>260</v>
      </c>
      <c r="B14" s="237">
        <v>1200</v>
      </c>
      <c r="C14" s="677">
        <v>1200</v>
      </c>
      <c r="D14" s="676">
        <v>0</v>
      </c>
      <c r="I14" s="672"/>
    </row>
    <row r="15" spans="1:9" x14ac:dyDescent="0.25">
      <c r="A15" s="678" t="s">
        <v>259</v>
      </c>
      <c r="B15" s="237">
        <v>1800</v>
      </c>
      <c r="C15" s="677">
        <v>1800</v>
      </c>
      <c r="D15" s="676">
        <v>0</v>
      </c>
      <c r="I15" s="672"/>
    </row>
    <row r="16" spans="1:9" ht="16.5" thickBot="1" x14ac:dyDescent="0.3">
      <c r="A16" s="678" t="s">
        <v>258</v>
      </c>
      <c r="B16" s="237">
        <v>1499.4</v>
      </c>
      <c r="C16" s="677">
        <v>1506.74</v>
      </c>
      <c r="D16" s="676">
        <v>-0.48714443102326338</v>
      </c>
      <c r="I16" s="672"/>
    </row>
    <row r="17" spans="1:9" x14ac:dyDescent="0.25">
      <c r="A17" s="682"/>
      <c r="B17" s="681" t="s">
        <v>263</v>
      </c>
      <c r="C17" s="680"/>
      <c r="D17" s="679"/>
      <c r="I17" s="672"/>
    </row>
    <row r="18" spans="1:9" x14ac:dyDescent="0.25">
      <c r="A18" s="678" t="s">
        <v>260</v>
      </c>
      <c r="B18" s="237">
        <v>1400</v>
      </c>
      <c r="C18" s="677">
        <v>1400</v>
      </c>
      <c r="D18" s="676">
        <v>0</v>
      </c>
      <c r="I18" s="672"/>
    </row>
    <row r="19" spans="1:9" x14ac:dyDescent="0.25">
      <c r="A19" s="678" t="s">
        <v>259</v>
      </c>
      <c r="B19" s="237">
        <v>2000</v>
      </c>
      <c r="C19" s="677">
        <v>2000</v>
      </c>
      <c r="D19" s="676">
        <v>0</v>
      </c>
      <c r="I19" s="672"/>
    </row>
    <row r="20" spans="1:9" ht="16.5" thickBot="1" x14ac:dyDescent="0.3">
      <c r="A20" s="678" t="s">
        <v>258</v>
      </c>
      <c r="B20" s="237">
        <v>1731.25</v>
      </c>
      <c r="C20" s="677">
        <v>1697.83</v>
      </c>
      <c r="D20" s="676">
        <v>1.9683949512024217</v>
      </c>
      <c r="I20" s="672"/>
    </row>
    <row r="21" spans="1:9" x14ac:dyDescent="0.25">
      <c r="A21" s="682"/>
      <c r="B21" s="681" t="s">
        <v>262</v>
      </c>
      <c r="C21" s="680"/>
      <c r="D21" s="679"/>
      <c r="I21" s="672"/>
    </row>
    <row r="22" spans="1:9" x14ac:dyDescent="0.25">
      <c r="A22" s="678" t="s">
        <v>260</v>
      </c>
      <c r="B22" s="237">
        <v>950</v>
      </c>
      <c r="C22" s="677">
        <v>950</v>
      </c>
      <c r="D22" s="676">
        <v>0</v>
      </c>
      <c r="I22" s="672"/>
    </row>
    <row r="23" spans="1:9" x14ac:dyDescent="0.25">
      <c r="A23" s="678" t="s">
        <v>259</v>
      </c>
      <c r="B23" s="237">
        <v>1650</v>
      </c>
      <c r="C23" s="677">
        <v>1600</v>
      </c>
      <c r="D23" s="676">
        <v>3.125</v>
      </c>
      <c r="I23" s="672"/>
    </row>
    <row r="24" spans="1:9" ht="16.5" thickBot="1" x14ac:dyDescent="0.3">
      <c r="A24" s="678" t="s">
        <v>258</v>
      </c>
      <c r="B24" s="237">
        <v>1260.9000000000001</v>
      </c>
      <c r="C24" s="677">
        <v>1247.94</v>
      </c>
      <c r="D24" s="676">
        <v>1.0385114668974498</v>
      </c>
      <c r="I24" s="672"/>
    </row>
    <row r="25" spans="1:9" x14ac:dyDescent="0.25">
      <c r="A25" s="682"/>
      <c r="B25" s="681" t="s">
        <v>261</v>
      </c>
      <c r="C25" s="680"/>
      <c r="D25" s="679"/>
      <c r="I25" s="672"/>
    </row>
    <row r="26" spans="1:9" x14ac:dyDescent="0.25">
      <c r="A26" s="678" t="s">
        <v>260</v>
      </c>
      <c r="B26" s="237">
        <v>1200</v>
      </c>
      <c r="C26" s="677">
        <v>1100</v>
      </c>
      <c r="D26" s="676">
        <v>9.0909090909090917</v>
      </c>
      <c r="I26" s="672"/>
    </row>
    <row r="27" spans="1:9" x14ac:dyDescent="0.25">
      <c r="A27" s="678" t="s">
        <v>259</v>
      </c>
      <c r="B27" s="237">
        <v>1850</v>
      </c>
      <c r="C27" s="677">
        <v>1850</v>
      </c>
      <c r="D27" s="676">
        <v>0</v>
      </c>
      <c r="I27" s="672"/>
    </row>
    <row r="28" spans="1:9" ht="16.5" thickBot="1" x14ac:dyDescent="0.3">
      <c r="A28" s="675" t="s">
        <v>258</v>
      </c>
      <c r="B28" s="253">
        <v>1461.31</v>
      </c>
      <c r="C28" s="674">
        <v>1453.53</v>
      </c>
      <c r="D28" s="673">
        <v>0.53524867047807567</v>
      </c>
      <c r="I28" s="672"/>
    </row>
    <row r="29" spans="1:9" x14ac:dyDescent="0.25">
      <c r="A29" s="31"/>
      <c r="D29" s="671"/>
      <c r="I29" s="672"/>
    </row>
    <row r="30" spans="1:9" x14ac:dyDescent="0.25">
      <c r="D30" s="671"/>
      <c r="I30" s="670"/>
    </row>
    <row r="31" spans="1:9" x14ac:dyDescent="0.25">
      <c r="D31" s="671"/>
      <c r="I31" s="670"/>
    </row>
  </sheetData>
  <conditionalFormatting sqref="D8 D12 D16 D20 D24 D28:D29">
    <cfRule type="cellIs" dxfId="16" priority="4" operator="lessThan">
      <formula>0</formula>
    </cfRule>
    <cfRule type="cellIs" dxfId="15" priority="5" operator="greaterThan">
      <formula>0</formula>
    </cfRule>
  </conditionalFormatting>
  <conditionalFormatting sqref="D8 D12 D16 D20 D28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47" right="0.4" top="1.58" bottom="1" header="0.25" footer="0.5"/>
  <pageSetup paperSize="9" orientation="portrait" r:id="rId1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5"/>
  <sheetViews>
    <sheetView showGridLines="0" zoomScale="90" zoomScaleNormal="90" workbookViewId="0">
      <selection activeCell="P22" sqref="P22"/>
    </sheetView>
  </sheetViews>
  <sheetFormatPr defaultRowHeight="15.75" x14ac:dyDescent="0.25"/>
  <cols>
    <col min="1" max="1" width="20" style="668" bestFit="1" customWidth="1"/>
    <col min="2" max="3" width="11.7109375" style="668" customWidth="1"/>
    <col min="4" max="4" width="12.7109375" style="668" bestFit="1" customWidth="1"/>
    <col min="5" max="6" width="11.7109375" style="668" customWidth="1"/>
    <col min="7" max="7" width="13" style="668" bestFit="1" customWidth="1"/>
    <col min="8" max="9" width="11.7109375" style="668" customWidth="1"/>
    <col min="10" max="10" width="13" style="668" bestFit="1" customWidth="1"/>
    <col min="11" max="12" width="8.140625" style="668" bestFit="1" customWidth="1"/>
    <col min="13" max="13" width="12.140625" style="668" customWidth="1"/>
    <col min="14" max="15" width="8.140625" style="668" bestFit="1" customWidth="1"/>
    <col min="16" max="16" width="12.85546875" style="668" customWidth="1"/>
    <col min="17" max="16384" width="9.140625" style="668"/>
  </cols>
  <sheetData>
    <row r="1" spans="1:10" s="692" customFormat="1" ht="21" x14ac:dyDescent="0.35">
      <c r="A1" s="27" t="str">
        <f>TargPol!A1</f>
        <v>Ceny zbóż na targowiskach w okresie: 03 - 07.10.2022r.</v>
      </c>
      <c r="B1" s="694"/>
      <c r="C1" s="694"/>
      <c r="D1" s="694"/>
      <c r="E1" s="694"/>
      <c r="F1" s="694"/>
      <c r="G1" s="694"/>
      <c r="H1" s="694"/>
      <c r="I1" s="694"/>
    </row>
    <row r="2" spans="1:10" ht="16.5" thickBot="1" x14ac:dyDescent="0.3">
      <c r="A2" s="695" t="s">
        <v>329</v>
      </c>
    </row>
    <row r="3" spans="1:10" s="669" customFormat="1" x14ac:dyDescent="0.25">
      <c r="A3" s="718"/>
      <c r="B3" s="199" t="s">
        <v>266</v>
      </c>
      <c r="C3" s="719"/>
      <c r="D3" s="720"/>
      <c r="E3" s="200" t="s">
        <v>265</v>
      </c>
      <c r="F3" s="719"/>
      <c r="G3" s="721"/>
      <c r="H3" s="199" t="s">
        <v>264</v>
      </c>
      <c r="I3" s="719"/>
      <c r="J3" s="720"/>
    </row>
    <row r="4" spans="1:10" ht="31.5" x14ac:dyDescent="0.25">
      <c r="A4" s="722" t="s">
        <v>271</v>
      </c>
      <c r="B4" s="723" t="s">
        <v>9</v>
      </c>
      <c r="C4" s="724"/>
      <c r="D4" s="725" t="s">
        <v>268</v>
      </c>
      <c r="E4" s="726" t="s">
        <v>9</v>
      </c>
      <c r="F4" s="724"/>
      <c r="G4" s="727" t="s">
        <v>268</v>
      </c>
      <c r="H4" s="723" t="s">
        <v>9</v>
      </c>
      <c r="I4" s="724"/>
      <c r="J4" s="725" t="s">
        <v>268</v>
      </c>
    </row>
    <row r="5" spans="1:10" ht="32.25" thickBot="1" x14ac:dyDescent="0.3">
      <c r="A5" s="728"/>
      <c r="B5" s="729" t="s">
        <v>356</v>
      </c>
      <c r="C5" s="730" t="s">
        <v>348</v>
      </c>
      <c r="D5" s="731" t="s">
        <v>273</v>
      </c>
      <c r="E5" s="732" t="s">
        <v>356</v>
      </c>
      <c r="F5" s="688" t="s">
        <v>348</v>
      </c>
      <c r="G5" s="733" t="s">
        <v>273</v>
      </c>
      <c r="H5" s="729" t="s">
        <v>356</v>
      </c>
      <c r="I5" s="730" t="s">
        <v>348</v>
      </c>
      <c r="J5" s="731" t="s">
        <v>273</v>
      </c>
    </row>
    <row r="6" spans="1:10" x14ac:dyDescent="0.25">
      <c r="A6" s="734" t="s">
        <v>274</v>
      </c>
      <c r="B6" s="735">
        <v>1750</v>
      </c>
      <c r="C6" s="736" t="s">
        <v>24</v>
      </c>
      <c r="D6" s="737" t="s">
        <v>24</v>
      </c>
      <c r="E6" s="735">
        <v>1600</v>
      </c>
      <c r="F6" s="736" t="s">
        <v>24</v>
      </c>
      <c r="G6" s="738" t="s">
        <v>24</v>
      </c>
      <c r="H6" s="735">
        <v>1700</v>
      </c>
      <c r="I6" s="736" t="s">
        <v>24</v>
      </c>
      <c r="J6" s="738" t="s">
        <v>24</v>
      </c>
    </row>
    <row r="7" spans="1:10" x14ac:dyDescent="0.25">
      <c r="A7" s="678" t="s">
        <v>276</v>
      </c>
      <c r="B7" s="739">
        <v>1637.5</v>
      </c>
      <c r="C7" s="740">
        <v>1625</v>
      </c>
      <c r="D7" s="741">
        <v>0.76923076923076927</v>
      </c>
      <c r="E7" s="739">
        <v>1500</v>
      </c>
      <c r="F7" s="740" t="s">
        <v>24</v>
      </c>
      <c r="G7" s="742" t="s">
        <v>24</v>
      </c>
      <c r="H7" s="739">
        <v>1316.67</v>
      </c>
      <c r="I7" s="740">
        <v>1325</v>
      </c>
      <c r="J7" s="742">
        <v>-0.62867924528301344</v>
      </c>
    </row>
    <row r="8" spans="1:10" x14ac:dyDescent="0.25">
      <c r="A8" s="678" t="s">
        <v>280</v>
      </c>
      <c r="B8" s="739">
        <v>1600</v>
      </c>
      <c r="C8" s="740">
        <v>1600</v>
      </c>
      <c r="D8" s="741">
        <v>0</v>
      </c>
      <c r="E8" s="739" t="s">
        <v>24</v>
      </c>
      <c r="F8" s="740" t="s">
        <v>24</v>
      </c>
      <c r="G8" s="742" t="s">
        <v>24</v>
      </c>
      <c r="H8" s="739" t="s">
        <v>24</v>
      </c>
      <c r="I8" s="740" t="s">
        <v>24</v>
      </c>
      <c r="J8" s="742" t="s">
        <v>24</v>
      </c>
    </row>
    <row r="9" spans="1:10" x14ac:dyDescent="0.25">
      <c r="A9" s="678" t="s">
        <v>282</v>
      </c>
      <c r="B9" s="739">
        <v>1640</v>
      </c>
      <c r="C9" s="740">
        <v>1600</v>
      </c>
      <c r="D9" s="741">
        <v>2.5</v>
      </c>
      <c r="E9" s="739">
        <v>1275</v>
      </c>
      <c r="F9" s="740">
        <v>1250</v>
      </c>
      <c r="G9" s="742">
        <v>2</v>
      </c>
      <c r="H9" s="739">
        <v>1470</v>
      </c>
      <c r="I9" s="740">
        <v>1462.5</v>
      </c>
      <c r="J9" s="742">
        <v>0.51282051282051277</v>
      </c>
    </row>
    <row r="10" spans="1:10" x14ac:dyDescent="0.25">
      <c r="A10" s="678" t="s">
        <v>286</v>
      </c>
      <c r="B10" s="739">
        <v>1636</v>
      </c>
      <c r="C10" s="740">
        <v>1537.5</v>
      </c>
      <c r="D10" s="741">
        <v>6.4065040650406511</v>
      </c>
      <c r="E10" s="739" t="s">
        <v>24</v>
      </c>
      <c r="F10" s="740">
        <v>1400</v>
      </c>
      <c r="G10" s="742" t="s">
        <v>24</v>
      </c>
      <c r="H10" s="739">
        <v>1470</v>
      </c>
      <c r="I10" s="740">
        <v>1395</v>
      </c>
      <c r="J10" s="742">
        <v>5.376344086021505</v>
      </c>
    </row>
    <row r="11" spans="1:10" x14ac:dyDescent="0.25">
      <c r="A11" s="678" t="s">
        <v>292</v>
      </c>
      <c r="B11" s="739">
        <v>1709.09</v>
      </c>
      <c r="C11" s="740">
        <v>1686.36</v>
      </c>
      <c r="D11" s="741">
        <v>1.3478735264119179</v>
      </c>
      <c r="E11" s="739">
        <v>1216.67</v>
      </c>
      <c r="F11" s="740">
        <v>1200</v>
      </c>
      <c r="G11" s="742">
        <v>1.3891666666666727</v>
      </c>
      <c r="H11" s="739">
        <v>1520</v>
      </c>
      <c r="I11" s="740">
        <v>1520</v>
      </c>
      <c r="J11" s="742">
        <v>0</v>
      </c>
    </row>
    <row r="12" spans="1:10" x14ac:dyDescent="0.25">
      <c r="A12" s="678" t="s">
        <v>303</v>
      </c>
      <c r="B12" s="739">
        <v>1790</v>
      </c>
      <c r="C12" s="740">
        <v>1765</v>
      </c>
      <c r="D12" s="741">
        <v>1.41643059490085</v>
      </c>
      <c r="E12" s="739">
        <v>1533.33</v>
      </c>
      <c r="F12" s="740">
        <v>1600</v>
      </c>
      <c r="G12" s="742">
        <v>-4.1668750000000045</v>
      </c>
      <c r="H12" s="739">
        <v>1543.75</v>
      </c>
      <c r="I12" s="740">
        <v>1643.75</v>
      </c>
      <c r="J12" s="742">
        <v>-6.083650190114068</v>
      </c>
    </row>
    <row r="13" spans="1:10" x14ac:dyDescent="0.25">
      <c r="A13" s="678" t="s">
        <v>309</v>
      </c>
      <c r="B13" s="739">
        <v>1546.43</v>
      </c>
      <c r="C13" s="740">
        <v>1608.33</v>
      </c>
      <c r="D13" s="741">
        <v>-3.8487126398189346</v>
      </c>
      <c r="E13" s="739">
        <v>1237.5</v>
      </c>
      <c r="F13" s="740">
        <v>1112.5</v>
      </c>
      <c r="G13" s="742">
        <v>11.235955056179774</v>
      </c>
      <c r="H13" s="739">
        <v>1515</v>
      </c>
      <c r="I13" s="740">
        <v>1533.33</v>
      </c>
      <c r="J13" s="742">
        <v>-1.195437381385607</v>
      </c>
    </row>
    <row r="14" spans="1:10" x14ac:dyDescent="0.25">
      <c r="A14" s="678" t="s">
        <v>314</v>
      </c>
      <c r="B14" s="739">
        <v>1680.6</v>
      </c>
      <c r="C14" s="740">
        <v>1688.6</v>
      </c>
      <c r="D14" s="741">
        <v>-0.47376524931896247</v>
      </c>
      <c r="E14" s="739">
        <v>1125</v>
      </c>
      <c r="F14" s="740">
        <v>1212.5</v>
      </c>
      <c r="G14" s="742">
        <v>-7.216494845360824</v>
      </c>
      <c r="H14" s="739">
        <v>1556.25</v>
      </c>
      <c r="I14" s="740">
        <v>1556.25</v>
      </c>
      <c r="J14" s="742">
        <v>0</v>
      </c>
    </row>
    <row r="15" spans="1:10" x14ac:dyDescent="0.25">
      <c r="A15" s="678" t="s">
        <v>320</v>
      </c>
      <c r="B15" s="739">
        <v>1450</v>
      </c>
      <c r="C15" s="740">
        <v>1562.5</v>
      </c>
      <c r="D15" s="741">
        <v>-7.1999999999999993</v>
      </c>
      <c r="E15" s="739" t="s">
        <v>24</v>
      </c>
      <c r="F15" s="740">
        <v>1300</v>
      </c>
      <c r="G15" s="742" t="s">
        <v>24</v>
      </c>
      <c r="H15" s="739">
        <v>1300</v>
      </c>
      <c r="I15" s="740">
        <v>1331.25</v>
      </c>
      <c r="J15" s="742">
        <v>-2.3474178403755865</v>
      </c>
    </row>
    <row r="16" spans="1:10" x14ac:dyDescent="0.25">
      <c r="A16" s="678" t="s">
        <v>322</v>
      </c>
      <c r="B16" s="739">
        <v>1675</v>
      </c>
      <c r="C16" s="740">
        <v>1600</v>
      </c>
      <c r="D16" s="741">
        <v>4.6875</v>
      </c>
      <c r="E16" s="739" t="s">
        <v>24</v>
      </c>
      <c r="F16" s="740" t="s">
        <v>24</v>
      </c>
      <c r="G16" s="742" t="s">
        <v>24</v>
      </c>
      <c r="H16" s="739" t="s">
        <v>24</v>
      </c>
      <c r="I16" s="740" t="s">
        <v>24</v>
      </c>
      <c r="J16" s="742" t="s">
        <v>24</v>
      </c>
    </row>
    <row r="17" spans="1:10" x14ac:dyDescent="0.25">
      <c r="A17" s="678" t="s">
        <v>324</v>
      </c>
      <c r="B17" s="739">
        <v>1725</v>
      </c>
      <c r="C17" s="740">
        <v>1800</v>
      </c>
      <c r="D17" s="741">
        <v>-4.1666666666666661</v>
      </c>
      <c r="E17" s="739">
        <v>1300</v>
      </c>
      <c r="F17" s="740">
        <v>1400</v>
      </c>
      <c r="G17" s="742">
        <v>-7.1428571428571423</v>
      </c>
      <c r="H17" s="739">
        <v>1537.5</v>
      </c>
      <c r="I17" s="740">
        <v>1633.33</v>
      </c>
      <c r="J17" s="742">
        <v>-5.8671548309282224</v>
      </c>
    </row>
    <row r="18" spans="1:10" ht="16.5" thickBot="1" x14ac:dyDescent="0.3">
      <c r="A18" s="675" t="s">
        <v>331</v>
      </c>
      <c r="B18" s="743">
        <v>1800</v>
      </c>
      <c r="C18" s="744">
        <v>1800</v>
      </c>
      <c r="D18" s="745">
        <v>0</v>
      </c>
      <c r="E18" s="743" t="s">
        <v>24</v>
      </c>
      <c r="F18" s="744" t="s">
        <v>24</v>
      </c>
      <c r="G18" s="746" t="s">
        <v>24</v>
      </c>
      <c r="H18" s="743" t="s">
        <v>24</v>
      </c>
      <c r="I18" s="744" t="s">
        <v>24</v>
      </c>
      <c r="J18" s="746" t="s">
        <v>24</v>
      </c>
    </row>
    <row r="19" spans="1:10" ht="21.75" customHeight="1" thickBot="1" x14ac:dyDescent="0.3">
      <c r="D19" s="747"/>
    </row>
    <row r="20" spans="1:10" x14ac:dyDescent="0.25">
      <c r="A20" s="718"/>
      <c r="B20" s="199" t="s">
        <v>263</v>
      </c>
      <c r="C20" s="719"/>
      <c r="D20" s="720"/>
      <c r="E20" s="199" t="s">
        <v>262</v>
      </c>
      <c r="F20" s="719"/>
      <c r="G20" s="720"/>
      <c r="H20" s="199" t="s">
        <v>261</v>
      </c>
      <c r="I20" s="719"/>
      <c r="J20" s="720"/>
    </row>
    <row r="21" spans="1:10" ht="31.5" x14ac:dyDescent="0.25">
      <c r="A21" s="722" t="s">
        <v>271</v>
      </c>
      <c r="B21" s="723" t="s">
        <v>9</v>
      </c>
      <c r="C21" s="724"/>
      <c r="D21" s="725" t="s">
        <v>268</v>
      </c>
      <c r="E21" s="723" t="s">
        <v>9</v>
      </c>
      <c r="F21" s="724"/>
      <c r="G21" s="725" t="s">
        <v>268</v>
      </c>
      <c r="H21" s="723" t="s">
        <v>9</v>
      </c>
      <c r="I21" s="724"/>
      <c r="J21" s="725" t="s">
        <v>268</v>
      </c>
    </row>
    <row r="22" spans="1:10" ht="32.25" thickBot="1" x14ac:dyDescent="0.3">
      <c r="A22" s="728"/>
      <c r="B22" s="748" t="s">
        <v>356</v>
      </c>
      <c r="C22" s="688" t="s">
        <v>348</v>
      </c>
      <c r="D22" s="731" t="s">
        <v>273</v>
      </c>
      <c r="E22" s="748" t="s">
        <v>356</v>
      </c>
      <c r="F22" s="688" t="s">
        <v>348</v>
      </c>
      <c r="G22" s="731" t="s">
        <v>273</v>
      </c>
      <c r="H22" s="748" t="s">
        <v>356</v>
      </c>
      <c r="I22" s="688" t="s">
        <v>348</v>
      </c>
      <c r="J22" s="731" t="s">
        <v>273</v>
      </c>
    </row>
    <row r="23" spans="1:10" x14ac:dyDescent="0.25">
      <c r="A23" s="734" t="s">
        <v>274</v>
      </c>
      <c r="B23" s="735" t="s">
        <v>24</v>
      </c>
      <c r="C23" s="736" t="s">
        <v>24</v>
      </c>
      <c r="D23" s="737" t="s">
        <v>24</v>
      </c>
      <c r="E23" s="735">
        <v>1650</v>
      </c>
      <c r="F23" s="736" t="s">
        <v>24</v>
      </c>
      <c r="G23" s="738" t="s">
        <v>24</v>
      </c>
      <c r="H23" s="735">
        <v>1650</v>
      </c>
      <c r="I23" s="736" t="s">
        <v>24</v>
      </c>
      <c r="J23" s="738" t="s">
        <v>24</v>
      </c>
    </row>
    <row r="24" spans="1:10" x14ac:dyDescent="0.25">
      <c r="A24" s="678" t="s">
        <v>276</v>
      </c>
      <c r="B24" s="739" t="s">
        <v>24</v>
      </c>
      <c r="C24" s="740" t="s">
        <v>24</v>
      </c>
      <c r="D24" s="741" t="s">
        <v>24</v>
      </c>
      <c r="E24" s="739">
        <v>1233.33</v>
      </c>
      <c r="F24" s="740">
        <v>1175</v>
      </c>
      <c r="G24" s="742">
        <v>4.96425531914893</v>
      </c>
      <c r="H24" s="739">
        <v>1362.5</v>
      </c>
      <c r="I24" s="740">
        <v>1350</v>
      </c>
      <c r="J24" s="742">
        <v>0.92592592592592582</v>
      </c>
    </row>
    <row r="25" spans="1:10" x14ac:dyDescent="0.25">
      <c r="A25" s="678" t="s">
        <v>280</v>
      </c>
      <c r="B25" s="739" t="s">
        <v>24</v>
      </c>
      <c r="C25" s="740" t="s">
        <v>24</v>
      </c>
      <c r="D25" s="741" t="s">
        <v>24</v>
      </c>
      <c r="E25" s="739">
        <v>1200</v>
      </c>
      <c r="F25" s="740">
        <v>1200</v>
      </c>
      <c r="G25" s="742">
        <v>0</v>
      </c>
      <c r="H25" s="739">
        <v>1500</v>
      </c>
      <c r="I25" s="740">
        <v>1500</v>
      </c>
      <c r="J25" s="742">
        <v>0</v>
      </c>
    </row>
    <row r="26" spans="1:10" x14ac:dyDescent="0.25">
      <c r="A26" s="678" t="s">
        <v>282</v>
      </c>
      <c r="B26" s="739">
        <v>1650</v>
      </c>
      <c r="C26" s="740">
        <v>1800</v>
      </c>
      <c r="D26" s="741">
        <v>-8.3333333333333321</v>
      </c>
      <c r="E26" s="739">
        <v>1225</v>
      </c>
      <c r="F26" s="740">
        <v>1266.67</v>
      </c>
      <c r="G26" s="742">
        <v>-3.2897281849258344</v>
      </c>
      <c r="H26" s="739">
        <v>1450</v>
      </c>
      <c r="I26" s="740">
        <v>1462.5</v>
      </c>
      <c r="J26" s="742">
        <v>-0.85470085470085477</v>
      </c>
    </row>
    <row r="27" spans="1:10" x14ac:dyDescent="0.25">
      <c r="A27" s="678" t="s">
        <v>286</v>
      </c>
      <c r="B27" s="739">
        <v>1787.5</v>
      </c>
      <c r="C27" s="740">
        <v>1733.33</v>
      </c>
      <c r="D27" s="741">
        <v>3.125198317689077</v>
      </c>
      <c r="E27" s="739">
        <v>1262.5</v>
      </c>
      <c r="F27" s="740">
        <v>1316.67</v>
      </c>
      <c r="G27" s="742">
        <v>-4.1141667995777276</v>
      </c>
      <c r="H27" s="739">
        <v>1600</v>
      </c>
      <c r="I27" s="740">
        <v>1500</v>
      </c>
      <c r="J27" s="742">
        <v>6.666666666666667</v>
      </c>
    </row>
    <row r="28" spans="1:10" x14ac:dyDescent="0.25">
      <c r="A28" s="678" t="s">
        <v>292</v>
      </c>
      <c r="B28" s="739">
        <v>1721.43</v>
      </c>
      <c r="C28" s="740">
        <v>1700</v>
      </c>
      <c r="D28" s="741">
        <v>1.2605882352941213</v>
      </c>
      <c r="E28" s="739">
        <v>1233.33</v>
      </c>
      <c r="F28" s="740">
        <v>1216.67</v>
      </c>
      <c r="G28" s="742">
        <v>1.369311316955284</v>
      </c>
      <c r="H28" s="739">
        <v>1472.73</v>
      </c>
      <c r="I28" s="740">
        <v>1436.36</v>
      </c>
      <c r="J28" s="742">
        <v>2.5320950179620794</v>
      </c>
    </row>
    <row r="29" spans="1:10" x14ac:dyDescent="0.25">
      <c r="A29" s="678" t="s">
        <v>303</v>
      </c>
      <c r="B29" s="739">
        <v>1775</v>
      </c>
      <c r="C29" s="740">
        <v>1715</v>
      </c>
      <c r="D29" s="741">
        <v>3.4985422740524781</v>
      </c>
      <c r="E29" s="739">
        <v>1335</v>
      </c>
      <c r="F29" s="740">
        <v>1305</v>
      </c>
      <c r="G29" s="742">
        <v>2.2988505747126435</v>
      </c>
      <c r="H29" s="739">
        <v>1616.67</v>
      </c>
      <c r="I29" s="740">
        <v>1700</v>
      </c>
      <c r="J29" s="742">
        <v>-4.9017647058823481</v>
      </c>
    </row>
    <row r="30" spans="1:10" x14ac:dyDescent="0.25">
      <c r="A30" s="678" t="s">
        <v>309</v>
      </c>
      <c r="B30" s="739" t="s">
        <v>24</v>
      </c>
      <c r="C30" s="740" t="s">
        <v>24</v>
      </c>
      <c r="D30" s="741" t="s">
        <v>24</v>
      </c>
      <c r="E30" s="739">
        <v>1162.5</v>
      </c>
      <c r="F30" s="740">
        <v>1150</v>
      </c>
      <c r="G30" s="742">
        <v>1.0869565217391304</v>
      </c>
      <c r="H30" s="739">
        <v>1385.71</v>
      </c>
      <c r="I30" s="740">
        <v>1383.33</v>
      </c>
      <c r="J30" s="742">
        <v>0.17204860734604971</v>
      </c>
    </row>
    <row r="31" spans="1:10" x14ac:dyDescent="0.25">
      <c r="A31" s="678" t="s">
        <v>314</v>
      </c>
      <c r="B31" s="739">
        <v>1655</v>
      </c>
      <c r="C31" s="740">
        <v>1655</v>
      </c>
      <c r="D31" s="741">
        <v>0</v>
      </c>
      <c r="E31" s="739">
        <v>1339.5</v>
      </c>
      <c r="F31" s="740">
        <v>1345.6</v>
      </c>
      <c r="G31" s="742">
        <v>-0.45332936979785299</v>
      </c>
      <c r="H31" s="739">
        <v>1525</v>
      </c>
      <c r="I31" s="740">
        <v>1525</v>
      </c>
      <c r="J31" s="742">
        <v>0</v>
      </c>
    </row>
    <row r="32" spans="1:10" x14ac:dyDescent="0.25">
      <c r="A32" s="678" t="s">
        <v>320</v>
      </c>
      <c r="B32" s="739" t="s">
        <v>24</v>
      </c>
      <c r="C32" s="740">
        <v>1500</v>
      </c>
      <c r="D32" s="741" t="s">
        <v>24</v>
      </c>
      <c r="E32" s="739">
        <v>1150</v>
      </c>
      <c r="F32" s="740">
        <v>1133.3399999999999</v>
      </c>
      <c r="G32" s="742">
        <v>1.4699913529920485</v>
      </c>
      <c r="H32" s="739">
        <v>1300</v>
      </c>
      <c r="I32" s="740">
        <v>1306.25</v>
      </c>
      <c r="J32" s="742">
        <v>-0.4784688995215311</v>
      </c>
    </row>
    <row r="33" spans="1:10" x14ac:dyDescent="0.25">
      <c r="A33" s="678" t="s">
        <v>322</v>
      </c>
      <c r="B33" s="739" t="s">
        <v>24</v>
      </c>
      <c r="C33" s="740" t="s">
        <v>24</v>
      </c>
      <c r="D33" s="741" t="s">
        <v>24</v>
      </c>
      <c r="E33" s="739">
        <v>1300</v>
      </c>
      <c r="F33" s="740">
        <v>1250</v>
      </c>
      <c r="G33" s="742">
        <v>4</v>
      </c>
      <c r="H33" s="739">
        <v>1400</v>
      </c>
      <c r="I33" s="740">
        <v>1300</v>
      </c>
      <c r="J33" s="742">
        <v>7.6923076923076925</v>
      </c>
    </row>
    <row r="34" spans="1:10" x14ac:dyDescent="0.25">
      <c r="A34" s="678" t="s">
        <v>324</v>
      </c>
      <c r="B34" s="739">
        <v>1900</v>
      </c>
      <c r="C34" s="740">
        <v>1800</v>
      </c>
      <c r="D34" s="741">
        <v>5.5555555555555554</v>
      </c>
      <c r="E34" s="739">
        <v>1350</v>
      </c>
      <c r="F34" s="740">
        <v>1350</v>
      </c>
      <c r="G34" s="742">
        <v>0</v>
      </c>
      <c r="H34" s="739">
        <v>1475</v>
      </c>
      <c r="I34" s="740">
        <v>1533.33</v>
      </c>
      <c r="J34" s="742">
        <v>-3.8041387046493536</v>
      </c>
    </row>
    <row r="35" spans="1:10" ht="16.5" thickBot="1" x14ac:dyDescent="0.3">
      <c r="A35" s="675" t="s">
        <v>331</v>
      </c>
      <c r="B35" s="743" t="s">
        <v>24</v>
      </c>
      <c r="C35" s="744" t="s">
        <v>24</v>
      </c>
      <c r="D35" s="745" t="s">
        <v>24</v>
      </c>
      <c r="E35" s="743">
        <v>1200</v>
      </c>
      <c r="F35" s="744">
        <v>1200</v>
      </c>
      <c r="G35" s="746">
        <v>0</v>
      </c>
      <c r="H35" s="743" t="s">
        <v>24</v>
      </c>
      <c r="I35" s="744" t="s">
        <v>24</v>
      </c>
      <c r="J35" s="746" t="s">
        <v>24</v>
      </c>
    </row>
  </sheetData>
  <conditionalFormatting sqref="D6:D18 D23:D35 G6:G18 G23:G35 J6:J18 J23:J35">
    <cfRule type="beginsWith" dxfId="11" priority="2" operator="beginsWith" text="*">
      <formula>LEFT(D6,LEN("*"))="*"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1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58EF316F-08EB-41C5-B8D7-06E284B50F4C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D6:D18 G6:G18 J6:J18 D23:D35 G23:G35 J23:J35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59"/>
  <sheetViews>
    <sheetView showGridLines="0" zoomScale="80" zoomScaleNormal="80" workbookViewId="0">
      <selection activeCell="P62" sqref="P62"/>
    </sheetView>
  </sheetViews>
  <sheetFormatPr defaultRowHeight="15.75" x14ac:dyDescent="0.25"/>
  <cols>
    <col min="1" max="1" width="20" style="668" bestFit="1" customWidth="1"/>
    <col min="2" max="2" width="16.28515625" style="668" bestFit="1" customWidth="1"/>
    <col min="3" max="4" width="12.28515625" style="668" bestFit="1" customWidth="1"/>
    <col min="5" max="5" width="12.5703125" style="668" customWidth="1"/>
    <col min="6" max="6" width="12.28515625" style="696" bestFit="1" customWidth="1"/>
    <col min="7" max="7" width="12.28515625" style="668" bestFit="1" customWidth="1"/>
    <col min="8" max="8" width="12.5703125" style="668" customWidth="1"/>
    <col min="9" max="10" width="12.28515625" style="668" bestFit="1" customWidth="1"/>
    <col min="11" max="11" width="12.5703125" style="668" customWidth="1"/>
    <col min="12" max="13" width="12.28515625" style="668" bestFit="1" customWidth="1"/>
    <col min="14" max="14" width="12.85546875" style="668" bestFit="1" customWidth="1"/>
    <col min="15" max="16" width="12.28515625" style="668" bestFit="1" customWidth="1"/>
    <col min="17" max="17" width="12.5703125" style="668" customWidth="1"/>
    <col min="18" max="19" width="12.28515625" style="668" bestFit="1" customWidth="1"/>
    <col min="20" max="20" width="12.85546875" style="668" bestFit="1" customWidth="1"/>
    <col min="21" max="16384" width="9.140625" style="668"/>
  </cols>
  <sheetData>
    <row r="1" spans="1:20" s="692" customFormat="1" ht="21" x14ac:dyDescent="0.35">
      <c r="A1" s="27" t="str">
        <f>TargPol!A1</f>
        <v>Ceny zbóż na targowiskach w okresie: 03 - 07.10.2022r.</v>
      </c>
      <c r="B1" s="694"/>
      <c r="C1" s="694"/>
      <c r="D1" s="694"/>
      <c r="E1" s="694"/>
      <c r="F1" s="693"/>
    </row>
    <row r="2" spans="1:20" x14ac:dyDescent="0.25">
      <c r="A2" s="695" t="s">
        <v>270</v>
      </c>
    </row>
    <row r="3" spans="1:20" x14ac:dyDescent="0.25">
      <c r="A3" s="832" t="s">
        <v>271</v>
      </c>
      <c r="B3" s="832" t="s">
        <v>272</v>
      </c>
      <c r="C3" s="697" t="s">
        <v>266</v>
      </c>
      <c r="D3" s="697"/>
      <c r="E3" s="698"/>
      <c r="F3" s="697" t="s">
        <v>265</v>
      </c>
      <c r="G3" s="698"/>
      <c r="H3" s="698"/>
      <c r="I3" s="697" t="s">
        <v>264</v>
      </c>
      <c r="J3" s="698"/>
      <c r="K3" s="698"/>
      <c r="L3" s="697" t="s">
        <v>263</v>
      </c>
      <c r="M3" s="698"/>
      <c r="N3" s="698"/>
      <c r="O3" s="697" t="s">
        <v>262</v>
      </c>
      <c r="P3" s="698"/>
      <c r="Q3" s="698"/>
      <c r="R3" s="697" t="s">
        <v>261</v>
      </c>
      <c r="S3" s="698"/>
      <c r="T3" s="698"/>
    </row>
    <row r="4" spans="1:20" ht="31.5" x14ac:dyDescent="0.25">
      <c r="A4" s="833"/>
      <c r="B4" s="833"/>
      <c r="C4" s="699" t="s">
        <v>9</v>
      </c>
      <c r="D4" s="699"/>
      <c r="E4" s="700" t="s">
        <v>268</v>
      </c>
      <c r="F4" s="699" t="s">
        <v>9</v>
      </c>
      <c r="G4" s="699"/>
      <c r="H4" s="700" t="s">
        <v>268</v>
      </c>
      <c r="I4" s="699" t="s">
        <v>9</v>
      </c>
      <c r="J4" s="699"/>
      <c r="K4" s="700" t="s">
        <v>268</v>
      </c>
      <c r="L4" s="699" t="s">
        <v>9</v>
      </c>
      <c r="M4" s="699"/>
      <c r="N4" s="700" t="s">
        <v>268</v>
      </c>
      <c r="O4" s="699" t="s">
        <v>9</v>
      </c>
      <c r="P4" s="699"/>
      <c r="Q4" s="700" t="s">
        <v>268</v>
      </c>
      <c r="R4" s="699" t="s">
        <v>9</v>
      </c>
      <c r="S4" s="699"/>
      <c r="T4" s="700" t="s">
        <v>268</v>
      </c>
    </row>
    <row r="5" spans="1:20" ht="31.5" x14ac:dyDescent="0.25">
      <c r="A5" s="749"/>
      <c r="B5" s="749"/>
      <c r="C5" s="702" t="s">
        <v>356</v>
      </c>
      <c r="D5" s="703" t="s">
        <v>348</v>
      </c>
      <c r="E5" s="704" t="s">
        <v>273</v>
      </c>
      <c r="F5" s="702" t="s">
        <v>356</v>
      </c>
      <c r="G5" s="703" t="s">
        <v>348</v>
      </c>
      <c r="H5" s="704" t="s">
        <v>273</v>
      </c>
      <c r="I5" s="702" t="s">
        <v>356</v>
      </c>
      <c r="J5" s="703" t="s">
        <v>348</v>
      </c>
      <c r="K5" s="704" t="s">
        <v>273</v>
      </c>
      <c r="L5" s="702" t="s">
        <v>356</v>
      </c>
      <c r="M5" s="703" t="s">
        <v>348</v>
      </c>
      <c r="N5" s="704" t="s">
        <v>273</v>
      </c>
      <c r="O5" s="702" t="s">
        <v>356</v>
      </c>
      <c r="P5" s="703" t="s">
        <v>348</v>
      </c>
      <c r="Q5" s="704" t="s">
        <v>273</v>
      </c>
      <c r="R5" s="702" t="s">
        <v>356</v>
      </c>
      <c r="S5" s="703" t="s">
        <v>348</v>
      </c>
      <c r="T5" s="704" t="s">
        <v>273</v>
      </c>
    </row>
    <row r="6" spans="1:20" x14ac:dyDescent="0.25">
      <c r="A6" s="705" t="s">
        <v>274</v>
      </c>
      <c r="B6" s="705" t="s">
        <v>275</v>
      </c>
      <c r="C6" s="706">
        <v>1750</v>
      </c>
      <c r="D6" s="707" t="s">
        <v>24</v>
      </c>
      <c r="E6" s="235" t="s">
        <v>24</v>
      </c>
      <c r="F6" s="701">
        <v>1600</v>
      </c>
      <c r="G6" s="705" t="s">
        <v>24</v>
      </c>
      <c r="H6" s="235" t="s">
        <v>24</v>
      </c>
      <c r="I6" s="706">
        <v>1700</v>
      </c>
      <c r="J6" s="707" t="s">
        <v>24</v>
      </c>
      <c r="K6" s="708" t="s">
        <v>24</v>
      </c>
      <c r="L6" s="706" t="s">
        <v>24</v>
      </c>
      <c r="M6" s="707" t="s">
        <v>24</v>
      </c>
      <c r="N6" s="708" t="s">
        <v>24</v>
      </c>
      <c r="O6" s="706">
        <v>1650</v>
      </c>
      <c r="P6" s="707" t="s">
        <v>24</v>
      </c>
      <c r="Q6" s="708" t="s">
        <v>24</v>
      </c>
      <c r="R6" s="706">
        <v>1650</v>
      </c>
      <c r="S6" s="707" t="s">
        <v>24</v>
      </c>
      <c r="T6" s="708" t="s">
        <v>24</v>
      </c>
    </row>
    <row r="7" spans="1:20" x14ac:dyDescent="0.25">
      <c r="A7" s="705" t="s">
        <v>276</v>
      </c>
      <c r="B7" s="705" t="s">
        <v>277</v>
      </c>
      <c r="C7" s="706" t="s">
        <v>24</v>
      </c>
      <c r="D7" s="707">
        <v>1700</v>
      </c>
      <c r="E7" s="235" t="s">
        <v>24</v>
      </c>
      <c r="F7" s="701" t="s">
        <v>24</v>
      </c>
      <c r="G7" s="705" t="s">
        <v>24</v>
      </c>
      <c r="H7" s="235" t="s">
        <v>24</v>
      </c>
      <c r="I7" s="706" t="s">
        <v>24</v>
      </c>
      <c r="J7" s="707" t="s">
        <v>24</v>
      </c>
      <c r="K7" s="708" t="s">
        <v>24</v>
      </c>
      <c r="L7" s="706" t="s">
        <v>24</v>
      </c>
      <c r="M7" s="707" t="s">
        <v>24</v>
      </c>
      <c r="N7" s="708" t="s">
        <v>24</v>
      </c>
      <c r="O7" s="706" t="s">
        <v>24</v>
      </c>
      <c r="P7" s="707" t="s">
        <v>24</v>
      </c>
      <c r="Q7" s="708" t="s">
        <v>24</v>
      </c>
      <c r="R7" s="706" t="s">
        <v>24</v>
      </c>
      <c r="S7" s="707">
        <v>1400</v>
      </c>
      <c r="T7" s="708" t="s">
        <v>24</v>
      </c>
    </row>
    <row r="8" spans="1:20" x14ac:dyDescent="0.25">
      <c r="A8" s="705" t="s">
        <v>276</v>
      </c>
      <c r="B8" s="705" t="s">
        <v>358</v>
      </c>
      <c r="C8" s="706">
        <v>1750</v>
      </c>
      <c r="D8" s="707" t="s">
        <v>24</v>
      </c>
      <c r="E8" s="235" t="s">
        <v>24</v>
      </c>
      <c r="F8" s="701">
        <v>1500</v>
      </c>
      <c r="G8" s="705" t="s">
        <v>24</v>
      </c>
      <c r="H8" s="235" t="s">
        <v>24</v>
      </c>
      <c r="I8" s="706">
        <v>1300</v>
      </c>
      <c r="J8" s="707" t="s">
        <v>24</v>
      </c>
      <c r="K8" s="708" t="s">
        <v>24</v>
      </c>
      <c r="L8" s="706" t="s">
        <v>24</v>
      </c>
      <c r="M8" s="707" t="s">
        <v>24</v>
      </c>
      <c r="N8" s="708" t="s">
        <v>24</v>
      </c>
      <c r="O8" s="706">
        <v>1300</v>
      </c>
      <c r="P8" s="707" t="s">
        <v>24</v>
      </c>
      <c r="Q8" s="708" t="s">
        <v>24</v>
      </c>
      <c r="R8" s="706">
        <v>1550</v>
      </c>
      <c r="S8" s="707" t="s">
        <v>24</v>
      </c>
      <c r="T8" s="708" t="s">
        <v>24</v>
      </c>
    </row>
    <row r="9" spans="1:20" x14ac:dyDescent="0.25">
      <c r="A9" s="705" t="s">
        <v>276</v>
      </c>
      <c r="B9" s="705" t="s">
        <v>278</v>
      </c>
      <c r="C9" s="706">
        <v>1550</v>
      </c>
      <c r="D9" s="707">
        <v>1550</v>
      </c>
      <c r="E9" s="235">
        <v>0</v>
      </c>
      <c r="F9" s="701" t="s">
        <v>24</v>
      </c>
      <c r="G9" s="705" t="s">
        <v>24</v>
      </c>
      <c r="H9" s="235" t="s">
        <v>24</v>
      </c>
      <c r="I9" s="706" t="s">
        <v>24</v>
      </c>
      <c r="J9" s="707" t="s">
        <v>24</v>
      </c>
      <c r="K9" s="708" t="s">
        <v>24</v>
      </c>
      <c r="L9" s="706" t="s">
        <v>24</v>
      </c>
      <c r="M9" s="707" t="s">
        <v>24</v>
      </c>
      <c r="N9" s="708" t="s">
        <v>24</v>
      </c>
      <c r="O9" s="706" t="s">
        <v>24</v>
      </c>
      <c r="P9" s="707" t="s">
        <v>24</v>
      </c>
      <c r="Q9" s="708" t="s">
        <v>24</v>
      </c>
      <c r="R9" s="706">
        <v>1250</v>
      </c>
      <c r="S9" s="707" t="s">
        <v>24</v>
      </c>
      <c r="T9" s="708" t="s">
        <v>24</v>
      </c>
    </row>
    <row r="10" spans="1:20" x14ac:dyDescent="0.25">
      <c r="A10" s="705" t="s">
        <v>276</v>
      </c>
      <c r="B10" s="705" t="s">
        <v>279</v>
      </c>
      <c r="C10" s="706">
        <v>1600</v>
      </c>
      <c r="D10" s="707">
        <v>1600</v>
      </c>
      <c r="E10" s="235">
        <v>0</v>
      </c>
      <c r="F10" s="701" t="s">
        <v>24</v>
      </c>
      <c r="G10" s="705" t="s">
        <v>24</v>
      </c>
      <c r="H10" s="235" t="s">
        <v>24</v>
      </c>
      <c r="I10" s="706">
        <v>1200</v>
      </c>
      <c r="J10" s="707">
        <v>1200</v>
      </c>
      <c r="K10" s="708">
        <v>0</v>
      </c>
      <c r="L10" s="706" t="s">
        <v>24</v>
      </c>
      <c r="M10" s="707" t="s">
        <v>24</v>
      </c>
      <c r="N10" s="708" t="s">
        <v>24</v>
      </c>
      <c r="O10" s="706">
        <v>1200</v>
      </c>
      <c r="P10" s="707">
        <v>1200</v>
      </c>
      <c r="Q10" s="708">
        <v>0</v>
      </c>
      <c r="R10" s="706">
        <v>1200</v>
      </c>
      <c r="S10" s="707">
        <v>1200</v>
      </c>
      <c r="T10" s="708">
        <v>0</v>
      </c>
    </row>
    <row r="11" spans="1:20" x14ac:dyDescent="0.25">
      <c r="A11" s="705" t="s">
        <v>280</v>
      </c>
      <c r="B11" s="705" t="s">
        <v>281</v>
      </c>
      <c r="C11" s="706">
        <v>1600</v>
      </c>
      <c r="D11" s="707">
        <v>1600</v>
      </c>
      <c r="E11" s="235">
        <v>0</v>
      </c>
      <c r="F11" s="701" t="s">
        <v>24</v>
      </c>
      <c r="G11" s="705" t="s">
        <v>24</v>
      </c>
      <c r="H11" s="235" t="s">
        <v>24</v>
      </c>
      <c r="I11" s="706" t="s">
        <v>24</v>
      </c>
      <c r="J11" s="707" t="s">
        <v>24</v>
      </c>
      <c r="K11" s="708" t="s">
        <v>24</v>
      </c>
      <c r="L11" s="706" t="s">
        <v>24</v>
      </c>
      <c r="M11" s="707" t="s">
        <v>24</v>
      </c>
      <c r="N11" s="708" t="s">
        <v>24</v>
      </c>
      <c r="O11" s="706">
        <v>1200</v>
      </c>
      <c r="P11" s="707">
        <v>1200</v>
      </c>
      <c r="Q11" s="708">
        <v>0</v>
      </c>
      <c r="R11" s="706">
        <v>1500</v>
      </c>
      <c r="S11" s="707">
        <v>1500</v>
      </c>
      <c r="T11" s="708">
        <v>0</v>
      </c>
    </row>
    <row r="12" spans="1:20" x14ac:dyDescent="0.25">
      <c r="A12" s="705" t="s">
        <v>282</v>
      </c>
      <c r="B12" s="705" t="s">
        <v>283</v>
      </c>
      <c r="C12" s="706">
        <v>1800</v>
      </c>
      <c r="D12" s="707">
        <v>1600</v>
      </c>
      <c r="E12" s="235">
        <v>12.5</v>
      </c>
      <c r="F12" s="701" t="s">
        <v>24</v>
      </c>
      <c r="G12" s="705" t="s">
        <v>24</v>
      </c>
      <c r="H12" s="235" t="s">
        <v>24</v>
      </c>
      <c r="I12" s="706">
        <v>1500</v>
      </c>
      <c r="J12" s="707">
        <v>1500</v>
      </c>
      <c r="K12" s="708">
        <v>0</v>
      </c>
      <c r="L12" s="706" t="s">
        <v>24</v>
      </c>
      <c r="M12" s="707" t="s">
        <v>24</v>
      </c>
      <c r="N12" s="708" t="s">
        <v>24</v>
      </c>
      <c r="O12" s="706" t="s">
        <v>24</v>
      </c>
      <c r="P12" s="707" t="s">
        <v>24</v>
      </c>
      <c r="Q12" s="708" t="s">
        <v>24</v>
      </c>
      <c r="R12" s="706">
        <v>1600</v>
      </c>
      <c r="S12" s="707">
        <v>1500</v>
      </c>
      <c r="T12" s="708">
        <v>6.666666666666667</v>
      </c>
    </row>
    <row r="13" spans="1:20" x14ac:dyDescent="0.25">
      <c r="A13" s="705" t="s">
        <v>282</v>
      </c>
      <c r="B13" s="705" t="s">
        <v>332</v>
      </c>
      <c r="C13" s="706">
        <v>1600</v>
      </c>
      <c r="D13" s="707" t="s">
        <v>24</v>
      </c>
      <c r="E13" s="235" t="s">
        <v>24</v>
      </c>
      <c r="F13" s="701">
        <v>1400</v>
      </c>
      <c r="G13" s="705" t="s">
        <v>24</v>
      </c>
      <c r="H13" s="235" t="s">
        <v>24</v>
      </c>
      <c r="I13" s="706">
        <v>1500</v>
      </c>
      <c r="J13" s="707" t="s">
        <v>24</v>
      </c>
      <c r="K13" s="708" t="s">
        <v>24</v>
      </c>
      <c r="L13" s="706">
        <v>1500</v>
      </c>
      <c r="M13" s="707" t="s">
        <v>24</v>
      </c>
      <c r="N13" s="708" t="s">
        <v>24</v>
      </c>
      <c r="O13" s="706">
        <v>1200</v>
      </c>
      <c r="P13" s="707" t="s">
        <v>24</v>
      </c>
      <c r="Q13" s="708" t="s">
        <v>24</v>
      </c>
      <c r="R13" s="706">
        <v>1400</v>
      </c>
      <c r="S13" s="707" t="s">
        <v>24</v>
      </c>
      <c r="T13" s="708" t="s">
        <v>24</v>
      </c>
    </row>
    <row r="14" spans="1:20" x14ac:dyDescent="0.25">
      <c r="A14" s="705" t="s">
        <v>282</v>
      </c>
      <c r="B14" s="705" t="s">
        <v>343</v>
      </c>
      <c r="C14" s="706">
        <v>1800</v>
      </c>
      <c r="D14" s="707">
        <v>1800</v>
      </c>
      <c r="E14" s="235">
        <v>0</v>
      </c>
      <c r="F14" s="701">
        <v>1300</v>
      </c>
      <c r="G14" s="705">
        <v>1300</v>
      </c>
      <c r="H14" s="235">
        <v>0</v>
      </c>
      <c r="I14" s="706">
        <v>1600</v>
      </c>
      <c r="J14" s="707">
        <v>1600</v>
      </c>
      <c r="K14" s="708">
        <v>0</v>
      </c>
      <c r="L14" s="706">
        <v>1800</v>
      </c>
      <c r="M14" s="707">
        <v>1800</v>
      </c>
      <c r="N14" s="708">
        <v>0</v>
      </c>
      <c r="O14" s="706">
        <v>1300</v>
      </c>
      <c r="P14" s="707">
        <v>1300</v>
      </c>
      <c r="Q14" s="708">
        <v>0</v>
      </c>
      <c r="R14" s="706">
        <v>1600</v>
      </c>
      <c r="S14" s="707">
        <v>1600</v>
      </c>
      <c r="T14" s="708">
        <v>0</v>
      </c>
    </row>
    <row r="15" spans="1:20" x14ac:dyDescent="0.25">
      <c r="A15" s="705" t="s">
        <v>282</v>
      </c>
      <c r="B15" s="705" t="s">
        <v>284</v>
      </c>
      <c r="C15" s="706">
        <v>1400</v>
      </c>
      <c r="D15" s="707">
        <v>1400</v>
      </c>
      <c r="E15" s="235">
        <v>0</v>
      </c>
      <c r="F15" s="701">
        <v>1100</v>
      </c>
      <c r="G15" s="705">
        <v>1100</v>
      </c>
      <c r="H15" s="235">
        <v>0</v>
      </c>
      <c r="I15" s="706">
        <v>1400</v>
      </c>
      <c r="J15" s="707">
        <v>1400</v>
      </c>
      <c r="K15" s="708">
        <v>0</v>
      </c>
      <c r="L15" s="706" t="s">
        <v>24</v>
      </c>
      <c r="M15" s="707" t="s">
        <v>24</v>
      </c>
      <c r="N15" s="708" t="s">
        <v>24</v>
      </c>
      <c r="O15" s="706">
        <v>1200</v>
      </c>
      <c r="P15" s="707">
        <v>1200</v>
      </c>
      <c r="Q15" s="708">
        <v>0</v>
      </c>
      <c r="R15" s="706">
        <v>1350</v>
      </c>
      <c r="S15" s="707">
        <v>1350</v>
      </c>
      <c r="T15" s="708">
        <v>0</v>
      </c>
    </row>
    <row r="16" spans="1:20" x14ac:dyDescent="0.25">
      <c r="A16" s="705" t="s">
        <v>282</v>
      </c>
      <c r="B16" s="705" t="s">
        <v>285</v>
      </c>
      <c r="C16" s="706">
        <v>1600</v>
      </c>
      <c r="D16" s="707">
        <v>1600</v>
      </c>
      <c r="E16" s="235">
        <v>0</v>
      </c>
      <c r="F16" s="701">
        <v>1300</v>
      </c>
      <c r="G16" s="705">
        <v>1350</v>
      </c>
      <c r="H16" s="235">
        <v>-3.7037037037037033</v>
      </c>
      <c r="I16" s="706">
        <v>1350</v>
      </c>
      <c r="J16" s="707">
        <v>1350</v>
      </c>
      <c r="K16" s="708">
        <v>0</v>
      </c>
      <c r="L16" s="706" t="s">
        <v>24</v>
      </c>
      <c r="M16" s="707" t="s">
        <v>24</v>
      </c>
      <c r="N16" s="708" t="s">
        <v>24</v>
      </c>
      <c r="O16" s="706">
        <v>1200</v>
      </c>
      <c r="P16" s="707">
        <v>1300</v>
      </c>
      <c r="Q16" s="708">
        <v>-7.6923076923076925</v>
      </c>
      <c r="R16" s="706">
        <v>1300</v>
      </c>
      <c r="S16" s="707">
        <v>1400</v>
      </c>
      <c r="T16" s="708">
        <v>-7.1428571428571423</v>
      </c>
    </row>
    <row r="17" spans="1:20" x14ac:dyDescent="0.25">
      <c r="A17" s="705" t="s">
        <v>286</v>
      </c>
      <c r="B17" s="705" t="s">
        <v>287</v>
      </c>
      <c r="C17" s="706">
        <v>1800</v>
      </c>
      <c r="D17" s="707" t="s">
        <v>24</v>
      </c>
      <c r="E17" s="235" t="s">
        <v>24</v>
      </c>
      <c r="F17" s="701" t="s">
        <v>24</v>
      </c>
      <c r="G17" s="705" t="s">
        <v>24</v>
      </c>
      <c r="H17" s="235" t="s">
        <v>24</v>
      </c>
      <c r="I17" s="706">
        <v>1600</v>
      </c>
      <c r="J17" s="707" t="s">
        <v>24</v>
      </c>
      <c r="K17" s="708" t="s">
        <v>24</v>
      </c>
      <c r="L17" s="706">
        <v>1800</v>
      </c>
      <c r="M17" s="707" t="s">
        <v>24</v>
      </c>
      <c r="N17" s="708" t="s">
        <v>24</v>
      </c>
      <c r="O17" s="706">
        <v>1200</v>
      </c>
      <c r="P17" s="707" t="s">
        <v>24</v>
      </c>
      <c r="Q17" s="708" t="s">
        <v>24</v>
      </c>
      <c r="R17" s="706" t="s">
        <v>24</v>
      </c>
      <c r="S17" s="707" t="s">
        <v>24</v>
      </c>
      <c r="T17" s="708" t="s">
        <v>24</v>
      </c>
    </row>
    <row r="18" spans="1:20" x14ac:dyDescent="0.25">
      <c r="A18" s="705" t="s">
        <v>286</v>
      </c>
      <c r="B18" s="705" t="s">
        <v>288</v>
      </c>
      <c r="C18" s="706">
        <v>1800</v>
      </c>
      <c r="D18" s="707" t="s">
        <v>24</v>
      </c>
      <c r="E18" s="235" t="s">
        <v>24</v>
      </c>
      <c r="F18" s="701" t="s">
        <v>24</v>
      </c>
      <c r="G18" s="705" t="s">
        <v>24</v>
      </c>
      <c r="H18" s="235" t="s">
        <v>24</v>
      </c>
      <c r="I18" s="706">
        <v>1600</v>
      </c>
      <c r="J18" s="707" t="s">
        <v>24</v>
      </c>
      <c r="K18" s="708" t="s">
        <v>24</v>
      </c>
      <c r="L18" s="706">
        <v>1800</v>
      </c>
      <c r="M18" s="707" t="s">
        <v>24</v>
      </c>
      <c r="N18" s="708" t="s">
        <v>24</v>
      </c>
      <c r="O18" s="706">
        <v>1200</v>
      </c>
      <c r="P18" s="707" t="s">
        <v>24</v>
      </c>
      <c r="Q18" s="708" t="s">
        <v>24</v>
      </c>
      <c r="R18" s="706" t="s">
        <v>24</v>
      </c>
      <c r="S18" s="707" t="s">
        <v>24</v>
      </c>
      <c r="T18" s="708" t="s">
        <v>24</v>
      </c>
    </row>
    <row r="19" spans="1:20" x14ac:dyDescent="0.25">
      <c r="A19" s="705" t="s">
        <v>286</v>
      </c>
      <c r="B19" s="705" t="s">
        <v>289</v>
      </c>
      <c r="C19" s="706">
        <v>1480</v>
      </c>
      <c r="D19" s="707">
        <v>1450</v>
      </c>
      <c r="E19" s="235">
        <v>2.0689655172413794</v>
      </c>
      <c r="F19" s="701" t="s">
        <v>24</v>
      </c>
      <c r="G19" s="705" t="s">
        <v>24</v>
      </c>
      <c r="H19" s="235" t="s">
        <v>24</v>
      </c>
      <c r="I19" s="706">
        <v>1350</v>
      </c>
      <c r="J19" s="707">
        <v>1280</v>
      </c>
      <c r="K19" s="708">
        <v>5.46875</v>
      </c>
      <c r="L19" s="706" t="s">
        <v>24</v>
      </c>
      <c r="M19" s="707" t="s">
        <v>24</v>
      </c>
      <c r="N19" s="708" t="s">
        <v>24</v>
      </c>
      <c r="O19" s="706" t="s">
        <v>24</v>
      </c>
      <c r="P19" s="707" t="s">
        <v>24</v>
      </c>
      <c r="Q19" s="708" t="s">
        <v>24</v>
      </c>
      <c r="R19" s="706" t="s">
        <v>24</v>
      </c>
      <c r="S19" s="707" t="s">
        <v>24</v>
      </c>
      <c r="T19" s="708" t="s">
        <v>24</v>
      </c>
    </row>
    <row r="20" spans="1:20" x14ac:dyDescent="0.25">
      <c r="A20" s="705" t="s">
        <v>286</v>
      </c>
      <c r="B20" s="705" t="s">
        <v>290</v>
      </c>
      <c r="C20" s="706" t="s">
        <v>24</v>
      </c>
      <c r="D20" s="707">
        <v>1600</v>
      </c>
      <c r="E20" s="235" t="s">
        <v>24</v>
      </c>
      <c r="F20" s="701" t="s">
        <v>24</v>
      </c>
      <c r="G20" s="705" t="s">
        <v>24</v>
      </c>
      <c r="H20" s="235" t="s">
        <v>24</v>
      </c>
      <c r="I20" s="706" t="s">
        <v>24</v>
      </c>
      <c r="J20" s="707">
        <v>1500</v>
      </c>
      <c r="K20" s="708" t="s">
        <v>24</v>
      </c>
      <c r="L20" s="706" t="s">
        <v>24</v>
      </c>
      <c r="M20" s="707">
        <v>1650</v>
      </c>
      <c r="N20" s="708" t="s">
        <v>24</v>
      </c>
      <c r="O20" s="706" t="s">
        <v>24</v>
      </c>
      <c r="P20" s="707">
        <v>1400</v>
      </c>
      <c r="Q20" s="708" t="s">
        <v>24</v>
      </c>
      <c r="R20" s="706" t="s">
        <v>24</v>
      </c>
      <c r="S20" s="707">
        <v>1500</v>
      </c>
      <c r="T20" s="708" t="s">
        <v>24</v>
      </c>
    </row>
    <row r="21" spans="1:20" x14ac:dyDescent="0.25">
      <c r="A21" s="705" t="s">
        <v>286</v>
      </c>
      <c r="B21" s="705" t="s">
        <v>291</v>
      </c>
      <c r="C21" s="706">
        <v>1500</v>
      </c>
      <c r="D21" s="707">
        <v>1500</v>
      </c>
      <c r="E21" s="235">
        <v>0</v>
      </c>
      <c r="F21" s="701" t="s">
        <v>24</v>
      </c>
      <c r="G21" s="705" t="s">
        <v>24</v>
      </c>
      <c r="H21" s="235" t="s">
        <v>24</v>
      </c>
      <c r="I21" s="706">
        <v>1300</v>
      </c>
      <c r="J21" s="707">
        <v>1300</v>
      </c>
      <c r="K21" s="708">
        <v>0</v>
      </c>
      <c r="L21" s="706">
        <v>1550</v>
      </c>
      <c r="M21" s="707">
        <v>1550</v>
      </c>
      <c r="N21" s="708">
        <v>0</v>
      </c>
      <c r="O21" s="706">
        <v>1250</v>
      </c>
      <c r="P21" s="707">
        <v>1250</v>
      </c>
      <c r="Q21" s="708">
        <v>0</v>
      </c>
      <c r="R21" s="706" t="s">
        <v>24</v>
      </c>
      <c r="S21" s="707" t="s">
        <v>24</v>
      </c>
      <c r="T21" s="708" t="s">
        <v>24</v>
      </c>
    </row>
    <row r="22" spans="1:20" x14ac:dyDescent="0.25">
      <c r="A22" s="705" t="s">
        <v>286</v>
      </c>
      <c r="B22" s="705" t="s">
        <v>336</v>
      </c>
      <c r="C22" s="706">
        <v>1600</v>
      </c>
      <c r="D22" s="707">
        <v>1600</v>
      </c>
      <c r="E22" s="235">
        <v>0</v>
      </c>
      <c r="F22" s="701" t="s">
        <v>24</v>
      </c>
      <c r="G22" s="705">
        <v>1400</v>
      </c>
      <c r="H22" s="235" t="s">
        <v>24</v>
      </c>
      <c r="I22" s="706">
        <v>1500</v>
      </c>
      <c r="J22" s="707">
        <v>1500</v>
      </c>
      <c r="K22" s="708">
        <v>0</v>
      </c>
      <c r="L22" s="706">
        <v>2000</v>
      </c>
      <c r="M22" s="707">
        <v>2000</v>
      </c>
      <c r="N22" s="708">
        <v>0</v>
      </c>
      <c r="O22" s="706">
        <v>1400</v>
      </c>
      <c r="P22" s="707">
        <v>1300</v>
      </c>
      <c r="Q22" s="708">
        <v>7.6923076923076925</v>
      </c>
      <c r="R22" s="706">
        <v>1600</v>
      </c>
      <c r="S22" s="707">
        <v>1500</v>
      </c>
      <c r="T22" s="708">
        <v>6.666666666666667</v>
      </c>
    </row>
    <row r="23" spans="1:20" x14ac:dyDescent="0.25">
      <c r="A23" s="705" t="s">
        <v>292</v>
      </c>
      <c r="B23" s="705" t="s">
        <v>293</v>
      </c>
      <c r="C23" s="706">
        <v>1800</v>
      </c>
      <c r="D23" s="707">
        <v>1800</v>
      </c>
      <c r="E23" s="235">
        <v>0</v>
      </c>
      <c r="F23" s="701">
        <v>1300</v>
      </c>
      <c r="G23" s="705">
        <v>1300</v>
      </c>
      <c r="H23" s="235">
        <v>0</v>
      </c>
      <c r="I23" s="706">
        <v>1600</v>
      </c>
      <c r="J23" s="707">
        <v>1600</v>
      </c>
      <c r="K23" s="708">
        <v>0</v>
      </c>
      <c r="L23" s="706">
        <v>1800</v>
      </c>
      <c r="M23" s="707">
        <v>1800</v>
      </c>
      <c r="N23" s="708">
        <v>0</v>
      </c>
      <c r="O23" s="706">
        <v>1400</v>
      </c>
      <c r="P23" s="707">
        <v>1400</v>
      </c>
      <c r="Q23" s="708">
        <v>0</v>
      </c>
      <c r="R23" s="706">
        <v>1600</v>
      </c>
      <c r="S23" s="707">
        <v>1600</v>
      </c>
      <c r="T23" s="708">
        <v>0</v>
      </c>
    </row>
    <row r="24" spans="1:20" x14ac:dyDescent="0.25">
      <c r="A24" s="705" t="s">
        <v>292</v>
      </c>
      <c r="B24" s="705" t="s">
        <v>294</v>
      </c>
      <c r="C24" s="706">
        <v>1700</v>
      </c>
      <c r="D24" s="707">
        <v>1700</v>
      </c>
      <c r="E24" s="235">
        <v>0</v>
      </c>
      <c r="F24" s="701">
        <v>1200</v>
      </c>
      <c r="G24" s="705">
        <v>1200</v>
      </c>
      <c r="H24" s="235">
        <v>0</v>
      </c>
      <c r="I24" s="706">
        <v>1400</v>
      </c>
      <c r="J24" s="707">
        <v>1400</v>
      </c>
      <c r="K24" s="708">
        <v>0</v>
      </c>
      <c r="L24" s="706">
        <v>1600</v>
      </c>
      <c r="M24" s="707">
        <v>1600</v>
      </c>
      <c r="N24" s="708">
        <v>0</v>
      </c>
      <c r="O24" s="706">
        <v>1100</v>
      </c>
      <c r="P24" s="707">
        <v>1100</v>
      </c>
      <c r="Q24" s="708">
        <v>0</v>
      </c>
      <c r="R24" s="706">
        <v>1400</v>
      </c>
      <c r="S24" s="707">
        <v>1400</v>
      </c>
      <c r="T24" s="708">
        <v>0</v>
      </c>
    </row>
    <row r="25" spans="1:20" x14ac:dyDescent="0.25">
      <c r="A25" s="705" t="s">
        <v>292</v>
      </c>
      <c r="B25" s="705" t="s">
        <v>350</v>
      </c>
      <c r="C25" s="706">
        <v>1600</v>
      </c>
      <c r="D25" s="707">
        <v>1600</v>
      </c>
      <c r="E25" s="235">
        <v>0</v>
      </c>
      <c r="F25" s="701">
        <v>1000</v>
      </c>
      <c r="G25" s="705">
        <v>1100</v>
      </c>
      <c r="H25" s="235">
        <v>-9.0909090909090917</v>
      </c>
      <c r="I25" s="706">
        <v>1450</v>
      </c>
      <c r="J25" s="707">
        <v>1450</v>
      </c>
      <c r="K25" s="708">
        <v>0</v>
      </c>
      <c r="L25" s="706" t="s">
        <v>24</v>
      </c>
      <c r="M25" s="707" t="s">
        <v>24</v>
      </c>
      <c r="N25" s="708" t="s">
        <v>24</v>
      </c>
      <c r="O25" s="706">
        <v>1000</v>
      </c>
      <c r="P25" s="707">
        <v>1000</v>
      </c>
      <c r="Q25" s="708">
        <v>0</v>
      </c>
      <c r="R25" s="706">
        <v>1300</v>
      </c>
      <c r="S25" s="707">
        <v>1300</v>
      </c>
      <c r="T25" s="708">
        <v>0</v>
      </c>
    </row>
    <row r="26" spans="1:20" x14ac:dyDescent="0.25">
      <c r="A26" s="705" t="s">
        <v>292</v>
      </c>
      <c r="B26" s="705" t="s">
        <v>295</v>
      </c>
      <c r="C26" s="706">
        <v>1800</v>
      </c>
      <c r="D26" s="707">
        <v>1800</v>
      </c>
      <c r="E26" s="235">
        <v>0</v>
      </c>
      <c r="F26" s="701" t="s">
        <v>296</v>
      </c>
      <c r="G26" s="705" t="s">
        <v>296</v>
      </c>
      <c r="H26" s="235" t="s">
        <v>24</v>
      </c>
      <c r="I26" s="706" t="s">
        <v>296</v>
      </c>
      <c r="J26" s="707" t="s">
        <v>296</v>
      </c>
      <c r="K26" s="708" t="s">
        <v>24</v>
      </c>
      <c r="L26" s="706" t="s">
        <v>296</v>
      </c>
      <c r="M26" s="707" t="s">
        <v>296</v>
      </c>
      <c r="N26" s="708" t="s">
        <v>24</v>
      </c>
      <c r="O26" s="706" t="s">
        <v>296</v>
      </c>
      <c r="P26" s="707" t="s">
        <v>296</v>
      </c>
      <c r="Q26" s="708" t="s">
        <v>24</v>
      </c>
      <c r="R26" s="706">
        <v>1500</v>
      </c>
      <c r="S26" s="707">
        <v>1500</v>
      </c>
      <c r="T26" s="708">
        <v>0</v>
      </c>
    </row>
    <row r="27" spans="1:20" x14ac:dyDescent="0.25">
      <c r="A27" s="705" t="s">
        <v>292</v>
      </c>
      <c r="B27" s="705" t="s">
        <v>297</v>
      </c>
      <c r="C27" s="706">
        <v>1700</v>
      </c>
      <c r="D27" s="707">
        <v>1700</v>
      </c>
      <c r="E27" s="235">
        <v>0</v>
      </c>
      <c r="F27" s="701">
        <v>1300</v>
      </c>
      <c r="G27" s="705">
        <v>1300</v>
      </c>
      <c r="H27" s="235">
        <v>0</v>
      </c>
      <c r="I27" s="706">
        <v>1700</v>
      </c>
      <c r="J27" s="707">
        <v>1600</v>
      </c>
      <c r="K27" s="708">
        <v>6.25</v>
      </c>
      <c r="L27" s="706">
        <v>1700</v>
      </c>
      <c r="M27" s="707">
        <v>1700</v>
      </c>
      <c r="N27" s="708">
        <v>0</v>
      </c>
      <c r="O27" s="706">
        <v>1250</v>
      </c>
      <c r="P27" s="707">
        <v>1300</v>
      </c>
      <c r="Q27" s="708">
        <v>-3.8461538461538463</v>
      </c>
      <c r="R27" s="706">
        <v>1600</v>
      </c>
      <c r="S27" s="707">
        <v>1500</v>
      </c>
      <c r="T27" s="708">
        <v>6.666666666666667</v>
      </c>
    </row>
    <row r="28" spans="1:20" x14ac:dyDescent="0.25">
      <c r="A28" s="705" t="s">
        <v>292</v>
      </c>
      <c r="B28" s="705" t="s">
        <v>298</v>
      </c>
      <c r="C28" s="709">
        <v>1800</v>
      </c>
      <c r="D28" s="710">
        <v>1800</v>
      </c>
      <c r="E28" s="235">
        <v>0</v>
      </c>
      <c r="F28" s="711">
        <v>1300</v>
      </c>
      <c r="G28" s="712">
        <v>1200</v>
      </c>
      <c r="H28" s="235">
        <v>8.3333333333333321</v>
      </c>
      <c r="I28" s="709">
        <v>1600</v>
      </c>
      <c r="J28" s="710">
        <v>1700</v>
      </c>
      <c r="K28" s="708">
        <v>-5.8823529411764701</v>
      </c>
      <c r="L28" s="709">
        <v>1600</v>
      </c>
      <c r="M28" s="710">
        <v>1600</v>
      </c>
      <c r="N28" s="708">
        <v>0</v>
      </c>
      <c r="O28" s="709">
        <v>1300</v>
      </c>
      <c r="P28" s="710">
        <v>1300</v>
      </c>
      <c r="Q28" s="708">
        <v>0</v>
      </c>
      <c r="R28" s="709">
        <v>1500</v>
      </c>
      <c r="S28" s="710">
        <v>1500</v>
      </c>
      <c r="T28" s="708">
        <v>0</v>
      </c>
    </row>
    <row r="29" spans="1:20" x14ac:dyDescent="0.25">
      <c r="A29" s="713" t="s">
        <v>292</v>
      </c>
      <c r="B29" s="713" t="s">
        <v>299</v>
      </c>
      <c r="C29" s="714">
        <v>1800</v>
      </c>
      <c r="D29" s="713">
        <v>1800</v>
      </c>
      <c r="E29" s="715">
        <v>0</v>
      </c>
      <c r="F29" s="716">
        <v>1200</v>
      </c>
      <c r="G29" s="713">
        <v>1200</v>
      </c>
      <c r="H29" s="715">
        <v>0</v>
      </c>
      <c r="I29" s="714">
        <v>1500</v>
      </c>
      <c r="J29" s="713">
        <v>1500</v>
      </c>
      <c r="K29" s="717">
        <v>0</v>
      </c>
      <c r="L29" s="714">
        <v>1800</v>
      </c>
      <c r="M29" s="713">
        <v>1800</v>
      </c>
      <c r="N29" s="717">
        <v>0</v>
      </c>
      <c r="O29" s="714">
        <v>1400</v>
      </c>
      <c r="P29" s="713">
        <v>1400</v>
      </c>
      <c r="Q29" s="717">
        <v>0</v>
      </c>
      <c r="R29" s="714">
        <v>1600</v>
      </c>
      <c r="S29" s="713">
        <v>1600</v>
      </c>
      <c r="T29" s="717">
        <v>0</v>
      </c>
    </row>
    <row r="30" spans="1:20" x14ac:dyDescent="0.25">
      <c r="A30" s="713" t="s">
        <v>292</v>
      </c>
      <c r="B30" s="713" t="s">
        <v>333</v>
      </c>
      <c r="C30" s="714">
        <v>1600</v>
      </c>
      <c r="D30" s="713">
        <v>1500</v>
      </c>
      <c r="E30" s="715">
        <v>6.666666666666667</v>
      </c>
      <c r="F30" s="716">
        <v>1100</v>
      </c>
      <c r="G30" s="713">
        <v>1100</v>
      </c>
      <c r="H30" s="715">
        <v>0</v>
      </c>
      <c r="I30" s="714">
        <v>1300</v>
      </c>
      <c r="J30" s="713">
        <v>1400</v>
      </c>
      <c r="K30" s="717">
        <v>-7.1428571428571423</v>
      </c>
      <c r="L30" s="714" t="s">
        <v>24</v>
      </c>
      <c r="M30" s="713" t="s">
        <v>24</v>
      </c>
      <c r="N30" s="717" t="s">
        <v>24</v>
      </c>
      <c r="O30" s="714">
        <v>1000</v>
      </c>
      <c r="P30" s="713">
        <v>1000</v>
      </c>
      <c r="Q30" s="717">
        <v>0</v>
      </c>
      <c r="R30" s="714">
        <v>1400</v>
      </c>
      <c r="S30" s="713">
        <v>1300</v>
      </c>
      <c r="T30" s="717">
        <v>7.6923076923076925</v>
      </c>
    </row>
    <row r="31" spans="1:20" x14ac:dyDescent="0.25">
      <c r="A31" s="713" t="s">
        <v>292</v>
      </c>
      <c r="B31" s="713" t="s">
        <v>300</v>
      </c>
      <c r="C31" s="714">
        <v>1650</v>
      </c>
      <c r="D31" s="713">
        <v>1600</v>
      </c>
      <c r="E31" s="715">
        <v>3.125</v>
      </c>
      <c r="F31" s="716">
        <v>1250</v>
      </c>
      <c r="G31" s="713">
        <v>1200</v>
      </c>
      <c r="H31" s="715">
        <v>4.1666666666666661</v>
      </c>
      <c r="I31" s="714">
        <v>1500</v>
      </c>
      <c r="J31" s="713">
        <v>1500</v>
      </c>
      <c r="K31" s="717">
        <v>0</v>
      </c>
      <c r="L31" s="714">
        <v>1800</v>
      </c>
      <c r="M31" s="713">
        <v>1700</v>
      </c>
      <c r="N31" s="717">
        <v>5.8823529411764701</v>
      </c>
      <c r="O31" s="714">
        <v>1300</v>
      </c>
      <c r="P31" s="713">
        <v>1200</v>
      </c>
      <c r="Q31" s="717">
        <v>8.3333333333333321</v>
      </c>
      <c r="R31" s="714">
        <v>1450</v>
      </c>
      <c r="S31" s="713">
        <v>1350</v>
      </c>
      <c r="T31" s="717">
        <v>7.4074074074074066</v>
      </c>
    </row>
    <row r="32" spans="1:20" x14ac:dyDescent="0.25">
      <c r="A32" s="713" t="s">
        <v>292</v>
      </c>
      <c r="B32" s="713" t="s">
        <v>301</v>
      </c>
      <c r="C32" s="714">
        <v>1650</v>
      </c>
      <c r="D32" s="713">
        <v>1550</v>
      </c>
      <c r="E32" s="715">
        <v>6.4516129032258061</v>
      </c>
      <c r="F32" s="716" t="s">
        <v>24</v>
      </c>
      <c r="G32" s="713" t="s">
        <v>24</v>
      </c>
      <c r="H32" s="715" t="s">
        <v>24</v>
      </c>
      <c r="I32" s="714">
        <v>1550</v>
      </c>
      <c r="J32" s="713">
        <v>1450</v>
      </c>
      <c r="K32" s="717">
        <v>6.8965517241379306</v>
      </c>
      <c r="L32" s="714">
        <v>1750</v>
      </c>
      <c r="M32" s="713">
        <v>1700</v>
      </c>
      <c r="N32" s="717">
        <v>2.9411764705882351</v>
      </c>
      <c r="O32" s="714">
        <v>1350</v>
      </c>
      <c r="P32" s="713">
        <v>1250</v>
      </c>
      <c r="Q32" s="717">
        <v>8</v>
      </c>
      <c r="R32" s="714">
        <v>1450</v>
      </c>
      <c r="S32" s="713">
        <v>1350</v>
      </c>
      <c r="T32" s="717">
        <v>7.4074074074074066</v>
      </c>
    </row>
    <row r="33" spans="1:20" x14ac:dyDescent="0.25">
      <c r="A33" s="713" t="s">
        <v>292</v>
      </c>
      <c r="B33" s="713" t="s">
        <v>302</v>
      </c>
      <c r="C33" s="714">
        <v>1700</v>
      </c>
      <c r="D33" s="713">
        <v>1700</v>
      </c>
      <c r="E33" s="715">
        <v>0</v>
      </c>
      <c r="F33" s="716">
        <v>1300</v>
      </c>
      <c r="G33" s="713">
        <v>1200</v>
      </c>
      <c r="H33" s="715">
        <v>8.3333333333333321</v>
      </c>
      <c r="I33" s="714">
        <v>1600</v>
      </c>
      <c r="J33" s="713">
        <v>1600</v>
      </c>
      <c r="K33" s="717">
        <v>0</v>
      </c>
      <c r="L33" s="714" t="s">
        <v>24</v>
      </c>
      <c r="M33" s="713" t="s">
        <v>24</v>
      </c>
      <c r="N33" s="717" t="s">
        <v>24</v>
      </c>
      <c r="O33" s="714" t="s">
        <v>24</v>
      </c>
      <c r="P33" s="713" t="s">
        <v>24</v>
      </c>
      <c r="Q33" s="717" t="s">
        <v>24</v>
      </c>
      <c r="R33" s="714">
        <v>1400</v>
      </c>
      <c r="S33" s="713">
        <v>1400</v>
      </c>
      <c r="T33" s="717">
        <v>0</v>
      </c>
    </row>
    <row r="34" spans="1:20" x14ac:dyDescent="0.25">
      <c r="A34" s="713" t="s">
        <v>303</v>
      </c>
      <c r="B34" s="713" t="s">
        <v>304</v>
      </c>
      <c r="C34" s="714">
        <v>1800</v>
      </c>
      <c r="D34" s="713">
        <v>1675</v>
      </c>
      <c r="E34" s="715">
        <v>7.4626865671641784</v>
      </c>
      <c r="F34" s="716">
        <v>1400</v>
      </c>
      <c r="G34" s="713">
        <v>1500</v>
      </c>
      <c r="H34" s="715">
        <v>-6.666666666666667</v>
      </c>
      <c r="I34" s="714">
        <v>1550</v>
      </c>
      <c r="J34" s="713">
        <v>1550</v>
      </c>
      <c r="K34" s="717">
        <v>0</v>
      </c>
      <c r="L34" s="714">
        <v>1750</v>
      </c>
      <c r="M34" s="713">
        <v>1650</v>
      </c>
      <c r="N34" s="717">
        <v>6.0606060606060606</v>
      </c>
      <c r="O34" s="714">
        <v>1125</v>
      </c>
      <c r="P34" s="713">
        <v>1175</v>
      </c>
      <c r="Q34" s="717">
        <v>-4.2553191489361701</v>
      </c>
      <c r="R34" s="714">
        <v>1600</v>
      </c>
      <c r="S34" s="713">
        <v>1650</v>
      </c>
      <c r="T34" s="715">
        <v>-3.0303030303030303</v>
      </c>
    </row>
    <row r="35" spans="1:20" x14ac:dyDescent="0.25">
      <c r="A35" s="713" t="s">
        <v>303</v>
      </c>
      <c r="B35" s="713" t="s">
        <v>305</v>
      </c>
      <c r="C35" s="714">
        <v>1950</v>
      </c>
      <c r="D35" s="713">
        <v>1950</v>
      </c>
      <c r="E35" s="715">
        <v>0</v>
      </c>
      <c r="F35" s="716">
        <v>1700</v>
      </c>
      <c r="G35" s="713">
        <v>1700</v>
      </c>
      <c r="H35" s="715">
        <v>0</v>
      </c>
      <c r="I35" s="714">
        <v>1800</v>
      </c>
      <c r="J35" s="713">
        <v>1800</v>
      </c>
      <c r="K35" s="717">
        <v>0</v>
      </c>
      <c r="L35" s="714">
        <v>1800</v>
      </c>
      <c r="M35" s="713">
        <v>1800</v>
      </c>
      <c r="N35" s="717">
        <v>0</v>
      </c>
      <c r="O35" s="714">
        <v>1600</v>
      </c>
      <c r="P35" s="713">
        <v>1600</v>
      </c>
      <c r="Q35" s="717">
        <v>0</v>
      </c>
      <c r="R35" s="714">
        <v>1850</v>
      </c>
      <c r="S35" s="713">
        <v>1850</v>
      </c>
      <c r="T35" s="715">
        <v>0</v>
      </c>
    </row>
    <row r="36" spans="1:20" x14ac:dyDescent="0.25">
      <c r="A36" s="713" t="s">
        <v>303</v>
      </c>
      <c r="B36" s="713" t="s">
        <v>306</v>
      </c>
      <c r="C36" s="714">
        <v>1600</v>
      </c>
      <c r="D36" s="713">
        <v>1600</v>
      </c>
      <c r="E36" s="715">
        <v>0</v>
      </c>
      <c r="F36" s="716" t="s">
        <v>24</v>
      </c>
      <c r="G36" s="713" t="s">
        <v>24</v>
      </c>
      <c r="H36" s="715" t="s">
        <v>24</v>
      </c>
      <c r="I36" s="714">
        <v>1425</v>
      </c>
      <c r="J36" s="713">
        <v>1425</v>
      </c>
      <c r="K36" s="717">
        <v>0</v>
      </c>
      <c r="L36" s="714">
        <v>1525</v>
      </c>
      <c r="M36" s="713">
        <v>1525</v>
      </c>
      <c r="N36" s="717">
        <v>0</v>
      </c>
      <c r="O36" s="714">
        <v>1250</v>
      </c>
      <c r="P36" s="713">
        <v>1250</v>
      </c>
      <c r="Q36" s="717">
        <v>0</v>
      </c>
      <c r="R36" s="714" t="s">
        <v>24</v>
      </c>
      <c r="S36" s="713" t="s">
        <v>24</v>
      </c>
      <c r="T36" s="715" t="s">
        <v>24</v>
      </c>
    </row>
    <row r="37" spans="1:20" x14ac:dyDescent="0.25">
      <c r="A37" s="713" t="s">
        <v>303</v>
      </c>
      <c r="B37" s="713" t="s">
        <v>307</v>
      </c>
      <c r="C37" s="714">
        <v>1800</v>
      </c>
      <c r="D37" s="713">
        <v>1800</v>
      </c>
      <c r="E37" s="715">
        <v>0</v>
      </c>
      <c r="F37" s="716">
        <v>1500</v>
      </c>
      <c r="G37" s="713">
        <v>1600</v>
      </c>
      <c r="H37" s="715">
        <v>-6.25</v>
      </c>
      <c r="I37" s="714">
        <v>1400</v>
      </c>
      <c r="J37" s="713">
        <v>1800</v>
      </c>
      <c r="K37" s="717">
        <v>-22.222222222222221</v>
      </c>
      <c r="L37" s="714">
        <v>1800</v>
      </c>
      <c r="M37" s="713">
        <v>1800</v>
      </c>
      <c r="N37" s="715">
        <v>0</v>
      </c>
      <c r="O37" s="714">
        <v>1200</v>
      </c>
      <c r="P37" s="713">
        <v>1400</v>
      </c>
      <c r="Q37" s="717">
        <v>-14.285714285714285</v>
      </c>
      <c r="R37" s="714">
        <v>1400</v>
      </c>
      <c r="S37" s="713">
        <v>1600</v>
      </c>
      <c r="T37" s="715">
        <v>-12.5</v>
      </c>
    </row>
    <row r="38" spans="1:20" x14ac:dyDescent="0.25">
      <c r="A38" s="713" t="s">
        <v>303</v>
      </c>
      <c r="B38" s="713" t="s">
        <v>308</v>
      </c>
      <c r="C38" s="714">
        <v>1800</v>
      </c>
      <c r="D38" s="713">
        <v>1800</v>
      </c>
      <c r="E38" s="715">
        <v>0</v>
      </c>
      <c r="F38" s="716" t="s">
        <v>24</v>
      </c>
      <c r="G38" s="713" t="s">
        <v>24</v>
      </c>
      <c r="H38" s="715" t="s">
        <v>24</v>
      </c>
      <c r="I38" s="714" t="s">
        <v>24</v>
      </c>
      <c r="J38" s="713" t="s">
        <v>24</v>
      </c>
      <c r="K38" s="717" t="s">
        <v>24</v>
      </c>
      <c r="L38" s="714">
        <v>2000</v>
      </c>
      <c r="M38" s="713">
        <v>1800</v>
      </c>
      <c r="N38" s="715">
        <v>11.111111111111111</v>
      </c>
      <c r="O38" s="714">
        <v>1500</v>
      </c>
      <c r="P38" s="713">
        <v>1100</v>
      </c>
      <c r="Q38" s="717">
        <v>36.363636363636367</v>
      </c>
      <c r="R38" s="714" t="s">
        <v>24</v>
      </c>
      <c r="S38" s="713" t="s">
        <v>24</v>
      </c>
      <c r="T38" s="715" t="s">
        <v>24</v>
      </c>
    </row>
    <row r="39" spans="1:20" x14ac:dyDescent="0.25">
      <c r="A39" s="713" t="s">
        <v>309</v>
      </c>
      <c r="B39" s="713" t="s">
        <v>310</v>
      </c>
      <c r="C39" s="714">
        <v>1400</v>
      </c>
      <c r="D39" s="713">
        <v>1400</v>
      </c>
      <c r="E39" s="715">
        <v>0</v>
      </c>
      <c r="F39" s="716">
        <v>1200</v>
      </c>
      <c r="G39" s="713">
        <v>1200</v>
      </c>
      <c r="H39" s="715">
        <v>0</v>
      </c>
      <c r="I39" s="714">
        <v>1300</v>
      </c>
      <c r="J39" s="713">
        <v>1300</v>
      </c>
      <c r="K39" s="717">
        <v>0</v>
      </c>
      <c r="L39" s="714" t="s">
        <v>24</v>
      </c>
      <c r="M39" s="713" t="s">
        <v>24</v>
      </c>
      <c r="N39" s="715" t="s">
        <v>24</v>
      </c>
      <c r="O39" s="714">
        <v>1100</v>
      </c>
      <c r="P39" s="713">
        <v>1100</v>
      </c>
      <c r="Q39" s="717">
        <v>0</v>
      </c>
      <c r="R39" s="714">
        <v>1300</v>
      </c>
      <c r="S39" s="713">
        <v>1300</v>
      </c>
      <c r="T39" s="715">
        <v>0</v>
      </c>
    </row>
    <row r="40" spans="1:20" x14ac:dyDescent="0.25">
      <c r="A40" s="713" t="s">
        <v>309</v>
      </c>
      <c r="B40" s="713" t="s">
        <v>311</v>
      </c>
      <c r="C40" s="714">
        <v>1500</v>
      </c>
      <c r="D40" s="713">
        <v>1800</v>
      </c>
      <c r="E40" s="715">
        <v>-16.666666666666664</v>
      </c>
      <c r="F40" s="716" t="s">
        <v>24</v>
      </c>
      <c r="G40" s="713" t="s">
        <v>24</v>
      </c>
      <c r="H40" s="715" t="s">
        <v>24</v>
      </c>
      <c r="I40" s="714">
        <v>1500</v>
      </c>
      <c r="J40" s="713" t="s">
        <v>24</v>
      </c>
      <c r="K40" s="717" t="s">
        <v>24</v>
      </c>
      <c r="L40" s="714" t="s">
        <v>24</v>
      </c>
      <c r="M40" s="713" t="s">
        <v>24</v>
      </c>
      <c r="N40" s="715" t="s">
        <v>24</v>
      </c>
      <c r="O40" s="714">
        <v>1150</v>
      </c>
      <c r="P40" s="713">
        <v>1300</v>
      </c>
      <c r="Q40" s="717">
        <v>-11.538461538461538</v>
      </c>
      <c r="R40" s="714">
        <v>1350</v>
      </c>
      <c r="S40" s="713">
        <v>1400</v>
      </c>
      <c r="T40" s="715">
        <v>-3.5714285714285712</v>
      </c>
    </row>
    <row r="41" spans="1:20" x14ac:dyDescent="0.25">
      <c r="A41" s="713" t="s">
        <v>309</v>
      </c>
      <c r="B41" s="713" t="s">
        <v>312</v>
      </c>
      <c r="C41" s="714">
        <v>1800</v>
      </c>
      <c r="D41" s="713">
        <v>1800</v>
      </c>
      <c r="E41" s="715">
        <v>0</v>
      </c>
      <c r="F41" s="716">
        <v>1250</v>
      </c>
      <c r="G41" s="713">
        <v>1250</v>
      </c>
      <c r="H41" s="715">
        <v>0</v>
      </c>
      <c r="I41" s="714">
        <v>1600</v>
      </c>
      <c r="J41" s="713">
        <v>1600</v>
      </c>
      <c r="K41" s="717">
        <v>0</v>
      </c>
      <c r="L41" s="714" t="s">
        <v>24</v>
      </c>
      <c r="M41" s="713" t="s">
        <v>24</v>
      </c>
      <c r="N41" s="715" t="s">
        <v>24</v>
      </c>
      <c r="O41" s="714">
        <v>1300</v>
      </c>
      <c r="P41" s="713">
        <v>1300</v>
      </c>
      <c r="Q41" s="717">
        <v>0</v>
      </c>
      <c r="R41" s="714">
        <v>1600</v>
      </c>
      <c r="S41" s="713">
        <v>1600</v>
      </c>
      <c r="T41" s="715">
        <v>0</v>
      </c>
    </row>
    <row r="42" spans="1:20" x14ac:dyDescent="0.25">
      <c r="A42" s="713" t="s">
        <v>309</v>
      </c>
      <c r="B42" s="713" t="s">
        <v>313</v>
      </c>
      <c r="C42" s="714">
        <v>1550</v>
      </c>
      <c r="D42" s="713">
        <v>1550</v>
      </c>
      <c r="E42" s="715">
        <v>0</v>
      </c>
      <c r="F42" s="716">
        <v>1200</v>
      </c>
      <c r="G42" s="713">
        <v>1200</v>
      </c>
      <c r="H42" s="715">
        <v>0</v>
      </c>
      <c r="I42" s="714" t="s">
        <v>24</v>
      </c>
      <c r="J42" s="713" t="s">
        <v>24</v>
      </c>
      <c r="K42" s="717" t="s">
        <v>24</v>
      </c>
      <c r="L42" s="714" t="s">
        <v>24</v>
      </c>
      <c r="M42" s="713" t="s">
        <v>24</v>
      </c>
      <c r="N42" s="715" t="s">
        <v>24</v>
      </c>
      <c r="O42" s="714" t="s">
        <v>24</v>
      </c>
      <c r="P42" s="713" t="s">
        <v>24</v>
      </c>
      <c r="Q42" s="717" t="s">
        <v>24</v>
      </c>
      <c r="R42" s="714">
        <v>1400</v>
      </c>
      <c r="S42" s="713">
        <v>1400</v>
      </c>
      <c r="T42" s="715">
        <v>0</v>
      </c>
    </row>
    <row r="43" spans="1:20" x14ac:dyDescent="0.25">
      <c r="A43" s="713" t="s">
        <v>309</v>
      </c>
      <c r="B43" s="713" t="s">
        <v>330</v>
      </c>
      <c r="C43" s="714">
        <v>1350</v>
      </c>
      <c r="D43" s="713">
        <v>1300</v>
      </c>
      <c r="E43" s="715">
        <v>3.8461538461538463</v>
      </c>
      <c r="F43" s="716" t="s">
        <v>24</v>
      </c>
      <c r="G43" s="713">
        <v>800</v>
      </c>
      <c r="H43" s="715" t="s">
        <v>24</v>
      </c>
      <c r="I43" s="714" t="s">
        <v>24</v>
      </c>
      <c r="J43" s="713" t="s">
        <v>24</v>
      </c>
      <c r="K43" s="717" t="s">
        <v>24</v>
      </c>
      <c r="L43" s="714" t="s">
        <v>24</v>
      </c>
      <c r="M43" s="713" t="s">
        <v>24</v>
      </c>
      <c r="N43" s="715" t="s">
        <v>24</v>
      </c>
      <c r="O43" s="714">
        <v>950</v>
      </c>
      <c r="P43" s="713">
        <v>950</v>
      </c>
      <c r="Q43" s="717">
        <v>0</v>
      </c>
      <c r="R43" s="714">
        <v>1250</v>
      </c>
      <c r="S43" s="713">
        <v>1100</v>
      </c>
      <c r="T43" s="715">
        <v>13.636363636363635</v>
      </c>
    </row>
    <row r="44" spans="1:20" x14ac:dyDescent="0.25">
      <c r="A44" s="713" t="s">
        <v>309</v>
      </c>
      <c r="B44" s="713" t="s">
        <v>334</v>
      </c>
      <c r="C44" s="714">
        <v>1800</v>
      </c>
      <c r="D44" s="713">
        <v>1800</v>
      </c>
      <c r="E44" s="715">
        <v>0</v>
      </c>
      <c r="F44" s="716" t="s">
        <v>24</v>
      </c>
      <c r="G44" s="713" t="s">
        <v>24</v>
      </c>
      <c r="H44" s="715" t="s">
        <v>24</v>
      </c>
      <c r="I44" s="714">
        <v>1700</v>
      </c>
      <c r="J44" s="713">
        <v>1700</v>
      </c>
      <c r="K44" s="717">
        <v>0</v>
      </c>
      <c r="L44" s="714" t="s">
        <v>24</v>
      </c>
      <c r="M44" s="713" t="s">
        <v>24</v>
      </c>
      <c r="N44" s="715" t="s">
        <v>24</v>
      </c>
      <c r="O44" s="714">
        <v>1100</v>
      </c>
      <c r="P44" s="713">
        <v>1100</v>
      </c>
      <c r="Q44" s="717">
        <v>0</v>
      </c>
      <c r="R44" s="714">
        <v>1500</v>
      </c>
      <c r="S44" s="713">
        <v>1500</v>
      </c>
      <c r="T44" s="715">
        <v>0</v>
      </c>
    </row>
    <row r="45" spans="1:20" x14ac:dyDescent="0.25">
      <c r="A45" s="713" t="s">
        <v>309</v>
      </c>
      <c r="B45" s="713" t="s">
        <v>359</v>
      </c>
      <c r="C45" s="714">
        <v>1425</v>
      </c>
      <c r="D45" s="713" t="s">
        <v>24</v>
      </c>
      <c r="E45" s="715" t="s">
        <v>24</v>
      </c>
      <c r="F45" s="716">
        <v>1300</v>
      </c>
      <c r="G45" s="713" t="s">
        <v>24</v>
      </c>
      <c r="H45" s="715" t="s">
        <v>24</v>
      </c>
      <c r="I45" s="714">
        <v>1475</v>
      </c>
      <c r="J45" s="713" t="s">
        <v>24</v>
      </c>
      <c r="K45" s="717" t="s">
        <v>24</v>
      </c>
      <c r="L45" s="714" t="s">
        <v>24</v>
      </c>
      <c r="M45" s="713" t="s">
        <v>24</v>
      </c>
      <c r="N45" s="715" t="s">
        <v>24</v>
      </c>
      <c r="O45" s="714">
        <v>1375</v>
      </c>
      <c r="P45" s="713" t="s">
        <v>24</v>
      </c>
      <c r="Q45" s="717" t="s">
        <v>24</v>
      </c>
      <c r="R45" s="714">
        <v>1300</v>
      </c>
      <c r="S45" s="713" t="s">
        <v>24</v>
      </c>
      <c r="T45" s="715" t="s">
        <v>24</v>
      </c>
    </row>
    <row r="46" spans="1:20" x14ac:dyDescent="0.25">
      <c r="A46" s="713" t="s">
        <v>314</v>
      </c>
      <c r="B46" s="713" t="s">
        <v>315</v>
      </c>
      <c r="C46" s="714">
        <v>1750</v>
      </c>
      <c r="D46" s="713">
        <v>1750</v>
      </c>
      <c r="E46" s="715">
        <v>0</v>
      </c>
      <c r="F46" s="716">
        <v>1125</v>
      </c>
      <c r="G46" s="713">
        <v>1125</v>
      </c>
      <c r="H46" s="715">
        <v>0</v>
      </c>
      <c r="I46" s="714">
        <v>1525</v>
      </c>
      <c r="J46" s="713">
        <v>1525</v>
      </c>
      <c r="K46" s="717">
        <v>0</v>
      </c>
      <c r="L46" s="714">
        <v>1675</v>
      </c>
      <c r="M46" s="713">
        <v>1675</v>
      </c>
      <c r="N46" s="715">
        <v>0</v>
      </c>
      <c r="O46" s="714">
        <v>1175</v>
      </c>
      <c r="P46" s="713">
        <v>1175</v>
      </c>
      <c r="Q46" s="717">
        <v>0</v>
      </c>
      <c r="R46" s="714">
        <v>1475</v>
      </c>
      <c r="S46" s="713">
        <v>1475</v>
      </c>
      <c r="T46" s="715">
        <v>0</v>
      </c>
    </row>
    <row r="47" spans="1:20" x14ac:dyDescent="0.25">
      <c r="A47" s="713" t="s">
        <v>314</v>
      </c>
      <c r="B47" s="713" t="s">
        <v>316</v>
      </c>
      <c r="C47" s="714">
        <v>1700</v>
      </c>
      <c r="D47" s="713">
        <v>1700</v>
      </c>
      <c r="E47" s="715">
        <v>0</v>
      </c>
      <c r="F47" s="716" t="s">
        <v>296</v>
      </c>
      <c r="G47" s="713">
        <v>1300</v>
      </c>
      <c r="H47" s="715" t="s">
        <v>24</v>
      </c>
      <c r="I47" s="714">
        <v>1500</v>
      </c>
      <c r="J47" s="713">
        <v>1500</v>
      </c>
      <c r="K47" s="717">
        <v>0</v>
      </c>
      <c r="L47" s="714">
        <v>1700</v>
      </c>
      <c r="M47" s="713">
        <v>1700</v>
      </c>
      <c r="N47" s="715">
        <v>0</v>
      </c>
      <c r="O47" s="714">
        <v>1250</v>
      </c>
      <c r="P47" s="713">
        <v>1200</v>
      </c>
      <c r="Q47" s="715">
        <v>4.1666666666666661</v>
      </c>
      <c r="R47" s="714">
        <v>1500</v>
      </c>
      <c r="S47" s="713">
        <v>1500</v>
      </c>
      <c r="T47" s="715">
        <v>0</v>
      </c>
    </row>
    <row r="48" spans="1:20" x14ac:dyDescent="0.25">
      <c r="A48" s="713" t="s">
        <v>314</v>
      </c>
      <c r="B48" s="713" t="s">
        <v>317</v>
      </c>
      <c r="C48" s="714">
        <v>1600</v>
      </c>
      <c r="D48" s="713">
        <v>1600</v>
      </c>
      <c r="E48" s="715">
        <v>0</v>
      </c>
      <c r="F48" s="716" t="s">
        <v>24</v>
      </c>
      <c r="G48" s="713" t="s">
        <v>24</v>
      </c>
      <c r="H48" s="715" t="s">
        <v>24</v>
      </c>
      <c r="I48" s="714">
        <v>1600</v>
      </c>
      <c r="J48" s="713">
        <v>1600</v>
      </c>
      <c r="K48" s="717">
        <v>0</v>
      </c>
      <c r="L48" s="714">
        <v>1400</v>
      </c>
      <c r="M48" s="713">
        <v>1400</v>
      </c>
      <c r="N48" s="715">
        <v>0</v>
      </c>
      <c r="O48" s="714" t="s">
        <v>24</v>
      </c>
      <c r="P48" s="713">
        <v>1400</v>
      </c>
      <c r="Q48" s="715" t="s">
        <v>24</v>
      </c>
      <c r="R48" s="714" t="s">
        <v>24</v>
      </c>
      <c r="S48" s="713" t="s">
        <v>24</v>
      </c>
      <c r="T48" s="715" t="s">
        <v>24</v>
      </c>
    </row>
    <row r="49" spans="1:20" x14ac:dyDescent="0.25">
      <c r="A49" s="713" t="s">
        <v>314</v>
      </c>
      <c r="B49" s="713" t="s">
        <v>318</v>
      </c>
      <c r="C49" s="714">
        <v>1633</v>
      </c>
      <c r="D49" s="713">
        <v>1633</v>
      </c>
      <c r="E49" s="715">
        <v>0</v>
      </c>
      <c r="F49" s="716" t="s">
        <v>24</v>
      </c>
      <c r="G49" s="713" t="s">
        <v>24</v>
      </c>
      <c r="H49" s="715" t="s">
        <v>24</v>
      </c>
      <c r="I49" s="714">
        <v>1600</v>
      </c>
      <c r="J49" s="713">
        <v>1600</v>
      </c>
      <c r="K49" s="717">
        <v>0</v>
      </c>
      <c r="L49" s="714">
        <v>1700</v>
      </c>
      <c r="M49" s="713">
        <v>1700</v>
      </c>
      <c r="N49" s="715">
        <v>0</v>
      </c>
      <c r="O49" s="714">
        <v>1433</v>
      </c>
      <c r="P49" s="713">
        <v>1433</v>
      </c>
      <c r="Q49" s="715">
        <v>0</v>
      </c>
      <c r="R49" s="714">
        <v>1600</v>
      </c>
      <c r="S49" s="713">
        <v>1600</v>
      </c>
      <c r="T49" s="715">
        <v>0</v>
      </c>
    </row>
    <row r="50" spans="1:20" x14ac:dyDescent="0.25">
      <c r="A50" s="713" t="s">
        <v>314</v>
      </c>
      <c r="B50" s="713" t="s">
        <v>319</v>
      </c>
      <c r="C50" s="714">
        <v>1720</v>
      </c>
      <c r="D50" s="713">
        <v>1760</v>
      </c>
      <c r="E50" s="715">
        <v>-2.2727272727272729</v>
      </c>
      <c r="F50" s="716" t="s">
        <v>24</v>
      </c>
      <c r="G50" s="713" t="s">
        <v>24</v>
      </c>
      <c r="H50" s="715" t="s">
        <v>24</v>
      </c>
      <c r="I50" s="714" t="s">
        <v>296</v>
      </c>
      <c r="J50" s="713" t="s">
        <v>296</v>
      </c>
      <c r="K50" s="717" t="s">
        <v>24</v>
      </c>
      <c r="L50" s="714">
        <v>1800</v>
      </c>
      <c r="M50" s="713">
        <v>1800</v>
      </c>
      <c r="N50" s="715">
        <v>0</v>
      </c>
      <c r="O50" s="714">
        <v>1500</v>
      </c>
      <c r="P50" s="713">
        <v>1520</v>
      </c>
      <c r="Q50" s="715">
        <v>-1.3157894736842104</v>
      </c>
      <c r="R50" s="714" t="s">
        <v>24</v>
      </c>
      <c r="S50" s="713" t="s">
        <v>24</v>
      </c>
      <c r="T50" s="715" t="s">
        <v>24</v>
      </c>
    </row>
    <row r="51" spans="1:20" x14ac:dyDescent="0.25">
      <c r="A51" s="713" t="s">
        <v>320</v>
      </c>
      <c r="B51" s="713" t="s">
        <v>342</v>
      </c>
      <c r="C51" s="714" t="s">
        <v>24</v>
      </c>
      <c r="D51" s="713">
        <v>1675</v>
      </c>
      <c r="E51" s="715" t="s">
        <v>24</v>
      </c>
      <c r="F51" s="716" t="s">
        <v>24</v>
      </c>
      <c r="G51" s="713">
        <v>1300</v>
      </c>
      <c r="H51" s="715" t="s">
        <v>24</v>
      </c>
      <c r="I51" s="714" t="s">
        <v>24</v>
      </c>
      <c r="J51" s="713">
        <v>1362.5</v>
      </c>
      <c r="K51" s="717" t="s">
        <v>24</v>
      </c>
      <c r="L51" s="714" t="s">
        <v>24</v>
      </c>
      <c r="M51" s="713">
        <v>1500</v>
      </c>
      <c r="N51" s="715" t="s">
        <v>24</v>
      </c>
      <c r="O51" s="714" t="s">
        <v>24</v>
      </c>
      <c r="P51" s="713">
        <v>1116.67</v>
      </c>
      <c r="Q51" s="715" t="s">
        <v>24</v>
      </c>
      <c r="R51" s="714" t="s">
        <v>24</v>
      </c>
      <c r="S51" s="713">
        <v>1312.5</v>
      </c>
      <c r="T51" s="715" t="s">
        <v>24</v>
      </c>
    </row>
    <row r="52" spans="1:20" x14ac:dyDescent="0.25">
      <c r="A52" s="713" t="s">
        <v>320</v>
      </c>
      <c r="B52" s="713" t="s">
        <v>321</v>
      </c>
      <c r="C52" s="714">
        <v>1450</v>
      </c>
      <c r="D52" s="713">
        <v>1450</v>
      </c>
      <c r="E52" s="715">
        <v>0</v>
      </c>
      <c r="F52" s="716" t="s">
        <v>24</v>
      </c>
      <c r="G52" s="713" t="s">
        <v>24</v>
      </c>
      <c r="H52" s="715" t="s">
        <v>24</v>
      </c>
      <c r="I52" s="714">
        <v>1300</v>
      </c>
      <c r="J52" s="713">
        <v>1300</v>
      </c>
      <c r="K52" s="715">
        <v>0</v>
      </c>
      <c r="L52" s="714" t="s">
        <v>24</v>
      </c>
      <c r="M52" s="713" t="s">
        <v>24</v>
      </c>
      <c r="N52" s="715" t="s">
        <v>24</v>
      </c>
      <c r="O52" s="714">
        <v>1150</v>
      </c>
      <c r="P52" s="713">
        <v>1150</v>
      </c>
      <c r="Q52" s="715">
        <v>0</v>
      </c>
      <c r="R52" s="714">
        <v>1300</v>
      </c>
      <c r="S52" s="713">
        <v>1300</v>
      </c>
      <c r="T52" s="715">
        <v>0</v>
      </c>
    </row>
    <row r="53" spans="1:20" x14ac:dyDescent="0.25">
      <c r="A53" s="713" t="s">
        <v>322</v>
      </c>
      <c r="B53" s="713" t="s">
        <v>344</v>
      </c>
      <c r="C53" s="714">
        <v>1700</v>
      </c>
      <c r="D53" s="713" t="s">
        <v>24</v>
      </c>
      <c r="E53" s="715" t="s">
        <v>24</v>
      </c>
      <c r="F53" s="716" t="s">
        <v>24</v>
      </c>
      <c r="G53" s="713" t="s">
        <v>24</v>
      </c>
      <c r="H53" s="715" t="s">
        <v>24</v>
      </c>
      <c r="I53" s="714" t="s">
        <v>24</v>
      </c>
      <c r="J53" s="713" t="s">
        <v>24</v>
      </c>
      <c r="K53" s="715" t="s">
        <v>24</v>
      </c>
      <c r="L53" s="714" t="s">
        <v>24</v>
      </c>
      <c r="M53" s="713" t="s">
        <v>24</v>
      </c>
      <c r="N53" s="715" t="s">
        <v>24</v>
      </c>
      <c r="O53" s="714" t="s">
        <v>24</v>
      </c>
      <c r="P53" s="713" t="s">
        <v>24</v>
      </c>
      <c r="Q53" s="715" t="s">
        <v>24</v>
      </c>
      <c r="R53" s="714" t="s">
        <v>24</v>
      </c>
      <c r="S53" s="713" t="s">
        <v>24</v>
      </c>
      <c r="T53" s="715" t="s">
        <v>24</v>
      </c>
    </row>
    <row r="54" spans="1:20" x14ac:dyDescent="0.25">
      <c r="A54" s="713" t="s">
        <v>322</v>
      </c>
      <c r="B54" s="713" t="s">
        <v>323</v>
      </c>
      <c r="C54" s="714">
        <v>1650</v>
      </c>
      <c r="D54" s="713">
        <v>1600</v>
      </c>
      <c r="E54" s="715">
        <v>3.125</v>
      </c>
      <c r="F54" s="716" t="s">
        <v>24</v>
      </c>
      <c r="G54" s="713" t="s">
        <v>24</v>
      </c>
      <c r="H54" s="715" t="s">
        <v>24</v>
      </c>
      <c r="I54" s="714" t="s">
        <v>24</v>
      </c>
      <c r="J54" s="713" t="s">
        <v>24</v>
      </c>
      <c r="K54" s="715" t="s">
        <v>24</v>
      </c>
      <c r="L54" s="714" t="s">
        <v>24</v>
      </c>
      <c r="M54" s="713" t="s">
        <v>24</v>
      </c>
      <c r="N54" s="715" t="s">
        <v>24</v>
      </c>
      <c r="O54" s="714">
        <v>1300</v>
      </c>
      <c r="P54" s="713">
        <v>1250</v>
      </c>
      <c r="Q54" s="715">
        <v>4</v>
      </c>
      <c r="R54" s="714">
        <v>1400</v>
      </c>
      <c r="S54" s="713">
        <v>1300</v>
      </c>
      <c r="T54" s="715">
        <v>7.6923076923076925</v>
      </c>
    </row>
    <row r="55" spans="1:20" x14ac:dyDescent="0.25">
      <c r="A55" s="713" t="s">
        <v>324</v>
      </c>
      <c r="B55" s="713" t="s">
        <v>325</v>
      </c>
      <c r="C55" s="714">
        <v>1800</v>
      </c>
      <c r="D55" s="713">
        <v>1800</v>
      </c>
      <c r="E55" s="715">
        <v>0</v>
      </c>
      <c r="F55" s="716">
        <v>1400</v>
      </c>
      <c r="G55" s="713">
        <v>1400</v>
      </c>
      <c r="H55" s="715">
        <v>0</v>
      </c>
      <c r="I55" s="714">
        <v>1550</v>
      </c>
      <c r="J55" s="713">
        <v>1700</v>
      </c>
      <c r="K55" s="715">
        <v>-8.8235294117647065</v>
      </c>
      <c r="L55" s="714">
        <v>1900</v>
      </c>
      <c r="M55" s="713">
        <v>1800</v>
      </c>
      <c r="N55" s="715">
        <v>5.5555555555555554</v>
      </c>
      <c r="O55" s="714">
        <v>1200</v>
      </c>
      <c r="P55" s="713">
        <v>1200</v>
      </c>
      <c r="Q55" s="715">
        <v>0</v>
      </c>
      <c r="R55" s="714">
        <v>1400</v>
      </c>
      <c r="S55" s="713">
        <v>1500</v>
      </c>
      <c r="T55" s="715">
        <v>-6.666666666666667</v>
      </c>
    </row>
    <row r="56" spans="1:20" x14ac:dyDescent="0.25">
      <c r="A56" s="713" t="s">
        <v>324</v>
      </c>
      <c r="B56" s="713" t="s">
        <v>326</v>
      </c>
      <c r="C56" s="714">
        <v>1800</v>
      </c>
      <c r="D56" s="713">
        <v>1800</v>
      </c>
      <c r="E56" s="715">
        <v>0</v>
      </c>
      <c r="F56" s="716" t="s">
        <v>24</v>
      </c>
      <c r="G56" s="713" t="s">
        <v>24</v>
      </c>
      <c r="H56" s="715" t="s">
        <v>24</v>
      </c>
      <c r="I56" s="714">
        <v>1500</v>
      </c>
      <c r="J56" s="713">
        <v>1500</v>
      </c>
      <c r="K56" s="715">
        <v>0</v>
      </c>
      <c r="L56" s="714" t="s">
        <v>24</v>
      </c>
      <c r="M56" s="713" t="s">
        <v>24</v>
      </c>
      <c r="N56" s="715" t="s">
        <v>24</v>
      </c>
      <c r="O56" s="714">
        <v>1500</v>
      </c>
      <c r="P56" s="713">
        <v>1500</v>
      </c>
      <c r="Q56" s="715">
        <v>0</v>
      </c>
      <c r="R56" s="714">
        <v>1500</v>
      </c>
      <c r="S56" s="713">
        <v>1500</v>
      </c>
      <c r="T56" s="715">
        <v>0</v>
      </c>
    </row>
    <row r="57" spans="1:20" x14ac:dyDescent="0.25">
      <c r="A57" s="713" t="s">
        <v>324</v>
      </c>
      <c r="B57" s="713" t="s">
        <v>327</v>
      </c>
      <c r="C57" s="714">
        <v>1800</v>
      </c>
      <c r="D57" s="713">
        <v>1800</v>
      </c>
      <c r="E57" s="715">
        <v>0</v>
      </c>
      <c r="F57" s="716" t="s">
        <v>24</v>
      </c>
      <c r="G57" s="713" t="s">
        <v>24</v>
      </c>
      <c r="H57" s="715" t="s">
        <v>24</v>
      </c>
      <c r="I57" s="714">
        <v>1700</v>
      </c>
      <c r="J57" s="713">
        <v>1700</v>
      </c>
      <c r="K57" s="715">
        <v>0</v>
      </c>
      <c r="L57" s="714" t="s">
        <v>24</v>
      </c>
      <c r="M57" s="713" t="s">
        <v>24</v>
      </c>
      <c r="N57" s="715" t="s">
        <v>24</v>
      </c>
      <c r="O57" s="714" t="s">
        <v>24</v>
      </c>
      <c r="P57" s="713" t="s">
        <v>24</v>
      </c>
      <c r="Q57" s="715" t="s">
        <v>24</v>
      </c>
      <c r="R57" s="714">
        <v>1600</v>
      </c>
      <c r="S57" s="713">
        <v>1600</v>
      </c>
      <c r="T57" s="715">
        <v>0</v>
      </c>
    </row>
    <row r="58" spans="1:20" x14ac:dyDescent="0.25">
      <c r="A58" s="713" t="s">
        <v>324</v>
      </c>
      <c r="B58" s="713" t="s">
        <v>328</v>
      </c>
      <c r="C58" s="714">
        <v>1500</v>
      </c>
      <c r="D58" s="713" t="s">
        <v>24</v>
      </c>
      <c r="E58" s="715" t="s">
        <v>24</v>
      </c>
      <c r="F58" s="716">
        <v>1200</v>
      </c>
      <c r="G58" s="713" t="s">
        <v>24</v>
      </c>
      <c r="H58" s="715" t="s">
        <v>24</v>
      </c>
      <c r="I58" s="714">
        <v>1400</v>
      </c>
      <c r="J58" s="713" t="s">
        <v>24</v>
      </c>
      <c r="K58" s="715" t="s">
        <v>24</v>
      </c>
      <c r="L58" s="714" t="s">
        <v>24</v>
      </c>
      <c r="M58" s="713" t="s">
        <v>24</v>
      </c>
      <c r="N58" s="715" t="s">
        <v>24</v>
      </c>
      <c r="O58" s="714" t="s">
        <v>24</v>
      </c>
      <c r="P58" s="713" t="s">
        <v>24</v>
      </c>
      <c r="Q58" s="715" t="s">
        <v>24</v>
      </c>
      <c r="R58" s="714">
        <v>1400</v>
      </c>
      <c r="S58" s="713" t="s">
        <v>24</v>
      </c>
      <c r="T58" s="715" t="s">
        <v>24</v>
      </c>
    </row>
    <row r="59" spans="1:20" x14ac:dyDescent="0.25">
      <c r="A59" s="713" t="s">
        <v>331</v>
      </c>
      <c r="B59" s="713" t="s">
        <v>335</v>
      </c>
      <c r="C59" s="714">
        <v>1800</v>
      </c>
      <c r="D59" s="713">
        <v>1800</v>
      </c>
      <c r="E59" s="715">
        <v>0</v>
      </c>
      <c r="F59" s="716" t="s">
        <v>24</v>
      </c>
      <c r="G59" s="713" t="s">
        <v>24</v>
      </c>
      <c r="H59" s="715" t="s">
        <v>24</v>
      </c>
      <c r="I59" s="714" t="s">
        <v>24</v>
      </c>
      <c r="J59" s="713" t="s">
        <v>24</v>
      </c>
      <c r="K59" s="715" t="s">
        <v>24</v>
      </c>
      <c r="L59" s="714" t="s">
        <v>24</v>
      </c>
      <c r="M59" s="713" t="s">
        <v>24</v>
      </c>
      <c r="N59" s="715" t="s">
        <v>24</v>
      </c>
      <c r="O59" s="714">
        <v>1200</v>
      </c>
      <c r="P59" s="713">
        <v>1200</v>
      </c>
      <c r="Q59" s="715">
        <v>0</v>
      </c>
      <c r="R59" s="714" t="s">
        <v>24</v>
      </c>
      <c r="S59" s="713" t="s">
        <v>24</v>
      </c>
      <c r="T59" s="715" t="s">
        <v>24</v>
      </c>
    </row>
  </sheetData>
  <mergeCells count="2">
    <mergeCell ref="A3:A4"/>
    <mergeCell ref="B3:B4"/>
  </mergeCells>
  <conditionalFormatting sqref="E6:E59 H6:H59 K6:K59 N6:N59 Q6:Q59 T6:T59">
    <cfRule type="cellIs" dxfId="7" priority="1" operator="equal">
      <formula>0</formula>
    </cfRule>
    <cfRule type="cellIs" dxfId="6" priority="3" operator="lessThan">
      <formula>0</formula>
    </cfRule>
  </conditionalFormatting>
  <conditionalFormatting sqref="E6:E59 H6:H59 K6:K59 N6:N59 Q6:Q59 T6:T59">
    <cfRule type="cellIs" dxfId="5" priority="4" operator="greaterThan">
      <formula>0</formula>
    </cfRule>
  </conditionalFormatting>
  <pageMargins left="0.57999999999999996" right="0.35" top="0.37" bottom="0.4" header="0.2" footer="0.21"/>
  <pageSetup paperSize="9" orientation="landscape" r:id="rId1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6CDE949B-E4EA-4B49-8716-4B39EEBBA6C5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E6:E59 H6:H59 K6:K59 N6:N59 Q6:Q59 T6:T59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3" workbookViewId="0">
      <selection activeCell="Q70" sqref="Q70"/>
    </sheetView>
  </sheetViews>
  <sheetFormatPr defaultRowHeight="12.75" x14ac:dyDescent="0.2"/>
  <cols>
    <col min="1" max="1" width="12.140625" style="60" customWidth="1"/>
    <col min="2" max="2" width="12.140625" style="60" bestFit="1" customWidth="1"/>
    <col min="3" max="5" width="9.140625" style="60"/>
    <col min="6" max="6" width="10.28515625" style="60" bestFit="1" customWidth="1"/>
    <col min="7" max="11" width="9.140625" style="60"/>
    <col min="12" max="12" width="10.5703125" style="60" customWidth="1"/>
    <col min="13" max="13" width="9.42578125" style="60" customWidth="1"/>
    <col min="14" max="16384" width="9.140625" style="60"/>
  </cols>
  <sheetData>
    <row r="1" spans="1:14" s="353" customFormat="1" ht="21" x14ac:dyDescent="0.35">
      <c r="A1" s="26" t="s">
        <v>226</v>
      </c>
      <c r="B1" s="362"/>
      <c r="C1" s="362"/>
      <c r="D1" s="362"/>
      <c r="E1" s="362"/>
      <c r="F1" s="362"/>
      <c r="G1" s="362"/>
      <c r="H1" s="362"/>
      <c r="I1" s="363"/>
      <c r="J1" s="363"/>
      <c r="K1" s="363"/>
      <c r="L1" s="364"/>
      <c r="M1" s="364"/>
    </row>
    <row r="2" spans="1:14" s="56" customFormat="1" ht="17.25" x14ac:dyDescent="0.3">
      <c r="A2" s="57"/>
      <c r="B2" s="54"/>
      <c r="C2" s="54"/>
      <c r="D2" s="54"/>
      <c r="E2" s="54"/>
      <c r="F2" s="54"/>
      <c r="G2" s="54"/>
      <c r="H2" s="54"/>
      <c r="I2" s="55"/>
      <c r="J2" s="55"/>
      <c r="K2" s="55"/>
      <c r="L2" s="58"/>
      <c r="M2" s="58"/>
    </row>
    <row r="3" spans="1:14" ht="16.5" thickBot="1" x14ac:dyDescent="0.3">
      <c r="A3" s="367" t="s">
        <v>168</v>
      </c>
    </row>
    <row r="4" spans="1:14" ht="24.75" thickBot="1" x14ac:dyDescent="0.25">
      <c r="A4" s="834" t="s">
        <v>16</v>
      </c>
      <c r="B4" s="835"/>
      <c r="C4" s="471" t="s">
        <v>65</v>
      </c>
      <c r="D4" s="472" t="s">
        <v>66</v>
      </c>
      <c r="E4" s="472" t="s">
        <v>67</v>
      </c>
      <c r="F4" s="473" t="s">
        <v>68</v>
      </c>
      <c r="G4" s="472" t="s">
        <v>69</v>
      </c>
      <c r="H4" s="472" t="s">
        <v>70</v>
      </c>
      <c r="I4" s="472" t="s">
        <v>71</v>
      </c>
      <c r="J4" s="472" t="s">
        <v>101</v>
      </c>
      <c r="K4" s="472" t="s">
        <v>103</v>
      </c>
      <c r="L4" s="472" t="s">
        <v>105</v>
      </c>
      <c r="M4" s="472" t="s">
        <v>106</v>
      </c>
      <c r="N4" s="474" t="s">
        <v>107</v>
      </c>
    </row>
    <row r="5" spans="1:14" x14ac:dyDescent="0.2">
      <c r="A5" s="61" t="s">
        <v>1</v>
      </c>
      <c r="B5" s="62" t="s">
        <v>19</v>
      </c>
      <c r="C5" s="396">
        <v>681.79</v>
      </c>
      <c r="D5" s="397">
        <v>676.06</v>
      </c>
      <c r="E5" s="397">
        <v>676.85464306133599</v>
      </c>
      <c r="F5" s="397">
        <v>676.66593792150263</v>
      </c>
      <c r="G5" s="397">
        <v>689.2887925246514</v>
      </c>
      <c r="H5" s="397">
        <v>696.22280506860068</v>
      </c>
      <c r="I5" s="397">
        <v>710.83</v>
      </c>
      <c r="J5" s="397">
        <v>775.02689699745952</v>
      </c>
      <c r="K5" s="397">
        <v>803.01300000000003</v>
      </c>
      <c r="L5" s="397">
        <v>818.56073910052817</v>
      </c>
      <c r="M5" s="397">
        <v>833.26300000000003</v>
      </c>
      <c r="N5" s="402">
        <v>832.13199999999995</v>
      </c>
    </row>
    <row r="6" spans="1:14" x14ac:dyDescent="0.2">
      <c r="A6" s="65"/>
      <c r="B6" s="66" t="s">
        <v>20</v>
      </c>
      <c r="C6" s="398">
        <v>678.3</v>
      </c>
      <c r="D6" s="399">
        <v>676.34</v>
      </c>
      <c r="E6" s="399">
        <v>677.6157457636051</v>
      </c>
      <c r="F6" s="399">
        <v>676.19037430216383</v>
      </c>
      <c r="G6" s="399">
        <v>690.06000030168798</v>
      </c>
      <c r="H6" s="399">
        <v>705.38514474653186</v>
      </c>
      <c r="I6" s="399">
        <v>717.88</v>
      </c>
      <c r="J6" s="399">
        <v>767.97260481891749</v>
      </c>
      <c r="K6" s="399">
        <v>787.38599999999997</v>
      </c>
      <c r="L6" s="399">
        <v>800.09295862552619</v>
      </c>
      <c r="M6" s="399">
        <v>832.81899999999996</v>
      </c>
      <c r="N6" s="403">
        <v>839.02099999999996</v>
      </c>
    </row>
    <row r="7" spans="1:14" x14ac:dyDescent="0.2">
      <c r="A7" s="69" t="s">
        <v>2</v>
      </c>
      <c r="B7" s="66" t="s">
        <v>19</v>
      </c>
      <c r="C7" s="398">
        <v>582.89</v>
      </c>
      <c r="D7" s="399">
        <v>573.54999999999995</v>
      </c>
      <c r="E7" s="399">
        <v>570.72474507771369</v>
      </c>
      <c r="F7" s="399">
        <v>572.45725620766336</v>
      </c>
      <c r="G7" s="399">
        <v>569.41500223499588</v>
      </c>
      <c r="H7" s="399">
        <v>567.82881730129293</v>
      </c>
      <c r="I7" s="399">
        <v>561.17999999999995</v>
      </c>
      <c r="J7" s="399">
        <v>623.32894173210013</v>
      </c>
      <c r="K7" s="399">
        <v>680.42200000000003</v>
      </c>
      <c r="L7" s="399">
        <v>706.13838806230467</v>
      </c>
      <c r="M7" s="399">
        <v>714.03800000000001</v>
      </c>
      <c r="N7" s="403">
        <v>717.20500000000004</v>
      </c>
    </row>
    <row r="8" spans="1:14" x14ac:dyDescent="0.2">
      <c r="A8" s="65"/>
      <c r="B8" s="66" t="s">
        <v>20</v>
      </c>
      <c r="C8" s="398">
        <v>528.02</v>
      </c>
      <c r="D8" s="399">
        <v>544.70000000000005</v>
      </c>
      <c r="E8" s="399">
        <v>567.69528221494829</v>
      </c>
      <c r="F8" s="399">
        <v>572.37466693828981</v>
      </c>
      <c r="G8" s="399">
        <v>591.04434662168535</v>
      </c>
      <c r="H8" s="399">
        <v>570.64231997217348</v>
      </c>
      <c r="I8" s="399">
        <v>569.42999999999995</v>
      </c>
      <c r="J8" s="399">
        <v>659.0347459702507</v>
      </c>
      <c r="K8" s="399">
        <v>680.99400000000003</v>
      </c>
      <c r="L8" s="399">
        <v>688.17620841823998</v>
      </c>
      <c r="M8" s="399">
        <v>715.43799999999999</v>
      </c>
      <c r="N8" s="403">
        <v>720.39499999999998</v>
      </c>
    </row>
    <row r="9" spans="1:14" x14ac:dyDescent="0.2">
      <c r="A9" s="69" t="s">
        <v>3</v>
      </c>
      <c r="B9" s="66" t="s">
        <v>19</v>
      </c>
      <c r="C9" s="398">
        <v>635.83000000000004</v>
      </c>
      <c r="D9" s="399">
        <v>643.85</v>
      </c>
      <c r="E9" s="399">
        <v>657.86130114393995</v>
      </c>
      <c r="F9" s="399">
        <v>675.11214672775156</v>
      </c>
      <c r="G9" s="399">
        <v>655.82327550584819</v>
      </c>
      <c r="H9" s="399">
        <v>626.01476002524578</v>
      </c>
      <c r="I9" s="399">
        <v>616.79</v>
      </c>
      <c r="J9" s="399">
        <v>653.72968961509218</v>
      </c>
      <c r="K9" s="399">
        <v>745.19500000000005</v>
      </c>
      <c r="L9" s="399">
        <v>761.72268215468785</v>
      </c>
      <c r="M9" s="399">
        <v>811.01599999999996</v>
      </c>
      <c r="N9" s="403">
        <v>802.51</v>
      </c>
    </row>
    <row r="10" spans="1:14" x14ac:dyDescent="0.2">
      <c r="A10" s="70"/>
      <c r="B10" s="66" t="s">
        <v>20</v>
      </c>
      <c r="C10" s="398">
        <v>665.27</v>
      </c>
      <c r="D10" s="399">
        <v>665.95</v>
      </c>
      <c r="E10" s="399">
        <v>660.83877571979076</v>
      </c>
      <c r="F10" s="399">
        <v>677.65721048891442</v>
      </c>
      <c r="G10" s="399">
        <v>669.59526711742319</v>
      </c>
      <c r="H10" s="399">
        <v>670.94430503869148</v>
      </c>
      <c r="I10" s="399">
        <v>644.29999999999995</v>
      </c>
      <c r="J10" s="399">
        <v>720.58872727601988</v>
      </c>
      <c r="K10" s="399">
        <v>772.43200000000002</v>
      </c>
      <c r="L10" s="399">
        <v>783.15127901494634</v>
      </c>
      <c r="M10" s="399">
        <v>802.95100000000002</v>
      </c>
      <c r="N10" s="403">
        <v>819.12800000000004</v>
      </c>
    </row>
    <row r="11" spans="1:14" x14ac:dyDescent="0.2">
      <c r="A11" s="65"/>
      <c r="B11" s="66" t="s">
        <v>25</v>
      </c>
      <c r="C11" s="398">
        <v>722.23</v>
      </c>
      <c r="D11" s="399">
        <v>733.47</v>
      </c>
      <c r="E11" s="399">
        <v>734.41705646311823</v>
      </c>
      <c r="F11" s="399">
        <v>720.6481621623966</v>
      </c>
      <c r="G11" s="399">
        <v>741.49954123499992</v>
      </c>
      <c r="H11" s="399">
        <v>752.99293484311409</v>
      </c>
      <c r="I11" s="399">
        <v>668.18</v>
      </c>
      <c r="J11" s="399">
        <v>714.23794311911854</v>
      </c>
      <c r="K11" s="399">
        <v>724.44100000000003</v>
      </c>
      <c r="L11" s="399">
        <v>779.73203354365785</v>
      </c>
      <c r="M11" s="399">
        <v>790.25099999999998</v>
      </c>
      <c r="N11" s="403">
        <v>815.678</v>
      </c>
    </row>
    <row r="12" spans="1:14" x14ac:dyDescent="0.2">
      <c r="A12" s="71" t="s">
        <v>8</v>
      </c>
      <c r="B12" s="66" t="s">
        <v>20</v>
      </c>
      <c r="C12" s="398">
        <v>618.28</v>
      </c>
      <c r="D12" s="399">
        <v>631.49</v>
      </c>
      <c r="E12" s="399">
        <v>641.13755024447926</v>
      </c>
      <c r="F12" s="399">
        <v>656.92441431933162</v>
      </c>
      <c r="G12" s="399">
        <v>673.30958282276117</v>
      </c>
      <c r="H12" s="399">
        <v>690.21093440325797</v>
      </c>
      <c r="I12" s="399">
        <v>697.6</v>
      </c>
      <c r="J12" s="399">
        <v>737.42853603320202</v>
      </c>
      <c r="K12" s="399">
        <v>743.93299999999999</v>
      </c>
      <c r="L12" s="399">
        <v>719.78252808576792</v>
      </c>
      <c r="M12" s="399">
        <v>708.90700000000004</v>
      </c>
      <c r="N12" s="403">
        <v>723.48699999999997</v>
      </c>
    </row>
    <row r="13" spans="1:14" x14ac:dyDescent="0.2">
      <c r="A13" s="69" t="s">
        <v>22</v>
      </c>
      <c r="B13" s="66" t="s">
        <v>19</v>
      </c>
      <c r="C13" s="398">
        <v>526.5</v>
      </c>
      <c r="D13" s="399">
        <v>550.1</v>
      </c>
      <c r="E13" s="399">
        <v>543.01303971050379</v>
      </c>
      <c r="F13" s="399">
        <v>531.95974000069975</v>
      </c>
      <c r="G13" s="399">
        <v>557.71616067666014</v>
      </c>
      <c r="H13" s="399">
        <v>564.73995979717904</v>
      </c>
      <c r="I13" s="399">
        <v>535.58000000000004</v>
      </c>
      <c r="J13" s="399">
        <v>568.71409833202563</v>
      </c>
      <c r="K13" s="399">
        <v>601.21100000000001</v>
      </c>
      <c r="L13" s="399">
        <v>637.71802050785186</v>
      </c>
      <c r="M13" s="399">
        <v>774.28700000000003</v>
      </c>
      <c r="N13" s="403">
        <v>771.24300000000005</v>
      </c>
    </row>
    <row r="14" spans="1:14" x14ac:dyDescent="0.2">
      <c r="A14" s="65"/>
      <c r="B14" s="66" t="s">
        <v>20</v>
      </c>
      <c r="C14" s="398">
        <v>519.62</v>
      </c>
      <c r="D14" s="399">
        <v>506.04</v>
      </c>
      <c r="E14" s="399">
        <v>529.06365443267896</v>
      </c>
      <c r="F14" s="399">
        <v>529.49568485183715</v>
      </c>
      <c r="G14" s="399">
        <v>534.7383322508864</v>
      </c>
      <c r="H14" s="399">
        <v>530.07011364391576</v>
      </c>
      <c r="I14" s="399">
        <v>533.92999999999995</v>
      </c>
      <c r="J14" s="399">
        <v>539.2606186852214</v>
      </c>
      <c r="K14" s="399">
        <v>595.26199999999994</v>
      </c>
      <c r="L14" s="399">
        <v>698.10465728259555</v>
      </c>
      <c r="M14" s="399">
        <v>744.68499999999995</v>
      </c>
      <c r="N14" s="403">
        <v>773.57100000000003</v>
      </c>
    </row>
    <row r="15" spans="1:14" ht="13.5" thickBot="1" x14ac:dyDescent="0.25">
      <c r="A15" s="72" t="s">
        <v>0</v>
      </c>
      <c r="B15" s="73" t="s">
        <v>20</v>
      </c>
      <c r="C15" s="400">
        <v>620.77</v>
      </c>
      <c r="D15" s="401">
        <v>618.65</v>
      </c>
      <c r="E15" s="401">
        <v>624.2980298269797</v>
      </c>
      <c r="F15" s="401">
        <v>630.16858817357013</v>
      </c>
      <c r="G15" s="401">
        <v>634.27772235077884</v>
      </c>
      <c r="H15" s="401">
        <v>636.80492782254589</v>
      </c>
      <c r="I15" s="401">
        <v>638.87</v>
      </c>
      <c r="J15" s="401">
        <v>693.41463031284297</v>
      </c>
      <c r="K15" s="401">
        <v>743.58399999999995</v>
      </c>
      <c r="L15" s="401">
        <v>752.05255802121519</v>
      </c>
      <c r="M15" s="401">
        <v>766.19200000000001</v>
      </c>
      <c r="N15" s="404">
        <v>775.13199999999995</v>
      </c>
    </row>
    <row r="16" spans="1:14" ht="13.5" thickBot="1" x14ac:dyDescent="0.25"/>
    <row r="17" spans="1:14" ht="24.75" thickBot="1" x14ac:dyDescent="0.25">
      <c r="A17" s="834" t="s">
        <v>16</v>
      </c>
      <c r="B17" s="835"/>
      <c r="C17" s="472" t="s">
        <v>109</v>
      </c>
      <c r="D17" s="473" t="s">
        <v>110</v>
      </c>
      <c r="E17" s="473" t="s">
        <v>111</v>
      </c>
      <c r="F17" s="473" t="s">
        <v>112</v>
      </c>
      <c r="G17" s="473" t="s">
        <v>113</v>
      </c>
      <c r="H17" s="473" t="s">
        <v>114</v>
      </c>
      <c r="I17" s="473" t="s">
        <v>115</v>
      </c>
      <c r="J17" s="473" t="s">
        <v>116</v>
      </c>
      <c r="K17" s="473" t="s">
        <v>117</v>
      </c>
      <c r="L17" s="473" t="s">
        <v>118</v>
      </c>
      <c r="M17" s="473" t="s">
        <v>119</v>
      </c>
      <c r="N17" s="474" t="s">
        <v>120</v>
      </c>
    </row>
    <row r="18" spans="1:14" x14ac:dyDescent="0.2">
      <c r="A18" s="61" t="s">
        <v>1</v>
      </c>
      <c r="B18" s="62" t="s">
        <v>19</v>
      </c>
      <c r="C18" s="397">
        <v>857.14400000000001</v>
      </c>
      <c r="D18" s="397">
        <v>851.22299999999996</v>
      </c>
      <c r="E18" s="397">
        <v>827.27</v>
      </c>
      <c r="F18" s="397">
        <v>808.02300000000002</v>
      </c>
      <c r="G18" s="397">
        <v>796.86099999999999</v>
      </c>
      <c r="H18" s="397">
        <v>768.52800000000002</v>
      </c>
      <c r="I18" s="397">
        <v>680.58299999999997</v>
      </c>
      <c r="J18" s="397">
        <v>680.12300000000005</v>
      </c>
      <c r="K18" s="397">
        <v>679.93899999999996</v>
      </c>
      <c r="L18" s="397">
        <v>684.98</v>
      </c>
      <c r="M18" s="397">
        <v>701.62599999999998</v>
      </c>
      <c r="N18" s="402">
        <v>709.7</v>
      </c>
    </row>
    <row r="19" spans="1:14" x14ac:dyDescent="0.2">
      <c r="A19" s="65"/>
      <c r="B19" s="66" t="s">
        <v>20</v>
      </c>
      <c r="C19" s="399">
        <v>824.45600000000002</v>
      </c>
      <c r="D19" s="399">
        <v>820.63499999999999</v>
      </c>
      <c r="E19" s="399">
        <v>821.23299999999995</v>
      </c>
      <c r="F19" s="399">
        <v>808.53700000000003</v>
      </c>
      <c r="G19" s="399">
        <v>792.005</v>
      </c>
      <c r="H19" s="399">
        <v>762.08500000000004</v>
      </c>
      <c r="I19" s="399">
        <v>683.15700000000004</v>
      </c>
      <c r="J19" s="399">
        <v>679.952</v>
      </c>
      <c r="K19" s="399">
        <v>681.96799999999996</v>
      </c>
      <c r="L19" s="399">
        <v>686.06200000000001</v>
      </c>
      <c r="M19" s="399">
        <v>710.89200000000005</v>
      </c>
      <c r="N19" s="403">
        <v>722.81200000000001</v>
      </c>
    </row>
    <row r="20" spans="1:14" x14ac:dyDescent="0.2">
      <c r="A20" s="69" t="s">
        <v>2</v>
      </c>
      <c r="B20" s="66" t="s">
        <v>19</v>
      </c>
      <c r="C20" s="399">
        <v>727.29899999999998</v>
      </c>
      <c r="D20" s="399">
        <v>724.10699999999997</v>
      </c>
      <c r="E20" s="399">
        <v>715.55100000000004</v>
      </c>
      <c r="F20" s="399">
        <v>708.80700000000002</v>
      </c>
      <c r="G20" s="399">
        <v>712.66</v>
      </c>
      <c r="H20" s="399">
        <v>689.25599999999997</v>
      </c>
      <c r="I20" s="399">
        <v>573.69799999999998</v>
      </c>
      <c r="J20" s="399">
        <v>556.51700000000005</v>
      </c>
      <c r="K20" s="399">
        <v>557.38099999999997</v>
      </c>
      <c r="L20" s="399">
        <v>562.11</v>
      </c>
      <c r="M20" s="399">
        <v>564.71699999999998</v>
      </c>
      <c r="N20" s="403">
        <v>573.95299999999997</v>
      </c>
    </row>
    <row r="21" spans="1:14" x14ac:dyDescent="0.2">
      <c r="A21" s="65"/>
      <c r="B21" s="66" t="s">
        <v>20</v>
      </c>
      <c r="C21" s="399">
        <v>724.75300000000004</v>
      </c>
      <c r="D21" s="399">
        <v>729.95500000000004</v>
      </c>
      <c r="E21" s="399">
        <v>715.38199999999995</v>
      </c>
      <c r="F21" s="399">
        <v>719.51199999999994</v>
      </c>
      <c r="G21" s="399">
        <v>717.35599999999999</v>
      </c>
      <c r="H21" s="399">
        <v>711.18200000000002</v>
      </c>
      <c r="I21" s="399">
        <v>589.13499999999999</v>
      </c>
      <c r="J21" s="399">
        <v>553.79</v>
      </c>
      <c r="K21" s="399">
        <v>554.80100000000004</v>
      </c>
      <c r="L21" s="399">
        <v>559.76700000000005</v>
      </c>
      <c r="M21" s="399">
        <v>565.67100000000005</v>
      </c>
      <c r="N21" s="403">
        <v>576.46600000000001</v>
      </c>
    </row>
    <row r="22" spans="1:14" x14ac:dyDescent="0.2">
      <c r="A22" s="69" t="s">
        <v>3</v>
      </c>
      <c r="B22" s="66" t="s">
        <v>19</v>
      </c>
      <c r="C22" s="399">
        <v>789.69500000000005</v>
      </c>
      <c r="D22" s="399">
        <v>809.21500000000003</v>
      </c>
      <c r="E22" s="399">
        <v>835.22</v>
      </c>
      <c r="F22" s="399">
        <v>807.90099999999995</v>
      </c>
      <c r="G22" s="399">
        <v>779.01800000000003</v>
      </c>
      <c r="H22" s="399">
        <v>698.75099999999998</v>
      </c>
      <c r="I22" s="399">
        <v>594.46600000000001</v>
      </c>
      <c r="J22" s="399">
        <v>603.53700000000003</v>
      </c>
      <c r="K22" s="399">
        <v>629.40300000000002</v>
      </c>
      <c r="L22" s="399">
        <v>631.48</v>
      </c>
      <c r="M22" s="399">
        <v>653.69899999999996</v>
      </c>
      <c r="N22" s="403">
        <v>688.14300000000003</v>
      </c>
    </row>
    <row r="23" spans="1:14" x14ac:dyDescent="0.2">
      <c r="A23" s="70"/>
      <c r="B23" s="66" t="s">
        <v>20</v>
      </c>
      <c r="C23" s="399">
        <v>823.80799999999999</v>
      </c>
      <c r="D23" s="399">
        <v>835.13599999999997</v>
      </c>
      <c r="E23" s="399">
        <v>810.81399999999996</v>
      </c>
      <c r="F23" s="399">
        <v>808.01199999999994</v>
      </c>
      <c r="G23" s="399">
        <v>787.97900000000004</v>
      </c>
      <c r="H23" s="399">
        <v>759.36400000000003</v>
      </c>
      <c r="I23" s="399">
        <v>621.952</v>
      </c>
      <c r="J23" s="399">
        <v>621.40800000000002</v>
      </c>
      <c r="K23" s="399">
        <v>639.12099999999998</v>
      </c>
      <c r="L23" s="399">
        <v>646.62199999999996</v>
      </c>
      <c r="M23" s="399">
        <v>655.68600000000004</v>
      </c>
      <c r="N23" s="403">
        <v>665.34400000000005</v>
      </c>
    </row>
    <row r="24" spans="1:14" x14ac:dyDescent="0.2">
      <c r="A24" s="65"/>
      <c r="B24" s="66" t="s">
        <v>25</v>
      </c>
      <c r="C24" s="399">
        <v>872.91399999999999</v>
      </c>
      <c r="D24" s="399">
        <v>874.21</v>
      </c>
      <c r="E24" s="399">
        <v>847.60900000000004</v>
      </c>
      <c r="F24" s="399">
        <v>834.68899999999996</v>
      </c>
      <c r="G24" s="399">
        <v>841.87800000000004</v>
      </c>
      <c r="H24" s="399">
        <v>834.46299999999997</v>
      </c>
      <c r="I24" s="399">
        <v>632.31600000000003</v>
      </c>
      <c r="J24" s="399">
        <v>663.89400000000001</v>
      </c>
      <c r="K24" s="399">
        <v>718.73400000000004</v>
      </c>
      <c r="L24" s="399">
        <v>723.726</v>
      </c>
      <c r="M24" s="399">
        <v>721.56299999999999</v>
      </c>
      <c r="N24" s="403">
        <v>726.30799999999999</v>
      </c>
    </row>
    <row r="25" spans="1:14" x14ac:dyDescent="0.2">
      <c r="A25" s="71" t="s">
        <v>8</v>
      </c>
      <c r="B25" s="66" t="s">
        <v>20</v>
      </c>
      <c r="C25" s="399">
        <v>736.13199999999995</v>
      </c>
      <c r="D25" s="399">
        <v>738.73199999999997</v>
      </c>
      <c r="E25" s="399">
        <v>730.09799999999996</v>
      </c>
      <c r="F25" s="399">
        <v>719.29499999999996</v>
      </c>
      <c r="G25" s="399">
        <v>711.44299999999998</v>
      </c>
      <c r="H25" s="399">
        <v>699.15099999999995</v>
      </c>
      <c r="I25" s="399">
        <v>693.54300000000001</v>
      </c>
      <c r="J25" s="399">
        <v>704.41</v>
      </c>
      <c r="K25" s="399">
        <v>670.34699999999998</v>
      </c>
      <c r="L25" s="399">
        <v>605.54899999999998</v>
      </c>
      <c r="M25" s="399">
        <v>621.9</v>
      </c>
      <c r="N25" s="403">
        <v>637.63199999999995</v>
      </c>
    </row>
    <row r="26" spans="1:14" x14ac:dyDescent="0.2">
      <c r="A26" s="69" t="s">
        <v>22</v>
      </c>
      <c r="B26" s="66" t="s">
        <v>19</v>
      </c>
      <c r="C26" s="399">
        <v>804.26400000000001</v>
      </c>
      <c r="D26" s="399">
        <v>797.28200000000004</v>
      </c>
      <c r="E26" s="399">
        <v>774.69899999999996</v>
      </c>
      <c r="F26" s="399">
        <v>729.16499999999996</v>
      </c>
      <c r="G26" s="399">
        <v>734.33699999999999</v>
      </c>
      <c r="H26" s="399">
        <v>741.93499999999995</v>
      </c>
      <c r="I26" s="399">
        <v>571.78</v>
      </c>
      <c r="J26" s="399">
        <v>598.96</v>
      </c>
      <c r="K26" s="399">
        <v>604.53399999999999</v>
      </c>
      <c r="L26" s="399">
        <v>619.34299999999996</v>
      </c>
      <c r="M26" s="399">
        <v>607.44000000000005</v>
      </c>
      <c r="N26" s="403">
        <v>627.07299999999998</v>
      </c>
    </row>
    <row r="27" spans="1:14" x14ac:dyDescent="0.2">
      <c r="A27" s="65"/>
      <c r="B27" s="66" t="s">
        <v>20</v>
      </c>
      <c r="C27" s="399">
        <v>785.29200000000003</v>
      </c>
      <c r="D27" s="399">
        <v>783.89</v>
      </c>
      <c r="E27" s="399">
        <v>771.16800000000001</v>
      </c>
      <c r="F27" s="399">
        <v>721.61</v>
      </c>
      <c r="G27" s="399">
        <v>744.745</v>
      </c>
      <c r="H27" s="399">
        <v>697.93499999999995</v>
      </c>
      <c r="I27" s="399">
        <v>567.44100000000003</v>
      </c>
      <c r="J27" s="399">
        <v>539.798</v>
      </c>
      <c r="K27" s="399">
        <v>550.34900000000005</v>
      </c>
      <c r="L27" s="399">
        <v>570.32100000000003</v>
      </c>
      <c r="M27" s="399">
        <v>584.48299999999995</v>
      </c>
      <c r="N27" s="403">
        <v>591.16700000000003</v>
      </c>
    </row>
    <row r="28" spans="1:14" ht="13.5" thickBot="1" x14ac:dyDescent="0.25">
      <c r="A28" s="72" t="s">
        <v>0</v>
      </c>
      <c r="B28" s="73" t="s">
        <v>20</v>
      </c>
      <c r="C28" s="401">
        <v>785.54</v>
      </c>
      <c r="D28" s="401">
        <v>777.98599999999999</v>
      </c>
      <c r="E28" s="401">
        <v>781.95500000000004</v>
      </c>
      <c r="F28" s="401">
        <v>767.30799999999999</v>
      </c>
      <c r="G28" s="401">
        <v>770.86900000000003</v>
      </c>
      <c r="H28" s="401">
        <v>742.99300000000005</v>
      </c>
      <c r="I28" s="401">
        <v>612.49400000000003</v>
      </c>
      <c r="J28" s="401">
        <v>602.63099999999997</v>
      </c>
      <c r="K28" s="401">
        <v>612.66899999999998</v>
      </c>
      <c r="L28" s="401">
        <v>609.803</v>
      </c>
      <c r="M28" s="401">
        <v>615.04100000000005</v>
      </c>
      <c r="N28" s="404">
        <v>630.05200000000002</v>
      </c>
    </row>
    <row r="29" spans="1:14" ht="13.5" thickBot="1" x14ac:dyDescent="0.25"/>
    <row r="30" spans="1:14" ht="24.75" thickBot="1" x14ac:dyDescent="0.25">
      <c r="A30" s="834" t="s">
        <v>16</v>
      </c>
      <c r="B30" s="835"/>
      <c r="C30" s="471" t="s">
        <v>151</v>
      </c>
      <c r="D30" s="473" t="s">
        <v>152</v>
      </c>
      <c r="E30" s="473" t="s">
        <v>153</v>
      </c>
      <c r="F30" s="472" t="s">
        <v>154</v>
      </c>
      <c r="G30" s="473" t="s">
        <v>155</v>
      </c>
      <c r="H30" s="473" t="s">
        <v>156</v>
      </c>
      <c r="I30" s="473" t="s">
        <v>157</v>
      </c>
      <c r="J30" s="473" t="s">
        <v>158</v>
      </c>
      <c r="K30" s="473" t="s">
        <v>159</v>
      </c>
      <c r="L30" s="473" t="s">
        <v>160</v>
      </c>
      <c r="M30" s="473" t="s">
        <v>161</v>
      </c>
      <c r="N30" s="474" t="s">
        <v>162</v>
      </c>
    </row>
    <row r="31" spans="1:14" x14ac:dyDescent="0.2">
      <c r="A31" s="61" t="s">
        <v>1</v>
      </c>
      <c r="B31" s="62" t="s">
        <v>19</v>
      </c>
      <c r="C31" s="405">
        <v>734.72199999999998</v>
      </c>
      <c r="D31" s="397">
        <v>752.05</v>
      </c>
      <c r="E31" s="397">
        <v>756.41</v>
      </c>
      <c r="F31" s="396">
        <v>814.12699999999995</v>
      </c>
      <c r="G31" s="397">
        <v>829.524</v>
      </c>
      <c r="H31" s="397">
        <v>824.09199999999998</v>
      </c>
      <c r="I31" s="397">
        <v>729.79600000000005</v>
      </c>
      <c r="J31" s="397">
        <v>702.16099999999994</v>
      </c>
      <c r="K31" s="397">
        <v>744.70500000000004</v>
      </c>
      <c r="L31" s="397">
        <v>808.20699999999999</v>
      </c>
      <c r="M31" s="397">
        <v>838.24</v>
      </c>
      <c r="N31" s="402">
        <v>849.01499999999999</v>
      </c>
    </row>
    <row r="32" spans="1:14" x14ac:dyDescent="0.2">
      <c r="A32" s="65"/>
      <c r="B32" s="66" t="s">
        <v>20</v>
      </c>
      <c r="C32" s="406">
        <v>751.90099999999995</v>
      </c>
      <c r="D32" s="399">
        <v>767.03099999999995</v>
      </c>
      <c r="E32" s="399">
        <v>779.08</v>
      </c>
      <c r="F32" s="396">
        <v>820.54600000000005</v>
      </c>
      <c r="G32" s="399">
        <v>821.74400000000003</v>
      </c>
      <c r="H32" s="399">
        <v>831.94399999999996</v>
      </c>
      <c r="I32" s="399">
        <v>741.30399999999997</v>
      </c>
      <c r="J32" s="399">
        <v>704.84100000000001</v>
      </c>
      <c r="K32" s="399">
        <v>746.75199999999995</v>
      </c>
      <c r="L32" s="399">
        <v>795.67499999999995</v>
      </c>
      <c r="M32" s="399">
        <v>841.53200000000004</v>
      </c>
      <c r="N32" s="403">
        <v>864.49699999999996</v>
      </c>
    </row>
    <row r="33" spans="1:14" x14ac:dyDescent="0.2">
      <c r="A33" s="69" t="s">
        <v>2</v>
      </c>
      <c r="B33" s="66" t="s">
        <v>19</v>
      </c>
      <c r="C33" s="406">
        <v>559.85599999999999</v>
      </c>
      <c r="D33" s="399">
        <v>564.25300000000004</v>
      </c>
      <c r="E33" s="399">
        <v>549.97</v>
      </c>
      <c r="F33" s="398">
        <v>568.88599999999997</v>
      </c>
      <c r="G33" s="399">
        <v>563.56500000000005</v>
      </c>
      <c r="H33" s="399">
        <v>549.39</v>
      </c>
      <c r="I33" s="399">
        <v>499.73899999999998</v>
      </c>
      <c r="J33" s="399">
        <v>493.22</v>
      </c>
      <c r="K33" s="399">
        <v>515.54100000000005</v>
      </c>
      <c r="L33" s="399">
        <v>542.99199999999996</v>
      </c>
      <c r="M33" s="399">
        <v>567.80700000000002</v>
      </c>
      <c r="N33" s="403">
        <v>584.18100000000004</v>
      </c>
    </row>
    <row r="34" spans="1:14" x14ac:dyDescent="0.2">
      <c r="A34" s="65"/>
      <c r="B34" s="66" t="s">
        <v>20</v>
      </c>
      <c r="C34" s="406">
        <v>584.66200000000003</v>
      </c>
      <c r="D34" s="399">
        <v>592.548</v>
      </c>
      <c r="E34" s="399">
        <v>579.02</v>
      </c>
      <c r="F34" s="398">
        <v>580.05200000000002</v>
      </c>
      <c r="G34" s="399">
        <v>598.08299999999997</v>
      </c>
      <c r="H34" s="399">
        <v>597.52700000000004</v>
      </c>
      <c r="I34" s="399">
        <v>538.67100000000005</v>
      </c>
      <c r="J34" s="399">
        <v>518.03200000000004</v>
      </c>
      <c r="K34" s="399">
        <v>544.125</v>
      </c>
      <c r="L34" s="399">
        <v>579.91700000000003</v>
      </c>
      <c r="M34" s="399">
        <v>605.88499999999999</v>
      </c>
      <c r="N34" s="403">
        <v>625.66600000000005</v>
      </c>
    </row>
    <row r="35" spans="1:14" x14ac:dyDescent="0.2">
      <c r="A35" s="69" t="s">
        <v>3</v>
      </c>
      <c r="B35" s="66" t="s">
        <v>19</v>
      </c>
      <c r="C35" s="406">
        <v>636.08699999999999</v>
      </c>
      <c r="D35" s="399">
        <v>686.45799999999997</v>
      </c>
      <c r="E35" s="399">
        <v>660.79</v>
      </c>
      <c r="F35" s="398">
        <v>702.03499999999997</v>
      </c>
      <c r="G35" s="399">
        <v>685.51800000000003</v>
      </c>
      <c r="H35" s="399">
        <v>644.24699999999996</v>
      </c>
      <c r="I35" s="399">
        <v>586.94299999999998</v>
      </c>
      <c r="J35" s="399">
        <v>586.06799999999998</v>
      </c>
      <c r="K35" s="399">
        <v>615.71699999999998</v>
      </c>
      <c r="L35" s="399">
        <v>635.65499999999997</v>
      </c>
      <c r="M35" s="399">
        <v>700.33699999999999</v>
      </c>
      <c r="N35" s="403">
        <v>702.45799999999997</v>
      </c>
    </row>
    <row r="36" spans="1:14" x14ac:dyDescent="0.2">
      <c r="A36" s="70"/>
      <c r="B36" s="66" t="s">
        <v>20</v>
      </c>
      <c r="C36" s="406">
        <v>667.76199999999994</v>
      </c>
      <c r="D36" s="399">
        <v>674.61199999999997</v>
      </c>
      <c r="E36" s="399">
        <v>666.65</v>
      </c>
      <c r="F36" s="398">
        <v>673.46900000000005</v>
      </c>
      <c r="G36" s="399">
        <v>706.32600000000002</v>
      </c>
      <c r="H36" s="399">
        <v>693.86300000000006</v>
      </c>
      <c r="I36" s="399">
        <v>614.92899999999997</v>
      </c>
      <c r="J36" s="399">
        <v>602.58299999999997</v>
      </c>
      <c r="K36" s="399">
        <v>618.06299999999999</v>
      </c>
      <c r="L36" s="399">
        <v>632.91700000000003</v>
      </c>
      <c r="M36" s="399">
        <v>663.21900000000005</v>
      </c>
      <c r="N36" s="403">
        <v>695.43799999999999</v>
      </c>
    </row>
    <row r="37" spans="1:14" x14ac:dyDescent="0.2">
      <c r="A37" s="65"/>
      <c r="B37" s="66" t="s">
        <v>25</v>
      </c>
      <c r="C37" s="406">
        <v>747.45</v>
      </c>
      <c r="D37" s="399">
        <v>747.62400000000002</v>
      </c>
      <c r="E37" s="399">
        <v>748.1</v>
      </c>
      <c r="F37" s="398">
        <v>761.41399999999999</v>
      </c>
      <c r="G37" s="399">
        <v>767.29499999999996</v>
      </c>
      <c r="H37" s="399">
        <v>777.38099999999997</v>
      </c>
      <c r="I37" s="399">
        <v>633.75800000000004</v>
      </c>
      <c r="J37" s="399">
        <v>657.33500000000004</v>
      </c>
      <c r="K37" s="399">
        <v>681.16899999999998</v>
      </c>
      <c r="L37" s="399">
        <v>699.23500000000001</v>
      </c>
      <c r="M37" s="399">
        <v>704.11300000000006</v>
      </c>
      <c r="N37" s="403">
        <v>735.31200000000001</v>
      </c>
    </row>
    <row r="38" spans="1:14" x14ac:dyDescent="0.2">
      <c r="A38" s="71" t="s">
        <v>8</v>
      </c>
      <c r="B38" s="66" t="s">
        <v>20</v>
      </c>
      <c r="C38" s="406">
        <v>653.34699999999998</v>
      </c>
      <c r="D38" s="399">
        <v>660.33900000000006</v>
      </c>
      <c r="E38" s="399">
        <v>671.08</v>
      </c>
      <c r="F38" s="398">
        <v>713.779</v>
      </c>
      <c r="G38" s="399">
        <v>750.54</v>
      </c>
      <c r="H38" s="399">
        <v>753.14700000000005</v>
      </c>
      <c r="I38" s="399">
        <v>775.65200000000004</v>
      </c>
      <c r="J38" s="399">
        <v>843.08100000000002</v>
      </c>
      <c r="K38" s="399">
        <v>836.72</v>
      </c>
      <c r="L38" s="399">
        <v>730.87599999999998</v>
      </c>
      <c r="M38" s="399">
        <v>756.56399999999996</v>
      </c>
      <c r="N38" s="403">
        <v>768.37</v>
      </c>
    </row>
    <row r="39" spans="1:14" x14ac:dyDescent="0.2">
      <c r="A39" s="69" t="s">
        <v>22</v>
      </c>
      <c r="B39" s="66" t="s">
        <v>19</v>
      </c>
      <c r="C39" s="406">
        <v>645.92100000000005</v>
      </c>
      <c r="D39" s="399">
        <v>670.56</v>
      </c>
      <c r="E39" s="399">
        <v>658.62</v>
      </c>
      <c r="F39" s="398">
        <v>677.67100000000005</v>
      </c>
      <c r="G39" s="399">
        <v>685.98400000000004</v>
      </c>
      <c r="H39" s="399">
        <v>646.88</v>
      </c>
      <c r="I39" s="399">
        <v>573.03899999999999</v>
      </c>
      <c r="J39" s="399">
        <v>582.25400000000002</v>
      </c>
      <c r="K39" s="399">
        <v>585.26900000000001</v>
      </c>
      <c r="L39" s="399">
        <v>581.54399999999998</v>
      </c>
      <c r="M39" s="399">
        <v>580.23699999999997</v>
      </c>
      <c r="N39" s="403">
        <v>590.48199999999997</v>
      </c>
    </row>
    <row r="40" spans="1:14" x14ac:dyDescent="0.2">
      <c r="A40" s="65"/>
      <c r="B40" s="66" t="s">
        <v>20</v>
      </c>
      <c r="C40" s="406">
        <v>592.11599999999999</v>
      </c>
      <c r="D40" s="399">
        <v>598.10900000000004</v>
      </c>
      <c r="E40" s="399">
        <v>609.34</v>
      </c>
      <c r="F40" s="398">
        <v>619.84900000000005</v>
      </c>
      <c r="G40" s="399">
        <v>634.63199999999995</v>
      </c>
      <c r="H40" s="399">
        <v>581.28200000000004</v>
      </c>
      <c r="I40" s="399">
        <v>582.61800000000005</v>
      </c>
      <c r="J40" s="399">
        <v>514.84900000000005</v>
      </c>
      <c r="K40" s="399">
        <v>526.81399999999996</v>
      </c>
      <c r="L40" s="399">
        <v>533.16099999999994</v>
      </c>
      <c r="M40" s="399">
        <v>559.31100000000004</v>
      </c>
      <c r="N40" s="403">
        <v>576.65300000000002</v>
      </c>
    </row>
    <row r="41" spans="1:14" ht="13.5" thickBot="1" x14ac:dyDescent="0.25">
      <c r="A41" s="72" t="s">
        <v>0</v>
      </c>
      <c r="B41" s="73" t="s">
        <v>20</v>
      </c>
      <c r="C41" s="407">
        <v>649.38400000000001</v>
      </c>
      <c r="D41" s="401">
        <v>657.35900000000004</v>
      </c>
      <c r="E41" s="401">
        <v>653.35</v>
      </c>
      <c r="F41" s="400">
        <v>675.36</v>
      </c>
      <c r="G41" s="401">
        <v>698.06899999999996</v>
      </c>
      <c r="H41" s="401">
        <v>699.45500000000004</v>
      </c>
      <c r="I41" s="401">
        <v>639.92700000000002</v>
      </c>
      <c r="J41" s="401">
        <v>590.69799999999998</v>
      </c>
      <c r="K41" s="401">
        <v>618.923</v>
      </c>
      <c r="L41" s="401">
        <v>668.83799999999997</v>
      </c>
      <c r="M41" s="401">
        <v>707.66499999999996</v>
      </c>
      <c r="N41" s="404">
        <v>721.82500000000005</v>
      </c>
    </row>
    <row r="42" spans="1:14" ht="13.5" thickBot="1" x14ac:dyDescent="0.25"/>
    <row r="43" spans="1:14" ht="26.25" thickBot="1" x14ac:dyDescent="0.25">
      <c r="A43" s="475" t="s">
        <v>16</v>
      </c>
      <c r="B43" s="476"/>
      <c r="C43" s="471" t="s">
        <v>172</v>
      </c>
      <c r="D43" s="472" t="s">
        <v>173</v>
      </c>
      <c r="E43" s="472" t="s">
        <v>174</v>
      </c>
      <c r="F43" s="472" t="s">
        <v>175</v>
      </c>
      <c r="G43" s="472" t="s">
        <v>176</v>
      </c>
      <c r="H43" s="472" t="s">
        <v>177</v>
      </c>
      <c r="I43" s="472" t="s">
        <v>178</v>
      </c>
      <c r="J43" s="472" t="s">
        <v>179</v>
      </c>
      <c r="K43" s="472" t="s">
        <v>180</v>
      </c>
      <c r="L43" s="472" t="s">
        <v>181</v>
      </c>
      <c r="M43" s="472" t="s">
        <v>182</v>
      </c>
      <c r="N43" s="474" t="s">
        <v>183</v>
      </c>
    </row>
    <row r="44" spans="1:14" x14ac:dyDescent="0.2">
      <c r="A44" s="61" t="s">
        <v>1</v>
      </c>
      <c r="B44" s="62" t="s">
        <v>19</v>
      </c>
      <c r="C44" s="396">
        <v>918.05600000000004</v>
      </c>
      <c r="D44" s="397">
        <v>936.37400000000002</v>
      </c>
      <c r="E44" s="397">
        <v>954.23</v>
      </c>
      <c r="F44" s="397">
        <v>941.45600000000002</v>
      </c>
      <c r="G44" s="397">
        <v>969.01499999999999</v>
      </c>
      <c r="H44" s="397">
        <v>960.45</v>
      </c>
      <c r="I44" s="397">
        <v>867.64800000000002</v>
      </c>
      <c r="J44" s="397">
        <v>916.95</v>
      </c>
      <c r="K44" s="397">
        <v>1002.505</v>
      </c>
      <c r="L44" s="397">
        <v>1078.556</v>
      </c>
      <c r="M44" s="397">
        <v>1198.604</v>
      </c>
      <c r="N44" s="402">
        <v>1315.8589999999999</v>
      </c>
    </row>
    <row r="45" spans="1:14" x14ac:dyDescent="0.2">
      <c r="A45" s="65"/>
      <c r="B45" s="66" t="s">
        <v>20</v>
      </c>
      <c r="C45" s="398">
        <v>899.92</v>
      </c>
      <c r="D45" s="399">
        <v>940.15499999999997</v>
      </c>
      <c r="E45" s="399">
        <v>977.05</v>
      </c>
      <c r="F45" s="399">
        <v>976.67600000000004</v>
      </c>
      <c r="G45" s="399">
        <v>982.94</v>
      </c>
      <c r="H45" s="399">
        <v>995.80200000000002</v>
      </c>
      <c r="I45" s="399">
        <v>913.81500000000005</v>
      </c>
      <c r="J45" s="399">
        <v>913.38099999999997</v>
      </c>
      <c r="K45" s="399">
        <v>997.01900000000001</v>
      </c>
      <c r="L45" s="399">
        <v>1072.5050000000001</v>
      </c>
      <c r="M45" s="399">
        <v>1182.239</v>
      </c>
      <c r="N45" s="403">
        <v>1271.77</v>
      </c>
    </row>
    <row r="46" spans="1:14" x14ac:dyDescent="0.2">
      <c r="A46" s="69" t="s">
        <v>2</v>
      </c>
      <c r="B46" s="66" t="s">
        <v>19</v>
      </c>
      <c r="C46" s="398">
        <v>622.07500000000005</v>
      </c>
      <c r="D46" s="399">
        <v>668.45399999999995</v>
      </c>
      <c r="E46" s="399">
        <v>709.16200000000003</v>
      </c>
      <c r="F46" s="399">
        <v>727.52599999999995</v>
      </c>
      <c r="G46" s="399">
        <v>742.86900000000003</v>
      </c>
      <c r="H46" s="399">
        <v>775.05700000000002</v>
      </c>
      <c r="I46" s="399">
        <v>643.59900000000005</v>
      </c>
      <c r="J46" s="399">
        <v>686.41399999999999</v>
      </c>
      <c r="K46" s="399">
        <v>805.22199999999998</v>
      </c>
      <c r="L46" s="399">
        <v>865.36699999999996</v>
      </c>
      <c r="M46" s="399">
        <v>985.87599999999998</v>
      </c>
      <c r="N46" s="403">
        <v>1096.7380000000001</v>
      </c>
    </row>
    <row r="47" spans="1:14" x14ac:dyDescent="0.2">
      <c r="A47" s="65"/>
      <c r="B47" s="66" t="s">
        <v>20</v>
      </c>
      <c r="C47" s="398">
        <v>632.45399999999995</v>
      </c>
      <c r="D47" s="399">
        <v>693.60599999999999</v>
      </c>
      <c r="E47" s="399">
        <v>721.45100000000002</v>
      </c>
      <c r="F47" s="399">
        <v>728.31399999999996</v>
      </c>
      <c r="G47" s="399">
        <v>746.4</v>
      </c>
      <c r="H47" s="399">
        <v>798.43</v>
      </c>
      <c r="I47" s="399">
        <v>690.83</v>
      </c>
      <c r="J47" s="399">
        <v>711.41700000000003</v>
      </c>
      <c r="K47" s="399">
        <v>799.55100000000004</v>
      </c>
      <c r="L47" s="399">
        <v>885.37099999999998</v>
      </c>
      <c r="M47" s="399">
        <v>963.44399999999996</v>
      </c>
      <c r="N47" s="403">
        <v>1041.386</v>
      </c>
    </row>
    <row r="48" spans="1:14" x14ac:dyDescent="0.2">
      <c r="A48" s="69" t="s">
        <v>3</v>
      </c>
      <c r="B48" s="66" t="s">
        <v>19</v>
      </c>
      <c r="C48" s="398">
        <v>702.53599999999994</v>
      </c>
      <c r="D48" s="399">
        <v>765.08600000000001</v>
      </c>
      <c r="E48" s="399">
        <v>785.82899999999995</v>
      </c>
      <c r="F48" s="399">
        <v>815.10900000000004</v>
      </c>
      <c r="G48" s="399">
        <v>822.03700000000003</v>
      </c>
      <c r="H48" s="399">
        <v>836.98199999999997</v>
      </c>
      <c r="I48" s="399">
        <v>684.57899999999995</v>
      </c>
      <c r="J48" s="399">
        <v>752.62400000000002</v>
      </c>
      <c r="K48" s="399">
        <v>834.20600000000002</v>
      </c>
      <c r="L48" s="399">
        <v>905.03</v>
      </c>
      <c r="M48" s="399">
        <v>985.87599999999998</v>
      </c>
      <c r="N48" s="403">
        <v>1154.027</v>
      </c>
    </row>
    <row r="49" spans="1:14" x14ac:dyDescent="0.2">
      <c r="A49" s="70"/>
      <c r="B49" s="66" t="s">
        <v>20</v>
      </c>
      <c r="C49" s="398">
        <v>718.46500000000003</v>
      </c>
      <c r="D49" s="399">
        <v>775.95899999999995</v>
      </c>
      <c r="E49" s="399">
        <v>827.73400000000004</v>
      </c>
      <c r="F49" s="399">
        <v>846.72199999999998</v>
      </c>
      <c r="G49" s="399">
        <v>862.75900000000001</v>
      </c>
      <c r="H49" s="399">
        <v>886.48099999999999</v>
      </c>
      <c r="I49" s="399">
        <v>717.27499999999998</v>
      </c>
      <c r="J49" s="399">
        <v>753.90700000000004</v>
      </c>
      <c r="K49" s="399">
        <v>851.40599999999995</v>
      </c>
      <c r="L49" s="399">
        <v>896.95100000000002</v>
      </c>
      <c r="M49" s="399">
        <v>963.44399999999996</v>
      </c>
      <c r="N49" s="403">
        <v>1106.4059999999999</v>
      </c>
    </row>
    <row r="50" spans="1:14" x14ac:dyDescent="0.2">
      <c r="A50" s="65"/>
      <c r="B50" s="66" t="s">
        <v>25</v>
      </c>
      <c r="C50" s="398">
        <v>790.44399999999996</v>
      </c>
      <c r="D50" s="399">
        <v>800.58500000000004</v>
      </c>
      <c r="E50" s="399">
        <v>831.45600000000002</v>
      </c>
      <c r="F50" s="399">
        <v>898.68499999999995</v>
      </c>
      <c r="G50" s="399">
        <v>923.20500000000004</v>
      </c>
      <c r="H50" s="399">
        <v>961.077</v>
      </c>
      <c r="I50" s="399">
        <v>731.22900000000004</v>
      </c>
      <c r="J50" s="399">
        <v>813.27599999999995</v>
      </c>
      <c r="K50" s="399">
        <v>819.30100000000004</v>
      </c>
      <c r="L50" s="399">
        <v>975.56299999999999</v>
      </c>
      <c r="M50" s="399">
        <v>1077.066</v>
      </c>
      <c r="N50" s="403">
        <v>1204.7819999999999</v>
      </c>
    </row>
    <row r="51" spans="1:14" x14ac:dyDescent="0.2">
      <c r="A51" s="71" t="s">
        <v>8</v>
      </c>
      <c r="B51" s="66" t="s">
        <v>20</v>
      </c>
      <c r="C51" s="398">
        <v>816.601</v>
      </c>
      <c r="D51" s="399">
        <v>861.51099999999997</v>
      </c>
      <c r="E51" s="399">
        <v>888.13699999999994</v>
      </c>
      <c r="F51" s="399">
        <v>932.12699999999995</v>
      </c>
      <c r="G51" s="399">
        <v>1001.87</v>
      </c>
      <c r="H51" s="399">
        <v>1023.51</v>
      </c>
      <c r="I51" s="399">
        <v>1010.018</v>
      </c>
      <c r="J51" s="399">
        <v>1032.9349999999999</v>
      </c>
      <c r="K51" s="399">
        <v>1086.5409999999999</v>
      </c>
      <c r="L51" s="399">
        <v>954.97199999999998</v>
      </c>
      <c r="M51" s="399">
        <v>1006.831</v>
      </c>
      <c r="N51" s="403">
        <v>1044.1089999999999</v>
      </c>
    </row>
    <row r="52" spans="1:14" x14ac:dyDescent="0.2">
      <c r="A52" s="69" t="s">
        <v>22</v>
      </c>
      <c r="B52" s="66" t="s">
        <v>19</v>
      </c>
      <c r="C52" s="398">
        <v>576.02499999999998</v>
      </c>
      <c r="D52" s="399">
        <v>641.19299999999998</v>
      </c>
      <c r="E52" s="399">
        <v>673.49400000000003</v>
      </c>
      <c r="F52" s="399">
        <v>655.548</v>
      </c>
      <c r="G52" s="399">
        <v>623.97299999999996</v>
      </c>
      <c r="H52" s="399">
        <v>603.34100000000001</v>
      </c>
      <c r="I52" s="399">
        <v>567.23099999999999</v>
      </c>
      <c r="J52" s="399">
        <v>602.94600000000003</v>
      </c>
      <c r="K52" s="399">
        <v>672.61199999999997</v>
      </c>
      <c r="L52" s="399">
        <v>760.72199999999998</v>
      </c>
      <c r="M52" s="399">
        <v>943.72900000000004</v>
      </c>
      <c r="N52" s="403">
        <v>1039.434</v>
      </c>
    </row>
    <row r="53" spans="1:14" x14ac:dyDescent="0.2">
      <c r="A53" s="65"/>
      <c r="B53" s="66" t="s">
        <v>20</v>
      </c>
      <c r="C53" s="398">
        <v>591.24</v>
      </c>
      <c r="D53" s="399">
        <v>608.40599999999995</v>
      </c>
      <c r="E53" s="399">
        <v>636.702</v>
      </c>
      <c r="F53" s="399">
        <v>620.85299999999995</v>
      </c>
      <c r="G53" s="399">
        <v>619.35900000000004</v>
      </c>
      <c r="H53" s="399">
        <v>635.81899999999996</v>
      </c>
      <c r="I53" s="399">
        <v>626.798</v>
      </c>
      <c r="J53" s="399">
        <v>594.76400000000001</v>
      </c>
      <c r="K53" s="399">
        <v>670.65</v>
      </c>
      <c r="L53" s="399">
        <v>678.35599999999999</v>
      </c>
      <c r="M53" s="399">
        <v>776.08500000000004</v>
      </c>
      <c r="N53" s="403">
        <v>891.64400000000001</v>
      </c>
    </row>
    <row r="54" spans="1:14" ht="13.5" thickBot="1" x14ac:dyDescent="0.25">
      <c r="A54" s="72" t="s">
        <v>0</v>
      </c>
      <c r="B54" s="73" t="s">
        <v>20</v>
      </c>
      <c r="C54" s="400">
        <v>744.72799999999995</v>
      </c>
      <c r="D54" s="401">
        <v>795.18399999999997</v>
      </c>
      <c r="E54" s="401">
        <v>831.54899999999998</v>
      </c>
      <c r="F54" s="401">
        <v>836.77599999999995</v>
      </c>
      <c r="G54" s="401">
        <v>854.99</v>
      </c>
      <c r="H54" s="401">
        <v>898.07</v>
      </c>
      <c r="I54" s="401">
        <v>781.35</v>
      </c>
      <c r="J54" s="401">
        <v>796.226</v>
      </c>
      <c r="K54" s="401">
        <v>873.58399999999995</v>
      </c>
      <c r="L54" s="401">
        <v>933.62400000000002</v>
      </c>
      <c r="M54" s="401">
        <v>1047.396</v>
      </c>
      <c r="N54" s="404">
        <v>1191.9380000000001</v>
      </c>
    </row>
    <row r="55" spans="1:14" ht="13.5" thickBot="1" x14ac:dyDescent="0.25"/>
    <row r="56" spans="1:14" ht="26.25" thickBot="1" x14ac:dyDescent="0.25">
      <c r="A56" s="475" t="s">
        <v>16</v>
      </c>
      <c r="B56" s="476"/>
      <c r="C56" s="471" t="s">
        <v>191</v>
      </c>
      <c r="D56" s="472" t="s">
        <v>192</v>
      </c>
      <c r="E56" s="472" t="s">
        <v>193</v>
      </c>
      <c r="F56" s="472" t="s">
        <v>194</v>
      </c>
      <c r="G56" s="472" t="s">
        <v>195</v>
      </c>
      <c r="H56" s="472" t="s">
        <v>196</v>
      </c>
      <c r="I56" s="472" t="s">
        <v>197</v>
      </c>
      <c r="J56" s="472" t="s">
        <v>198</v>
      </c>
      <c r="K56" s="472" t="s">
        <v>199</v>
      </c>
      <c r="L56" s="472" t="s">
        <v>200</v>
      </c>
      <c r="M56" s="472" t="s">
        <v>201</v>
      </c>
      <c r="N56" s="474" t="s">
        <v>202</v>
      </c>
    </row>
    <row r="57" spans="1:14" x14ac:dyDescent="0.2">
      <c r="A57" s="61" t="s">
        <v>1</v>
      </c>
      <c r="B57" s="62" t="s">
        <v>19</v>
      </c>
      <c r="C57" s="396">
        <v>1297.1300000000001</v>
      </c>
      <c r="D57" s="397">
        <v>1274.143</v>
      </c>
      <c r="E57" s="397">
        <v>1526.8030000000001</v>
      </c>
      <c r="F57" s="397">
        <v>1661.481</v>
      </c>
      <c r="G57" s="63">
        <v>1717.1389999999999</v>
      </c>
      <c r="H57" s="63">
        <v>1700.7860000000001</v>
      </c>
      <c r="I57" s="63">
        <v>1569.1320000000001</v>
      </c>
      <c r="J57" s="63">
        <v>1546.097</v>
      </c>
      <c r="K57" s="63">
        <v>1519.664</v>
      </c>
      <c r="L57" s="63"/>
      <c r="M57" s="63"/>
      <c r="N57" s="64"/>
    </row>
    <row r="58" spans="1:14" x14ac:dyDescent="0.2">
      <c r="A58" s="65"/>
      <c r="B58" s="66" t="s">
        <v>20</v>
      </c>
      <c r="C58" s="398">
        <v>1267.115</v>
      </c>
      <c r="D58" s="399">
        <v>1246.596</v>
      </c>
      <c r="E58" s="399">
        <v>1495.74</v>
      </c>
      <c r="F58" s="399">
        <v>1669.377</v>
      </c>
      <c r="G58" s="67">
        <v>1719.645</v>
      </c>
      <c r="H58" s="67">
        <v>1737.5429999999999</v>
      </c>
      <c r="I58" s="67">
        <v>1715.0840000000001</v>
      </c>
      <c r="J58" s="67">
        <v>1571.34</v>
      </c>
      <c r="K58" s="67">
        <v>1538.68</v>
      </c>
      <c r="L58" s="67"/>
      <c r="M58" s="67"/>
      <c r="N58" s="68"/>
    </row>
    <row r="59" spans="1:14" x14ac:dyDescent="0.2">
      <c r="A59" s="69" t="s">
        <v>2</v>
      </c>
      <c r="B59" s="66" t="s">
        <v>19</v>
      </c>
      <c r="C59" s="398">
        <v>1131.3489999999999</v>
      </c>
      <c r="D59" s="399">
        <v>1084.5619999999999</v>
      </c>
      <c r="E59" s="399">
        <v>1211.1959999999999</v>
      </c>
      <c r="F59" s="399">
        <v>1332.146</v>
      </c>
      <c r="G59" s="67">
        <v>1367.13</v>
      </c>
      <c r="H59" s="67">
        <v>1380.9179999999999</v>
      </c>
      <c r="I59" s="67">
        <v>1213.171</v>
      </c>
      <c r="J59" s="67">
        <v>1219.0360000000001</v>
      </c>
      <c r="K59" s="67">
        <v>1214.894</v>
      </c>
      <c r="L59" s="67"/>
      <c r="M59" s="67"/>
      <c r="N59" s="68"/>
    </row>
    <row r="60" spans="1:14" x14ac:dyDescent="0.2">
      <c r="A60" s="65"/>
      <c r="B60" s="66" t="s">
        <v>20</v>
      </c>
      <c r="C60" s="398">
        <v>1067.5119999999999</v>
      </c>
      <c r="D60" s="399">
        <v>1018.278</v>
      </c>
      <c r="E60" s="399">
        <v>1155.4090000000001</v>
      </c>
      <c r="F60" s="399">
        <v>1274.2850000000001</v>
      </c>
      <c r="G60" s="67">
        <v>1354.096</v>
      </c>
      <c r="H60" s="67">
        <v>1296.0350000000001</v>
      </c>
      <c r="I60" s="67">
        <v>1193.415</v>
      </c>
      <c r="J60" s="67">
        <v>1168.5029999999999</v>
      </c>
      <c r="K60" s="67">
        <v>1174.7829999999999</v>
      </c>
      <c r="L60" s="67"/>
      <c r="M60" s="67"/>
      <c r="N60" s="68"/>
    </row>
    <row r="61" spans="1:14" x14ac:dyDescent="0.2">
      <c r="A61" s="69" t="s">
        <v>3</v>
      </c>
      <c r="B61" s="66" t="s">
        <v>19</v>
      </c>
      <c r="C61" s="398">
        <v>1110.1030000000001</v>
      </c>
      <c r="D61" s="399">
        <v>1121.0029999999999</v>
      </c>
      <c r="E61" s="399">
        <v>1309.046</v>
      </c>
      <c r="F61" s="399">
        <v>1417.8879999999999</v>
      </c>
      <c r="G61" s="67">
        <v>1395.6189999999999</v>
      </c>
      <c r="H61" s="67">
        <v>1288.826</v>
      </c>
      <c r="I61" s="67">
        <v>1186.7619999999999</v>
      </c>
      <c r="J61" s="67">
        <v>1303.644</v>
      </c>
      <c r="K61" s="67">
        <v>1283.6849999999999</v>
      </c>
      <c r="L61" s="67"/>
      <c r="M61" s="67"/>
      <c r="N61" s="68"/>
    </row>
    <row r="62" spans="1:14" x14ac:dyDescent="0.2">
      <c r="A62" s="70"/>
      <c r="B62" s="66" t="s">
        <v>20</v>
      </c>
      <c r="C62" s="398">
        <v>1154.7360000000001</v>
      </c>
      <c r="D62" s="399">
        <v>1119.1679999999999</v>
      </c>
      <c r="E62" s="399">
        <v>1261.4290000000001</v>
      </c>
      <c r="F62" s="399">
        <v>1414.3979999999999</v>
      </c>
      <c r="G62" s="67">
        <v>1486.126</v>
      </c>
      <c r="H62" s="67">
        <v>1433.1980000000001</v>
      </c>
      <c r="I62" s="67">
        <v>1256.5429999999999</v>
      </c>
      <c r="J62" s="67">
        <v>1268.5989999999999</v>
      </c>
      <c r="K62" s="67">
        <v>1305.0129999999999</v>
      </c>
      <c r="L62" s="67"/>
      <c r="M62" s="67"/>
      <c r="N62" s="68"/>
    </row>
    <row r="63" spans="1:14" x14ac:dyDescent="0.2">
      <c r="A63" s="65"/>
      <c r="B63" s="66" t="s">
        <v>25</v>
      </c>
      <c r="C63" s="398">
        <v>1255.779</v>
      </c>
      <c r="D63" s="399">
        <v>1288.712</v>
      </c>
      <c r="E63" s="399">
        <v>1388.8489999999999</v>
      </c>
      <c r="F63" s="399">
        <v>1497.904</v>
      </c>
      <c r="G63" s="67">
        <v>1662.4770000000001</v>
      </c>
      <c r="H63" s="67">
        <v>1639.395</v>
      </c>
      <c r="I63" s="67">
        <v>1416.338</v>
      </c>
      <c r="J63" s="67">
        <v>1514.184</v>
      </c>
      <c r="K63" s="67">
        <v>1435.326</v>
      </c>
      <c r="L63" s="67"/>
      <c r="M63" s="67"/>
      <c r="N63" s="68"/>
    </row>
    <row r="64" spans="1:14" x14ac:dyDescent="0.2">
      <c r="A64" s="71" t="s">
        <v>8</v>
      </c>
      <c r="B64" s="66" t="s">
        <v>20</v>
      </c>
      <c r="C64" s="398">
        <v>1072.394</v>
      </c>
      <c r="D64" s="399">
        <v>1106.1310000000001</v>
      </c>
      <c r="E64" s="399">
        <v>1302.5530000000001</v>
      </c>
      <c r="F64" s="399">
        <v>1438.046</v>
      </c>
      <c r="G64" s="67">
        <v>1472.1859999999999</v>
      </c>
      <c r="H64" s="67">
        <v>1445.4549999999999</v>
      </c>
      <c r="I64" s="67">
        <v>1429.4590000000001</v>
      </c>
      <c r="J64" s="67">
        <v>1424.6610000000001</v>
      </c>
      <c r="K64" s="67">
        <v>1419.644</v>
      </c>
      <c r="L64" s="67"/>
      <c r="M64" s="67"/>
      <c r="N64" s="68"/>
    </row>
    <row r="65" spans="1:14" x14ac:dyDescent="0.2">
      <c r="A65" s="69" t="s">
        <v>22</v>
      </c>
      <c r="B65" s="66" t="s">
        <v>19</v>
      </c>
      <c r="C65" s="398">
        <v>932.46400000000006</v>
      </c>
      <c r="D65" s="399">
        <v>1051.3230000000001</v>
      </c>
      <c r="E65" s="399">
        <v>1143.462</v>
      </c>
      <c r="F65" s="399">
        <v>1267.575</v>
      </c>
      <c r="G65" s="67">
        <v>1303.33</v>
      </c>
      <c r="H65" s="67">
        <v>1321.527</v>
      </c>
      <c r="I65" s="67">
        <v>1233.645</v>
      </c>
      <c r="J65" s="67">
        <v>1191.537</v>
      </c>
      <c r="K65" s="67">
        <v>1271.771</v>
      </c>
      <c r="L65" s="67"/>
      <c r="M65" s="67"/>
      <c r="N65" s="68"/>
    </row>
    <row r="66" spans="1:14" x14ac:dyDescent="0.2">
      <c r="A66" s="65"/>
      <c r="B66" s="66" t="s">
        <v>20</v>
      </c>
      <c r="C66" s="398">
        <v>948.55600000000004</v>
      </c>
      <c r="D66" s="399">
        <v>934.29600000000005</v>
      </c>
      <c r="E66" s="399">
        <v>1051.96</v>
      </c>
      <c r="F66" s="399">
        <v>1141.2819999999999</v>
      </c>
      <c r="G66" s="67">
        <v>1196.068</v>
      </c>
      <c r="H66" s="67">
        <v>1192.8679999999999</v>
      </c>
      <c r="I66" s="67">
        <v>1118.1790000000001</v>
      </c>
      <c r="J66" s="67">
        <v>1073.105</v>
      </c>
      <c r="K66" s="67">
        <v>1183.4190000000001</v>
      </c>
      <c r="L66" s="67"/>
      <c r="M66" s="67"/>
      <c r="N66" s="68"/>
    </row>
    <row r="67" spans="1:14" ht="13.5" thickBot="1" x14ac:dyDescent="0.25">
      <c r="A67" s="72" t="s">
        <v>0</v>
      </c>
      <c r="B67" s="73" t="s">
        <v>20</v>
      </c>
      <c r="C67" s="400">
        <v>1177.9960000000001</v>
      </c>
      <c r="D67" s="401">
        <v>1141.2529999999999</v>
      </c>
      <c r="E67" s="401">
        <v>1307.8389999999999</v>
      </c>
      <c r="F67" s="401">
        <v>1436.335</v>
      </c>
      <c r="G67" s="74">
        <v>1497.91</v>
      </c>
      <c r="H67" s="74">
        <v>1477.8240000000001</v>
      </c>
      <c r="I67" s="74">
        <v>1339.2660000000001</v>
      </c>
      <c r="J67" s="74">
        <v>1313.0920000000001</v>
      </c>
      <c r="K67" s="74">
        <v>1345.8320000000001</v>
      </c>
      <c r="L67" s="74"/>
      <c r="M67" s="74"/>
      <c r="N67" s="7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M38" sqref="M38"/>
    </sheetView>
  </sheetViews>
  <sheetFormatPr defaultRowHeight="15" x14ac:dyDescent="0.25"/>
  <cols>
    <col min="1" max="1" width="9.28515625" style="76" customWidth="1"/>
    <col min="2" max="2" width="11.28515625" style="76" customWidth="1"/>
    <col min="3" max="4" width="9.140625" style="76"/>
    <col min="5" max="5" width="10.28515625" style="76" customWidth="1"/>
    <col min="6" max="6" width="9.140625" style="76"/>
    <col min="7" max="7" width="10" style="76" bestFit="1" customWidth="1"/>
    <col min="8" max="8" width="9.140625" style="76"/>
    <col min="9" max="9" width="10.28515625" style="76" customWidth="1"/>
    <col min="10" max="10" width="10.140625" style="76" bestFit="1" customWidth="1"/>
    <col min="11" max="11" width="12.5703125" style="76" bestFit="1" customWidth="1"/>
    <col min="12" max="12" width="9.5703125" style="76" bestFit="1" customWidth="1"/>
    <col min="13" max="13" width="10.28515625" style="76" bestFit="1" customWidth="1"/>
    <col min="14" max="16384" width="9.140625" style="76"/>
  </cols>
  <sheetData>
    <row r="1" spans="1:13" s="366" customFormat="1" ht="21" x14ac:dyDescent="0.35">
      <c r="A1" s="365" t="s">
        <v>227</v>
      </c>
    </row>
    <row r="3" spans="1:13" ht="16.5" thickBot="1" x14ac:dyDescent="0.3">
      <c r="A3" s="367" t="s">
        <v>132</v>
      </c>
      <c r="C3" s="59"/>
      <c r="E3" s="77"/>
      <c r="F3" s="78"/>
    </row>
    <row r="4" spans="1:13" ht="15.75" thickBot="1" x14ac:dyDescent="0.3">
      <c r="A4" s="477" t="s">
        <v>133</v>
      </c>
      <c r="B4" s="478" t="s">
        <v>134</v>
      </c>
      <c r="C4" s="479" t="s">
        <v>135</v>
      </c>
      <c r="D4" s="479" t="s">
        <v>136</v>
      </c>
      <c r="E4" s="479" t="s">
        <v>137</v>
      </c>
      <c r="F4" s="479" t="s">
        <v>138</v>
      </c>
      <c r="G4" s="479" t="s">
        <v>139</v>
      </c>
      <c r="H4" s="479" t="s">
        <v>140</v>
      </c>
      <c r="I4" s="479" t="s">
        <v>141</v>
      </c>
      <c r="J4" s="479" t="s">
        <v>142</v>
      </c>
      <c r="K4" s="479" t="s">
        <v>143</v>
      </c>
      <c r="L4" s="479" t="s">
        <v>144</v>
      </c>
      <c r="M4" s="480" t="s">
        <v>145</v>
      </c>
    </row>
    <row r="5" spans="1:13" x14ac:dyDescent="0.25">
      <c r="A5" s="1" t="s">
        <v>146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147</v>
      </c>
      <c r="B6" s="408">
        <v>1322.3723997200011</v>
      </c>
      <c r="C6" s="409">
        <v>1295.8668233901165</v>
      </c>
      <c r="D6" s="409">
        <v>1287.2278109975546</v>
      </c>
      <c r="E6" s="409">
        <v>1346.9318123959397</v>
      </c>
      <c r="F6" s="409">
        <v>1270.828904969876</v>
      </c>
      <c r="G6" s="409">
        <v>1311.9758995133486</v>
      </c>
      <c r="H6" s="409">
        <v>1324.6766104043393</v>
      </c>
      <c r="I6" s="409">
        <v>1327.8610761053171</v>
      </c>
      <c r="J6" s="409">
        <v>1353.7263564966929</v>
      </c>
      <c r="K6" s="409">
        <v>1403.4807779392881</v>
      </c>
      <c r="L6" s="409">
        <v>1435.993525358808</v>
      </c>
      <c r="M6" s="410">
        <v>1403.8267960231253</v>
      </c>
    </row>
    <row r="7" spans="1:13" ht="15.75" x14ac:dyDescent="0.25">
      <c r="A7" s="4" t="s">
        <v>148</v>
      </c>
      <c r="B7" s="408">
        <v>1487.8538757566942</v>
      </c>
      <c r="C7" s="409">
        <v>1455.566138738583</v>
      </c>
      <c r="D7" s="409">
        <v>1482.4525899349117</v>
      </c>
      <c r="E7" s="409">
        <v>1463.1305263879678</v>
      </c>
      <c r="F7" s="409">
        <v>1452.3896570589436</v>
      </c>
      <c r="G7" s="409">
        <v>1439.5109116057554</v>
      </c>
      <c r="H7" s="409">
        <v>1442.8876595385277</v>
      </c>
      <c r="I7" s="409">
        <v>1449.6690000000001</v>
      </c>
      <c r="J7" s="409">
        <v>1433.394</v>
      </c>
      <c r="K7" s="409">
        <v>1422.182</v>
      </c>
      <c r="L7" s="409">
        <v>1397.434</v>
      </c>
      <c r="M7" s="410">
        <v>1354.94</v>
      </c>
    </row>
    <row r="8" spans="1:13" ht="15.75" x14ac:dyDescent="0.25">
      <c r="A8" s="4" t="s">
        <v>163</v>
      </c>
      <c r="B8" s="408">
        <v>1436.54</v>
      </c>
      <c r="C8" s="409">
        <v>1419.6610000000001</v>
      </c>
      <c r="D8" s="409">
        <v>1432.54</v>
      </c>
      <c r="E8" s="409">
        <v>1447.1020000000001</v>
      </c>
      <c r="F8" s="409">
        <v>1496.3309999999999</v>
      </c>
      <c r="G8" s="409">
        <v>1460.6679999999999</v>
      </c>
      <c r="H8" s="409">
        <v>1474.82</v>
      </c>
      <c r="I8" s="409">
        <v>1478.6669999999999</v>
      </c>
      <c r="J8" s="418">
        <v>1465.2</v>
      </c>
      <c r="K8" s="409">
        <v>1488.5309999999999</v>
      </c>
      <c r="L8" s="409">
        <v>1480.576</v>
      </c>
      <c r="M8" s="410">
        <v>1473.0630000000001</v>
      </c>
    </row>
    <row r="9" spans="1:13" ht="15.75" x14ac:dyDescent="0.25">
      <c r="A9" s="4">
        <v>2021</v>
      </c>
      <c r="B9" s="415">
        <v>1533.94</v>
      </c>
      <c r="C9" s="416">
        <v>1553.87</v>
      </c>
      <c r="D9" s="416">
        <v>1539.0519999999999</v>
      </c>
      <c r="E9" s="416">
        <v>1555.1510000000001</v>
      </c>
      <c r="F9" s="416">
        <v>1574.3710000000001</v>
      </c>
      <c r="G9" s="416">
        <v>1593.0250000000001</v>
      </c>
      <c r="H9" s="416">
        <v>1596.239</v>
      </c>
      <c r="I9" s="416">
        <v>1593.615</v>
      </c>
      <c r="J9" s="416">
        <v>1691.9590000000001</v>
      </c>
      <c r="K9" s="416">
        <v>1825.5609999999999</v>
      </c>
      <c r="L9" s="416">
        <v>1937.6489999999999</v>
      </c>
      <c r="M9" s="417">
        <v>1999.626</v>
      </c>
    </row>
    <row r="10" spans="1:13" ht="16.5" thickBot="1" x14ac:dyDescent="0.3">
      <c r="A10" s="5">
        <v>2022</v>
      </c>
      <c r="B10" s="415">
        <v>2146.433</v>
      </c>
      <c r="C10" s="416">
        <v>2186.5639999999999</v>
      </c>
      <c r="D10" s="416">
        <v>2312.328</v>
      </c>
      <c r="E10" s="416">
        <v>2446.6819999999998</v>
      </c>
      <c r="F10" s="416">
        <v>2654.7060000000001</v>
      </c>
      <c r="G10" s="416">
        <v>2647.8119999999999</v>
      </c>
      <c r="H10" s="416">
        <v>2687.1019999999999</v>
      </c>
      <c r="I10" s="416">
        <v>2732.6480000000001</v>
      </c>
      <c r="J10" s="416">
        <v>2650.8809999999999</v>
      </c>
      <c r="K10" s="416"/>
      <c r="L10" s="416"/>
      <c r="M10" s="417"/>
    </row>
    <row r="11" spans="1:13" ht="15.75" x14ac:dyDescent="0.25">
      <c r="A11" s="6" t="s">
        <v>149</v>
      </c>
      <c r="B11" s="394"/>
      <c r="C11" s="394"/>
      <c r="D11" s="394"/>
      <c r="E11" s="394"/>
      <c r="F11" s="394"/>
      <c r="G11" s="394"/>
      <c r="H11" s="394"/>
      <c r="I11" s="394"/>
      <c r="J11" s="394"/>
      <c r="K11" s="394"/>
      <c r="L11" s="394"/>
      <c r="M11" s="395"/>
    </row>
    <row r="12" spans="1:13" ht="15.75" x14ac:dyDescent="0.25">
      <c r="A12" s="4" t="s">
        <v>147</v>
      </c>
      <c r="B12" s="408">
        <v>1572.0791184484342</v>
      </c>
      <c r="C12" s="409">
        <v>1619.7314021479258</v>
      </c>
      <c r="D12" s="409">
        <v>1602.2741275477638</v>
      </c>
      <c r="E12" s="409">
        <v>1503.0582677105679</v>
      </c>
      <c r="F12" s="409">
        <v>1527.8577318693895</v>
      </c>
      <c r="G12" s="409">
        <v>1602.9026366896771</v>
      </c>
      <c r="H12" s="409">
        <v>1514.5402116937703</v>
      </c>
      <c r="I12" s="409">
        <v>1596.7974804147991</v>
      </c>
      <c r="J12" s="409">
        <v>1652.2558450792558</v>
      </c>
      <c r="K12" s="409">
        <v>1623.7542430387559</v>
      </c>
      <c r="L12" s="409">
        <v>1717.4497491983241</v>
      </c>
      <c r="M12" s="410">
        <v>1778.7957708443221</v>
      </c>
    </row>
    <row r="13" spans="1:13" ht="15.75" x14ac:dyDescent="0.25">
      <c r="A13" s="4" t="s">
        <v>148</v>
      </c>
      <c r="B13" s="408">
        <v>1740.4944717611543</v>
      </c>
      <c r="C13" s="409">
        <v>1722.4263179254558</v>
      </c>
      <c r="D13" s="409">
        <v>1765.4656006585067</v>
      </c>
      <c r="E13" s="409">
        <v>1706.4858962570027</v>
      </c>
      <c r="F13" s="409">
        <v>1744.4914688503873</v>
      </c>
      <c r="G13" s="409">
        <v>1697.9432368660898</v>
      </c>
      <c r="H13" s="409">
        <v>1678.2821219677564</v>
      </c>
      <c r="I13" s="409">
        <v>1663.8309999999999</v>
      </c>
      <c r="J13" s="409">
        <v>1689.23</v>
      </c>
      <c r="K13" s="409">
        <v>1662.7280000000001</v>
      </c>
      <c r="L13" s="409">
        <v>1729.42</v>
      </c>
      <c r="M13" s="410">
        <v>1733.691</v>
      </c>
    </row>
    <row r="14" spans="1:13" ht="15.75" x14ac:dyDescent="0.25">
      <c r="A14" s="4" t="s">
        <v>163</v>
      </c>
      <c r="B14" s="408">
        <v>1654.2070000000001</v>
      </c>
      <c r="C14" s="409">
        <v>1706.62</v>
      </c>
      <c r="D14" s="409">
        <v>1735.7</v>
      </c>
      <c r="E14" s="409">
        <v>1738.357</v>
      </c>
      <c r="F14" s="409">
        <v>1779.79</v>
      </c>
      <c r="G14" s="409">
        <v>1680.2950000000001</v>
      </c>
      <c r="H14" s="409">
        <v>1707.2760000000001</v>
      </c>
      <c r="I14" s="409">
        <v>1780.79</v>
      </c>
      <c r="J14" s="409">
        <v>1852.7159999999999</v>
      </c>
      <c r="K14" s="409">
        <v>1851.6590000000001</v>
      </c>
      <c r="L14" s="409">
        <v>1886.7550000000001</v>
      </c>
      <c r="M14" s="410">
        <v>1836.7739999999999</v>
      </c>
    </row>
    <row r="15" spans="1:13" ht="15.75" x14ac:dyDescent="0.25">
      <c r="A15" s="4">
        <v>2021</v>
      </c>
      <c r="B15" s="415">
        <v>1740.2729999999999</v>
      </c>
      <c r="C15" s="416">
        <v>1914.893</v>
      </c>
      <c r="D15" s="416">
        <v>1930.1759999999999</v>
      </c>
      <c r="E15" s="416">
        <v>1930.7260000000001</v>
      </c>
      <c r="F15" s="416">
        <v>1916.7090000000001</v>
      </c>
      <c r="G15" s="416">
        <v>1815.7439999999999</v>
      </c>
      <c r="H15" s="416">
        <v>1846.424</v>
      </c>
      <c r="I15" s="416">
        <v>1890.3430000000001</v>
      </c>
      <c r="J15" s="416">
        <v>1947.9549999999999</v>
      </c>
      <c r="K15" s="416">
        <v>2032.249</v>
      </c>
      <c r="L15" s="416">
        <v>2139.386</v>
      </c>
      <c r="M15" s="417">
        <v>2274.8049999999998</v>
      </c>
    </row>
    <row r="16" spans="1:13" ht="16.5" thickBot="1" x14ac:dyDescent="0.3">
      <c r="A16" s="5">
        <v>2022</v>
      </c>
      <c r="B16" s="415">
        <v>2344.5509999999999</v>
      </c>
      <c r="C16" s="416">
        <v>2352.384</v>
      </c>
      <c r="D16" s="416">
        <v>2473.931</v>
      </c>
      <c r="E16" s="416">
        <v>2706.2359999999999</v>
      </c>
      <c r="F16" s="416">
        <v>2801.0970000000002</v>
      </c>
      <c r="G16" s="416">
        <v>2826.8510000000001</v>
      </c>
      <c r="H16" s="416">
        <v>2872.828</v>
      </c>
      <c r="I16" s="416">
        <v>2936.8470000000002</v>
      </c>
      <c r="J16" s="416">
        <v>2858.8470000000002</v>
      </c>
      <c r="K16" s="416"/>
      <c r="L16" s="416"/>
      <c r="M16" s="417"/>
    </row>
    <row r="17" spans="1:13" ht="15.75" x14ac:dyDescent="0.25">
      <c r="A17" s="6" t="s">
        <v>150</v>
      </c>
      <c r="B17" s="394"/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5"/>
    </row>
    <row r="18" spans="1:13" ht="15.75" x14ac:dyDescent="0.25">
      <c r="A18" s="4" t="s">
        <v>147</v>
      </c>
      <c r="B18" s="408">
        <v>1488.4037889160195</v>
      </c>
      <c r="C18" s="409">
        <v>1428.903418042906</v>
      </c>
      <c r="D18" s="409">
        <v>1539.3338799238115</v>
      </c>
      <c r="E18" s="409">
        <v>1422.3499823000604</v>
      </c>
      <c r="F18" s="409">
        <v>1350.9807452135494</v>
      </c>
      <c r="G18" s="409">
        <v>1424.5614050732831</v>
      </c>
      <c r="H18" s="409">
        <v>1405.3720161532256</v>
      </c>
      <c r="I18" s="409">
        <v>1393.4588634563199</v>
      </c>
      <c r="J18" s="409">
        <v>1433.829122153209</v>
      </c>
      <c r="K18" s="409">
        <v>1529.9761619288531</v>
      </c>
      <c r="L18" s="409">
        <v>1556.1068220392251</v>
      </c>
      <c r="M18" s="410">
        <v>1521.6919552208008</v>
      </c>
    </row>
    <row r="19" spans="1:13" ht="15.75" x14ac:dyDescent="0.25">
      <c r="A19" s="4" t="s">
        <v>148</v>
      </c>
      <c r="B19" s="408">
        <v>1531.1923526118692</v>
      </c>
      <c r="C19" s="409">
        <v>1490.6561728759739</v>
      </c>
      <c r="D19" s="409">
        <v>1569.9473211980958</v>
      </c>
      <c r="E19" s="409">
        <v>1534.6286406249994</v>
      </c>
      <c r="F19" s="409">
        <v>1530.0732501544501</v>
      </c>
      <c r="G19" s="409">
        <v>1534.5125893153045</v>
      </c>
      <c r="H19" s="409">
        <v>1498.5035918246574</v>
      </c>
      <c r="I19" s="409">
        <v>1527.4110000000001</v>
      </c>
      <c r="J19" s="409">
        <v>1529.24</v>
      </c>
      <c r="K19" s="409">
        <v>1484.336</v>
      </c>
      <c r="L19" s="409">
        <v>1440.4570000000001</v>
      </c>
      <c r="M19" s="410">
        <v>1431.6690000000001</v>
      </c>
    </row>
    <row r="20" spans="1:13" ht="15.75" x14ac:dyDescent="0.25">
      <c r="A20" s="4" t="s">
        <v>163</v>
      </c>
      <c r="B20" s="408">
        <v>1429.9459999999999</v>
      </c>
      <c r="C20" s="409">
        <v>1364.2059999999999</v>
      </c>
      <c r="D20" s="409">
        <v>1663.98</v>
      </c>
      <c r="E20" s="409">
        <v>1497.627</v>
      </c>
      <c r="F20" s="409">
        <v>1528.876</v>
      </c>
      <c r="G20" s="409">
        <v>1499.7909999999999</v>
      </c>
      <c r="H20" s="409">
        <v>1652.078</v>
      </c>
      <c r="I20" s="409">
        <v>1581.8779999999999</v>
      </c>
      <c r="J20" s="409">
        <v>1556.4639999999999</v>
      </c>
      <c r="K20" s="409">
        <v>1516.67</v>
      </c>
      <c r="L20" s="409">
        <v>1612.7080000000001</v>
      </c>
      <c r="M20" s="410">
        <v>1704.614</v>
      </c>
    </row>
    <row r="21" spans="1:13" ht="15.75" x14ac:dyDescent="0.25">
      <c r="A21" s="4">
        <v>2021</v>
      </c>
      <c r="B21" s="411">
        <v>1478.5450000000001</v>
      </c>
      <c r="C21" s="409">
        <v>1620.1220000000001</v>
      </c>
      <c r="D21" s="409">
        <v>1643.9970000000001</v>
      </c>
      <c r="E21" s="409">
        <v>1753.5060000000001</v>
      </c>
      <c r="F21" s="409">
        <v>1723.0139999999999</v>
      </c>
      <c r="G21" s="409">
        <v>1752.0650000000001</v>
      </c>
      <c r="H21" s="409">
        <v>1885.902</v>
      </c>
      <c r="I21" s="409">
        <v>1808.075</v>
      </c>
      <c r="J21" s="409">
        <v>1794.9659999999999</v>
      </c>
      <c r="K21" s="409">
        <v>1889.232</v>
      </c>
      <c r="L21" s="409">
        <v>2070.4789999999998</v>
      </c>
      <c r="M21" s="410">
        <v>2258.3040000000001</v>
      </c>
    </row>
    <row r="22" spans="1:13" ht="16.5" thickBot="1" x14ac:dyDescent="0.3">
      <c r="A22" s="5">
        <v>2022</v>
      </c>
      <c r="B22" s="412">
        <v>2229.172</v>
      </c>
      <c r="C22" s="413">
        <v>2212.0479999999998</v>
      </c>
      <c r="D22" s="413">
        <v>2423.806</v>
      </c>
      <c r="E22" s="413">
        <v>2537.4749999999999</v>
      </c>
      <c r="F22" s="413">
        <v>2707.377</v>
      </c>
      <c r="G22" s="413">
        <v>2649.0030000000002</v>
      </c>
      <c r="H22" s="413">
        <v>2820.2429999999999</v>
      </c>
      <c r="I22" s="413">
        <v>2855.107</v>
      </c>
      <c r="J22" s="413">
        <v>2695.5010000000002</v>
      </c>
      <c r="K22" s="413"/>
      <c r="L22" s="413"/>
      <c r="M22" s="414"/>
    </row>
    <row r="28" spans="1:13" x14ac:dyDescent="0.25">
      <c r="H28" s="79"/>
    </row>
    <row r="29" spans="1:13" x14ac:dyDescent="0.25">
      <c r="H29" s="79"/>
    </row>
    <row r="30" spans="1:13" x14ac:dyDescent="0.25">
      <c r="H30" s="79"/>
    </row>
    <row r="31" spans="1:13" x14ac:dyDescent="0.25">
      <c r="H31" s="79"/>
    </row>
    <row r="32" spans="1:13" x14ac:dyDescent="0.25">
      <c r="H32" s="79"/>
    </row>
    <row r="33" spans="1:9" x14ac:dyDescent="0.25">
      <c r="H33" s="79"/>
    </row>
    <row r="34" spans="1:9" x14ac:dyDescent="0.25">
      <c r="H34" s="79"/>
    </row>
    <row r="35" spans="1:9" x14ac:dyDescent="0.25">
      <c r="H35" s="79"/>
    </row>
    <row r="36" spans="1:9" x14ac:dyDescent="0.25">
      <c r="H36" s="79"/>
    </row>
    <row r="37" spans="1:9" x14ac:dyDescent="0.25">
      <c r="H37" s="79"/>
    </row>
    <row r="38" spans="1:9" x14ac:dyDescent="0.25">
      <c r="H38" s="79"/>
    </row>
    <row r="39" spans="1:9" x14ac:dyDescent="0.25">
      <c r="H39" s="79"/>
      <c r="I39" s="79"/>
    </row>
    <row r="40" spans="1:9" x14ac:dyDescent="0.25">
      <c r="A40" s="77"/>
      <c r="B40" s="78"/>
      <c r="E40" s="77"/>
      <c r="F40" s="78"/>
    </row>
    <row r="41" spans="1:9" x14ac:dyDescent="0.25">
      <c r="A41" s="77"/>
      <c r="B41" s="78"/>
      <c r="E41" s="77"/>
      <c r="F41" s="78"/>
    </row>
    <row r="42" spans="1:9" x14ac:dyDescent="0.25">
      <c r="A42" s="77"/>
      <c r="B42" s="78"/>
      <c r="E42" s="77"/>
      <c r="F42" s="78"/>
    </row>
    <row r="43" spans="1:9" x14ac:dyDescent="0.25">
      <c r="A43" s="77"/>
      <c r="B43" s="78"/>
      <c r="E43" s="77"/>
      <c r="F43" s="78"/>
    </row>
    <row r="44" spans="1:9" x14ac:dyDescent="0.25">
      <c r="A44" s="77"/>
      <c r="B44" s="78"/>
      <c r="E44" s="77"/>
      <c r="F44" s="78"/>
    </row>
    <row r="45" spans="1:9" x14ac:dyDescent="0.25">
      <c r="A45" s="77"/>
      <c r="B45" s="78"/>
      <c r="E45" s="77"/>
      <c r="F45" s="78"/>
    </row>
    <row r="46" spans="1:9" x14ac:dyDescent="0.25">
      <c r="A46" s="77"/>
      <c r="B46" s="78"/>
      <c r="E46" s="77"/>
      <c r="F46" s="78"/>
    </row>
    <row r="47" spans="1:9" x14ac:dyDescent="0.25">
      <c r="A47" s="77"/>
      <c r="B47" s="78"/>
      <c r="E47" s="77"/>
      <c r="F47" s="78"/>
    </row>
    <row r="48" spans="1:9" x14ac:dyDescent="0.25">
      <c r="A48" s="77"/>
      <c r="B48" s="78"/>
      <c r="E48" s="77"/>
      <c r="F48" s="78"/>
    </row>
    <row r="49" spans="1:6" x14ac:dyDescent="0.25">
      <c r="A49" s="77"/>
      <c r="B49" s="78"/>
      <c r="E49" s="77"/>
      <c r="F49" s="78"/>
    </row>
    <row r="50" spans="1:6" x14ac:dyDescent="0.25">
      <c r="A50" s="77"/>
      <c r="B50" s="78"/>
      <c r="E50" s="77"/>
      <c r="F50" s="78"/>
    </row>
    <row r="51" spans="1:6" x14ac:dyDescent="0.25">
      <c r="A51" s="77"/>
      <c r="B51" s="78"/>
      <c r="E51" s="77"/>
      <c r="F51" s="78"/>
    </row>
    <row r="52" spans="1:6" x14ac:dyDescent="0.25">
      <c r="A52" s="77"/>
      <c r="B52" s="78"/>
      <c r="E52" s="77"/>
      <c r="F52" s="78"/>
    </row>
    <row r="53" spans="1:6" x14ac:dyDescent="0.25">
      <c r="A53" s="77"/>
      <c r="B53" s="78"/>
      <c r="E53" s="77"/>
      <c r="F53" s="78"/>
    </row>
    <row r="54" spans="1:6" x14ac:dyDescent="0.25">
      <c r="A54" s="77"/>
      <c r="B54" s="78"/>
      <c r="E54" s="77"/>
      <c r="F54" s="78"/>
    </row>
    <row r="55" spans="1:6" x14ac:dyDescent="0.25">
      <c r="A55" s="77"/>
      <c r="B55" s="78"/>
      <c r="E55" s="77"/>
      <c r="F55" s="78"/>
    </row>
    <row r="56" spans="1:6" x14ac:dyDescent="0.25">
      <c r="A56" s="77"/>
      <c r="B56" s="78"/>
      <c r="E56" s="77"/>
      <c r="F56" s="78"/>
    </row>
    <row r="57" spans="1:6" x14ac:dyDescent="0.25">
      <c r="A57" s="77"/>
      <c r="B57" s="78"/>
      <c r="E57" s="77"/>
      <c r="F57" s="78"/>
    </row>
    <row r="58" spans="1:6" x14ac:dyDescent="0.25">
      <c r="A58" s="77"/>
      <c r="B58" s="78"/>
      <c r="E58" s="77"/>
      <c r="F58" s="78"/>
    </row>
    <row r="59" spans="1:6" x14ac:dyDescent="0.25">
      <c r="A59" s="77"/>
      <c r="B59" s="78"/>
      <c r="E59" s="77"/>
      <c r="F59" s="78"/>
    </row>
    <row r="60" spans="1:6" x14ac:dyDescent="0.25">
      <c r="A60" s="77"/>
      <c r="B60" s="78"/>
      <c r="E60" s="77"/>
      <c r="F60" s="78"/>
    </row>
    <row r="61" spans="1:6" x14ac:dyDescent="0.25">
      <c r="A61" s="77"/>
      <c r="B61" s="78"/>
      <c r="E61" s="77"/>
      <c r="F61" s="78"/>
    </row>
    <row r="62" spans="1:6" x14ac:dyDescent="0.25">
      <c r="A62" s="77"/>
      <c r="B62" s="78"/>
      <c r="E62" s="77"/>
      <c r="F62" s="78"/>
    </row>
    <row r="63" spans="1:6" x14ac:dyDescent="0.25">
      <c r="A63" s="77"/>
      <c r="B63" s="78"/>
      <c r="E63" s="77"/>
      <c r="F63" s="78"/>
    </row>
    <row r="64" spans="1:6" x14ac:dyDescent="0.25">
      <c r="A64" s="77"/>
      <c r="B64" s="78"/>
      <c r="E64" s="77"/>
      <c r="F64" s="78"/>
    </row>
    <row r="65" spans="1:6" x14ac:dyDescent="0.25">
      <c r="A65" s="77"/>
      <c r="B65" s="78"/>
      <c r="E65" s="77"/>
      <c r="F65" s="78"/>
    </row>
    <row r="66" spans="1:6" x14ac:dyDescent="0.25">
      <c r="A66" s="77"/>
      <c r="B66" s="78"/>
      <c r="E66" s="77"/>
      <c r="F66" s="78"/>
    </row>
    <row r="67" spans="1:6" x14ac:dyDescent="0.25">
      <c r="A67" s="77"/>
      <c r="B67" s="78"/>
      <c r="E67" s="77"/>
      <c r="F67" s="78"/>
    </row>
    <row r="68" spans="1:6" x14ac:dyDescent="0.25">
      <c r="A68" s="77"/>
      <c r="B68" s="78"/>
      <c r="E68" s="77"/>
      <c r="F68" s="78"/>
    </row>
    <row r="69" spans="1:6" x14ac:dyDescent="0.25">
      <c r="A69" s="77"/>
      <c r="B69" s="78"/>
      <c r="E69" s="77"/>
      <c r="F69" s="78"/>
    </row>
    <row r="70" spans="1:6" x14ac:dyDescent="0.25">
      <c r="A70" s="77"/>
      <c r="B70" s="78"/>
      <c r="E70" s="77"/>
      <c r="F70" s="78"/>
    </row>
    <row r="71" spans="1:6" x14ac:dyDescent="0.25">
      <c r="A71" s="77"/>
      <c r="B71" s="78"/>
      <c r="E71" s="77"/>
      <c r="F71" s="78"/>
    </row>
    <row r="72" spans="1:6" x14ac:dyDescent="0.25">
      <c r="A72" s="77"/>
      <c r="B72" s="78"/>
      <c r="E72" s="77"/>
      <c r="F72" s="78"/>
    </row>
    <row r="73" spans="1:6" x14ac:dyDescent="0.25">
      <c r="A73" s="77"/>
      <c r="B73" s="78"/>
      <c r="E73" s="77"/>
      <c r="F73" s="78"/>
    </row>
    <row r="74" spans="1:6" x14ac:dyDescent="0.25">
      <c r="A74" s="77"/>
      <c r="B74" s="78"/>
      <c r="E74" s="77"/>
      <c r="F74" s="78"/>
    </row>
    <row r="75" spans="1:6" x14ac:dyDescent="0.25">
      <c r="A75" s="77"/>
      <c r="B75" s="78"/>
      <c r="E75" s="77"/>
      <c r="F75" s="78"/>
    </row>
    <row r="76" spans="1:6" x14ac:dyDescent="0.25">
      <c r="A76" s="77"/>
      <c r="B76" s="78"/>
      <c r="E76" s="77"/>
      <c r="F76" s="78"/>
    </row>
    <row r="77" spans="1:6" x14ac:dyDescent="0.25">
      <c r="A77" s="77"/>
      <c r="B77" s="78"/>
      <c r="E77" s="77"/>
      <c r="F77" s="78"/>
    </row>
    <row r="78" spans="1:6" x14ac:dyDescent="0.25">
      <c r="A78" s="77"/>
      <c r="B78" s="78"/>
      <c r="E78" s="77"/>
      <c r="F78" s="78"/>
    </row>
    <row r="79" spans="1:6" x14ac:dyDescent="0.25">
      <c r="A79" s="77"/>
      <c r="B79" s="78"/>
      <c r="E79" s="77"/>
      <c r="F79" s="78"/>
    </row>
    <row r="80" spans="1:6" x14ac:dyDescent="0.25">
      <c r="A80" s="77"/>
      <c r="B80" s="78"/>
      <c r="E80" s="77"/>
      <c r="F80" s="78"/>
    </row>
    <row r="81" spans="1:6" x14ac:dyDescent="0.25">
      <c r="A81" s="77"/>
      <c r="B81" s="78"/>
      <c r="E81" s="77"/>
      <c r="F81" s="78"/>
    </row>
    <row r="82" spans="1:6" x14ac:dyDescent="0.25">
      <c r="A82" s="77"/>
      <c r="B82" s="78"/>
      <c r="E82" s="77"/>
      <c r="F82" s="78"/>
    </row>
    <row r="83" spans="1:6" x14ac:dyDescent="0.25">
      <c r="A83" s="77"/>
      <c r="B83" s="78"/>
      <c r="E83" s="77"/>
      <c r="F83" s="78"/>
    </row>
    <row r="84" spans="1:6" x14ac:dyDescent="0.25">
      <c r="A84" s="77"/>
      <c r="B84" s="78"/>
      <c r="E84" s="77"/>
      <c r="F84" s="78"/>
    </row>
    <row r="85" spans="1:6" x14ac:dyDescent="0.25">
      <c r="A85" s="77"/>
      <c r="B85" s="78"/>
      <c r="E85" s="77"/>
      <c r="F85" s="78"/>
    </row>
    <row r="86" spans="1:6" x14ac:dyDescent="0.25">
      <c r="A86" s="77"/>
      <c r="B86" s="78"/>
      <c r="E86" s="77"/>
      <c r="F86" s="78"/>
    </row>
    <row r="87" spans="1:6" x14ac:dyDescent="0.25">
      <c r="A87" s="77"/>
      <c r="B87" s="78"/>
      <c r="E87" s="77"/>
      <c r="F87" s="78"/>
    </row>
    <row r="88" spans="1:6" x14ac:dyDescent="0.25">
      <c r="A88" s="77"/>
      <c r="B88" s="78"/>
      <c r="E88" s="77"/>
      <c r="F88" s="78"/>
    </row>
    <row r="89" spans="1:6" x14ac:dyDescent="0.25">
      <c r="A89" s="77"/>
      <c r="B89" s="78"/>
      <c r="E89" s="77"/>
      <c r="F89" s="78"/>
    </row>
    <row r="90" spans="1:6" x14ac:dyDescent="0.25">
      <c r="A90" s="77"/>
      <c r="B90" s="78"/>
      <c r="E90" s="77"/>
      <c r="F90" s="78"/>
    </row>
    <row r="91" spans="1:6" x14ac:dyDescent="0.25">
      <c r="A91" s="77"/>
      <c r="B91" s="78"/>
      <c r="E91" s="77"/>
      <c r="F91" s="78"/>
    </row>
    <row r="92" spans="1:6" x14ac:dyDescent="0.25">
      <c r="A92" s="77"/>
      <c r="B92" s="78"/>
      <c r="E92" s="77"/>
      <c r="F92" s="78"/>
    </row>
    <row r="93" spans="1:6" x14ac:dyDescent="0.25">
      <c r="A93" s="77"/>
      <c r="B93" s="78"/>
      <c r="E93" s="77"/>
      <c r="F93" s="78"/>
    </row>
    <row r="94" spans="1:6" x14ac:dyDescent="0.25">
      <c r="A94" s="77"/>
      <c r="B94" s="78"/>
      <c r="E94" s="77"/>
      <c r="F94" s="78"/>
    </row>
    <row r="95" spans="1:6" x14ac:dyDescent="0.25">
      <c r="A95" s="77"/>
      <c r="B95" s="78"/>
      <c r="E95" s="77"/>
      <c r="F95" s="78"/>
    </row>
    <row r="96" spans="1:6" x14ac:dyDescent="0.25">
      <c r="A96" s="77"/>
      <c r="B96" s="78"/>
      <c r="E96" s="77"/>
      <c r="F96" s="78"/>
    </row>
    <row r="97" spans="1:6" x14ac:dyDescent="0.25">
      <c r="A97" s="77"/>
      <c r="B97" s="78"/>
      <c r="E97" s="77"/>
      <c r="F97" s="78"/>
    </row>
    <row r="98" spans="1:6" x14ac:dyDescent="0.25">
      <c r="A98" s="77"/>
      <c r="B98" s="78"/>
      <c r="E98" s="77"/>
      <c r="F98" s="78"/>
    </row>
    <row r="99" spans="1:6" x14ac:dyDescent="0.25">
      <c r="A99" s="77"/>
      <c r="B99" s="78"/>
      <c r="E99" s="77"/>
      <c r="F99" s="78"/>
    </row>
    <row r="100" spans="1:6" x14ac:dyDescent="0.25">
      <c r="A100" s="77"/>
      <c r="B100" s="78"/>
      <c r="E100" s="77"/>
      <c r="F100" s="78"/>
    </row>
    <row r="101" spans="1:6" x14ac:dyDescent="0.25">
      <c r="A101" s="77"/>
      <c r="B101" s="78"/>
      <c r="E101" s="77"/>
      <c r="F101" s="78"/>
    </row>
    <row r="102" spans="1:6" x14ac:dyDescent="0.25">
      <c r="A102" s="77"/>
      <c r="B102" s="78"/>
      <c r="E102" s="77"/>
      <c r="F102" s="78"/>
    </row>
    <row r="103" spans="1:6" x14ac:dyDescent="0.25">
      <c r="A103" s="77"/>
      <c r="B103" s="78"/>
      <c r="E103" s="77"/>
      <c r="F103" s="78"/>
    </row>
    <row r="104" spans="1:6" x14ac:dyDescent="0.25">
      <c r="A104" s="77"/>
      <c r="B104" s="78"/>
      <c r="E104" s="77"/>
      <c r="F104" s="78"/>
    </row>
    <row r="105" spans="1:6" x14ac:dyDescent="0.25">
      <c r="A105" s="77"/>
      <c r="B105" s="78"/>
      <c r="E105" s="77"/>
      <c r="F105" s="78"/>
    </row>
    <row r="106" spans="1:6" x14ac:dyDescent="0.25">
      <c r="A106" s="77"/>
      <c r="B106" s="78"/>
      <c r="E106" s="77"/>
      <c r="F106" s="78"/>
    </row>
    <row r="107" spans="1:6" x14ac:dyDescent="0.25">
      <c r="A107" s="77"/>
      <c r="B107" s="78"/>
      <c r="E107" s="77"/>
      <c r="F107" s="78"/>
    </row>
    <row r="108" spans="1:6" x14ac:dyDescent="0.25">
      <c r="A108" s="77"/>
      <c r="B108" s="78"/>
      <c r="E108" s="77"/>
      <c r="F108" s="78"/>
    </row>
    <row r="109" spans="1:6" x14ac:dyDescent="0.25">
      <c r="A109" s="77"/>
      <c r="B109" s="78"/>
      <c r="E109" s="77"/>
      <c r="F109" s="78"/>
    </row>
    <row r="110" spans="1:6" x14ac:dyDescent="0.25">
      <c r="A110" s="77"/>
      <c r="B110" s="78"/>
      <c r="E110" s="77"/>
      <c r="F110" s="78"/>
    </row>
    <row r="111" spans="1:6" x14ac:dyDescent="0.25">
      <c r="A111" s="77"/>
      <c r="B111" s="78"/>
      <c r="E111" s="77"/>
      <c r="F111" s="78"/>
    </row>
    <row r="112" spans="1:6" x14ac:dyDescent="0.25">
      <c r="A112" s="77"/>
      <c r="B112" s="78"/>
      <c r="E112" s="77"/>
      <c r="F112" s="78"/>
    </row>
    <row r="113" spans="1:6" x14ac:dyDescent="0.25">
      <c r="A113" s="77"/>
      <c r="B113" s="78"/>
      <c r="E113" s="77"/>
      <c r="F113" s="78"/>
    </row>
    <row r="114" spans="1:6" x14ac:dyDescent="0.25">
      <c r="A114" s="77"/>
      <c r="B114" s="78"/>
      <c r="E114" s="77"/>
      <c r="F114" s="78"/>
    </row>
    <row r="115" spans="1:6" x14ac:dyDescent="0.25">
      <c r="A115" s="77"/>
      <c r="B115" s="78"/>
      <c r="E115" s="77"/>
      <c r="F115" s="78"/>
    </row>
    <row r="116" spans="1:6" x14ac:dyDescent="0.25">
      <c r="A116" s="77"/>
      <c r="B116" s="78"/>
      <c r="E116" s="77"/>
      <c r="F116" s="78"/>
    </row>
    <row r="117" spans="1:6" x14ac:dyDescent="0.25">
      <c r="A117" s="77"/>
      <c r="B117" s="78"/>
      <c r="E117" s="77"/>
      <c r="F117" s="78"/>
    </row>
    <row r="118" spans="1:6" x14ac:dyDescent="0.25">
      <c r="A118" s="77"/>
      <c r="B118" s="78"/>
      <c r="E118" s="77"/>
      <c r="F118" s="78"/>
    </row>
    <row r="119" spans="1:6" x14ac:dyDescent="0.25">
      <c r="A119" s="77"/>
      <c r="B119" s="78"/>
      <c r="E119" s="77"/>
      <c r="F119" s="78"/>
    </row>
    <row r="120" spans="1:6" x14ac:dyDescent="0.25">
      <c r="A120" s="77"/>
      <c r="B120" s="78"/>
      <c r="E120" s="77"/>
      <c r="F120" s="78"/>
    </row>
    <row r="121" spans="1:6" x14ac:dyDescent="0.25">
      <c r="A121" s="77"/>
      <c r="B121" s="78"/>
      <c r="E121" s="77"/>
      <c r="F121" s="78"/>
    </row>
    <row r="122" spans="1:6" x14ac:dyDescent="0.25">
      <c r="A122" s="77"/>
      <c r="B122" s="78"/>
      <c r="E122" s="77"/>
      <c r="F122" s="78"/>
    </row>
    <row r="123" spans="1:6" x14ac:dyDescent="0.25">
      <c r="A123" s="77"/>
      <c r="B123" s="78"/>
      <c r="E123" s="77"/>
      <c r="F123" s="78"/>
    </row>
    <row r="124" spans="1:6" x14ac:dyDescent="0.25">
      <c r="A124" s="77"/>
      <c r="B124" s="78"/>
      <c r="E124" s="77"/>
      <c r="F124" s="78"/>
    </row>
    <row r="125" spans="1:6" x14ac:dyDescent="0.25">
      <c r="A125" s="77"/>
      <c r="B125" s="78"/>
      <c r="E125" s="77"/>
      <c r="F125" s="78"/>
    </row>
    <row r="126" spans="1:6" x14ac:dyDescent="0.25">
      <c r="A126" s="77"/>
      <c r="B126" s="78"/>
      <c r="E126" s="77"/>
      <c r="F126" s="78"/>
    </row>
    <row r="127" spans="1:6" x14ac:dyDescent="0.25">
      <c r="A127" s="77"/>
      <c r="B127" s="78"/>
      <c r="E127" s="77"/>
      <c r="F127" s="78"/>
    </row>
    <row r="128" spans="1:6" x14ac:dyDescent="0.25">
      <c r="A128" s="77"/>
      <c r="B128" s="78"/>
      <c r="E128" s="77"/>
      <c r="F128" s="78"/>
    </row>
    <row r="129" spans="1:6" x14ac:dyDescent="0.25">
      <c r="A129" s="77"/>
      <c r="B129" s="78"/>
      <c r="E129" s="77"/>
      <c r="F129" s="78"/>
    </row>
    <row r="130" spans="1:6" x14ac:dyDescent="0.25">
      <c r="A130" s="77"/>
      <c r="B130" s="78"/>
      <c r="E130" s="77"/>
      <c r="F130" s="78"/>
    </row>
    <row r="131" spans="1:6" x14ac:dyDescent="0.25">
      <c r="A131" s="77"/>
      <c r="B131" s="78"/>
      <c r="E131" s="77"/>
      <c r="F131" s="78"/>
    </row>
    <row r="132" spans="1:6" x14ac:dyDescent="0.25">
      <c r="A132" s="77"/>
      <c r="B132" s="78"/>
      <c r="E132" s="77"/>
      <c r="F132" s="7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E21" sqref="E21"/>
    </sheetView>
  </sheetViews>
  <sheetFormatPr defaultRowHeight="12.75" x14ac:dyDescent="0.2"/>
  <cols>
    <col min="1" max="1" width="4.42578125" style="140" customWidth="1"/>
    <col min="2" max="2" width="42.85546875" style="140" bestFit="1" customWidth="1"/>
    <col min="3" max="12" width="11.7109375" style="140" customWidth="1"/>
    <col min="13" max="16384" width="9.140625" style="140"/>
  </cols>
  <sheetData>
    <row r="1" spans="1:13" s="25" customFormat="1" ht="21" customHeight="1" x14ac:dyDescent="0.35">
      <c r="A1" s="80" t="s">
        <v>230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3" spans="1:13" s="7" customFormat="1" ht="16.5" thickBot="1" x14ac:dyDescent="0.3">
      <c r="A3" s="54" t="s">
        <v>229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s="7" customFormat="1" ht="15" x14ac:dyDescent="0.2">
      <c r="A4" s="82"/>
      <c r="B4" s="83"/>
      <c r="C4" s="84" t="s">
        <v>28</v>
      </c>
      <c r="D4" s="85"/>
      <c r="E4" s="85"/>
      <c r="F4" s="86"/>
      <c r="G4" s="87" t="s">
        <v>29</v>
      </c>
      <c r="H4" s="85"/>
      <c r="I4" s="85"/>
      <c r="J4" s="88"/>
      <c r="K4" s="84" t="s">
        <v>30</v>
      </c>
      <c r="L4" s="86"/>
    </row>
    <row r="5" spans="1:13" s="7" customFormat="1" ht="15" x14ac:dyDescent="0.25">
      <c r="A5" s="89" t="s">
        <v>31</v>
      </c>
      <c r="B5" s="90" t="s">
        <v>32</v>
      </c>
      <c r="C5" s="91" t="s">
        <v>33</v>
      </c>
      <c r="D5" s="92"/>
      <c r="E5" s="92" t="s">
        <v>34</v>
      </c>
      <c r="F5" s="93"/>
      <c r="G5" s="94" t="s">
        <v>33</v>
      </c>
      <c r="H5" s="92"/>
      <c r="I5" s="92" t="s">
        <v>34</v>
      </c>
      <c r="J5" s="95"/>
      <c r="K5" s="91" t="s">
        <v>33</v>
      </c>
      <c r="L5" s="93"/>
    </row>
    <row r="6" spans="1:13" s="7" customFormat="1" ht="13.5" thickBot="1" x14ac:dyDescent="0.25">
      <c r="A6" s="96"/>
      <c r="B6" s="97"/>
      <c r="C6" s="98" t="s">
        <v>337</v>
      </c>
      <c r="D6" s="99" t="s">
        <v>338</v>
      </c>
      <c r="E6" s="100" t="s">
        <v>337</v>
      </c>
      <c r="F6" s="101" t="s">
        <v>338</v>
      </c>
      <c r="G6" s="102" t="s">
        <v>337</v>
      </c>
      <c r="H6" s="99" t="s">
        <v>338</v>
      </c>
      <c r="I6" s="100" t="s">
        <v>337</v>
      </c>
      <c r="J6" s="103" t="s">
        <v>338</v>
      </c>
      <c r="K6" s="98" t="s">
        <v>337</v>
      </c>
      <c r="L6" s="101" t="s">
        <v>338</v>
      </c>
    </row>
    <row r="7" spans="1:13" s="7" customFormat="1" ht="15" x14ac:dyDescent="0.25">
      <c r="A7" s="104" t="s">
        <v>44</v>
      </c>
      <c r="B7" s="105"/>
      <c r="C7" s="106">
        <v>1067604.2949999999</v>
      </c>
      <c r="D7" s="107">
        <v>1691399.3970000001</v>
      </c>
      <c r="E7" s="108">
        <v>4906523.7529999996</v>
      </c>
      <c r="F7" s="109">
        <v>4952572.3130000001</v>
      </c>
      <c r="G7" s="110">
        <v>240060.21900000001</v>
      </c>
      <c r="H7" s="111">
        <v>534195.40800000005</v>
      </c>
      <c r="I7" s="112">
        <v>696251.22400000005</v>
      </c>
      <c r="J7" s="113">
        <v>1530973.4749999999</v>
      </c>
      <c r="K7" s="114">
        <v>827544.07599999988</v>
      </c>
      <c r="L7" s="115">
        <v>1157203.9890000001</v>
      </c>
    </row>
    <row r="8" spans="1:13" s="7" customFormat="1" x14ac:dyDescent="0.2">
      <c r="A8" s="116" t="s">
        <v>35</v>
      </c>
      <c r="B8" s="117" t="s">
        <v>36</v>
      </c>
      <c r="C8" s="118">
        <v>483875.30699999997</v>
      </c>
      <c r="D8" s="119">
        <v>680706.04500000004</v>
      </c>
      <c r="E8" s="120">
        <v>2129258.713</v>
      </c>
      <c r="F8" s="121">
        <v>1802178.4180000001</v>
      </c>
      <c r="G8" s="122">
        <v>66524.476999999999</v>
      </c>
      <c r="H8" s="123">
        <v>91984.195000000007</v>
      </c>
      <c r="I8" s="124">
        <v>319858.76</v>
      </c>
      <c r="J8" s="125">
        <v>279439.52899999998</v>
      </c>
      <c r="K8" s="126">
        <v>417350.82999999996</v>
      </c>
      <c r="L8" s="127">
        <v>588721.85000000009</v>
      </c>
    </row>
    <row r="9" spans="1:13" s="7" customFormat="1" x14ac:dyDescent="0.2">
      <c r="A9" s="116" t="s">
        <v>37</v>
      </c>
      <c r="B9" s="117" t="s">
        <v>2</v>
      </c>
      <c r="C9" s="118">
        <v>112896.428</v>
      </c>
      <c r="D9" s="119">
        <v>62775.232000000004</v>
      </c>
      <c r="E9" s="120">
        <v>645422.59400000004</v>
      </c>
      <c r="F9" s="121">
        <v>197227.82699999999</v>
      </c>
      <c r="G9" s="122">
        <v>3156.431</v>
      </c>
      <c r="H9" s="123">
        <v>2703.799</v>
      </c>
      <c r="I9" s="124">
        <v>19997.699000000001</v>
      </c>
      <c r="J9" s="125">
        <v>11179.120999999999</v>
      </c>
      <c r="K9" s="126">
        <v>109739.997</v>
      </c>
      <c r="L9" s="127">
        <v>60071.433000000005</v>
      </c>
    </row>
    <row r="10" spans="1:13" s="7" customFormat="1" x14ac:dyDescent="0.2">
      <c r="A10" s="116" t="s">
        <v>38</v>
      </c>
      <c r="B10" s="117" t="s">
        <v>3</v>
      </c>
      <c r="C10" s="118">
        <v>57812.531999999999</v>
      </c>
      <c r="D10" s="119">
        <v>65996.284</v>
      </c>
      <c r="E10" s="120">
        <v>299878.14600000001</v>
      </c>
      <c r="F10" s="121">
        <v>219240.23199999999</v>
      </c>
      <c r="G10" s="122">
        <v>28339.633000000002</v>
      </c>
      <c r="H10" s="123">
        <v>48529.913999999997</v>
      </c>
      <c r="I10" s="124">
        <v>147678.36300000001</v>
      </c>
      <c r="J10" s="125">
        <v>165600.734</v>
      </c>
      <c r="K10" s="126">
        <v>29472.898999999998</v>
      </c>
      <c r="L10" s="127">
        <v>17466.370000000003</v>
      </c>
    </row>
    <row r="11" spans="1:13" s="7" customFormat="1" x14ac:dyDescent="0.2">
      <c r="A11" s="116" t="s">
        <v>39</v>
      </c>
      <c r="B11" s="117" t="s">
        <v>22</v>
      </c>
      <c r="C11" s="118">
        <v>27323.001</v>
      </c>
      <c r="D11" s="119">
        <v>25465.133999999998</v>
      </c>
      <c r="E11" s="120">
        <v>141038.97</v>
      </c>
      <c r="F11" s="121">
        <v>88700.856</v>
      </c>
      <c r="G11" s="122">
        <v>1131.3430000000001</v>
      </c>
      <c r="H11" s="123">
        <v>851.00099999999998</v>
      </c>
      <c r="I11" s="124">
        <v>6193.44</v>
      </c>
      <c r="J11" s="125">
        <v>3713.9450000000002</v>
      </c>
      <c r="K11" s="126">
        <v>26191.657999999999</v>
      </c>
      <c r="L11" s="127">
        <v>24614.132999999998</v>
      </c>
    </row>
    <row r="12" spans="1:13" s="7" customFormat="1" x14ac:dyDescent="0.2">
      <c r="A12" s="116" t="s">
        <v>40</v>
      </c>
      <c r="B12" s="117" t="s">
        <v>41</v>
      </c>
      <c r="C12" s="118">
        <v>274601.49200000003</v>
      </c>
      <c r="D12" s="119">
        <v>724821.91599999997</v>
      </c>
      <c r="E12" s="120">
        <v>1208493.925</v>
      </c>
      <c r="F12" s="121">
        <v>2311258.6910000001</v>
      </c>
      <c r="G12" s="122">
        <v>111325.345</v>
      </c>
      <c r="H12" s="123">
        <v>342774.46600000001</v>
      </c>
      <c r="I12" s="124">
        <v>139713.49600000001</v>
      </c>
      <c r="J12" s="125">
        <v>998294.47</v>
      </c>
      <c r="K12" s="126">
        <v>163276.14700000003</v>
      </c>
      <c r="L12" s="127">
        <v>382047.44999999995</v>
      </c>
    </row>
    <row r="13" spans="1:13" s="7" customFormat="1" x14ac:dyDescent="0.2">
      <c r="A13" s="116" t="s">
        <v>102</v>
      </c>
      <c r="B13" s="117" t="s">
        <v>108</v>
      </c>
      <c r="C13" s="118">
        <v>89492.994000000006</v>
      </c>
      <c r="D13" s="119">
        <v>100172.533</v>
      </c>
      <c r="E13" s="120">
        <v>415201.80499999999</v>
      </c>
      <c r="F13" s="121">
        <v>271095.402</v>
      </c>
      <c r="G13" s="122">
        <v>11402.689</v>
      </c>
      <c r="H13" s="123">
        <v>13225.281000000001</v>
      </c>
      <c r="I13" s="124">
        <v>24985.194</v>
      </c>
      <c r="J13" s="125">
        <v>17432.733</v>
      </c>
      <c r="K13" s="126">
        <v>78090.305000000008</v>
      </c>
      <c r="L13" s="127">
        <v>86947.251999999993</v>
      </c>
    </row>
    <row r="14" spans="1:13" ht="13.5" thickBot="1" x14ac:dyDescent="0.25">
      <c r="A14" s="128" t="s">
        <v>42</v>
      </c>
      <c r="B14" s="129" t="s">
        <v>43</v>
      </c>
      <c r="C14" s="130">
        <v>21602.541000000001</v>
      </c>
      <c r="D14" s="131">
        <v>31462.253000000001</v>
      </c>
      <c r="E14" s="132">
        <v>67229.600000000006</v>
      </c>
      <c r="F14" s="133">
        <v>62870.887000000002</v>
      </c>
      <c r="G14" s="134">
        <v>18180.300999999999</v>
      </c>
      <c r="H14" s="135">
        <v>34126.752</v>
      </c>
      <c r="I14" s="136">
        <v>37824.271999999997</v>
      </c>
      <c r="J14" s="137">
        <v>55312.942999999999</v>
      </c>
      <c r="K14" s="138">
        <v>3422.2400000000016</v>
      </c>
      <c r="L14" s="139">
        <v>-2664.4989999999998</v>
      </c>
    </row>
    <row r="15" spans="1:13" ht="12" customHeight="1" x14ac:dyDescent="0.2">
      <c r="A15" s="141" t="s">
        <v>61</v>
      </c>
      <c r="B15" s="142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3" t="s">
        <v>184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K57" sqref="K57"/>
    </sheetView>
  </sheetViews>
  <sheetFormatPr defaultRowHeight="12.75" x14ac:dyDescent="0.2"/>
  <cols>
    <col min="1" max="1" width="18.7109375" style="151" customWidth="1"/>
    <col min="2" max="2" width="10.7109375" style="151" customWidth="1"/>
    <col min="3" max="3" width="10.140625" style="151" bestFit="1" customWidth="1"/>
    <col min="4" max="4" width="18.7109375" style="151" customWidth="1"/>
    <col min="5" max="5" width="11.42578125" style="151" customWidth="1"/>
    <col min="6" max="6" width="10" style="151" bestFit="1" customWidth="1"/>
    <col min="7" max="7" width="4.42578125" style="151" customWidth="1"/>
    <col min="8" max="8" width="6.42578125" style="151" customWidth="1"/>
    <col min="9" max="9" width="18.7109375" style="151" customWidth="1"/>
    <col min="10" max="10" width="11.28515625" style="151" customWidth="1"/>
    <col min="11" max="11" width="10" style="151" bestFit="1" customWidth="1"/>
    <col min="12" max="12" width="18.7109375" style="151" customWidth="1"/>
    <col min="13" max="13" width="11.85546875" style="151" customWidth="1"/>
    <col min="14" max="14" width="10" style="151" bestFit="1" customWidth="1"/>
    <col min="15" max="16384" width="9.140625" style="151"/>
  </cols>
  <sheetData>
    <row r="1" spans="1:14" s="25" customFormat="1" ht="21" customHeight="1" x14ac:dyDescent="0.35">
      <c r="A1" s="80" t="s">
        <v>230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4" s="7" customFormat="1" ht="15.75" x14ac:dyDescent="0.25">
      <c r="A2" s="54" t="s">
        <v>231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s="145" customFormat="1" ht="15.75" x14ac:dyDescent="0.25">
      <c r="A3" s="147"/>
      <c r="H3" s="146"/>
      <c r="I3" s="146"/>
    </row>
    <row r="4" spans="1:14" s="149" customFormat="1" ht="16.5" customHeight="1" x14ac:dyDescent="0.25">
      <c r="A4" s="148" t="s">
        <v>55</v>
      </c>
      <c r="B4" s="148"/>
      <c r="C4" s="148"/>
      <c r="D4" s="148"/>
      <c r="E4" s="148"/>
      <c r="I4" s="148" t="s">
        <v>56</v>
      </c>
      <c r="J4" s="148"/>
      <c r="K4" s="148"/>
      <c r="L4" s="148"/>
      <c r="M4" s="148"/>
    </row>
    <row r="5" spans="1:14" ht="16.5" customHeight="1" thickBot="1" x14ac:dyDescent="0.3">
      <c r="A5" s="149" t="s">
        <v>62</v>
      </c>
      <c r="B5" s="150"/>
      <c r="C5" s="150"/>
      <c r="D5" s="150"/>
      <c r="E5" s="150"/>
      <c r="I5" s="149" t="s">
        <v>62</v>
      </c>
      <c r="J5" s="150"/>
      <c r="K5" s="150"/>
      <c r="L5" s="150"/>
      <c r="M5" s="150"/>
    </row>
    <row r="6" spans="1:14" ht="21.75" thickBot="1" x14ac:dyDescent="0.4">
      <c r="A6" s="152" t="s">
        <v>45</v>
      </c>
      <c r="B6" s="153"/>
      <c r="C6" s="153"/>
      <c r="D6" s="153"/>
      <c r="E6" s="153"/>
      <c r="F6" s="154"/>
      <c r="I6" s="152" t="s">
        <v>46</v>
      </c>
      <c r="J6" s="153"/>
      <c r="K6" s="153"/>
      <c r="L6" s="153"/>
      <c r="M6" s="153"/>
      <c r="N6" s="154"/>
    </row>
    <row r="7" spans="1:14" ht="19.5" thickBot="1" x14ac:dyDescent="0.35">
      <c r="A7" s="490" t="s">
        <v>337</v>
      </c>
      <c r="B7" s="491"/>
      <c r="C7" s="492"/>
      <c r="D7" s="493" t="s">
        <v>338</v>
      </c>
      <c r="E7" s="491"/>
      <c r="F7" s="494"/>
      <c r="G7" s="495"/>
      <c r="H7" s="495"/>
      <c r="I7" s="490" t="s">
        <v>337</v>
      </c>
      <c r="J7" s="491"/>
      <c r="K7" s="492"/>
      <c r="L7" s="493" t="s">
        <v>338</v>
      </c>
      <c r="M7" s="491"/>
      <c r="N7" s="494"/>
    </row>
    <row r="8" spans="1:14" ht="43.5" thickBot="1" x14ac:dyDescent="0.25">
      <c r="A8" s="496" t="s">
        <v>47</v>
      </c>
      <c r="B8" s="497" t="s">
        <v>33</v>
      </c>
      <c r="C8" s="498" t="s">
        <v>104</v>
      </c>
      <c r="D8" s="496" t="s">
        <v>47</v>
      </c>
      <c r="E8" s="497" t="s">
        <v>33</v>
      </c>
      <c r="F8" s="499" t="s">
        <v>104</v>
      </c>
      <c r="G8" s="500"/>
      <c r="H8" s="500"/>
      <c r="I8" s="496" t="s">
        <v>47</v>
      </c>
      <c r="J8" s="497" t="s">
        <v>33</v>
      </c>
      <c r="K8" s="498" t="s">
        <v>104</v>
      </c>
      <c r="L8" s="496" t="s">
        <v>47</v>
      </c>
      <c r="M8" s="497" t="s">
        <v>33</v>
      </c>
      <c r="N8" s="499" t="s">
        <v>104</v>
      </c>
    </row>
    <row r="9" spans="1:14" ht="15" thickBot="1" x14ac:dyDescent="0.25">
      <c r="A9" s="501" t="s">
        <v>26</v>
      </c>
      <c r="B9" s="502">
        <v>483875.30699999997</v>
      </c>
      <c r="C9" s="503">
        <v>2129258.713</v>
      </c>
      <c r="D9" s="504" t="s">
        <v>26</v>
      </c>
      <c r="E9" s="502">
        <v>680706.04500000004</v>
      </c>
      <c r="F9" s="505">
        <v>1802178.4180000001</v>
      </c>
      <c r="G9" s="506"/>
      <c r="H9" s="507"/>
      <c r="I9" s="504" t="s">
        <v>26</v>
      </c>
      <c r="J9" s="502">
        <v>66524.476999999999</v>
      </c>
      <c r="K9" s="503">
        <v>319858.76</v>
      </c>
      <c r="L9" s="508" t="s">
        <v>26</v>
      </c>
      <c r="M9" s="502">
        <v>91984.195000000007</v>
      </c>
      <c r="N9" s="505">
        <v>279439.52899999998</v>
      </c>
    </row>
    <row r="10" spans="1:14" x14ac:dyDescent="0.2">
      <c r="A10" s="509" t="s">
        <v>204</v>
      </c>
      <c r="B10" s="510">
        <v>166174.69399999999</v>
      </c>
      <c r="C10" s="511">
        <v>730812.52399999998</v>
      </c>
      <c r="D10" s="512" t="s">
        <v>48</v>
      </c>
      <c r="E10" s="513">
        <v>209846.677</v>
      </c>
      <c r="F10" s="514">
        <v>582293.18099999998</v>
      </c>
      <c r="G10" s="507"/>
      <c r="H10" s="507"/>
      <c r="I10" s="509" t="s">
        <v>49</v>
      </c>
      <c r="J10" s="510">
        <v>30555.877</v>
      </c>
      <c r="K10" s="511">
        <v>159855.429</v>
      </c>
      <c r="L10" s="512" t="s">
        <v>49</v>
      </c>
      <c r="M10" s="513">
        <v>34782.713000000003</v>
      </c>
      <c r="N10" s="514">
        <v>110950.499</v>
      </c>
    </row>
    <row r="11" spans="1:14" x14ac:dyDescent="0.2">
      <c r="A11" s="515" t="s">
        <v>127</v>
      </c>
      <c r="B11" s="516">
        <v>100614.351</v>
      </c>
      <c r="C11" s="517">
        <v>450440.65600000002</v>
      </c>
      <c r="D11" s="518" t="s">
        <v>203</v>
      </c>
      <c r="E11" s="519">
        <v>86346.053</v>
      </c>
      <c r="F11" s="520">
        <v>237866.04399999999</v>
      </c>
      <c r="G11" s="507"/>
      <c r="H11" s="507"/>
      <c r="I11" s="515" t="s">
        <v>123</v>
      </c>
      <c r="J11" s="516">
        <v>23796.337</v>
      </c>
      <c r="K11" s="517">
        <v>122643.33900000001</v>
      </c>
      <c r="L11" s="518" t="s">
        <v>123</v>
      </c>
      <c r="M11" s="519">
        <v>29985.843000000001</v>
      </c>
      <c r="N11" s="520">
        <v>98963.982000000004</v>
      </c>
    </row>
    <row r="12" spans="1:14" x14ac:dyDescent="0.2">
      <c r="A12" s="515" t="s">
        <v>167</v>
      </c>
      <c r="B12" s="516">
        <v>80666.504000000001</v>
      </c>
      <c r="C12" s="517">
        <v>353373.11099999998</v>
      </c>
      <c r="D12" s="518" t="s">
        <v>241</v>
      </c>
      <c r="E12" s="519">
        <v>55763.542999999998</v>
      </c>
      <c r="F12" s="520">
        <v>144408.74</v>
      </c>
      <c r="G12" s="507"/>
      <c r="H12" s="507"/>
      <c r="I12" s="515" t="s">
        <v>54</v>
      </c>
      <c r="J12" s="516">
        <v>8846.2180000000008</v>
      </c>
      <c r="K12" s="517">
        <v>25738.723999999998</v>
      </c>
      <c r="L12" s="518" t="s">
        <v>205</v>
      </c>
      <c r="M12" s="519">
        <v>6790.1719999999996</v>
      </c>
      <c r="N12" s="520">
        <v>12911.695</v>
      </c>
    </row>
    <row r="13" spans="1:14" x14ac:dyDescent="0.2">
      <c r="A13" s="515" t="s">
        <v>48</v>
      </c>
      <c r="B13" s="516">
        <v>73204.856</v>
      </c>
      <c r="C13" s="517">
        <v>320205.18900000001</v>
      </c>
      <c r="D13" s="518" t="s">
        <v>167</v>
      </c>
      <c r="E13" s="519">
        <v>29946.305</v>
      </c>
      <c r="F13" s="520">
        <v>78730.047999999995</v>
      </c>
      <c r="G13" s="507"/>
      <c r="H13" s="507"/>
      <c r="I13" s="515" t="s">
        <v>125</v>
      </c>
      <c r="J13" s="516">
        <v>1074.383</v>
      </c>
      <c r="K13" s="517">
        <v>4312.018</v>
      </c>
      <c r="L13" s="518" t="s">
        <v>54</v>
      </c>
      <c r="M13" s="519">
        <v>6136.558</v>
      </c>
      <c r="N13" s="520">
        <v>10415.195</v>
      </c>
    </row>
    <row r="14" spans="1:14" x14ac:dyDescent="0.2">
      <c r="A14" s="515" t="s">
        <v>241</v>
      </c>
      <c r="B14" s="516">
        <v>23557.212</v>
      </c>
      <c r="C14" s="517">
        <v>105312.20299999999</v>
      </c>
      <c r="D14" s="518" t="s">
        <v>50</v>
      </c>
      <c r="E14" s="519">
        <v>29747.465</v>
      </c>
      <c r="F14" s="520">
        <v>72736.58</v>
      </c>
      <c r="G14" s="507"/>
      <c r="H14" s="507"/>
      <c r="I14" s="515" t="s">
        <v>129</v>
      </c>
      <c r="J14" s="516">
        <v>810.07500000000005</v>
      </c>
      <c r="K14" s="517">
        <v>1927.2460000000001</v>
      </c>
      <c r="L14" s="518" t="s">
        <v>129</v>
      </c>
      <c r="M14" s="519">
        <v>5556.915</v>
      </c>
      <c r="N14" s="520">
        <v>20955.681</v>
      </c>
    </row>
    <row r="15" spans="1:14" x14ac:dyDescent="0.2">
      <c r="A15" s="515" t="s">
        <v>166</v>
      </c>
      <c r="B15" s="516">
        <v>10448.948</v>
      </c>
      <c r="C15" s="517">
        <v>49999.76</v>
      </c>
      <c r="D15" s="518" t="s">
        <v>243</v>
      </c>
      <c r="E15" s="519">
        <v>27364.76</v>
      </c>
      <c r="F15" s="520">
        <v>69018.620999999999</v>
      </c>
      <c r="G15" s="507"/>
      <c r="H15" s="507"/>
      <c r="I15" s="515" t="s">
        <v>48</v>
      </c>
      <c r="J15" s="516">
        <v>483.84500000000003</v>
      </c>
      <c r="K15" s="517">
        <v>2149.3710000000001</v>
      </c>
      <c r="L15" s="518" t="s">
        <v>48</v>
      </c>
      <c r="M15" s="519">
        <v>2955.0940000000001</v>
      </c>
      <c r="N15" s="520">
        <v>9396.5920000000006</v>
      </c>
    </row>
    <row r="16" spans="1:14" x14ac:dyDescent="0.2">
      <c r="A16" s="515" t="s">
        <v>170</v>
      </c>
      <c r="B16" s="516">
        <v>9827.8880000000008</v>
      </c>
      <c r="C16" s="517">
        <v>39096.839</v>
      </c>
      <c r="D16" s="518" t="s">
        <v>170</v>
      </c>
      <c r="E16" s="519">
        <v>22951.999</v>
      </c>
      <c r="F16" s="520">
        <v>58412.28</v>
      </c>
      <c r="G16" s="507"/>
      <c r="H16" s="507"/>
      <c r="I16" s="515" t="s">
        <v>52</v>
      </c>
      <c r="J16" s="516">
        <v>300.04700000000003</v>
      </c>
      <c r="K16" s="517">
        <v>979.38</v>
      </c>
      <c r="L16" s="518" t="s">
        <v>125</v>
      </c>
      <c r="M16" s="519">
        <v>2530.8449999999998</v>
      </c>
      <c r="N16" s="520">
        <v>7142.5</v>
      </c>
    </row>
    <row r="17" spans="1:16" x14ac:dyDescent="0.2">
      <c r="A17" s="515" t="s">
        <v>121</v>
      </c>
      <c r="B17" s="516">
        <v>9130.7060000000001</v>
      </c>
      <c r="C17" s="517">
        <v>39935.978000000003</v>
      </c>
      <c r="D17" s="518" t="s">
        <v>237</v>
      </c>
      <c r="E17" s="519">
        <v>22569.200000000001</v>
      </c>
      <c r="F17" s="520">
        <v>57600</v>
      </c>
      <c r="G17" s="507"/>
      <c r="H17" s="507"/>
      <c r="I17" s="515" t="s">
        <v>205</v>
      </c>
      <c r="J17" s="516">
        <v>248.68700000000001</v>
      </c>
      <c r="K17" s="517">
        <v>792.94600000000003</v>
      </c>
      <c r="L17" s="518" t="s">
        <v>52</v>
      </c>
      <c r="M17" s="519">
        <v>1397.2049999999999</v>
      </c>
      <c r="N17" s="520">
        <v>2572.96</v>
      </c>
    </row>
    <row r="18" spans="1:16" x14ac:dyDescent="0.2">
      <c r="A18" s="515" t="s">
        <v>169</v>
      </c>
      <c r="B18" s="516">
        <v>4914.607</v>
      </c>
      <c r="C18" s="517">
        <v>20080.190999999999</v>
      </c>
      <c r="D18" s="518" t="s">
        <v>127</v>
      </c>
      <c r="E18" s="519">
        <v>22484.507000000001</v>
      </c>
      <c r="F18" s="520">
        <v>58050</v>
      </c>
      <c r="G18" s="507"/>
      <c r="H18" s="507"/>
      <c r="I18" s="515" t="s">
        <v>51</v>
      </c>
      <c r="J18" s="516">
        <v>180.26499999999999</v>
      </c>
      <c r="K18" s="517">
        <v>853.8</v>
      </c>
      <c r="L18" s="518" t="s">
        <v>124</v>
      </c>
      <c r="M18" s="519">
        <v>595.77599999999995</v>
      </c>
      <c r="N18" s="520">
        <v>2506.9369999999999</v>
      </c>
    </row>
    <row r="19" spans="1:16" x14ac:dyDescent="0.2">
      <c r="A19" s="515" t="s">
        <v>209</v>
      </c>
      <c r="B19" s="516">
        <v>1614.9639999999999</v>
      </c>
      <c r="C19" s="517">
        <v>7579.61</v>
      </c>
      <c r="D19" s="518" t="s">
        <v>242</v>
      </c>
      <c r="E19" s="519">
        <v>18116</v>
      </c>
      <c r="F19" s="520">
        <v>44000</v>
      </c>
      <c r="G19" s="507"/>
      <c r="H19" s="507"/>
      <c r="I19" s="515" t="s">
        <v>50</v>
      </c>
      <c r="J19" s="516">
        <v>77.665999999999997</v>
      </c>
      <c r="K19" s="517">
        <v>165.6</v>
      </c>
      <c r="L19" s="518" t="s">
        <v>130</v>
      </c>
      <c r="M19" s="519">
        <v>515.84299999999996</v>
      </c>
      <c r="N19" s="520">
        <v>1274.953</v>
      </c>
    </row>
    <row r="20" spans="1:16" ht="13.5" thickBot="1" x14ac:dyDescent="0.25">
      <c r="A20" s="521" t="s">
        <v>123</v>
      </c>
      <c r="B20" s="522">
        <v>1222.0640000000001</v>
      </c>
      <c r="C20" s="523">
        <v>3327.51</v>
      </c>
      <c r="D20" s="524" t="s">
        <v>339</v>
      </c>
      <c r="E20" s="525">
        <v>15033.904</v>
      </c>
      <c r="F20" s="526">
        <v>37000</v>
      </c>
      <c r="G20" s="507"/>
      <c r="H20" s="507"/>
      <c r="I20" s="521" t="s">
        <v>206</v>
      </c>
      <c r="J20" s="522">
        <v>69.546000000000006</v>
      </c>
      <c r="K20" s="523">
        <v>195</v>
      </c>
      <c r="L20" s="524" t="s">
        <v>51</v>
      </c>
      <c r="M20" s="525">
        <v>462.49299999999999</v>
      </c>
      <c r="N20" s="526">
        <v>1771.5450000000001</v>
      </c>
    </row>
    <row r="21" spans="1:16" x14ac:dyDescent="0.2">
      <c r="A21" s="527" t="s">
        <v>53</v>
      </c>
      <c r="B21" s="528"/>
      <c r="C21" s="528"/>
      <c r="D21" s="529"/>
      <c r="E21" s="530"/>
      <c r="F21" s="530"/>
      <c r="G21" s="500"/>
      <c r="H21" s="500"/>
      <c r="I21" s="527" t="s">
        <v>53</v>
      </c>
      <c r="J21" s="528"/>
      <c r="K21" s="528"/>
      <c r="L21"/>
      <c r="M21" s="531"/>
      <c r="N21" s="531"/>
    </row>
    <row r="22" spans="1:16" s="149" customFormat="1" ht="15.75" x14ac:dyDescent="0.25">
      <c r="A22" s="529"/>
      <c r="B22" s="528"/>
      <c r="C22" s="528"/>
      <c r="D22" s="529"/>
      <c r="E22" s="530"/>
      <c r="F22" s="530"/>
      <c r="G22" s="500"/>
      <c r="H22" s="500"/>
      <c r="I22" s="529"/>
      <c r="J22" s="528"/>
      <c r="K22" s="528"/>
      <c r="L22"/>
      <c r="M22"/>
      <c r="N22"/>
    </row>
    <row r="23" spans="1:16" x14ac:dyDescent="0.2">
      <c r="A23" s="500"/>
      <c r="B23" s="500"/>
      <c r="C23" s="500"/>
      <c r="D23" s="500"/>
      <c r="E23" s="500"/>
      <c r="F23" s="500"/>
      <c r="G23" s="500"/>
      <c r="H23" s="500"/>
      <c r="I23" s="500"/>
      <c r="J23" s="500"/>
      <c r="K23" s="500"/>
      <c r="L23" s="500"/>
      <c r="M23" s="500"/>
      <c r="N23" s="500"/>
    </row>
    <row r="24" spans="1:16" ht="15.75" x14ac:dyDescent="0.25">
      <c r="A24" s="532" t="s">
        <v>63</v>
      </c>
      <c r="B24" s="532"/>
      <c r="C24" s="532"/>
      <c r="D24" s="532"/>
      <c r="E24" s="532"/>
      <c r="F24" s="533"/>
      <c r="G24" s="533"/>
      <c r="H24" s="533"/>
      <c r="I24" s="532" t="s">
        <v>64</v>
      </c>
      <c r="J24" s="532"/>
      <c r="K24" s="532"/>
      <c r="L24" s="532"/>
      <c r="M24" s="532"/>
      <c r="N24" s="533"/>
      <c r="O24" s="53"/>
    </row>
    <row r="25" spans="1:16" ht="16.5" thickBot="1" x14ac:dyDescent="0.3">
      <c r="A25" s="533" t="s">
        <v>62</v>
      </c>
      <c r="B25" s="534"/>
      <c r="C25" s="534"/>
      <c r="D25" s="534"/>
      <c r="E25" s="534"/>
      <c r="F25" s="500"/>
      <c r="G25" s="500"/>
      <c r="H25" s="500"/>
      <c r="I25" s="533" t="s">
        <v>62</v>
      </c>
      <c r="J25" s="534"/>
      <c r="K25" s="534"/>
      <c r="L25" s="534"/>
      <c r="M25" s="534"/>
      <c r="N25" s="500"/>
    </row>
    <row r="26" spans="1:16" ht="21" thickBot="1" x14ac:dyDescent="0.35">
      <c r="A26" s="535" t="s">
        <v>45</v>
      </c>
      <c r="B26" s="536"/>
      <c r="C26" s="536"/>
      <c r="D26" s="536"/>
      <c r="E26" s="536"/>
      <c r="F26" s="537"/>
      <c r="G26" s="500"/>
      <c r="H26" s="500"/>
      <c r="I26" s="535" t="s">
        <v>46</v>
      </c>
      <c r="J26" s="536"/>
      <c r="K26" s="536"/>
      <c r="L26" s="536"/>
      <c r="M26" s="536"/>
      <c r="N26" s="537"/>
      <c r="P26" s="155"/>
    </row>
    <row r="27" spans="1:16" ht="19.5" thickBot="1" x14ac:dyDescent="0.35">
      <c r="A27" s="490" t="s">
        <v>337</v>
      </c>
      <c r="B27" s="491"/>
      <c r="C27" s="492"/>
      <c r="D27" s="493" t="s">
        <v>338</v>
      </c>
      <c r="E27" s="491"/>
      <c r="F27" s="494"/>
      <c r="G27" s="495"/>
      <c r="H27" s="495"/>
      <c r="I27" s="490" t="s">
        <v>337</v>
      </c>
      <c r="J27" s="491"/>
      <c r="K27" s="492"/>
      <c r="L27" s="493" t="s">
        <v>338</v>
      </c>
      <c r="M27" s="491"/>
      <c r="N27" s="494"/>
    </row>
    <row r="28" spans="1:16" ht="43.5" thickBot="1" x14ac:dyDescent="0.25">
      <c r="A28" s="496" t="s">
        <v>47</v>
      </c>
      <c r="B28" s="497" t="s">
        <v>33</v>
      </c>
      <c r="C28" s="498" t="s">
        <v>104</v>
      </c>
      <c r="D28" s="496" t="s">
        <v>47</v>
      </c>
      <c r="E28" s="497" t="s">
        <v>33</v>
      </c>
      <c r="F28" s="499" t="s">
        <v>104</v>
      </c>
      <c r="G28" s="500"/>
      <c r="H28" s="500"/>
      <c r="I28" s="496" t="s">
        <v>47</v>
      </c>
      <c r="J28" s="497" t="s">
        <v>33</v>
      </c>
      <c r="K28" s="498" t="s">
        <v>104</v>
      </c>
      <c r="L28" s="496" t="s">
        <v>47</v>
      </c>
      <c r="M28" s="497" t="s">
        <v>33</v>
      </c>
      <c r="N28" s="499" t="s">
        <v>104</v>
      </c>
    </row>
    <row r="29" spans="1:16" ht="15" thickBot="1" x14ac:dyDescent="0.25">
      <c r="A29" s="501" t="s">
        <v>26</v>
      </c>
      <c r="B29" s="502">
        <v>57812.531999999999</v>
      </c>
      <c r="C29" s="503">
        <v>299878.14600000001</v>
      </c>
      <c r="D29" s="508" t="s">
        <v>26</v>
      </c>
      <c r="E29" s="502">
        <v>65996.284</v>
      </c>
      <c r="F29" s="505">
        <v>219240.23199999999</v>
      </c>
      <c r="G29" s="500"/>
      <c r="H29" s="500"/>
      <c r="I29" s="501" t="s">
        <v>26</v>
      </c>
      <c r="J29" s="502">
        <v>28339.633000000002</v>
      </c>
      <c r="K29" s="503">
        <v>147678.36300000001</v>
      </c>
      <c r="L29" s="508" t="s">
        <v>26</v>
      </c>
      <c r="M29" s="502">
        <v>48529.913999999997</v>
      </c>
      <c r="N29" s="505">
        <v>165600.734</v>
      </c>
    </row>
    <row r="30" spans="1:16" x14ac:dyDescent="0.2">
      <c r="A30" s="509" t="s">
        <v>48</v>
      </c>
      <c r="B30" s="510">
        <v>39604.205999999998</v>
      </c>
      <c r="C30" s="538">
        <v>208907.85800000001</v>
      </c>
      <c r="D30" s="539" t="s">
        <v>48</v>
      </c>
      <c r="E30" s="540">
        <v>41790.913999999997</v>
      </c>
      <c r="F30" s="514">
        <v>138136.171</v>
      </c>
      <c r="G30" s="500"/>
      <c r="H30" s="500"/>
      <c r="I30" s="515" t="s">
        <v>124</v>
      </c>
      <c r="J30" s="516">
        <v>9523.607</v>
      </c>
      <c r="K30" s="517">
        <v>49192.618999999999</v>
      </c>
      <c r="L30" s="518" t="s">
        <v>124</v>
      </c>
      <c r="M30" s="519">
        <v>17630.21</v>
      </c>
      <c r="N30" s="520">
        <v>66447.478000000003</v>
      </c>
    </row>
    <row r="31" spans="1:16" x14ac:dyDescent="0.2">
      <c r="A31" s="515" t="s">
        <v>169</v>
      </c>
      <c r="B31" s="516">
        <v>8073.5739999999996</v>
      </c>
      <c r="C31" s="541">
        <v>36893.896000000001</v>
      </c>
      <c r="D31" s="542" t="s">
        <v>169</v>
      </c>
      <c r="E31" s="543">
        <v>7977.05</v>
      </c>
      <c r="F31" s="520">
        <v>22856.516</v>
      </c>
      <c r="G31" s="500"/>
      <c r="H31" s="500"/>
      <c r="I31" s="515" t="s">
        <v>123</v>
      </c>
      <c r="J31" s="516">
        <v>6427.0280000000002</v>
      </c>
      <c r="K31" s="517">
        <v>36976.856</v>
      </c>
      <c r="L31" s="518" t="s">
        <v>126</v>
      </c>
      <c r="M31" s="519">
        <v>8563.3009999999995</v>
      </c>
      <c r="N31" s="520">
        <v>22832.144</v>
      </c>
    </row>
    <row r="32" spans="1:16" x14ac:dyDescent="0.2">
      <c r="A32" s="515" t="s">
        <v>204</v>
      </c>
      <c r="B32" s="516">
        <v>7503.2749999999996</v>
      </c>
      <c r="C32" s="541">
        <v>44045.786</v>
      </c>
      <c r="D32" s="542" t="s">
        <v>204</v>
      </c>
      <c r="E32" s="543">
        <v>6146.5050000000001</v>
      </c>
      <c r="F32" s="520">
        <v>30899.215</v>
      </c>
      <c r="G32" s="500"/>
      <c r="H32" s="500"/>
      <c r="I32" s="515" t="s">
        <v>49</v>
      </c>
      <c r="J32" s="516">
        <v>4241.2709999999997</v>
      </c>
      <c r="K32" s="517">
        <v>26759.309000000001</v>
      </c>
      <c r="L32" s="518" t="s">
        <v>48</v>
      </c>
      <c r="M32" s="519">
        <v>4481.3869999999997</v>
      </c>
      <c r="N32" s="520">
        <v>13005.522999999999</v>
      </c>
    </row>
    <row r="33" spans="1:14" x14ac:dyDescent="0.2">
      <c r="A33" s="515" t="s">
        <v>170</v>
      </c>
      <c r="B33" s="516">
        <v>1165.5730000000001</v>
      </c>
      <c r="C33" s="541">
        <v>5523.62</v>
      </c>
      <c r="D33" s="542" t="s">
        <v>124</v>
      </c>
      <c r="E33" s="543">
        <v>2355.4</v>
      </c>
      <c r="F33" s="520">
        <v>6685.3010000000004</v>
      </c>
      <c r="G33" s="500"/>
      <c r="H33" s="500"/>
      <c r="I33" s="515" t="s">
        <v>48</v>
      </c>
      <c r="J33" s="516">
        <v>2784.8980000000001</v>
      </c>
      <c r="K33" s="517">
        <v>10209.129999999999</v>
      </c>
      <c r="L33" s="518" t="s">
        <v>123</v>
      </c>
      <c r="M33" s="519">
        <v>3812.335</v>
      </c>
      <c r="N33" s="520">
        <v>12882.441999999999</v>
      </c>
    </row>
    <row r="34" spans="1:14" x14ac:dyDescent="0.2">
      <c r="A34" s="515" t="s">
        <v>51</v>
      </c>
      <c r="B34" s="516">
        <v>452.55200000000002</v>
      </c>
      <c r="C34" s="541">
        <v>1138.4849999999999</v>
      </c>
      <c r="D34" s="542" t="s">
        <v>50</v>
      </c>
      <c r="E34" s="543">
        <v>2218.0219999999999</v>
      </c>
      <c r="F34" s="520">
        <v>5397.9759999999997</v>
      </c>
      <c r="G34" s="500"/>
      <c r="H34" s="500"/>
      <c r="I34" s="515" t="s">
        <v>131</v>
      </c>
      <c r="J34" s="516">
        <v>2411.873</v>
      </c>
      <c r="K34" s="517">
        <v>12260.361000000001</v>
      </c>
      <c r="L34" s="518" t="s">
        <v>54</v>
      </c>
      <c r="M34" s="519">
        <v>3785.4319999999998</v>
      </c>
      <c r="N34" s="520">
        <v>10221.280000000001</v>
      </c>
    </row>
    <row r="35" spans="1:14" x14ac:dyDescent="0.2">
      <c r="A35" s="515" t="s">
        <v>188</v>
      </c>
      <c r="B35" s="516">
        <v>254.92699999999999</v>
      </c>
      <c r="C35" s="541">
        <v>658.17600000000004</v>
      </c>
      <c r="D35" s="542" t="s">
        <v>121</v>
      </c>
      <c r="E35" s="543">
        <v>1517.4739999999999</v>
      </c>
      <c r="F35" s="520">
        <v>3763.797</v>
      </c>
      <c r="G35" s="500"/>
      <c r="H35" s="500"/>
      <c r="I35" s="515" t="s">
        <v>51</v>
      </c>
      <c r="J35" s="516">
        <v>2051.4720000000002</v>
      </c>
      <c r="K35" s="517">
        <v>9252.75</v>
      </c>
      <c r="L35" s="518" t="s">
        <v>49</v>
      </c>
      <c r="M35" s="519">
        <v>3691.3629999999998</v>
      </c>
      <c r="N35" s="520">
        <v>16208.594999999999</v>
      </c>
    </row>
    <row r="36" spans="1:14" x14ac:dyDescent="0.2">
      <c r="A36" s="515" t="s">
        <v>123</v>
      </c>
      <c r="B36" s="516">
        <v>215.167</v>
      </c>
      <c r="C36" s="541">
        <v>1363.93</v>
      </c>
      <c r="D36" s="542" t="s">
        <v>167</v>
      </c>
      <c r="E36" s="543">
        <v>911.75400000000002</v>
      </c>
      <c r="F36" s="520">
        <v>4534.1450000000004</v>
      </c>
      <c r="G36" s="500"/>
      <c r="H36" s="500"/>
      <c r="I36" s="515" t="s">
        <v>126</v>
      </c>
      <c r="J36" s="516">
        <v>787.85900000000004</v>
      </c>
      <c r="K36" s="517">
        <v>2885.93</v>
      </c>
      <c r="L36" s="518" t="s">
        <v>129</v>
      </c>
      <c r="M36" s="519">
        <v>3614.8760000000002</v>
      </c>
      <c r="N36" s="520">
        <v>13447.78</v>
      </c>
    </row>
    <row r="37" spans="1:14" x14ac:dyDescent="0.2">
      <c r="A37" s="515" t="s">
        <v>238</v>
      </c>
      <c r="B37" s="516">
        <v>165.99600000000001</v>
      </c>
      <c r="C37" s="541">
        <v>822.50400000000002</v>
      </c>
      <c r="D37" s="542" t="s">
        <v>131</v>
      </c>
      <c r="E37" s="543">
        <v>810.55899999999997</v>
      </c>
      <c r="F37" s="520">
        <v>2257.5479999999998</v>
      </c>
      <c r="G37" s="500"/>
      <c r="H37" s="500"/>
      <c r="I37" s="515" t="s">
        <v>54</v>
      </c>
      <c r="J37" s="516">
        <v>53.628</v>
      </c>
      <c r="K37" s="517">
        <v>75.45</v>
      </c>
      <c r="L37" s="518" t="s">
        <v>131</v>
      </c>
      <c r="M37" s="519">
        <v>2330.2469999999998</v>
      </c>
      <c r="N37" s="520">
        <v>8800</v>
      </c>
    </row>
    <row r="38" spans="1:14" x14ac:dyDescent="0.2">
      <c r="A38" s="544" t="s">
        <v>208</v>
      </c>
      <c r="B38" s="545">
        <v>115.373</v>
      </c>
      <c r="C38" s="546">
        <v>87.581999999999994</v>
      </c>
      <c r="D38" s="547" t="s">
        <v>100</v>
      </c>
      <c r="E38" s="548">
        <v>575.65599999999995</v>
      </c>
      <c r="F38" s="549">
        <v>1505.65</v>
      </c>
      <c r="G38" s="500"/>
      <c r="H38" s="500"/>
      <c r="I38" s="544" t="s">
        <v>207</v>
      </c>
      <c r="J38" s="545">
        <v>36.847999999999999</v>
      </c>
      <c r="K38" s="550">
        <v>29.030999999999999</v>
      </c>
      <c r="L38" s="551" t="s">
        <v>51</v>
      </c>
      <c r="M38" s="552">
        <v>561.48400000000004</v>
      </c>
      <c r="N38" s="549">
        <v>1703.3979999999999</v>
      </c>
    </row>
    <row r="39" spans="1:14" ht="13.5" thickBot="1" x14ac:dyDescent="0.25">
      <c r="A39" s="521" t="s">
        <v>206</v>
      </c>
      <c r="B39" s="522">
        <v>62.472999999999999</v>
      </c>
      <c r="C39" s="553">
        <v>82.301000000000002</v>
      </c>
      <c r="D39" s="554" t="s">
        <v>123</v>
      </c>
      <c r="E39" s="555">
        <v>418.54300000000001</v>
      </c>
      <c r="F39" s="526">
        <v>1235.4369999999999</v>
      </c>
      <c r="G39" s="500"/>
      <c r="H39" s="500"/>
      <c r="I39" s="521" t="s">
        <v>122</v>
      </c>
      <c r="J39" s="522">
        <v>8.1609999999999996</v>
      </c>
      <c r="K39" s="523">
        <v>5.3760000000000003</v>
      </c>
      <c r="L39" s="524" t="s">
        <v>125</v>
      </c>
      <c r="M39" s="525">
        <v>27.183</v>
      </c>
      <c r="N39" s="526">
        <v>9.2579999999999991</v>
      </c>
    </row>
    <row r="40" spans="1:14" x14ac:dyDescent="0.2">
      <c r="A40" s="527" t="s">
        <v>53</v>
      </c>
      <c r="B40"/>
      <c r="C40"/>
      <c r="D40"/>
      <c r="E40"/>
      <c r="F40"/>
      <c r="G40" s="500"/>
      <c r="H40" s="500"/>
      <c r="I40" s="527" t="s">
        <v>53</v>
      </c>
      <c r="J40" s="556"/>
      <c r="K40" s="556"/>
      <c r="L40" s="556"/>
      <c r="M40" s="556"/>
      <c r="N40" s="556"/>
    </row>
    <row r="41" spans="1:14" x14ac:dyDescent="0.2">
      <c r="A41" s="556"/>
      <c r="B41" s="556"/>
      <c r="C41" s="556"/>
      <c r="D41" s="556"/>
      <c r="E41" s="556"/>
      <c r="F41" s="556"/>
      <c r="G41" s="500"/>
      <c r="H41" s="500"/>
      <c r="I41" s="556"/>
      <c r="J41" s="556"/>
      <c r="K41" s="556"/>
      <c r="L41" s="556"/>
      <c r="M41" s="556"/>
      <c r="N41" s="556"/>
    </row>
    <row r="42" spans="1:14" ht="15.75" x14ac:dyDescent="0.25">
      <c r="A42" s="500"/>
      <c r="B42" s="500"/>
      <c r="C42" s="500"/>
      <c r="D42" s="500"/>
      <c r="E42" s="500"/>
      <c r="F42" s="500"/>
      <c r="G42" s="533"/>
      <c r="H42" s="533"/>
      <c r="I42" s="500"/>
      <c r="J42" s="500"/>
      <c r="K42" s="500"/>
      <c r="L42" s="500"/>
      <c r="M42" s="500"/>
      <c r="N42" s="500"/>
    </row>
    <row r="43" spans="1:14" ht="15.75" x14ac:dyDescent="0.25">
      <c r="A43" s="532" t="s">
        <v>57</v>
      </c>
      <c r="B43" s="532"/>
      <c r="C43" s="532"/>
      <c r="D43" s="532"/>
      <c r="E43" s="532"/>
      <c r="F43" s="533"/>
      <c r="G43" s="500"/>
      <c r="H43" s="500"/>
      <c r="I43" s="532" t="s">
        <v>58</v>
      </c>
      <c r="J43" s="532"/>
      <c r="K43" s="532"/>
      <c r="L43" s="532"/>
      <c r="M43" s="532"/>
      <c r="N43" s="533"/>
    </row>
    <row r="44" spans="1:14" ht="16.5" thickBot="1" x14ac:dyDescent="0.3">
      <c r="A44" s="533" t="s">
        <v>62</v>
      </c>
      <c r="B44" s="534"/>
      <c r="C44" s="534"/>
      <c r="D44" s="534"/>
      <c r="E44" s="534"/>
      <c r="F44" s="500"/>
      <c r="G44" s="500"/>
      <c r="H44" s="500"/>
      <c r="I44" s="533" t="s">
        <v>62</v>
      </c>
      <c r="J44" s="534"/>
      <c r="K44" s="534"/>
      <c r="L44" s="534"/>
      <c r="M44" s="534"/>
      <c r="N44" s="500"/>
    </row>
    <row r="45" spans="1:14" ht="21" thickBot="1" x14ac:dyDescent="0.35">
      <c r="A45" s="535" t="s">
        <v>45</v>
      </c>
      <c r="B45" s="536"/>
      <c r="C45" s="536"/>
      <c r="D45" s="536"/>
      <c r="E45" s="536"/>
      <c r="F45" s="537"/>
      <c r="G45" s="495"/>
      <c r="H45" s="495"/>
      <c r="I45" s="535" t="s">
        <v>46</v>
      </c>
      <c r="J45" s="536"/>
      <c r="K45" s="536"/>
      <c r="L45" s="536"/>
      <c r="M45" s="536"/>
      <c r="N45" s="537"/>
    </row>
    <row r="46" spans="1:14" ht="19.5" customHeight="1" thickBot="1" x14ac:dyDescent="0.35">
      <c r="A46" s="490" t="s">
        <v>337</v>
      </c>
      <c r="B46" s="491"/>
      <c r="C46" s="492"/>
      <c r="D46" s="493" t="s">
        <v>338</v>
      </c>
      <c r="E46" s="491"/>
      <c r="F46" s="494"/>
      <c r="G46" s="500"/>
      <c r="H46" s="500"/>
      <c r="I46" s="490" t="s">
        <v>337</v>
      </c>
      <c r="J46" s="491"/>
      <c r="K46" s="492"/>
      <c r="L46" s="493" t="s">
        <v>338</v>
      </c>
      <c r="M46" s="491"/>
      <c r="N46" s="494"/>
    </row>
    <row r="47" spans="1:14" ht="43.5" thickBot="1" x14ac:dyDescent="0.25">
      <c r="A47" s="557" t="s">
        <v>47</v>
      </c>
      <c r="B47" s="497" t="s">
        <v>33</v>
      </c>
      <c r="C47" s="558" t="s">
        <v>104</v>
      </c>
      <c r="D47" s="559" t="s">
        <v>47</v>
      </c>
      <c r="E47" s="560" t="s">
        <v>33</v>
      </c>
      <c r="F47" s="499" t="s">
        <v>104</v>
      </c>
      <c r="G47" s="507"/>
      <c r="H47" s="507"/>
      <c r="I47" s="496" t="s">
        <v>47</v>
      </c>
      <c r="J47" s="497" t="s">
        <v>33</v>
      </c>
      <c r="K47" s="499" t="s">
        <v>104</v>
      </c>
      <c r="L47" s="496" t="s">
        <v>47</v>
      </c>
      <c r="M47" s="497" t="s">
        <v>33</v>
      </c>
      <c r="N47" s="499" t="s">
        <v>104</v>
      </c>
    </row>
    <row r="48" spans="1:14" ht="15" thickBot="1" x14ac:dyDescent="0.25">
      <c r="A48" s="501" t="s">
        <v>26</v>
      </c>
      <c r="B48" s="502">
        <v>274601.49200000003</v>
      </c>
      <c r="C48" s="505">
        <v>1208493.925</v>
      </c>
      <c r="D48" s="561" t="s">
        <v>26</v>
      </c>
      <c r="E48" s="562">
        <v>724821.91599999997</v>
      </c>
      <c r="F48" s="505">
        <v>2311258.6910000001</v>
      </c>
      <c r="G48" s="507"/>
      <c r="H48" s="507"/>
      <c r="I48" s="504" t="s">
        <v>26</v>
      </c>
      <c r="J48" s="502">
        <v>111325.345</v>
      </c>
      <c r="K48" s="505">
        <v>139713.49600000001</v>
      </c>
      <c r="L48" s="508" t="s">
        <v>26</v>
      </c>
      <c r="M48" s="502">
        <v>342774.46600000001</v>
      </c>
      <c r="N48" s="505">
        <v>998294.47</v>
      </c>
    </row>
    <row r="49" spans="1:14" s="25" customFormat="1" x14ac:dyDescent="0.2">
      <c r="A49" s="509" t="s">
        <v>48</v>
      </c>
      <c r="B49" s="510">
        <v>120840.74</v>
      </c>
      <c r="C49" s="538">
        <v>557950.20799999998</v>
      </c>
      <c r="D49" s="539" t="s">
        <v>48</v>
      </c>
      <c r="E49" s="540">
        <v>336019.00900000002</v>
      </c>
      <c r="F49" s="514">
        <v>1110526.7290000001</v>
      </c>
      <c r="G49" s="507"/>
      <c r="H49" s="507"/>
      <c r="I49" s="509" t="s">
        <v>54</v>
      </c>
      <c r="J49" s="510">
        <v>38202.870999999999</v>
      </c>
      <c r="K49" s="538">
        <v>13362.977000000001</v>
      </c>
      <c r="L49" s="512" t="s">
        <v>129</v>
      </c>
      <c r="M49" s="513">
        <v>226030.20300000001</v>
      </c>
      <c r="N49" s="514">
        <v>901097.89800000004</v>
      </c>
    </row>
    <row r="50" spans="1:14" s="25" customFormat="1" x14ac:dyDescent="0.2">
      <c r="A50" s="515" t="s">
        <v>169</v>
      </c>
      <c r="B50" s="516">
        <v>76986.501999999993</v>
      </c>
      <c r="C50" s="541">
        <v>344579.19</v>
      </c>
      <c r="D50" s="542" t="s">
        <v>169</v>
      </c>
      <c r="E50" s="543">
        <v>117772.499</v>
      </c>
      <c r="F50" s="520">
        <v>362369.00400000002</v>
      </c>
      <c r="G50" s="507"/>
      <c r="H50" s="507"/>
      <c r="I50" s="515" t="s">
        <v>49</v>
      </c>
      <c r="J50" s="516">
        <v>21150.258000000002</v>
      </c>
      <c r="K50" s="541">
        <v>61694.900999999998</v>
      </c>
      <c r="L50" s="518" t="s">
        <v>54</v>
      </c>
      <c r="M50" s="519">
        <v>51213.237999999998</v>
      </c>
      <c r="N50" s="520">
        <v>16378.118</v>
      </c>
    </row>
    <row r="51" spans="1:14" s="25" customFormat="1" x14ac:dyDescent="0.2">
      <c r="A51" s="515" t="s">
        <v>126</v>
      </c>
      <c r="B51" s="516">
        <v>30894.995999999999</v>
      </c>
      <c r="C51" s="541">
        <v>141878.723</v>
      </c>
      <c r="D51" s="542" t="s">
        <v>126</v>
      </c>
      <c r="E51" s="543">
        <v>69533.430999999997</v>
      </c>
      <c r="F51" s="520">
        <v>214012.23800000001</v>
      </c>
      <c r="G51" s="507"/>
      <c r="H51" s="507"/>
      <c r="I51" s="515" t="s">
        <v>125</v>
      </c>
      <c r="J51" s="516">
        <v>18568.435000000001</v>
      </c>
      <c r="K51" s="541">
        <v>15257.375</v>
      </c>
      <c r="L51" s="518" t="s">
        <v>125</v>
      </c>
      <c r="M51" s="519">
        <v>13826.93</v>
      </c>
      <c r="N51" s="520">
        <v>7023.6279999999997</v>
      </c>
    </row>
    <row r="52" spans="1:14" s="25" customFormat="1" x14ac:dyDescent="0.2">
      <c r="A52" s="515" t="s">
        <v>209</v>
      </c>
      <c r="B52" s="516">
        <v>7471.1750000000002</v>
      </c>
      <c r="C52" s="541">
        <v>36243.345000000001</v>
      </c>
      <c r="D52" s="542" t="s">
        <v>124</v>
      </c>
      <c r="E52" s="543">
        <v>37632.082999999999</v>
      </c>
      <c r="F52" s="520">
        <v>122427.07</v>
      </c>
      <c r="G52" s="507"/>
      <c r="H52" s="507"/>
      <c r="I52" s="515" t="s">
        <v>239</v>
      </c>
      <c r="J52" s="516">
        <v>7648.835</v>
      </c>
      <c r="K52" s="541">
        <v>25753.79</v>
      </c>
      <c r="L52" s="518" t="s">
        <v>130</v>
      </c>
      <c r="M52" s="519">
        <v>11014.450999999999</v>
      </c>
      <c r="N52" s="520">
        <v>6623.1580000000004</v>
      </c>
    </row>
    <row r="53" spans="1:14" s="25" customFormat="1" x14ac:dyDescent="0.2">
      <c r="A53" s="515" t="s">
        <v>54</v>
      </c>
      <c r="B53" s="516">
        <v>5958.9390000000003</v>
      </c>
      <c r="C53" s="541">
        <v>1899.7090000000001</v>
      </c>
      <c r="D53" s="542" t="s">
        <v>54</v>
      </c>
      <c r="E53" s="543">
        <v>23021.598000000002</v>
      </c>
      <c r="F53" s="520">
        <v>71802.990999999995</v>
      </c>
      <c r="G53" s="507"/>
      <c r="H53" s="507"/>
      <c r="I53" s="515" t="s">
        <v>52</v>
      </c>
      <c r="J53" s="516">
        <v>6852.5209999999997</v>
      </c>
      <c r="K53" s="541">
        <v>2153.509</v>
      </c>
      <c r="L53" s="518" t="s">
        <v>239</v>
      </c>
      <c r="M53" s="519">
        <v>10587.677</v>
      </c>
      <c r="N53" s="520">
        <v>28981.42</v>
      </c>
    </row>
    <row r="54" spans="1:14" x14ac:dyDescent="0.2">
      <c r="A54" s="515" t="s">
        <v>124</v>
      </c>
      <c r="B54" s="516">
        <v>5581.5370000000003</v>
      </c>
      <c r="C54" s="541">
        <v>28831.222000000002</v>
      </c>
      <c r="D54" s="542" t="s">
        <v>187</v>
      </c>
      <c r="E54" s="543">
        <v>20502.794999999998</v>
      </c>
      <c r="F54" s="520">
        <v>55289.252</v>
      </c>
      <c r="G54" s="507"/>
      <c r="H54" s="507"/>
      <c r="I54" s="515" t="s">
        <v>130</v>
      </c>
      <c r="J54" s="516">
        <v>5738.2960000000003</v>
      </c>
      <c r="K54" s="541">
        <v>1797.0119999999999</v>
      </c>
      <c r="L54" s="518" t="s">
        <v>49</v>
      </c>
      <c r="M54" s="519">
        <v>10549.95</v>
      </c>
      <c r="N54" s="520">
        <v>22300.305</v>
      </c>
    </row>
    <row r="55" spans="1:14" x14ac:dyDescent="0.2">
      <c r="A55" s="515" t="s">
        <v>123</v>
      </c>
      <c r="B55" s="516">
        <v>3707.3879999999999</v>
      </c>
      <c r="C55" s="541">
        <v>15979.213</v>
      </c>
      <c r="D55" s="542" t="s">
        <v>121</v>
      </c>
      <c r="E55" s="543">
        <v>19760.128000000001</v>
      </c>
      <c r="F55" s="520">
        <v>68861.141000000003</v>
      </c>
      <c r="G55" s="507"/>
      <c r="H55" s="507"/>
      <c r="I55" s="515" t="s">
        <v>48</v>
      </c>
      <c r="J55" s="516">
        <v>4745.8180000000002</v>
      </c>
      <c r="K55" s="541">
        <v>3269.998</v>
      </c>
      <c r="L55" s="518" t="s">
        <v>52</v>
      </c>
      <c r="M55" s="519">
        <v>6075.0680000000002</v>
      </c>
      <c r="N55" s="520">
        <v>3024.93</v>
      </c>
    </row>
    <row r="56" spans="1:14" x14ac:dyDescent="0.2">
      <c r="A56" s="515" t="s">
        <v>131</v>
      </c>
      <c r="B56" s="516">
        <v>3605.1909999999998</v>
      </c>
      <c r="C56" s="541">
        <v>17400.345000000001</v>
      </c>
      <c r="D56" s="542" t="s">
        <v>100</v>
      </c>
      <c r="E56" s="543">
        <v>17152.310000000001</v>
      </c>
      <c r="F56" s="520">
        <v>58337.663</v>
      </c>
      <c r="G56" s="507"/>
      <c r="H56" s="507"/>
      <c r="I56" s="515" t="s">
        <v>123</v>
      </c>
      <c r="J56" s="516">
        <v>2945.9780000000001</v>
      </c>
      <c r="K56" s="541">
        <v>9001.7360000000008</v>
      </c>
      <c r="L56" s="518" t="s">
        <v>48</v>
      </c>
      <c r="M56" s="519">
        <v>5793.2560000000003</v>
      </c>
      <c r="N56" s="520">
        <v>2156.7910000000002</v>
      </c>
    </row>
    <row r="57" spans="1:14" x14ac:dyDescent="0.2">
      <c r="A57" s="515" t="s">
        <v>121</v>
      </c>
      <c r="B57" s="516">
        <v>3351.0839999999998</v>
      </c>
      <c r="C57" s="541">
        <v>16263.387000000001</v>
      </c>
      <c r="D57" s="542" t="s">
        <v>51</v>
      </c>
      <c r="E57" s="543">
        <v>16389.374</v>
      </c>
      <c r="F57" s="520">
        <v>58224.766000000003</v>
      </c>
      <c r="G57" s="507"/>
      <c r="H57" s="507"/>
      <c r="I57" s="515" t="s">
        <v>129</v>
      </c>
      <c r="J57" s="516">
        <v>1619.481</v>
      </c>
      <c r="K57" s="541">
        <v>5670.8270000000002</v>
      </c>
      <c r="L57" s="518" t="s">
        <v>123</v>
      </c>
      <c r="M57" s="519">
        <v>2255.335</v>
      </c>
      <c r="N57" s="520">
        <v>3608.7869999999998</v>
      </c>
    </row>
    <row r="58" spans="1:14" x14ac:dyDescent="0.2">
      <c r="A58" s="515" t="s">
        <v>52</v>
      </c>
      <c r="B58" s="516">
        <v>3200.654</v>
      </c>
      <c r="C58" s="541">
        <v>1298.771</v>
      </c>
      <c r="D58" s="542" t="s">
        <v>131</v>
      </c>
      <c r="E58" s="543">
        <v>16259.346</v>
      </c>
      <c r="F58" s="520">
        <v>54343.849000000002</v>
      </c>
      <c r="G58" s="507"/>
      <c r="H58" s="507"/>
      <c r="I58" s="515" t="s">
        <v>128</v>
      </c>
      <c r="J58" s="516">
        <v>1139.4680000000001</v>
      </c>
      <c r="K58" s="541">
        <v>416.358</v>
      </c>
      <c r="L58" s="518" t="s">
        <v>128</v>
      </c>
      <c r="M58" s="519">
        <v>1287.57</v>
      </c>
      <c r="N58" s="520">
        <v>683.64300000000003</v>
      </c>
    </row>
    <row r="59" spans="1:14" x14ac:dyDescent="0.2">
      <c r="A59" s="544" t="s">
        <v>51</v>
      </c>
      <c r="B59" s="545">
        <v>2410.962</v>
      </c>
      <c r="C59" s="546">
        <v>9951.3389999999999</v>
      </c>
      <c r="D59" s="547" t="s">
        <v>50</v>
      </c>
      <c r="E59" s="548">
        <v>14718.884</v>
      </c>
      <c r="F59" s="549">
        <v>42334.023999999998</v>
      </c>
      <c r="G59" s="507"/>
      <c r="H59" s="507"/>
      <c r="I59" s="515" t="s">
        <v>50</v>
      </c>
      <c r="J59" s="516">
        <v>1103.3219999999999</v>
      </c>
      <c r="K59" s="541">
        <v>378.77800000000002</v>
      </c>
      <c r="L59" s="518" t="s">
        <v>50</v>
      </c>
      <c r="M59" s="519">
        <v>1153.6379999999999</v>
      </c>
      <c r="N59" s="520">
        <v>395.91</v>
      </c>
    </row>
    <row r="60" spans="1:14" ht="13.5" thickBot="1" x14ac:dyDescent="0.25">
      <c r="A60" s="521" t="s">
        <v>100</v>
      </c>
      <c r="B60" s="522">
        <v>2131.578</v>
      </c>
      <c r="C60" s="553">
        <v>9642.0859999999993</v>
      </c>
      <c r="D60" s="554" t="s">
        <v>123</v>
      </c>
      <c r="E60" s="555">
        <v>9511.7029999999995</v>
      </c>
      <c r="F60" s="526">
        <v>34501.389000000003</v>
      </c>
      <c r="G60" s="556"/>
      <c r="H60" s="556"/>
      <c r="I60" s="563" t="s">
        <v>211</v>
      </c>
      <c r="J60" s="564">
        <v>771.29899999999998</v>
      </c>
      <c r="K60" s="565">
        <v>242.71899999999999</v>
      </c>
      <c r="L60" s="566" t="s">
        <v>240</v>
      </c>
      <c r="M60" s="567">
        <v>1002.145</v>
      </c>
      <c r="N60" s="568">
        <v>3787.26</v>
      </c>
    </row>
    <row r="61" spans="1:14" x14ac:dyDescent="0.2">
      <c r="A61" s="527" t="s">
        <v>53</v>
      </c>
      <c r="B61" s="556"/>
      <c r="C61" s="556"/>
      <c r="D61" s="556"/>
      <c r="E61" s="556"/>
      <c r="F61" s="556"/>
      <c r="G61" s="500"/>
      <c r="H61" s="500"/>
      <c r="I61" s="527" t="s">
        <v>53</v>
      </c>
      <c r="J61" s="556"/>
      <c r="K61" s="556"/>
      <c r="L61" s="556"/>
      <c r="M61" s="556"/>
      <c r="N61" s="556"/>
    </row>
    <row r="62" spans="1:14" x14ac:dyDescent="0.2">
      <c r="A62" s="529"/>
      <c r="B62" s="528"/>
      <c r="C62" s="528"/>
      <c r="D62" s="529"/>
      <c r="E62" s="530"/>
      <c r="F62" s="530"/>
      <c r="G62" s="500"/>
      <c r="H62" s="500"/>
      <c r="I62" s="500"/>
      <c r="J62" s="569"/>
      <c r="K62" s="569"/>
      <c r="L62" s="529"/>
      <c r="M62" s="530"/>
      <c r="N62" s="530"/>
    </row>
    <row r="63" spans="1:14" ht="15.75" x14ac:dyDescent="0.25">
      <c r="A63" s="500"/>
      <c r="B63" s="500"/>
      <c r="C63" s="500"/>
      <c r="D63" s="500"/>
      <c r="E63" s="500"/>
      <c r="F63" s="500"/>
      <c r="G63" s="533"/>
      <c r="H63" s="533"/>
      <c r="I63" s="500"/>
      <c r="J63" s="500"/>
      <c r="K63" s="500"/>
      <c r="L63" s="500"/>
      <c r="M63" s="500"/>
      <c r="N63" s="500"/>
    </row>
    <row r="64" spans="1:14" ht="15.75" x14ac:dyDescent="0.25">
      <c r="A64" s="532" t="s">
        <v>59</v>
      </c>
      <c r="B64" s="532"/>
      <c r="C64" s="532"/>
      <c r="D64" s="532"/>
      <c r="E64" s="532"/>
      <c r="F64" s="533"/>
      <c r="G64" s="500"/>
      <c r="H64" s="500"/>
      <c r="I64" s="532" t="s">
        <v>60</v>
      </c>
      <c r="J64" s="532"/>
      <c r="K64" s="532"/>
      <c r="L64" s="532"/>
      <c r="M64" s="532"/>
      <c r="N64" s="533"/>
    </row>
    <row r="65" spans="1:14" ht="16.5" thickBot="1" x14ac:dyDescent="0.3">
      <c r="A65" s="533" t="s">
        <v>62</v>
      </c>
      <c r="B65" s="534"/>
      <c r="C65" s="534"/>
      <c r="D65" s="534"/>
      <c r="E65" s="534"/>
      <c r="F65" s="500"/>
      <c r="G65" s="500"/>
      <c r="H65" s="500"/>
      <c r="I65" s="533" t="s">
        <v>62</v>
      </c>
      <c r="J65" s="534"/>
      <c r="K65" s="534"/>
      <c r="L65" s="534"/>
      <c r="M65" s="534"/>
      <c r="N65" s="500"/>
    </row>
    <row r="66" spans="1:14" ht="21" thickBot="1" x14ac:dyDescent="0.35">
      <c r="A66" s="535" t="s">
        <v>45</v>
      </c>
      <c r="B66" s="536"/>
      <c r="C66" s="536"/>
      <c r="D66" s="536"/>
      <c r="E66" s="536"/>
      <c r="F66" s="537"/>
      <c r="G66" s="495"/>
      <c r="H66" s="495"/>
      <c r="I66" s="535" t="s">
        <v>46</v>
      </c>
      <c r="J66" s="536"/>
      <c r="K66" s="536"/>
      <c r="L66" s="536"/>
      <c r="M66" s="536"/>
      <c r="N66" s="537"/>
    </row>
    <row r="67" spans="1:14" ht="19.5" thickBot="1" x14ac:dyDescent="0.35">
      <c r="A67" s="490" t="s">
        <v>337</v>
      </c>
      <c r="B67" s="491"/>
      <c r="C67" s="492"/>
      <c r="D67" s="493" t="s">
        <v>338</v>
      </c>
      <c r="E67" s="491"/>
      <c r="F67" s="494"/>
      <c r="G67" s="500"/>
      <c r="H67" s="500"/>
      <c r="I67" s="490" t="s">
        <v>337</v>
      </c>
      <c r="J67" s="491"/>
      <c r="K67" s="492"/>
      <c r="L67" s="493" t="s">
        <v>338</v>
      </c>
      <c r="M67" s="491"/>
      <c r="N67" s="494"/>
    </row>
    <row r="68" spans="1:14" ht="43.5" thickBot="1" x14ac:dyDescent="0.25">
      <c r="A68" s="496" t="s">
        <v>47</v>
      </c>
      <c r="B68" s="497" t="s">
        <v>33</v>
      </c>
      <c r="C68" s="498" t="s">
        <v>104</v>
      </c>
      <c r="D68" s="496" t="s">
        <v>47</v>
      </c>
      <c r="E68" s="497" t="s">
        <v>33</v>
      </c>
      <c r="F68" s="499" t="s">
        <v>104</v>
      </c>
      <c r="G68" s="570"/>
      <c r="H68" s="570"/>
      <c r="I68" s="496" t="s">
        <v>47</v>
      </c>
      <c r="J68" s="497" t="s">
        <v>33</v>
      </c>
      <c r="K68" s="498" t="s">
        <v>104</v>
      </c>
      <c r="L68" s="496" t="s">
        <v>47</v>
      </c>
      <c r="M68" s="497" t="s">
        <v>33</v>
      </c>
      <c r="N68" s="499" t="s">
        <v>104</v>
      </c>
    </row>
    <row r="69" spans="1:14" ht="15" thickBot="1" x14ac:dyDescent="0.25">
      <c r="A69" s="501" t="s">
        <v>26</v>
      </c>
      <c r="B69" s="502">
        <v>21602.541000000001</v>
      </c>
      <c r="C69" s="503">
        <v>67229.600000000006</v>
      </c>
      <c r="D69" s="508" t="s">
        <v>26</v>
      </c>
      <c r="E69" s="502">
        <v>31462.253000000001</v>
      </c>
      <c r="F69" s="505">
        <v>62870.887000000002</v>
      </c>
      <c r="G69" s="570"/>
      <c r="H69" s="570"/>
      <c r="I69" s="571" t="s">
        <v>26</v>
      </c>
      <c r="J69" s="502">
        <v>18180.300999999999</v>
      </c>
      <c r="K69" s="503">
        <v>37824.271999999997</v>
      </c>
      <c r="L69" s="508" t="s">
        <v>26</v>
      </c>
      <c r="M69" s="502">
        <v>34126.752</v>
      </c>
      <c r="N69" s="505">
        <v>55312.942999999999</v>
      </c>
    </row>
    <row r="70" spans="1:14" x14ac:dyDescent="0.2">
      <c r="A70" s="509" t="s">
        <v>48</v>
      </c>
      <c r="B70" s="510">
        <v>5787.53</v>
      </c>
      <c r="C70" s="511">
        <v>19561.302</v>
      </c>
      <c r="D70" s="512" t="s">
        <v>51</v>
      </c>
      <c r="E70" s="513">
        <v>8718.2350000000006</v>
      </c>
      <c r="F70" s="514">
        <v>18875.856</v>
      </c>
      <c r="G70" s="570"/>
      <c r="H70" s="570"/>
      <c r="I70" s="572" t="s">
        <v>48</v>
      </c>
      <c r="J70" s="510">
        <v>9257.7559999999994</v>
      </c>
      <c r="K70" s="511">
        <v>20023.761999999999</v>
      </c>
      <c r="L70" s="512" t="s">
        <v>48</v>
      </c>
      <c r="M70" s="513">
        <v>14536.880999999999</v>
      </c>
      <c r="N70" s="514">
        <v>26078.059000000001</v>
      </c>
    </row>
    <row r="71" spans="1:14" x14ac:dyDescent="0.2">
      <c r="A71" s="515" t="s">
        <v>51</v>
      </c>
      <c r="B71" s="516">
        <v>4740.018</v>
      </c>
      <c r="C71" s="517">
        <v>16463.412</v>
      </c>
      <c r="D71" s="518" t="s">
        <v>48</v>
      </c>
      <c r="E71" s="519">
        <v>6423.2849999999999</v>
      </c>
      <c r="F71" s="520">
        <v>14851.633</v>
      </c>
      <c r="G71" s="570"/>
      <c r="H71" s="570"/>
      <c r="I71" s="573" t="s">
        <v>122</v>
      </c>
      <c r="J71" s="516">
        <v>3883.5659999999998</v>
      </c>
      <c r="K71" s="517">
        <v>7051.4740000000002</v>
      </c>
      <c r="L71" s="518" t="s">
        <v>122</v>
      </c>
      <c r="M71" s="519">
        <v>6080.1480000000001</v>
      </c>
      <c r="N71" s="520">
        <v>8387.2790000000005</v>
      </c>
    </row>
    <row r="72" spans="1:14" x14ac:dyDescent="0.2">
      <c r="A72" s="515" t="s">
        <v>126</v>
      </c>
      <c r="B72" s="516">
        <v>3680.6060000000002</v>
      </c>
      <c r="C72" s="517">
        <v>11528.535</v>
      </c>
      <c r="D72" s="518" t="s">
        <v>169</v>
      </c>
      <c r="E72" s="519">
        <v>6109.3209999999999</v>
      </c>
      <c r="F72" s="520">
        <v>11032.778</v>
      </c>
      <c r="G72" s="570"/>
      <c r="H72" s="570"/>
      <c r="I72" s="573" t="s">
        <v>54</v>
      </c>
      <c r="J72" s="516">
        <v>1309.75</v>
      </c>
      <c r="K72" s="517">
        <v>2525.0250000000001</v>
      </c>
      <c r="L72" s="518" t="s">
        <v>123</v>
      </c>
      <c r="M72" s="519">
        <v>5702.6</v>
      </c>
      <c r="N72" s="520">
        <v>9547.3490000000002</v>
      </c>
    </row>
    <row r="73" spans="1:14" x14ac:dyDescent="0.2">
      <c r="A73" s="515" t="s">
        <v>169</v>
      </c>
      <c r="B73" s="516">
        <v>2843.3440000000001</v>
      </c>
      <c r="C73" s="517">
        <v>7470.2030000000004</v>
      </c>
      <c r="D73" s="518" t="s">
        <v>126</v>
      </c>
      <c r="E73" s="519">
        <v>5372.9970000000003</v>
      </c>
      <c r="F73" s="520">
        <v>10128.762000000001</v>
      </c>
      <c r="G73" s="570"/>
      <c r="H73" s="570"/>
      <c r="I73" s="573" t="s">
        <v>123</v>
      </c>
      <c r="J73" s="516">
        <v>1029.424</v>
      </c>
      <c r="K73" s="517">
        <v>3244.7629999999999</v>
      </c>
      <c r="L73" s="518" t="s">
        <v>208</v>
      </c>
      <c r="M73" s="519">
        <v>2196.4780000000001</v>
      </c>
      <c r="N73" s="520">
        <v>3446.2910000000002</v>
      </c>
    </row>
    <row r="74" spans="1:14" x14ac:dyDescent="0.2">
      <c r="A74" s="515" t="s">
        <v>124</v>
      </c>
      <c r="B74" s="516">
        <v>936.88199999999995</v>
      </c>
      <c r="C74" s="517">
        <v>2494.7730000000001</v>
      </c>
      <c r="D74" s="518" t="s">
        <v>209</v>
      </c>
      <c r="E74" s="519">
        <v>1107.07</v>
      </c>
      <c r="F74" s="520">
        <v>1875.924</v>
      </c>
      <c r="G74" s="570"/>
      <c r="H74" s="570"/>
      <c r="I74" s="573" t="s">
        <v>208</v>
      </c>
      <c r="J74" s="516">
        <v>816.25199999999995</v>
      </c>
      <c r="K74" s="517">
        <v>1713.432</v>
      </c>
      <c r="L74" s="518" t="s">
        <v>54</v>
      </c>
      <c r="M74" s="519">
        <v>1556.0029999999999</v>
      </c>
      <c r="N74" s="520">
        <v>2378.4259999999999</v>
      </c>
    </row>
    <row r="75" spans="1:14" x14ac:dyDescent="0.2">
      <c r="A75" s="515" t="s">
        <v>209</v>
      </c>
      <c r="B75" s="516">
        <v>892.85</v>
      </c>
      <c r="C75" s="517">
        <v>2353.3470000000002</v>
      </c>
      <c r="D75" s="518" t="s">
        <v>124</v>
      </c>
      <c r="E75" s="519">
        <v>1013.726</v>
      </c>
      <c r="F75" s="520">
        <v>1640.1780000000001</v>
      </c>
      <c r="G75" s="570"/>
      <c r="H75" s="570"/>
      <c r="I75" s="573" t="s">
        <v>50</v>
      </c>
      <c r="J75" s="516">
        <v>541.13699999999994</v>
      </c>
      <c r="K75" s="517">
        <v>950.1</v>
      </c>
      <c r="L75" s="518" t="s">
        <v>50</v>
      </c>
      <c r="M75" s="519">
        <v>1535.7629999999999</v>
      </c>
      <c r="N75" s="520">
        <v>1658.25</v>
      </c>
    </row>
    <row r="76" spans="1:14" x14ac:dyDescent="0.2">
      <c r="A76" s="515" t="s">
        <v>123</v>
      </c>
      <c r="B76" s="516">
        <v>570.904</v>
      </c>
      <c r="C76" s="517">
        <v>2099.8090000000002</v>
      </c>
      <c r="D76" s="518" t="s">
        <v>340</v>
      </c>
      <c r="E76" s="519">
        <v>596.79499999999996</v>
      </c>
      <c r="F76" s="520">
        <v>867.91300000000001</v>
      </c>
      <c r="G76" s="570"/>
      <c r="H76" s="570"/>
      <c r="I76" s="573" t="s">
        <v>126</v>
      </c>
      <c r="J76" s="516">
        <v>461.25200000000001</v>
      </c>
      <c r="K76" s="517">
        <v>859.45799999999997</v>
      </c>
      <c r="L76" s="518" t="s">
        <v>49</v>
      </c>
      <c r="M76" s="519">
        <v>678.673</v>
      </c>
      <c r="N76" s="520">
        <v>1015.823</v>
      </c>
    </row>
    <row r="77" spans="1:14" x14ac:dyDescent="0.2">
      <c r="A77" s="515" t="s">
        <v>50</v>
      </c>
      <c r="B77" s="516">
        <v>502.86799999999999</v>
      </c>
      <c r="C77" s="517">
        <v>1806.9770000000001</v>
      </c>
      <c r="D77" s="518" t="s">
        <v>54</v>
      </c>
      <c r="E77" s="519">
        <v>438.815</v>
      </c>
      <c r="F77" s="520">
        <v>703.25599999999997</v>
      </c>
      <c r="G77" s="570"/>
      <c r="H77" s="570"/>
      <c r="I77" s="573" t="s">
        <v>169</v>
      </c>
      <c r="J77" s="516">
        <v>417.22</v>
      </c>
      <c r="K77" s="517">
        <v>739.17399999999998</v>
      </c>
      <c r="L77" s="518" t="s">
        <v>210</v>
      </c>
      <c r="M77" s="519">
        <v>404.32299999999998</v>
      </c>
      <c r="N77" s="520">
        <v>185.12</v>
      </c>
    </row>
    <row r="78" spans="1:14" x14ac:dyDescent="0.2">
      <c r="A78" s="515" t="s">
        <v>49</v>
      </c>
      <c r="B78" s="516">
        <v>461.14499999999998</v>
      </c>
      <c r="C78" s="517">
        <v>1203.694</v>
      </c>
      <c r="D78" s="518" t="s">
        <v>123</v>
      </c>
      <c r="E78" s="519">
        <v>333.65800000000002</v>
      </c>
      <c r="F78" s="520">
        <v>822.65800000000002</v>
      </c>
      <c r="G78" s="570"/>
      <c r="H78" s="570"/>
      <c r="I78" s="574" t="s">
        <v>49</v>
      </c>
      <c r="J78" s="545">
        <v>131.24700000000001</v>
      </c>
      <c r="K78" s="550">
        <v>188.2</v>
      </c>
      <c r="L78" s="551" t="s">
        <v>169</v>
      </c>
      <c r="M78" s="552">
        <v>358.13400000000001</v>
      </c>
      <c r="N78" s="549">
        <v>531.38499999999999</v>
      </c>
    </row>
    <row r="79" spans="1:14" ht="13.5" thickBot="1" x14ac:dyDescent="0.25">
      <c r="A79" s="563" t="s">
        <v>54</v>
      </c>
      <c r="B79" s="564">
        <v>272.52199999999999</v>
      </c>
      <c r="C79" s="575">
        <v>377.524</v>
      </c>
      <c r="D79" s="566" t="s">
        <v>206</v>
      </c>
      <c r="E79" s="567">
        <v>206.15799999999999</v>
      </c>
      <c r="F79" s="568">
        <v>340.065</v>
      </c>
      <c r="G79" s="556"/>
      <c r="H79" s="556"/>
      <c r="I79" s="576" t="s">
        <v>52</v>
      </c>
      <c r="J79" s="522">
        <v>102.059</v>
      </c>
      <c r="K79" s="523">
        <v>143.32300000000001</v>
      </c>
      <c r="L79" s="524" t="s">
        <v>52</v>
      </c>
      <c r="M79" s="525">
        <v>245.90899999999999</v>
      </c>
      <c r="N79" s="526">
        <v>466.84699999999998</v>
      </c>
    </row>
    <row r="80" spans="1:14" x14ac:dyDescent="0.2">
      <c r="A80" s="527" t="s">
        <v>53</v>
      </c>
      <c r="B80" s="556"/>
      <c r="C80" s="556"/>
      <c r="D80" s="556"/>
      <c r="E80" s="556"/>
      <c r="F80" s="556"/>
      <c r="G80" s="556"/>
      <c r="H80" s="556"/>
      <c r="I80" s="527" t="s">
        <v>53</v>
      </c>
      <c r="J80" s="556"/>
      <c r="K80" s="556"/>
      <c r="L80" s="556"/>
      <c r="M80" s="556"/>
      <c r="N80" s="55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40" sqref="L40"/>
    </sheetView>
  </sheetViews>
  <sheetFormatPr defaultRowHeight="12.75" x14ac:dyDescent="0.2"/>
  <cols>
    <col min="1" max="1" width="4.42578125" style="140" customWidth="1"/>
    <col min="2" max="2" width="47.7109375" style="140" bestFit="1" customWidth="1"/>
    <col min="3" max="12" width="11.28515625" style="140" customWidth="1"/>
    <col min="13" max="14" width="11.5703125" style="140" bestFit="1" customWidth="1"/>
    <col min="15" max="20" width="10.42578125" style="140" bestFit="1" customWidth="1"/>
    <col min="21" max="16384" width="9.140625" style="140"/>
  </cols>
  <sheetData>
    <row r="1" spans="1:14" s="7" customFormat="1" ht="21" x14ac:dyDescent="0.35">
      <c r="A1" s="156" t="s">
        <v>228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4" s="7" customForma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s="7" customFormat="1" ht="16.5" thickBot="1" x14ac:dyDescent="0.3">
      <c r="A3" s="54" t="s">
        <v>229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s="7" customFormat="1" ht="15.75" thickBot="1" x14ac:dyDescent="0.3">
      <c r="A4" s="157"/>
      <c r="B4" s="158"/>
      <c r="C4" s="462" t="s">
        <v>28</v>
      </c>
      <c r="D4" s="463"/>
      <c r="E4" s="463"/>
      <c r="F4" s="463"/>
      <c r="G4" s="463"/>
      <c r="H4" s="463"/>
      <c r="I4" s="464"/>
      <c r="J4" s="464"/>
      <c r="K4" s="464"/>
      <c r="L4" s="464"/>
      <c r="M4" s="464"/>
      <c r="N4" s="465"/>
    </row>
    <row r="5" spans="1:14" s="7" customFormat="1" ht="15" x14ac:dyDescent="0.25">
      <c r="A5" s="89" t="s">
        <v>31</v>
      </c>
      <c r="B5" s="159" t="s">
        <v>32</v>
      </c>
      <c r="C5" s="444" t="s">
        <v>33</v>
      </c>
      <c r="D5" s="445"/>
      <c r="E5" s="445"/>
      <c r="F5" s="445"/>
      <c r="G5" s="446"/>
      <c r="H5" s="447"/>
      <c r="I5" s="445" t="s">
        <v>34</v>
      </c>
      <c r="J5" s="448"/>
      <c r="K5" s="448"/>
      <c r="L5" s="448"/>
      <c r="M5" s="448"/>
      <c r="N5" s="449"/>
    </row>
    <row r="6" spans="1:14" s="7" customFormat="1" ht="15.75" thickBot="1" x14ac:dyDescent="0.3">
      <c r="A6" s="160"/>
      <c r="B6" s="161"/>
      <c r="C6" s="178">
        <v>2016</v>
      </c>
      <c r="D6" s="179">
        <v>2017</v>
      </c>
      <c r="E6" s="179">
        <v>2018</v>
      </c>
      <c r="F6" s="179">
        <v>2019</v>
      </c>
      <c r="G6" s="180">
        <v>2020</v>
      </c>
      <c r="H6" s="180">
        <v>2021</v>
      </c>
      <c r="I6" s="419">
        <v>2016</v>
      </c>
      <c r="J6" s="420">
        <v>2017</v>
      </c>
      <c r="K6" s="420">
        <v>2018</v>
      </c>
      <c r="L6" s="420">
        <v>2019</v>
      </c>
      <c r="M6" s="420">
        <v>2020</v>
      </c>
      <c r="N6" s="421">
        <v>2021</v>
      </c>
    </row>
    <row r="7" spans="1:14" s="7" customFormat="1" ht="15" x14ac:dyDescent="0.25">
      <c r="A7" s="104" t="s">
        <v>44</v>
      </c>
      <c r="B7" s="162"/>
      <c r="C7" s="422">
        <v>1107953.176</v>
      </c>
      <c r="D7" s="423">
        <v>885038.3550000001</v>
      </c>
      <c r="E7" s="423">
        <v>824319.71600000001</v>
      </c>
      <c r="F7" s="423">
        <v>824688.2620000001</v>
      </c>
      <c r="G7" s="424">
        <v>1717643.0249999999</v>
      </c>
      <c r="H7" s="425">
        <v>1946257.4750000001</v>
      </c>
      <c r="I7" s="426">
        <v>6582023.7100000009</v>
      </c>
      <c r="J7" s="427">
        <v>5026524.3859999999</v>
      </c>
      <c r="K7" s="428">
        <v>4297597.7980000004</v>
      </c>
      <c r="L7" s="428">
        <v>4383106.1620000014</v>
      </c>
      <c r="M7" s="428">
        <v>9161409.8160000015</v>
      </c>
      <c r="N7" s="429">
        <v>8631716.1359999999</v>
      </c>
    </row>
    <row r="8" spans="1:14" s="7" customFormat="1" ht="15" x14ac:dyDescent="0.25">
      <c r="A8" s="163" t="s">
        <v>35</v>
      </c>
      <c r="B8" s="164" t="s">
        <v>36</v>
      </c>
      <c r="C8" s="430">
        <v>740514.304</v>
      </c>
      <c r="D8" s="431">
        <v>493174.75900000002</v>
      </c>
      <c r="E8" s="431">
        <v>344137.14500000002</v>
      </c>
      <c r="F8" s="431">
        <v>387598.41399999999</v>
      </c>
      <c r="G8" s="432">
        <v>923508.897</v>
      </c>
      <c r="H8" s="433">
        <v>838611.90700000001</v>
      </c>
      <c r="I8" s="434">
        <v>4389510.5690000001</v>
      </c>
      <c r="J8" s="432">
        <v>2785540.24</v>
      </c>
      <c r="K8" s="434">
        <v>1806363.4680000001</v>
      </c>
      <c r="L8" s="434">
        <v>2091696.767</v>
      </c>
      <c r="M8" s="435">
        <v>4688542.6890000002</v>
      </c>
      <c r="N8" s="436">
        <v>3594948.9780000001</v>
      </c>
    </row>
    <row r="9" spans="1:14" s="7" customFormat="1" ht="15" x14ac:dyDescent="0.25">
      <c r="A9" s="163" t="s">
        <v>37</v>
      </c>
      <c r="B9" s="164" t="s">
        <v>2</v>
      </c>
      <c r="C9" s="430">
        <v>60144.154999999999</v>
      </c>
      <c r="D9" s="431">
        <v>55385.720999999998</v>
      </c>
      <c r="E9" s="431">
        <v>87065.028999999995</v>
      </c>
      <c r="F9" s="431">
        <v>83799.627999999997</v>
      </c>
      <c r="G9" s="432">
        <v>198899.10399999999</v>
      </c>
      <c r="H9" s="433">
        <v>196775.11300000001</v>
      </c>
      <c r="I9" s="434">
        <v>438873.14799999999</v>
      </c>
      <c r="J9" s="435">
        <v>367255.88699999999</v>
      </c>
      <c r="K9" s="435">
        <v>500254.33</v>
      </c>
      <c r="L9" s="435">
        <v>485279.93800000002</v>
      </c>
      <c r="M9" s="435">
        <v>1296720.699</v>
      </c>
      <c r="N9" s="436">
        <v>1064410.4280000001</v>
      </c>
    </row>
    <row r="10" spans="1:14" s="7" customFormat="1" ht="15" x14ac:dyDescent="0.25">
      <c r="A10" s="163" t="s">
        <v>38</v>
      </c>
      <c r="B10" s="164" t="s">
        <v>3</v>
      </c>
      <c r="C10" s="430">
        <v>15428.986999999999</v>
      </c>
      <c r="D10" s="431">
        <v>12671.213</v>
      </c>
      <c r="E10" s="431">
        <v>31413.983</v>
      </c>
      <c r="F10" s="431">
        <v>15224.787</v>
      </c>
      <c r="G10" s="432">
        <v>49569.46</v>
      </c>
      <c r="H10" s="433">
        <v>92281.023000000001</v>
      </c>
      <c r="I10" s="434">
        <v>99758.187999999995</v>
      </c>
      <c r="J10" s="435">
        <v>70686.172000000006</v>
      </c>
      <c r="K10" s="435">
        <v>153843.93299999999</v>
      </c>
      <c r="L10" s="435">
        <v>85032.663</v>
      </c>
      <c r="M10" s="435">
        <v>301963.77399999998</v>
      </c>
      <c r="N10" s="436">
        <v>455877.511</v>
      </c>
    </row>
    <row r="11" spans="1:14" s="7" customFormat="1" ht="15" x14ac:dyDescent="0.25">
      <c r="A11" s="163" t="s">
        <v>39</v>
      </c>
      <c r="B11" s="164" t="s">
        <v>22</v>
      </c>
      <c r="C11" s="430">
        <v>15426.143</v>
      </c>
      <c r="D11" s="431">
        <v>15793.716</v>
      </c>
      <c r="E11" s="431">
        <v>26869.987000000001</v>
      </c>
      <c r="F11" s="431">
        <v>18017.611000000001</v>
      </c>
      <c r="G11" s="432">
        <v>28663.094000000001</v>
      </c>
      <c r="H11" s="433">
        <v>45098.695</v>
      </c>
      <c r="I11" s="434">
        <v>87012.274000000005</v>
      </c>
      <c r="J11" s="435">
        <v>85899.358999999997</v>
      </c>
      <c r="K11" s="435">
        <v>138776.117</v>
      </c>
      <c r="L11" s="435">
        <v>82288.296000000002</v>
      </c>
      <c r="M11" s="435">
        <v>147813.35200000001</v>
      </c>
      <c r="N11" s="436">
        <v>228233.48499999999</v>
      </c>
    </row>
    <row r="12" spans="1:14" s="7" customFormat="1" ht="15" x14ac:dyDescent="0.25">
      <c r="A12" s="163" t="s">
        <v>40</v>
      </c>
      <c r="B12" s="164" t="s">
        <v>41</v>
      </c>
      <c r="C12" s="430">
        <v>163917.78099999999</v>
      </c>
      <c r="D12" s="431">
        <v>202745.52</v>
      </c>
      <c r="E12" s="431">
        <v>220103.44899999999</v>
      </c>
      <c r="F12" s="431">
        <v>220273.34299999999</v>
      </c>
      <c r="G12" s="432">
        <v>285187.57500000001</v>
      </c>
      <c r="H12" s="433">
        <v>544928.98400000005</v>
      </c>
      <c r="I12" s="434">
        <v>957526.44400000002</v>
      </c>
      <c r="J12" s="435">
        <v>1181112.5930000001</v>
      </c>
      <c r="K12" s="435">
        <v>1160285.6640000001</v>
      </c>
      <c r="L12" s="435">
        <v>1169543.9990000001</v>
      </c>
      <c r="M12" s="435">
        <v>1507521.9609999999</v>
      </c>
      <c r="N12" s="436">
        <v>2319862.42</v>
      </c>
    </row>
    <row r="13" spans="1:14" s="7" customFormat="1" ht="15" x14ac:dyDescent="0.25">
      <c r="A13" s="163" t="s">
        <v>102</v>
      </c>
      <c r="B13" s="164" t="s">
        <v>108</v>
      </c>
      <c r="C13" s="430">
        <v>77083.368000000002</v>
      </c>
      <c r="D13" s="431">
        <v>68998.837</v>
      </c>
      <c r="E13" s="431">
        <v>81437.960999999996</v>
      </c>
      <c r="F13" s="431">
        <v>68591.337</v>
      </c>
      <c r="G13" s="432">
        <v>193897.611</v>
      </c>
      <c r="H13" s="433">
        <v>189104.174</v>
      </c>
      <c r="I13" s="434">
        <v>477899.81300000002</v>
      </c>
      <c r="J13" s="435">
        <v>407239.15399999998</v>
      </c>
      <c r="K13" s="435">
        <v>427862.489</v>
      </c>
      <c r="L13" s="435">
        <v>372090.565</v>
      </c>
      <c r="M13" s="435">
        <v>1098417.18</v>
      </c>
      <c r="N13" s="436">
        <v>850161.38500000001</v>
      </c>
    </row>
    <row r="14" spans="1:14" ht="15.75" thickBot="1" x14ac:dyDescent="0.3">
      <c r="A14" s="165" t="s">
        <v>42</v>
      </c>
      <c r="B14" s="166" t="s">
        <v>43</v>
      </c>
      <c r="C14" s="437">
        <v>35438.438000000002</v>
      </c>
      <c r="D14" s="438">
        <v>36268.589</v>
      </c>
      <c r="E14" s="438">
        <v>33292.161999999997</v>
      </c>
      <c r="F14" s="438">
        <v>31183.142</v>
      </c>
      <c r="G14" s="439">
        <v>37917.284</v>
      </c>
      <c r="H14" s="440">
        <v>39457.578999999998</v>
      </c>
      <c r="I14" s="441">
        <v>131443.274</v>
      </c>
      <c r="J14" s="442">
        <v>128790.981</v>
      </c>
      <c r="K14" s="442">
        <v>110211.79700000001</v>
      </c>
      <c r="L14" s="442">
        <v>97173.933999999994</v>
      </c>
      <c r="M14" s="442">
        <v>120430.16099999999</v>
      </c>
      <c r="N14" s="443">
        <v>118221.929</v>
      </c>
    </row>
    <row r="15" spans="1:14" ht="15" x14ac:dyDescent="0.25">
      <c r="A15" s="167"/>
      <c r="B15" s="168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</row>
    <row r="16" spans="1:14" ht="15.75" thickBot="1" x14ac:dyDescent="0.3">
      <c r="A16" s="168"/>
      <c r="B16" s="168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</row>
    <row r="17" spans="1:14" s="7" customFormat="1" ht="15.75" thickBot="1" x14ac:dyDescent="0.3">
      <c r="A17" s="157"/>
      <c r="B17" s="158"/>
      <c r="C17" s="462" t="s">
        <v>29</v>
      </c>
      <c r="D17" s="463"/>
      <c r="E17" s="463"/>
      <c r="F17" s="463"/>
      <c r="G17" s="463"/>
      <c r="H17" s="463"/>
      <c r="I17" s="466"/>
      <c r="J17" s="466"/>
      <c r="K17" s="466"/>
      <c r="L17" s="466"/>
      <c r="M17" s="466"/>
      <c r="N17" s="465"/>
    </row>
    <row r="18" spans="1:14" s="7" customFormat="1" ht="15" x14ac:dyDescent="0.25">
      <c r="A18" s="89" t="s">
        <v>31</v>
      </c>
      <c r="B18" s="159" t="s">
        <v>32</v>
      </c>
      <c r="C18" s="444" t="s">
        <v>33</v>
      </c>
      <c r="D18" s="445"/>
      <c r="E18" s="445"/>
      <c r="F18" s="445"/>
      <c r="G18" s="446"/>
      <c r="H18" s="447"/>
      <c r="I18" s="445" t="s">
        <v>34</v>
      </c>
      <c r="J18" s="448"/>
      <c r="K18" s="448"/>
      <c r="L18" s="448"/>
      <c r="M18" s="448"/>
      <c r="N18" s="449"/>
    </row>
    <row r="19" spans="1:14" s="7" customFormat="1" ht="15.75" thickBot="1" x14ac:dyDescent="0.3">
      <c r="A19" s="160"/>
      <c r="B19" s="161"/>
      <c r="C19" s="178">
        <v>2016</v>
      </c>
      <c r="D19" s="179">
        <v>2017</v>
      </c>
      <c r="E19" s="179">
        <v>2018</v>
      </c>
      <c r="F19" s="179">
        <v>2019</v>
      </c>
      <c r="G19" s="180">
        <v>2020</v>
      </c>
      <c r="H19" s="180">
        <v>2021</v>
      </c>
      <c r="I19" s="419">
        <v>2016</v>
      </c>
      <c r="J19" s="420">
        <v>2017</v>
      </c>
      <c r="K19" s="420">
        <v>2018</v>
      </c>
      <c r="L19" s="420">
        <v>2019</v>
      </c>
      <c r="M19" s="420">
        <v>2020</v>
      </c>
      <c r="N19" s="421">
        <v>2021</v>
      </c>
    </row>
    <row r="20" spans="1:14" s="7" customFormat="1" ht="15" x14ac:dyDescent="0.25">
      <c r="A20" s="104" t="s">
        <v>44</v>
      </c>
      <c r="B20" s="162"/>
      <c r="C20" s="181">
        <v>313038.78500000003</v>
      </c>
      <c r="D20" s="182">
        <v>358203.91100000002</v>
      </c>
      <c r="E20" s="182">
        <v>340182.80100000004</v>
      </c>
      <c r="F20" s="182">
        <v>357215.77299999999</v>
      </c>
      <c r="G20" s="450">
        <v>424677.94000000006</v>
      </c>
      <c r="H20" s="183">
        <v>397614.25699999998</v>
      </c>
      <c r="I20" s="451">
        <v>1430708.9809999999</v>
      </c>
      <c r="J20" s="452">
        <v>1727520.773</v>
      </c>
      <c r="K20" s="452">
        <v>1344611.486</v>
      </c>
      <c r="L20" s="452">
        <v>1345481.7479999999</v>
      </c>
      <c r="M20" s="452">
        <v>1674085.1059999999</v>
      </c>
      <c r="N20" s="453">
        <v>1193637.8840000001</v>
      </c>
    </row>
    <row r="21" spans="1:14" s="7" customFormat="1" ht="15" x14ac:dyDescent="0.25">
      <c r="A21" s="163" t="s">
        <v>35</v>
      </c>
      <c r="B21" s="164" t="s">
        <v>36</v>
      </c>
      <c r="C21" s="184">
        <v>126858.143</v>
      </c>
      <c r="D21" s="185">
        <v>146900.79300000001</v>
      </c>
      <c r="E21" s="185">
        <v>117608.88499999999</v>
      </c>
      <c r="F21" s="185">
        <v>107292.311</v>
      </c>
      <c r="G21" s="454">
        <v>158607.948</v>
      </c>
      <c r="H21" s="186">
        <v>137087.96299999999</v>
      </c>
      <c r="I21" s="455">
        <v>828324.36899999995</v>
      </c>
      <c r="J21" s="456">
        <v>924930.16200000001</v>
      </c>
      <c r="K21" s="456">
        <v>649243.223</v>
      </c>
      <c r="L21" s="456">
        <v>579438.62600000005</v>
      </c>
      <c r="M21" s="456">
        <v>895912.71299999999</v>
      </c>
      <c r="N21" s="457">
        <v>610195.17500000005</v>
      </c>
    </row>
    <row r="22" spans="1:14" s="7" customFormat="1" ht="15" x14ac:dyDescent="0.25">
      <c r="A22" s="163" t="s">
        <v>37</v>
      </c>
      <c r="B22" s="164" t="s">
        <v>2</v>
      </c>
      <c r="C22" s="184">
        <v>3499.4580000000001</v>
      </c>
      <c r="D22" s="185">
        <v>4553.415</v>
      </c>
      <c r="E22" s="185">
        <v>9962.973</v>
      </c>
      <c r="F22" s="185">
        <v>4301.4009999999998</v>
      </c>
      <c r="G22" s="454">
        <v>3109.768</v>
      </c>
      <c r="H22" s="186">
        <v>9561.3989999999994</v>
      </c>
      <c r="I22" s="455">
        <v>10603.096</v>
      </c>
      <c r="J22" s="456">
        <v>18093.996999999999</v>
      </c>
      <c r="K22" s="456">
        <v>54150.682000000001</v>
      </c>
      <c r="L22" s="456">
        <v>11983.028</v>
      </c>
      <c r="M22" s="456">
        <v>7382.6350000000002</v>
      </c>
      <c r="N22" s="457">
        <v>49148.595999999998</v>
      </c>
    </row>
    <row r="23" spans="1:14" s="7" customFormat="1" ht="15" x14ac:dyDescent="0.25">
      <c r="A23" s="163" t="s">
        <v>38</v>
      </c>
      <c r="B23" s="164" t="s">
        <v>3</v>
      </c>
      <c r="C23" s="184">
        <v>26946.784</v>
      </c>
      <c r="D23" s="185">
        <v>39573.758000000002</v>
      </c>
      <c r="E23" s="185">
        <v>41683.294000000002</v>
      </c>
      <c r="F23" s="185">
        <v>45221.328000000001</v>
      </c>
      <c r="G23" s="454">
        <v>37597.328000000001</v>
      </c>
      <c r="H23" s="186">
        <v>39546.559999999998</v>
      </c>
      <c r="I23" s="455">
        <v>169716.65900000001</v>
      </c>
      <c r="J23" s="456">
        <v>247416.75</v>
      </c>
      <c r="K23" s="456">
        <v>225622.22700000001</v>
      </c>
      <c r="L23" s="456">
        <v>224845.867</v>
      </c>
      <c r="M23" s="456">
        <v>211391.231</v>
      </c>
      <c r="N23" s="457">
        <v>196015.367</v>
      </c>
    </row>
    <row r="24" spans="1:14" s="7" customFormat="1" ht="15" x14ac:dyDescent="0.25">
      <c r="A24" s="163" t="s">
        <v>39</v>
      </c>
      <c r="B24" s="164" t="s">
        <v>22</v>
      </c>
      <c r="C24" s="184">
        <v>1030.646</v>
      </c>
      <c r="D24" s="185">
        <v>1032.058</v>
      </c>
      <c r="E24" s="185">
        <v>2194.7339999999999</v>
      </c>
      <c r="F24" s="185">
        <v>1449.7460000000001</v>
      </c>
      <c r="G24" s="454">
        <v>2241.6680000000001</v>
      </c>
      <c r="H24" s="186">
        <v>2003.144</v>
      </c>
      <c r="I24" s="455">
        <v>7560.5219999999999</v>
      </c>
      <c r="J24" s="456">
        <v>6214.1880000000001</v>
      </c>
      <c r="K24" s="456">
        <v>12640.299000000001</v>
      </c>
      <c r="L24" s="456">
        <v>7222.634</v>
      </c>
      <c r="M24" s="456">
        <v>11246.12</v>
      </c>
      <c r="N24" s="457">
        <v>10786.764999999999</v>
      </c>
    </row>
    <row r="25" spans="1:14" s="7" customFormat="1" ht="15" x14ac:dyDescent="0.25">
      <c r="A25" s="163" t="s">
        <v>40</v>
      </c>
      <c r="B25" s="164" t="s">
        <v>41</v>
      </c>
      <c r="C25" s="184">
        <v>122588.482</v>
      </c>
      <c r="D25" s="185">
        <v>129200.815</v>
      </c>
      <c r="E25" s="185">
        <v>125546.156</v>
      </c>
      <c r="F25" s="185">
        <v>149085.37299999999</v>
      </c>
      <c r="G25" s="454">
        <v>171735.389</v>
      </c>
      <c r="H25" s="186">
        <v>156591.965</v>
      </c>
      <c r="I25" s="455">
        <v>322513.61499999999</v>
      </c>
      <c r="J25" s="456">
        <v>422058.87800000003</v>
      </c>
      <c r="K25" s="456">
        <v>288653.17200000002</v>
      </c>
      <c r="L25" s="456">
        <v>397189.61900000001</v>
      </c>
      <c r="M25" s="456">
        <v>424749.90299999999</v>
      </c>
      <c r="N25" s="457">
        <v>221886.71799999999</v>
      </c>
    </row>
    <row r="26" spans="1:14" s="7" customFormat="1" ht="15" x14ac:dyDescent="0.25">
      <c r="A26" s="163" t="s">
        <v>102</v>
      </c>
      <c r="B26" s="164" t="s">
        <v>108</v>
      </c>
      <c r="C26" s="184">
        <v>12436.918</v>
      </c>
      <c r="D26" s="185">
        <v>13921.735000000001</v>
      </c>
      <c r="E26" s="185">
        <v>14472.091</v>
      </c>
      <c r="F26" s="185">
        <v>15621.69</v>
      </c>
      <c r="G26" s="454">
        <v>14734.107</v>
      </c>
      <c r="H26" s="186">
        <v>21375.975999999999</v>
      </c>
      <c r="I26" s="455">
        <v>35580.601000000002</v>
      </c>
      <c r="J26" s="456">
        <v>42761.67</v>
      </c>
      <c r="K26" s="456">
        <v>39082.25</v>
      </c>
      <c r="L26" s="456">
        <v>45797.531000000003</v>
      </c>
      <c r="M26" s="456">
        <v>36796.733999999997</v>
      </c>
      <c r="N26" s="457">
        <v>42952.33</v>
      </c>
    </row>
    <row r="27" spans="1:14" ht="15.75" thickBot="1" x14ac:dyDescent="0.3">
      <c r="A27" s="165" t="s">
        <v>42</v>
      </c>
      <c r="B27" s="166" t="s">
        <v>43</v>
      </c>
      <c r="C27" s="187">
        <v>19678.353999999999</v>
      </c>
      <c r="D27" s="188">
        <v>23021.337</v>
      </c>
      <c r="E27" s="188">
        <v>28714.668000000001</v>
      </c>
      <c r="F27" s="188">
        <v>34243.923999999999</v>
      </c>
      <c r="G27" s="458">
        <v>36651.732000000004</v>
      </c>
      <c r="H27" s="189">
        <v>31447.25</v>
      </c>
      <c r="I27" s="459">
        <v>56410.118999999999</v>
      </c>
      <c r="J27" s="460">
        <v>66045.127999999997</v>
      </c>
      <c r="K27" s="460">
        <v>75219.633000000002</v>
      </c>
      <c r="L27" s="460">
        <v>79004.442999999999</v>
      </c>
      <c r="M27" s="460">
        <v>86605.77</v>
      </c>
      <c r="N27" s="461">
        <v>62652.932999999997</v>
      </c>
    </row>
    <row r="28" spans="1:14" ht="15" x14ac:dyDescent="0.25">
      <c r="A28" s="168"/>
      <c r="B28" s="168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</row>
    <row r="29" spans="1:14" ht="15.75" thickBot="1" x14ac:dyDescent="0.3">
      <c r="A29" s="168"/>
      <c r="B29" s="168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</row>
    <row r="30" spans="1:14" ht="15" x14ac:dyDescent="0.25">
      <c r="A30" s="157"/>
      <c r="B30" s="158"/>
      <c r="C30" s="467" t="s">
        <v>30</v>
      </c>
      <c r="D30" s="468"/>
      <c r="E30" s="468"/>
      <c r="F30" s="468"/>
      <c r="G30" s="469"/>
      <c r="H30" s="470"/>
      <c r="I30" s="170"/>
      <c r="J30" s="173"/>
      <c r="K30" s="170"/>
      <c r="L30" s="170"/>
      <c r="M30" s="170"/>
      <c r="N30" s="170"/>
    </row>
    <row r="31" spans="1:14" ht="15" x14ac:dyDescent="0.25">
      <c r="A31" s="89" t="s">
        <v>31</v>
      </c>
      <c r="B31" s="159" t="s">
        <v>32</v>
      </c>
      <c r="C31" s="174" t="s">
        <v>33</v>
      </c>
      <c r="D31" s="175"/>
      <c r="E31" s="175"/>
      <c r="F31" s="175"/>
      <c r="G31" s="176"/>
      <c r="H31" s="177"/>
      <c r="I31" s="170"/>
      <c r="J31" s="173"/>
      <c r="K31" s="170"/>
      <c r="L31" s="170"/>
      <c r="M31" s="170"/>
      <c r="N31" s="170"/>
    </row>
    <row r="32" spans="1:14" ht="15.75" thickBot="1" x14ac:dyDescent="0.3">
      <c r="A32" s="160"/>
      <c r="B32" s="161"/>
      <c r="C32" s="178">
        <v>2016</v>
      </c>
      <c r="D32" s="179">
        <v>2017</v>
      </c>
      <c r="E32" s="179">
        <v>2018</v>
      </c>
      <c r="F32" s="179">
        <v>2019</v>
      </c>
      <c r="G32" s="180">
        <v>2020</v>
      </c>
      <c r="H32" s="180">
        <v>2021</v>
      </c>
      <c r="I32" s="170"/>
      <c r="J32" s="173"/>
      <c r="K32" s="170"/>
      <c r="L32" s="170"/>
      <c r="M32" s="170"/>
      <c r="N32" s="170"/>
    </row>
    <row r="33" spans="1:20" ht="15" x14ac:dyDescent="0.25">
      <c r="A33" s="104" t="s">
        <v>44</v>
      </c>
      <c r="B33" s="162"/>
      <c r="C33" s="181">
        <v>794914.39099999995</v>
      </c>
      <c r="D33" s="182">
        <v>526834.44400000013</v>
      </c>
      <c r="E33" s="182">
        <v>484136.91499999998</v>
      </c>
      <c r="F33" s="182">
        <v>467472.48900000012</v>
      </c>
      <c r="G33" s="183">
        <v>1292965.085</v>
      </c>
      <c r="H33" s="183">
        <v>1548643.2180000001</v>
      </c>
      <c r="I33" s="170"/>
      <c r="J33" s="108"/>
      <c r="K33" s="108"/>
      <c r="L33" s="108"/>
      <c r="M33" s="173"/>
      <c r="N33" s="173"/>
      <c r="O33" s="108"/>
      <c r="P33" s="108"/>
      <c r="Q33" s="108"/>
      <c r="R33" s="108"/>
      <c r="S33" s="108"/>
      <c r="T33" s="108"/>
    </row>
    <row r="34" spans="1:20" ht="15" x14ac:dyDescent="0.25">
      <c r="A34" s="163" t="s">
        <v>35</v>
      </c>
      <c r="B34" s="164" t="s">
        <v>36</v>
      </c>
      <c r="C34" s="184">
        <v>613656.16099999996</v>
      </c>
      <c r="D34" s="185">
        <v>346273.96600000001</v>
      </c>
      <c r="E34" s="185">
        <v>226528.26</v>
      </c>
      <c r="F34" s="185">
        <v>280306.103</v>
      </c>
      <c r="G34" s="186">
        <v>764900.94900000002</v>
      </c>
      <c r="H34" s="186">
        <v>701523.94400000002</v>
      </c>
      <c r="I34" s="170"/>
      <c r="J34" s="173"/>
      <c r="K34" s="173"/>
      <c r="L34" s="173"/>
      <c r="M34" s="173"/>
      <c r="N34" s="173"/>
      <c r="O34" s="108"/>
      <c r="P34" s="108"/>
      <c r="Q34" s="108"/>
      <c r="R34" s="108"/>
      <c r="S34" s="108"/>
      <c r="T34" s="108"/>
    </row>
    <row r="35" spans="1:20" ht="15" x14ac:dyDescent="0.25">
      <c r="A35" s="163" t="s">
        <v>37</v>
      </c>
      <c r="B35" s="164" t="s">
        <v>2</v>
      </c>
      <c r="C35" s="184">
        <v>56644.697</v>
      </c>
      <c r="D35" s="185">
        <v>50832.305999999997</v>
      </c>
      <c r="E35" s="185">
        <v>77102.055999999997</v>
      </c>
      <c r="F35" s="185">
        <v>79498.226999999999</v>
      </c>
      <c r="G35" s="186">
        <v>195789.33599999998</v>
      </c>
      <c r="H35" s="186">
        <v>187213.71400000001</v>
      </c>
      <c r="I35" s="170"/>
      <c r="J35" s="173"/>
      <c r="K35" s="173"/>
      <c r="L35" s="173"/>
      <c r="M35" s="173"/>
      <c r="N35" s="173"/>
      <c r="O35" s="108"/>
      <c r="P35" s="108"/>
      <c r="Q35" s="108"/>
      <c r="R35" s="108"/>
      <c r="S35" s="108"/>
      <c r="T35" s="108"/>
    </row>
    <row r="36" spans="1:20" ht="15" x14ac:dyDescent="0.25">
      <c r="A36" s="163" t="s">
        <v>38</v>
      </c>
      <c r="B36" s="164" t="s">
        <v>3</v>
      </c>
      <c r="C36" s="184">
        <v>-11517.797</v>
      </c>
      <c r="D36" s="185">
        <v>-26902.545000000002</v>
      </c>
      <c r="E36" s="185">
        <v>-10269.311000000002</v>
      </c>
      <c r="F36" s="185">
        <v>-29996.541000000001</v>
      </c>
      <c r="G36" s="186">
        <v>11972.131999999998</v>
      </c>
      <c r="H36" s="186">
        <v>52734.463000000003</v>
      </c>
      <c r="I36" s="170"/>
      <c r="J36" s="173"/>
      <c r="K36" s="173"/>
      <c r="L36" s="173"/>
      <c r="M36" s="173"/>
      <c r="N36" s="173"/>
      <c r="O36" s="108"/>
      <c r="P36" s="108"/>
      <c r="Q36" s="108"/>
      <c r="R36" s="108"/>
      <c r="S36" s="108"/>
      <c r="T36" s="108"/>
    </row>
    <row r="37" spans="1:20" ht="15" x14ac:dyDescent="0.25">
      <c r="A37" s="163" t="s">
        <v>39</v>
      </c>
      <c r="B37" s="164" t="s">
        <v>22</v>
      </c>
      <c r="C37" s="184">
        <v>14395.496999999999</v>
      </c>
      <c r="D37" s="185">
        <v>14761.657999999999</v>
      </c>
      <c r="E37" s="185">
        <v>24675.253000000001</v>
      </c>
      <c r="F37" s="185">
        <v>16567.865000000002</v>
      </c>
      <c r="G37" s="186">
        <v>26421.425999999999</v>
      </c>
      <c r="H37" s="186">
        <v>43095.550999999999</v>
      </c>
      <c r="I37" s="170"/>
      <c r="J37" s="173"/>
      <c r="K37" s="173"/>
      <c r="L37" s="173"/>
      <c r="M37" s="173"/>
      <c r="N37" s="173"/>
      <c r="O37" s="108"/>
      <c r="P37" s="108"/>
      <c r="Q37" s="108"/>
      <c r="R37" s="108"/>
      <c r="S37" s="108"/>
      <c r="T37" s="108"/>
    </row>
    <row r="38" spans="1:20" ht="15" x14ac:dyDescent="0.25">
      <c r="A38" s="163" t="s">
        <v>40</v>
      </c>
      <c r="B38" s="164" t="s">
        <v>41</v>
      </c>
      <c r="C38" s="184">
        <v>41329.298999999985</v>
      </c>
      <c r="D38" s="185">
        <v>73544.704999999987</v>
      </c>
      <c r="E38" s="185">
        <v>94557.292999999991</v>
      </c>
      <c r="F38" s="185">
        <v>71187.97</v>
      </c>
      <c r="G38" s="186">
        <v>113452.18600000002</v>
      </c>
      <c r="H38" s="186">
        <v>388337.01900000009</v>
      </c>
      <c r="I38" s="170"/>
      <c r="J38" s="173"/>
      <c r="K38" s="173"/>
      <c r="L38" s="173"/>
      <c r="M38" s="173"/>
      <c r="N38" s="173"/>
      <c r="O38" s="108"/>
      <c r="P38" s="108"/>
      <c r="Q38" s="108"/>
      <c r="R38" s="108"/>
      <c r="S38" s="108"/>
      <c r="T38" s="108"/>
    </row>
    <row r="39" spans="1:20" ht="15" x14ac:dyDescent="0.25">
      <c r="A39" s="163" t="s">
        <v>102</v>
      </c>
      <c r="B39" s="164" t="s">
        <v>108</v>
      </c>
      <c r="C39" s="184">
        <v>64646.450000000004</v>
      </c>
      <c r="D39" s="185">
        <v>55077.101999999999</v>
      </c>
      <c r="E39" s="185">
        <v>66965.87</v>
      </c>
      <c r="F39" s="185">
        <v>52969.646999999997</v>
      </c>
      <c r="G39" s="186">
        <v>179163.50400000002</v>
      </c>
      <c r="H39" s="186">
        <v>167728.198</v>
      </c>
      <c r="I39" s="170"/>
      <c r="J39" s="173"/>
      <c r="K39" s="173"/>
      <c r="L39" s="173"/>
      <c r="M39" s="173"/>
      <c r="N39" s="173"/>
      <c r="O39" s="108"/>
      <c r="P39" s="108"/>
      <c r="Q39" s="108"/>
      <c r="R39" s="108"/>
      <c r="S39" s="108"/>
      <c r="T39" s="108"/>
    </row>
    <row r="40" spans="1:20" ht="15.75" thickBot="1" x14ac:dyDescent="0.3">
      <c r="A40" s="165" t="s">
        <v>42</v>
      </c>
      <c r="B40" s="166" t="s">
        <v>43</v>
      </c>
      <c r="C40" s="187">
        <v>15760.084000000003</v>
      </c>
      <c r="D40" s="188">
        <v>13247.252</v>
      </c>
      <c r="E40" s="188">
        <v>4577.4939999999951</v>
      </c>
      <c r="F40" s="188">
        <v>-3060.7819999999992</v>
      </c>
      <c r="G40" s="189">
        <v>1265.551999999996</v>
      </c>
      <c r="H40" s="189">
        <v>8010.3289999999979</v>
      </c>
      <c r="I40" s="170"/>
      <c r="J40" s="190"/>
      <c r="K40" s="190"/>
      <c r="L40" s="190"/>
      <c r="M40" s="170"/>
      <c r="N40" s="170"/>
    </row>
    <row r="41" spans="1:20" ht="15" x14ac:dyDescent="0.25">
      <c r="C41" s="191"/>
      <c r="D41" s="191"/>
      <c r="E41" s="191"/>
      <c r="F41" s="191"/>
      <c r="G41" s="191"/>
      <c r="I41" s="192"/>
      <c r="J41" s="192"/>
      <c r="K41" s="168"/>
      <c r="L41" s="168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P15" sqref="P15"/>
    </sheetView>
  </sheetViews>
  <sheetFormatPr defaultRowHeight="12.75" x14ac:dyDescent="0.2"/>
  <cols>
    <col min="1" max="1" width="14.42578125" style="13" customWidth="1"/>
    <col min="2" max="2" width="22.42578125" style="13" bestFit="1" customWidth="1"/>
    <col min="3" max="3" width="12.28515625" style="13" customWidth="1"/>
    <col min="4" max="4" width="11.5703125" style="13" bestFit="1" customWidth="1"/>
    <col min="5" max="5" width="11.7109375" style="13" bestFit="1" customWidth="1"/>
    <col min="6" max="7" width="11.7109375" style="13" customWidth="1"/>
    <col min="8" max="16384" width="9.140625" style="13"/>
  </cols>
  <sheetData>
    <row r="1" spans="1:7" s="11" customFormat="1" ht="26.25" customHeight="1" x14ac:dyDescent="0.35">
      <c r="A1" s="353" t="s">
        <v>222</v>
      </c>
      <c r="B1" s="9"/>
      <c r="C1" s="10"/>
      <c r="D1" s="9"/>
      <c r="E1" s="9"/>
    </row>
    <row r="2" spans="1:7" s="11" customFormat="1" ht="15.75" x14ac:dyDescent="0.25">
      <c r="A2" s="12"/>
      <c r="B2" s="9"/>
      <c r="C2" s="10"/>
      <c r="D2" s="9"/>
      <c r="E2" s="9"/>
    </row>
    <row r="3" spans="1:7" ht="16.5" thickBot="1" x14ac:dyDescent="0.3">
      <c r="A3" s="14"/>
      <c r="B3" s="14"/>
      <c r="C3" s="15" t="s">
        <v>72</v>
      </c>
      <c r="D3" s="14" t="s">
        <v>27</v>
      </c>
      <c r="E3" s="14"/>
      <c r="F3" s="14"/>
      <c r="G3" s="14"/>
    </row>
    <row r="4" spans="1:7" ht="18.75" customHeight="1" thickBot="1" x14ac:dyDescent="0.3">
      <c r="A4" s="488"/>
      <c r="B4" s="15"/>
      <c r="C4" s="284" t="s">
        <v>10</v>
      </c>
      <c r="D4" s="16"/>
      <c r="E4" s="16"/>
      <c r="F4" s="16"/>
      <c r="G4" s="17"/>
    </row>
    <row r="5" spans="1:7" ht="48" thickBot="1" x14ac:dyDescent="0.3">
      <c r="A5" s="18" t="s">
        <v>15</v>
      </c>
      <c r="B5" s="19" t="s">
        <v>73</v>
      </c>
      <c r="C5" s="481" t="s">
        <v>355</v>
      </c>
      <c r="D5" s="482" t="s">
        <v>361</v>
      </c>
      <c r="E5" s="483" t="s">
        <v>362</v>
      </c>
      <c r="F5" s="20" t="s">
        <v>214</v>
      </c>
      <c r="G5" s="21"/>
    </row>
    <row r="6" spans="1:7" ht="16.5" thickBot="1" x14ac:dyDescent="0.3">
      <c r="A6" s="285"/>
      <c r="B6" s="286"/>
      <c r="C6" s="287"/>
      <c r="D6" s="288"/>
      <c r="E6" s="289"/>
      <c r="F6" s="319" t="s">
        <v>189</v>
      </c>
      <c r="G6" s="320" t="s">
        <v>171</v>
      </c>
    </row>
    <row r="7" spans="1:7" ht="15.75" x14ac:dyDescent="0.25">
      <c r="A7" s="290" t="s">
        <v>1</v>
      </c>
      <c r="B7" s="291" t="s">
        <v>74</v>
      </c>
      <c r="C7" s="292">
        <v>1569.34</v>
      </c>
      <c r="D7" s="293">
        <v>1055.509</v>
      </c>
      <c r="E7" s="294">
        <v>767.20299999999997</v>
      </c>
      <c r="F7" s="321">
        <v>48.680873398521463</v>
      </c>
      <c r="G7" s="322">
        <v>104.55342327910604</v>
      </c>
    </row>
    <row r="8" spans="1:7" ht="15.75" x14ac:dyDescent="0.25">
      <c r="A8" s="295"/>
      <c r="B8" s="296" t="s">
        <v>75</v>
      </c>
      <c r="C8" s="297">
        <v>1567.6210000000001</v>
      </c>
      <c r="D8" s="298">
        <v>1047.693</v>
      </c>
      <c r="E8" s="299">
        <v>762.09799999999996</v>
      </c>
      <c r="F8" s="323">
        <v>49.625987765500021</v>
      </c>
      <c r="G8" s="324">
        <v>105.69808607291978</v>
      </c>
    </row>
    <row r="9" spans="1:7" ht="15.75" x14ac:dyDescent="0.25">
      <c r="A9" s="290" t="s">
        <v>2</v>
      </c>
      <c r="B9" s="291" t="s">
        <v>19</v>
      </c>
      <c r="C9" s="292">
        <v>1214.2919999999999</v>
      </c>
      <c r="D9" s="293">
        <v>861.47199999999998</v>
      </c>
      <c r="E9" s="294">
        <v>523.79899999999998</v>
      </c>
      <c r="F9" s="321">
        <v>40.955480851379953</v>
      </c>
      <c r="G9" s="322">
        <v>131.82403937388196</v>
      </c>
    </row>
    <row r="10" spans="1:7" ht="15.75" x14ac:dyDescent="0.25">
      <c r="A10" s="295"/>
      <c r="B10" s="296" t="s">
        <v>20</v>
      </c>
      <c r="C10" s="297">
        <v>1190.155</v>
      </c>
      <c r="D10" s="298">
        <v>863.98</v>
      </c>
      <c r="E10" s="299">
        <v>555.529</v>
      </c>
      <c r="F10" s="323">
        <v>37.752610014120691</v>
      </c>
      <c r="G10" s="325">
        <v>114.23814058311987</v>
      </c>
    </row>
    <row r="11" spans="1:7" ht="16.5" thickBot="1" x14ac:dyDescent="0.3">
      <c r="A11" s="300" t="s">
        <v>8</v>
      </c>
      <c r="B11" s="301" t="s">
        <v>75</v>
      </c>
      <c r="C11" s="302">
        <v>1415.529</v>
      </c>
      <c r="D11" s="303">
        <v>1024.7339999999999</v>
      </c>
      <c r="E11" s="304">
        <v>767.66099999999994</v>
      </c>
      <c r="F11" s="326">
        <v>38.136238282324989</v>
      </c>
      <c r="G11" s="327">
        <v>84.395065009164213</v>
      </c>
    </row>
    <row r="12" spans="1:7" ht="16.5" thickTop="1" x14ac:dyDescent="0.25">
      <c r="A12" s="290" t="s">
        <v>76</v>
      </c>
      <c r="B12" s="291" t="s">
        <v>77</v>
      </c>
      <c r="C12" s="292">
        <v>2847.98</v>
      </c>
      <c r="D12" s="305">
        <v>1772.3579999999999</v>
      </c>
      <c r="E12" s="306">
        <v>1479.5129999999999</v>
      </c>
      <c r="F12" s="321">
        <v>60.688754754964854</v>
      </c>
      <c r="G12" s="322">
        <v>92.494422151072698</v>
      </c>
    </row>
    <row r="13" spans="1:7" ht="15.75" x14ac:dyDescent="0.25">
      <c r="A13" s="290" t="s">
        <v>78</v>
      </c>
      <c r="B13" s="296" t="s">
        <v>79</v>
      </c>
      <c r="C13" s="297">
        <v>3043.9969999999998</v>
      </c>
      <c r="D13" s="307">
        <v>2022.252</v>
      </c>
      <c r="E13" s="308">
        <v>1852.5170000000001</v>
      </c>
      <c r="F13" s="323">
        <v>50.525107652260935</v>
      </c>
      <c r="G13" s="324">
        <v>64.316818685064675</v>
      </c>
    </row>
    <row r="14" spans="1:7" ht="15.75" x14ac:dyDescent="0.25">
      <c r="A14" s="309" t="s">
        <v>76</v>
      </c>
      <c r="B14" s="310" t="s">
        <v>80</v>
      </c>
      <c r="C14" s="311">
        <v>2181.6799999999998</v>
      </c>
      <c r="D14" s="312">
        <v>1456.365</v>
      </c>
      <c r="E14" s="306">
        <v>1082.0419999999999</v>
      </c>
      <c r="F14" s="321">
        <v>49.803105677491551</v>
      </c>
      <c r="G14" s="322">
        <v>101.62618456584865</v>
      </c>
    </row>
    <row r="15" spans="1:7" ht="15.75" x14ac:dyDescent="0.25">
      <c r="A15" s="290" t="s">
        <v>81</v>
      </c>
      <c r="B15" s="296" t="s">
        <v>82</v>
      </c>
      <c r="C15" s="297">
        <v>2101.6709999999998</v>
      </c>
      <c r="D15" s="307">
        <v>1377.848</v>
      </c>
      <c r="E15" s="308">
        <v>983.01700000000005</v>
      </c>
      <c r="F15" s="323">
        <v>52.532862841184212</v>
      </c>
      <c r="G15" s="324">
        <v>113.79803197706649</v>
      </c>
    </row>
    <row r="16" spans="1:7" ht="15.75" x14ac:dyDescent="0.25">
      <c r="A16" s="309" t="s">
        <v>83</v>
      </c>
      <c r="B16" s="310" t="s">
        <v>84</v>
      </c>
      <c r="C16" s="311">
        <v>2003.143</v>
      </c>
      <c r="D16" s="313">
        <v>1221.538</v>
      </c>
      <c r="E16" s="306">
        <v>966.06</v>
      </c>
      <c r="F16" s="321">
        <v>63.985320145586954</v>
      </c>
      <c r="G16" s="322">
        <v>107.35182079788007</v>
      </c>
    </row>
    <row r="17" spans="1:7" ht="16.5" thickBot="1" x14ac:dyDescent="0.3">
      <c r="A17" s="314" t="s">
        <v>81</v>
      </c>
      <c r="B17" s="315" t="s">
        <v>85</v>
      </c>
      <c r="C17" s="316">
        <v>1981.7149999999999</v>
      </c>
      <c r="D17" s="317">
        <v>1222.4860000000001</v>
      </c>
      <c r="E17" s="318">
        <v>952.84</v>
      </c>
      <c r="F17" s="328">
        <v>62.105332903607867</v>
      </c>
      <c r="G17" s="329">
        <v>107.97982872255571</v>
      </c>
    </row>
    <row r="18" spans="1:7" x14ac:dyDescent="0.2">
      <c r="A18" s="23"/>
      <c r="B18" s="11"/>
    </row>
  </sheetData>
  <conditionalFormatting sqref="F7:G17">
    <cfRule type="cellIs" dxfId="34" priority="13" stopIfTrue="1" operator="greaterThan">
      <formula>0</formula>
    </cfRule>
    <cfRule type="cellIs" dxfId="3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B33" sqref="B33"/>
    </sheetView>
  </sheetViews>
  <sheetFormatPr defaultRowHeight="12.75" x14ac:dyDescent="0.2"/>
  <cols>
    <col min="1" max="1" width="12.42578125" style="11" customWidth="1"/>
    <col min="2" max="2" width="20.28515625" style="11" customWidth="1"/>
    <col min="3" max="4" width="12.7109375" style="11" customWidth="1"/>
    <col min="5" max="5" width="10.7109375" style="11" customWidth="1"/>
    <col min="6" max="9" width="12.7109375" style="11" customWidth="1"/>
    <col min="10" max="10" width="10.7109375" style="11" customWidth="1"/>
    <col min="11" max="12" width="12.7109375" style="11" customWidth="1"/>
    <col min="13" max="13" width="10.7109375" style="11" customWidth="1"/>
    <col min="14" max="15" width="12.7109375" style="11" customWidth="1"/>
    <col min="16" max="16" width="10.7109375" style="11" customWidth="1"/>
    <col min="17" max="16384" width="9.140625" style="13"/>
  </cols>
  <sheetData>
    <row r="1" spans="1:21" s="355" customFormat="1" ht="21" x14ac:dyDescent="0.35">
      <c r="A1" s="26" t="s">
        <v>223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</row>
    <row r="2" spans="1:21" s="355" customFormat="1" ht="21" x14ac:dyDescent="0.35">
      <c r="A2" s="27" t="s">
        <v>354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</row>
    <row r="3" spans="1:21" ht="15.75" thickBot="1" x14ac:dyDescent="0.3">
      <c r="A3" s="489"/>
      <c r="B3" s="9"/>
    </row>
    <row r="4" spans="1:21" ht="16.5" thickBot="1" x14ac:dyDescent="0.3">
      <c r="A4" s="257"/>
      <c r="B4" s="258"/>
      <c r="C4" s="806" t="s">
        <v>10</v>
      </c>
      <c r="D4" s="807"/>
      <c r="E4" s="807"/>
      <c r="F4" s="807"/>
      <c r="G4" s="808"/>
      <c r="H4" s="194" t="s">
        <v>11</v>
      </c>
      <c r="I4" s="195"/>
      <c r="J4" s="195"/>
      <c r="K4" s="196"/>
      <c r="L4" s="196"/>
      <c r="M4" s="196"/>
      <c r="N4" s="196"/>
      <c r="O4" s="196"/>
      <c r="P4" s="197"/>
    </row>
    <row r="5" spans="1:21" ht="15.75" x14ac:dyDescent="0.25">
      <c r="A5" s="22"/>
      <c r="B5" s="259"/>
      <c r="C5" s="809"/>
      <c r="D5" s="810"/>
      <c r="E5" s="810"/>
      <c r="F5" s="810"/>
      <c r="G5" s="811"/>
      <c r="H5" s="199" t="s">
        <v>12</v>
      </c>
      <c r="I5" s="200"/>
      <c r="J5" s="200"/>
      <c r="K5" s="199" t="s">
        <v>13</v>
      </c>
      <c r="L5" s="200"/>
      <c r="M5" s="200"/>
      <c r="N5" s="199" t="s">
        <v>14</v>
      </c>
      <c r="O5" s="201"/>
      <c r="P5" s="202"/>
    </row>
    <row r="6" spans="1:21" ht="48" thickBot="1" x14ac:dyDescent="0.25">
      <c r="A6" s="260" t="s">
        <v>15</v>
      </c>
      <c r="B6" s="261" t="s">
        <v>16</v>
      </c>
      <c r="C6" s="207" t="s">
        <v>9</v>
      </c>
      <c r="D6" s="208"/>
      <c r="E6" s="752" t="s">
        <v>17</v>
      </c>
      <c r="F6" s="753" t="s">
        <v>18</v>
      </c>
      <c r="G6" s="208"/>
      <c r="H6" s="207" t="s">
        <v>9</v>
      </c>
      <c r="I6" s="208"/>
      <c r="J6" s="205" t="s">
        <v>17</v>
      </c>
      <c r="K6" s="207" t="s">
        <v>9</v>
      </c>
      <c r="L6" s="208"/>
      <c r="M6" s="205" t="s">
        <v>17</v>
      </c>
      <c r="N6" s="207" t="s">
        <v>9</v>
      </c>
      <c r="O6" s="208"/>
      <c r="P6" s="209" t="s">
        <v>17</v>
      </c>
      <c r="U6"/>
    </row>
    <row r="7" spans="1:21" ht="29.25" customHeight="1" thickBot="1" x14ac:dyDescent="0.25">
      <c r="A7" s="262"/>
      <c r="B7" s="263"/>
      <c r="C7" s="211" t="s">
        <v>355</v>
      </c>
      <c r="D7" s="268" t="s">
        <v>348</v>
      </c>
      <c r="E7" s="269"/>
      <c r="F7" s="211" t="s">
        <v>355</v>
      </c>
      <c r="G7" s="268" t="s">
        <v>348</v>
      </c>
      <c r="H7" s="211" t="s">
        <v>355</v>
      </c>
      <c r="I7" s="268" t="s">
        <v>348</v>
      </c>
      <c r="J7" s="269"/>
      <c r="K7" s="211" t="s">
        <v>355</v>
      </c>
      <c r="L7" s="268" t="s">
        <v>348</v>
      </c>
      <c r="M7" s="269"/>
      <c r="N7" s="211" t="s">
        <v>355</v>
      </c>
      <c r="O7" s="268" t="s">
        <v>348</v>
      </c>
      <c r="P7" s="270"/>
    </row>
    <row r="8" spans="1:21" ht="15.75" x14ac:dyDescent="0.25">
      <c r="A8" s="818" t="s">
        <v>1</v>
      </c>
      <c r="B8" s="264" t="s">
        <v>19</v>
      </c>
      <c r="C8" s="231">
        <v>1569.34</v>
      </c>
      <c r="D8" s="232">
        <v>1523.5219999999999</v>
      </c>
      <c r="E8" s="229">
        <v>3.0073737038257398</v>
      </c>
      <c r="F8" s="247">
        <v>34.879468610546191</v>
      </c>
      <c r="G8" s="230">
        <v>34.76738405781802</v>
      </c>
      <c r="H8" s="231">
        <v>1560.7149999999999</v>
      </c>
      <c r="I8" s="232">
        <v>1492.1010000000001</v>
      </c>
      <c r="J8" s="229">
        <v>4.5984822743232394</v>
      </c>
      <c r="K8" s="231">
        <v>1569.6420000000001</v>
      </c>
      <c r="L8" s="232">
        <v>1541.35</v>
      </c>
      <c r="M8" s="229">
        <v>1.8355337853180749</v>
      </c>
      <c r="N8" s="231">
        <v>1580.1</v>
      </c>
      <c r="O8" s="232">
        <v>1532.963</v>
      </c>
      <c r="P8" s="230">
        <v>3.0748948278595076</v>
      </c>
    </row>
    <row r="9" spans="1:21" ht="15.75" x14ac:dyDescent="0.25">
      <c r="A9" s="819"/>
      <c r="B9" s="265" t="s">
        <v>20</v>
      </c>
      <c r="C9" s="231">
        <v>1567.6210000000001</v>
      </c>
      <c r="D9" s="238">
        <v>1567.4</v>
      </c>
      <c r="E9" s="229">
        <v>1.4099783080260535E-2</v>
      </c>
      <c r="F9" s="247">
        <v>28.199936032704333</v>
      </c>
      <c r="G9" s="236">
        <v>28.382961191535326</v>
      </c>
      <c r="H9" s="237">
        <v>1516.0070000000001</v>
      </c>
      <c r="I9" s="238">
        <v>1618.672</v>
      </c>
      <c r="J9" s="234">
        <v>-6.3425449998517278</v>
      </c>
      <c r="K9" s="237" t="s">
        <v>21</v>
      </c>
      <c r="L9" s="238">
        <v>1556.4770000000001</v>
      </c>
      <c r="M9" s="234" t="s">
        <v>213</v>
      </c>
      <c r="N9" s="237">
        <v>1579.952</v>
      </c>
      <c r="O9" s="238">
        <v>1554.8230000000001</v>
      </c>
      <c r="P9" s="236">
        <v>1.616196827548853</v>
      </c>
    </row>
    <row r="10" spans="1:21" ht="15.75" x14ac:dyDescent="0.25">
      <c r="A10" s="820" t="s">
        <v>2</v>
      </c>
      <c r="B10" s="265" t="s">
        <v>19</v>
      </c>
      <c r="C10" s="237">
        <v>1214.2919999999999</v>
      </c>
      <c r="D10" s="238">
        <v>1219</v>
      </c>
      <c r="E10" s="229">
        <v>-0.38621821164889936</v>
      </c>
      <c r="F10" s="247">
        <v>2.5602019718477558</v>
      </c>
      <c r="G10" s="236">
        <v>3.2525967322345957</v>
      </c>
      <c r="H10" s="237">
        <v>1199.037</v>
      </c>
      <c r="I10" s="238">
        <v>1225.51</v>
      </c>
      <c r="J10" s="234">
        <v>-2.1601618917838254</v>
      </c>
      <c r="K10" s="237">
        <v>1243.3530000000001</v>
      </c>
      <c r="L10" s="238">
        <v>1240.8610000000001</v>
      </c>
      <c r="M10" s="251">
        <v>0.20082829583651685</v>
      </c>
      <c r="N10" s="237">
        <v>1225.7529999999999</v>
      </c>
      <c r="O10" s="238">
        <v>1198.865</v>
      </c>
      <c r="P10" s="236">
        <v>2.2427879702885578</v>
      </c>
    </row>
    <row r="11" spans="1:21" ht="15.75" x14ac:dyDescent="0.25">
      <c r="A11" s="819"/>
      <c r="B11" s="265" t="s">
        <v>20</v>
      </c>
      <c r="C11" s="237">
        <v>1190.155</v>
      </c>
      <c r="D11" s="238">
        <v>1143.472</v>
      </c>
      <c r="E11" s="229">
        <v>4.0825660794492551</v>
      </c>
      <c r="F11" s="247">
        <v>3.2549210211652491</v>
      </c>
      <c r="G11" s="236">
        <v>1.4333422974815562</v>
      </c>
      <c r="H11" s="237">
        <v>1203.325</v>
      </c>
      <c r="I11" s="238">
        <v>1153.1959999999999</v>
      </c>
      <c r="J11" s="234">
        <v>4.3469627019171186</v>
      </c>
      <c r="K11" s="237" t="s">
        <v>21</v>
      </c>
      <c r="L11" s="238" t="s">
        <v>21</v>
      </c>
      <c r="M11" s="234" t="s">
        <v>213</v>
      </c>
      <c r="N11" s="237">
        <v>1224.4739999999999</v>
      </c>
      <c r="O11" s="238">
        <v>1168.3009999999999</v>
      </c>
      <c r="P11" s="236">
        <v>4.8080931198381238</v>
      </c>
    </row>
    <row r="12" spans="1:21" ht="15.75" x14ac:dyDescent="0.25">
      <c r="A12" s="820" t="s">
        <v>3</v>
      </c>
      <c r="B12" s="265" t="s">
        <v>19</v>
      </c>
      <c r="C12" s="237">
        <v>1255.72</v>
      </c>
      <c r="D12" s="238">
        <v>1271.558</v>
      </c>
      <c r="E12" s="229">
        <v>-1.2455585981921364</v>
      </c>
      <c r="F12" s="247">
        <v>8.7719344188569442E-2</v>
      </c>
      <c r="G12" s="236">
        <v>0.2231776571939327</v>
      </c>
      <c r="H12" s="237" t="s">
        <v>21</v>
      </c>
      <c r="I12" s="238" t="s">
        <v>21</v>
      </c>
      <c r="J12" s="251" t="s">
        <v>213</v>
      </c>
      <c r="K12" s="237" t="s">
        <v>21</v>
      </c>
      <c r="L12" s="238" t="s">
        <v>24</v>
      </c>
      <c r="M12" s="234" t="s">
        <v>24</v>
      </c>
      <c r="N12" s="237">
        <v>1201.443</v>
      </c>
      <c r="O12" s="238">
        <v>1270.203</v>
      </c>
      <c r="P12" s="271">
        <v>-5.4133079515636471</v>
      </c>
    </row>
    <row r="13" spans="1:21" ht="15.75" x14ac:dyDescent="0.25">
      <c r="A13" s="821"/>
      <c r="B13" s="265" t="s">
        <v>20</v>
      </c>
      <c r="C13" s="237">
        <v>1325.922</v>
      </c>
      <c r="D13" s="238">
        <v>1307.191</v>
      </c>
      <c r="E13" s="229">
        <v>1.4329199022943087</v>
      </c>
      <c r="F13" s="247">
        <v>2.0609855886780681</v>
      </c>
      <c r="G13" s="236">
        <v>3.5890162143661226</v>
      </c>
      <c r="H13" s="237">
        <v>1318.0509999999999</v>
      </c>
      <c r="I13" s="238">
        <v>1268.434</v>
      </c>
      <c r="J13" s="234">
        <v>3.9116737646578352</v>
      </c>
      <c r="K13" s="237" t="s">
        <v>21</v>
      </c>
      <c r="L13" s="238" t="s">
        <v>21</v>
      </c>
      <c r="M13" s="251" t="s">
        <v>213</v>
      </c>
      <c r="N13" s="237">
        <v>1335.4159999999999</v>
      </c>
      <c r="O13" s="238">
        <v>1321.229</v>
      </c>
      <c r="P13" s="236">
        <v>1.0737729795516067</v>
      </c>
    </row>
    <row r="14" spans="1:21" ht="15.75" x14ac:dyDescent="0.25">
      <c r="A14" s="819"/>
      <c r="B14" s="265" t="s">
        <v>25</v>
      </c>
      <c r="C14" s="237">
        <v>1473.098</v>
      </c>
      <c r="D14" s="795">
        <v>1496.694</v>
      </c>
      <c r="E14" s="229">
        <v>-1.5765413638325541</v>
      </c>
      <c r="F14" s="247">
        <v>2.0553159982660394</v>
      </c>
      <c r="G14" s="236">
        <v>3.0782496055959996</v>
      </c>
      <c r="H14" s="237" t="s">
        <v>21</v>
      </c>
      <c r="I14" s="238" t="s">
        <v>21</v>
      </c>
      <c r="J14" s="234" t="s">
        <v>213</v>
      </c>
      <c r="K14" s="237" t="s">
        <v>24</v>
      </c>
      <c r="L14" s="238" t="s">
        <v>21</v>
      </c>
      <c r="M14" s="234" t="s">
        <v>24</v>
      </c>
      <c r="N14" s="237">
        <v>1471.3430000000001</v>
      </c>
      <c r="O14" s="795">
        <v>1498.2249999999999</v>
      </c>
      <c r="P14" s="271">
        <v>-1.7942565369019898</v>
      </c>
    </row>
    <row r="15" spans="1:21" ht="15.75" x14ac:dyDescent="0.25">
      <c r="A15" s="820" t="s">
        <v>8</v>
      </c>
      <c r="B15" s="265" t="s">
        <v>341</v>
      </c>
      <c r="C15" s="237">
        <v>806.89800000000002</v>
      </c>
      <c r="D15" s="238">
        <v>769.18</v>
      </c>
      <c r="E15" s="229">
        <v>4.9036636418003692</v>
      </c>
      <c r="F15" s="247">
        <v>8.1013645949049291</v>
      </c>
      <c r="G15" s="236">
        <v>3.2098549697126626</v>
      </c>
      <c r="H15" s="237">
        <v>846.59400000000005</v>
      </c>
      <c r="I15" s="238">
        <v>830.101</v>
      </c>
      <c r="J15" s="234">
        <v>1.9868666583945871</v>
      </c>
      <c r="K15" s="237">
        <v>795.33100000000002</v>
      </c>
      <c r="L15" s="238" t="s">
        <v>21</v>
      </c>
      <c r="M15" s="234" t="s">
        <v>213</v>
      </c>
      <c r="N15" s="237" t="s">
        <v>21</v>
      </c>
      <c r="O15" s="238" t="s">
        <v>24</v>
      </c>
      <c r="P15" s="271" t="s">
        <v>24</v>
      </c>
    </row>
    <row r="16" spans="1:21" ht="15.75" x14ac:dyDescent="0.25">
      <c r="A16" s="819"/>
      <c r="B16" s="265" t="s">
        <v>20</v>
      </c>
      <c r="C16" s="237">
        <v>1415.529</v>
      </c>
      <c r="D16" s="238">
        <v>1419.9849999999999</v>
      </c>
      <c r="E16" s="229">
        <v>-0.31380613175490613</v>
      </c>
      <c r="F16" s="247">
        <v>10.748238411557969</v>
      </c>
      <c r="G16" s="236">
        <v>10.62971566981264</v>
      </c>
      <c r="H16" s="237">
        <v>1418.6849999999999</v>
      </c>
      <c r="I16" s="238">
        <v>1417.7829999999999</v>
      </c>
      <c r="J16" s="234">
        <v>6.3620455316507799E-2</v>
      </c>
      <c r="K16" s="237" t="s">
        <v>21</v>
      </c>
      <c r="L16" s="238" t="s">
        <v>21</v>
      </c>
      <c r="M16" s="251" t="s">
        <v>213</v>
      </c>
      <c r="N16" s="237">
        <v>1414.0419999999999</v>
      </c>
      <c r="O16" s="238">
        <v>1419.7329999999999</v>
      </c>
      <c r="P16" s="236">
        <v>-0.40085001898244471</v>
      </c>
    </row>
    <row r="17" spans="1:60" ht="15.75" x14ac:dyDescent="0.25">
      <c r="A17" s="820" t="s">
        <v>22</v>
      </c>
      <c r="B17" s="265" t="s">
        <v>19</v>
      </c>
      <c r="C17" s="237">
        <v>1308.7070000000001</v>
      </c>
      <c r="D17" s="238">
        <v>1282.1079999999999</v>
      </c>
      <c r="E17" s="272">
        <v>2.0746302183591525</v>
      </c>
      <c r="F17" s="247">
        <v>0.23199056133222368</v>
      </c>
      <c r="G17" s="236">
        <v>0.22662255713070215</v>
      </c>
      <c r="H17" s="237" t="s">
        <v>21</v>
      </c>
      <c r="I17" s="238" t="s">
        <v>24</v>
      </c>
      <c r="J17" s="234" t="s">
        <v>24</v>
      </c>
      <c r="K17" s="237" t="s">
        <v>24</v>
      </c>
      <c r="L17" s="238" t="s">
        <v>24</v>
      </c>
      <c r="M17" s="234" t="s">
        <v>24</v>
      </c>
      <c r="N17" s="237">
        <v>1314.058</v>
      </c>
      <c r="O17" s="238">
        <v>1282.1079999999999</v>
      </c>
      <c r="P17" s="271">
        <v>2.4919897543732703</v>
      </c>
    </row>
    <row r="18" spans="1:60" s="29" customFormat="1" ht="15.75" x14ac:dyDescent="0.25">
      <c r="A18" s="819"/>
      <c r="B18" s="265" t="s">
        <v>20</v>
      </c>
      <c r="C18" s="241">
        <v>1226.1849999999999</v>
      </c>
      <c r="D18" s="242">
        <v>1202.835</v>
      </c>
      <c r="E18" s="754">
        <v>1.9412471369722288</v>
      </c>
      <c r="F18" s="755">
        <v>0.3866931265010885</v>
      </c>
      <c r="G18" s="240">
        <v>0.12546103318105395</v>
      </c>
      <c r="H18" s="241" t="s">
        <v>21</v>
      </c>
      <c r="I18" s="242">
        <v>1172.2840000000001</v>
      </c>
      <c r="J18" s="273">
        <v>2.8637258548269795</v>
      </c>
      <c r="K18" s="241" t="s">
        <v>21</v>
      </c>
      <c r="L18" s="242" t="s">
        <v>21</v>
      </c>
      <c r="M18" s="274" t="s">
        <v>213</v>
      </c>
      <c r="N18" s="241" t="s">
        <v>21</v>
      </c>
      <c r="O18" s="242">
        <v>1218.873</v>
      </c>
      <c r="P18" s="275" t="s">
        <v>213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</row>
    <row r="19" spans="1:60" ht="16.5" thickBot="1" x14ac:dyDescent="0.3">
      <c r="A19" s="751" t="s">
        <v>0</v>
      </c>
      <c r="B19" s="267" t="s">
        <v>20</v>
      </c>
      <c r="C19" s="253">
        <v>1357.856</v>
      </c>
      <c r="D19" s="276">
        <v>1355.096</v>
      </c>
      <c r="E19" s="274">
        <v>0.20367560674668</v>
      </c>
      <c r="F19" s="756">
        <v>7.4331647383075943</v>
      </c>
      <c r="G19" s="240">
        <v>11.081618013937399</v>
      </c>
      <c r="H19" s="253">
        <v>1323.404</v>
      </c>
      <c r="I19" s="276">
        <v>1328.788</v>
      </c>
      <c r="J19" s="277">
        <v>-0.40518126292531348</v>
      </c>
      <c r="K19" s="253">
        <v>1333.3409999999999</v>
      </c>
      <c r="L19" s="276">
        <v>1319.077</v>
      </c>
      <c r="M19" s="277">
        <v>1.0813621949287189</v>
      </c>
      <c r="N19" s="253">
        <v>1375.2729999999999</v>
      </c>
      <c r="O19" s="276">
        <v>1364.8530000000001</v>
      </c>
      <c r="P19" s="278">
        <v>0.76345218129716863</v>
      </c>
    </row>
    <row r="20" spans="1:60" ht="15.75" thickBot="1" x14ac:dyDescent="0.3">
      <c r="A20" s="763"/>
      <c r="B20" s="30"/>
      <c r="C20" s="30"/>
      <c r="D20" s="30"/>
      <c r="E20" s="757" t="s">
        <v>23</v>
      </c>
      <c r="F20" s="758">
        <v>100</v>
      </c>
      <c r="G20" s="759">
        <v>100</v>
      </c>
      <c r="H20" s="30"/>
      <c r="I20" s="30"/>
      <c r="J20" s="30"/>
      <c r="K20" s="30"/>
      <c r="L20" s="30"/>
      <c r="M20" s="30"/>
      <c r="N20" s="30"/>
      <c r="O20" s="30"/>
      <c r="P20" s="30"/>
    </row>
    <row r="21" spans="1:60" ht="13.5" thickBot="1" x14ac:dyDescent="0.25"/>
    <row r="22" spans="1:60" ht="15.75" x14ac:dyDescent="0.25">
      <c r="A22" s="257"/>
      <c r="B22" s="258"/>
      <c r="C22" s="812" t="s">
        <v>10</v>
      </c>
      <c r="D22" s="813"/>
      <c r="E22" s="814"/>
    </row>
    <row r="23" spans="1:60" ht="15.75" x14ac:dyDescent="0.25">
      <c r="A23" s="22"/>
      <c r="B23" s="259"/>
      <c r="C23" s="815"/>
      <c r="D23" s="816"/>
      <c r="E23" s="817"/>
    </row>
    <row r="24" spans="1:60" ht="32.25" thickBot="1" x14ac:dyDescent="0.25">
      <c r="A24" s="279" t="s">
        <v>15</v>
      </c>
      <c r="B24" s="280" t="s">
        <v>186</v>
      </c>
      <c r="C24" s="207" t="s">
        <v>9</v>
      </c>
      <c r="D24" s="208"/>
      <c r="E24" s="760" t="s">
        <v>345</v>
      </c>
    </row>
    <row r="25" spans="1:60" ht="32.25" thickBot="1" x14ac:dyDescent="0.25">
      <c r="A25" s="262"/>
      <c r="B25" s="263"/>
      <c r="C25" s="761" t="s">
        <v>347</v>
      </c>
      <c r="D25" s="762" t="s">
        <v>346</v>
      </c>
      <c r="E25" s="270"/>
    </row>
    <row r="26" spans="1:60" ht="15.75" x14ac:dyDescent="0.25">
      <c r="A26" s="22" t="s">
        <v>1</v>
      </c>
      <c r="B26" s="264" t="s">
        <v>19</v>
      </c>
      <c r="C26" s="231">
        <v>2062.02</v>
      </c>
      <c r="D26" s="232">
        <v>1996.6590000000001</v>
      </c>
      <c r="E26" s="281">
        <v>3.2735184125080883</v>
      </c>
    </row>
    <row r="27" spans="1:60" ht="16.5" thickBot="1" x14ac:dyDescent="0.3">
      <c r="A27" s="266" t="s">
        <v>2</v>
      </c>
      <c r="B27" s="282" t="s">
        <v>19</v>
      </c>
      <c r="C27" s="253">
        <v>1363.9829999999999</v>
      </c>
      <c r="D27" s="276">
        <v>1505.598</v>
      </c>
      <c r="E27" s="283">
        <v>-9.4058971916806478</v>
      </c>
    </row>
    <row r="29" spans="1:60" ht="15.75" x14ac:dyDescent="0.25">
      <c r="A29" s="31"/>
    </row>
    <row r="30" spans="1:60" ht="15.75" x14ac:dyDescent="0.25">
      <c r="A30" s="31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32" priority="3" operator="lessThan">
      <formula>0</formula>
    </cfRule>
    <cfRule type="cellIs" dxfId="31" priority="4" operator="greaterThan">
      <formula>0</formula>
    </cfRule>
  </conditionalFormatting>
  <conditionalFormatting sqref="E26:E27 E8:E19 J8:J19 M8:M19 P8:P19">
    <cfRule type="beginsWith" dxfId="30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V71" sqref="V71"/>
    </sheetView>
  </sheetViews>
  <sheetFormatPr defaultRowHeight="12.75" x14ac:dyDescent="0.2"/>
  <cols>
    <col min="1" max="1" width="26.42578125" style="35" customWidth="1"/>
    <col min="2" max="2" width="10.140625" style="35" bestFit="1" customWidth="1"/>
    <col min="3" max="6" width="11.5703125" style="35" customWidth="1"/>
    <col min="7" max="7" width="5" style="35" customWidth="1"/>
    <col min="8" max="8" width="5.7109375" style="35" customWidth="1"/>
    <col min="9" max="10" width="11.5703125" style="35" customWidth="1"/>
    <col min="11" max="11" width="10.140625" style="35" bestFit="1" customWidth="1"/>
    <col min="12" max="13" width="9.140625" style="35"/>
    <col min="14" max="14" width="9.28515625" style="35" customWidth="1"/>
    <col min="15" max="15" width="12.140625" style="35" customWidth="1"/>
    <col min="16" max="16" width="4.5703125" style="35" customWidth="1"/>
    <col min="17" max="17" width="9.140625" style="35"/>
    <col min="18" max="18" width="5.7109375" style="35" customWidth="1"/>
    <col min="19" max="16384" width="9.140625" style="35"/>
  </cols>
  <sheetData>
    <row r="1" spans="1:15" ht="21" x14ac:dyDescent="0.35">
      <c r="A1" s="26" t="s">
        <v>232</v>
      </c>
      <c r="B1" s="32"/>
      <c r="C1" s="32"/>
      <c r="D1" s="32"/>
      <c r="E1" s="32"/>
      <c r="F1" s="32"/>
      <c r="G1" s="32"/>
      <c r="H1" s="33"/>
      <c r="I1" s="34"/>
      <c r="J1" s="34"/>
      <c r="K1" s="32"/>
      <c r="L1" s="32"/>
      <c r="M1" s="32"/>
      <c r="N1" s="32"/>
      <c r="O1" s="32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S26" sqref="S26"/>
    </sheetView>
  </sheetViews>
  <sheetFormatPr defaultRowHeight="12.75" x14ac:dyDescent="0.2"/>
  <cols>
    <col min="1" max="1" width="26.42578125" style="35" customWidth="1"/>
    <col min="2" max="2" width="10.140625" style="35" bestFit="1" customWidth="1"/>
    <col min="3" max="6" width="11.5703125" style="35" customWidth="1"/>
    <col min="7" max="7" width="8.7109375" style="35" customWidth="1"/>
    <col min="8" max="10" width="11.5703125" style="35" customWidth="1"/>
    <col min="11" max="11" width="10.140625" style="35" bestFit="1" customWidth="1"/>
    <col min="12" max="13" width="9.140625" style="35"/>
    <col min="14" max="14" width="9.28515625" style="35" customWidth="1"/>
    <col min="15" max="15" width="12.140625" style="35" customWidth="1"/>
    <col min="16" max="16" width="7.140625" style="35" customWidth="1"/>
    <col min="17" max="16384" width="9.140625" style="35"/>
  </cols>
  <sheetData>
    <row r="1" spans="1:15" ht="21" x14ac:dyDescent="0.35">
      <c r="A1" s="356" t="s">
        <v>224</v>
      </c>
      <c r="B1" s="32"/>
      <c r="C1" s="32"/>
      <c r="D1" s="32"/>
      <c r="E1" s="32"/>
      <c r="F1" s="32"/>
      <c r="G1" s="32"/>
      <c r="H1" s="33"/>
      <c r="I1" s="34"/>
      <c r="J1" s="34"/>
      <c r="K1" s="32"/>
      <c r="L1" s="32"/>
      <c r="M1" s="32"/>
      <c r="N1" s="32"/>
      <c r="O1" s="32"/>
    </row>
    <row r="2" spans="1:15" s="485" customFormat="1" ht="15.95" customHeight="1" x14ac:dyDescent="0.2">
      <c r="A2" s="484" t="s">
        <v>190</v>
      </c>
      <c r="D2" s="486"/>
      <c r="I2" s="487"/>
    </row>
    <row r="3" spans="1:15" ht="15" customHeight="1" x14ac:dyDescent="0.25">
      <c r="B3" s="36"/>
      <c r="D3" s="37"/>
      <c r="E3" s="3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12" sqref="U12"/>
    </sheetView>
  </sheetViews>
  <sheetFormatPr defaultRowHeight="12.75" x14ac:dyDescent="0.2"/>
  <cols>
    <col min="1" max="1" width="17.85546875" style="50" customWidth="1"/>
    <col min="2" max="2" width="10.5703125" style="50" bestFit="1" customWidth="1"/>
    <col min="3" max="4" width="12.7109375" style="50" customWidth="1"/>
    <col min="5" max="5" width="13.7109375" style="50" bestFit="1" customWidth="1"/>
    <col min="6" max="7" width="12.7109375" style="50" customWidth="1"/>
    <col min="8" max="8" width="13" style="50" bestFit="1" customWidth="1"/>
    <col min="9" max="10" width="12.7109375" style="50" customWidth="1"/>
    <col min="11" max="11" width="12.28515625" style="50" bestFit="1" customWidth="1"/>
    <col min="12" max="12" width="12.28515625" style="38" bestFit="1" customWidth="1"/>
    <col min="13" max="13" width="9.140625" style="38"/>
    <col min="14" max="15" width="12.28515625" style="38" bestFit="1" customWidth="1"/>
    <col min="16" max="16384" width="9.140625" style="38"/>
  </cols>
  <sheetData>
    <row r="1" spans="1:16" s="358" customFormat="1" ht="21" x14ac:dyDescent="0.35">
      <c r="A1" s="26" t="s">
        <v>225</v>
      </c>
      <c r="B1" s="357"/>
      <c r="C1" s="360"/>
      <c r="D1" s="360"/>
      <c r="E1" s="360"/>
      <c r="F1" s="360"/>
      <c r="G1" s="360"/>
      <c r="H1" s="360"/>
      <c r="I1" s="360"/>
      <c r="J1" s="360"/>
      <c r="K1" s="360"/>
    </row>
    <row r="2" spans="1:16" s="359" customFormat="1" ht="21" x14ac:dyDescent="0.35">
      <c r="A2" s="27" t="str">
        <f>ZiarnoZAK!A2</f>
        <v>w okresie: 03 - 09.10 2022r.</v>
      </c>
      <c r="C2" s="361"/>
      <c r="D2" s="361"/>
      <c r="E2" s="361"/>
      <c r="F2" s="361"/>
      <c r="G2" s="361"/>
      <c r="H2" s="361"/>
      <c r="I2" s="361"/>
      <c r="J2" s="361"/>
      <c r="K2" s="361"/>
    </row>
    <row r="3" spans="1:16" ht="16.5" thickBot="1" x14ac:dyDescent="0.3">
      <c r="A3" s="28"/>
      <c r="B3" s="39"/>
    </row>
    <row r="4" spans="1:16" ht="15.75" customHeight="1" thickBot="1" x14ac:dyDescent="0.3">
      <c r="A4" s="193"/>
      <c r="B4" s="338"/>
      <c r="C4" s="812" t="s">
        <v>10</v>
      </c>
      <c r="D4" s="813"/>
      <c r="E4" s="813"/>
      <c r="F4" s="813"/>
      <c r="G4" s="814"/>
      <c r="H4" s="195" t="s">
        <v>11</v>
      </c>
      <c r="I4" s="195"/>
      <c r="J4" s="195"/>
      <c r="K4" s="196"/>
      <c r="L4" s="196"/>
      <c r="M4" s="196"/>
      <c r="N4" s="196"/>
      <c r="O4" s="196"/>
      <c r="P4" s="197"/>
    </row>
    <row r="5" spans="1:16" ht="15.75" x14ac:dyDescent="0.25">
      <c r="A5" s="198"/>
      <c r="B5" s="339"/>
      <c r="C5" s="815"/>
      <c r="D5" s="816"/>
      <c r="E5" s="816"/>
      <c r="F5" s="816"/>
      <c r="G5" s="817"/>
      <c r="H5" s="200" t="s">
        <v>12</v>
      </c>
      <c r="I5" s="200"/>
      <c r="J5" s="200"/>
      <c r="K5" s="199" t="s">
        <v>13</v>
      </c>
      <c r="L5" s="200"/>
      <c r="M5" s="200"/>
      <c r="N5" s="199" t="s">
        <v>14</v>
      </c>
      <c r="O5" s="201"/>
      <c r="P5" s="202"/>
    </row>
    <row r="6" spans="1:16" ht="63.75" thickBot="1" x14ac:dyDescent="0.25">
      <c r="A6" s="203" t="s">
        <v>86</v>
      </c>
      <c r="B6" s="750" t="s">
        <v>87</v>
      </c>
      <c r="C6" s="204" t="s">
        <v>9</v>
      </c>
      <c r="D6" s="764" t="s">
        <v>9</v>
      </c>
      <c r="E6" s="205" t="s">
        <v>17</v>
      </c>
      <c r="F6" s="206" t="s">
        <v>18</v>
      </c>
      <c r="G6" s="760" t="s">
        <v>18</v>
      </c>
      <c r="H6" s="208" t="s">
        <v>9</v>
      </c>
      <c r="I6" s="208"/>
      <c r="J6" s="205" t="s">
        <v>17</v>
      </c>
      <c r="K6" s="207" t="s">
        <v>9</v>
      </c>
      <c r="L6" s="208"/>
      <c r="M6" s="205" t="s">
        <v>17</v>
      </c>
      <c r="N6" s="207" t="s">
        <v>9</v>
      </c>
      <c r="O6" s="208"/>
      <c r="P6" s="209" t="s">
        <v>17</v>
      </c>
    </row>
    <row r="7" spans="1:16" ht="30" customHeight="1" thickBot="1" x14ac:dyDescent="0.25">
      <c r="A7" s="210"/>
      <c r="B7" s="340"/>
      <c r="C7" s="211" t="s">
        <v>355</v>
      </c>
      <c r="D7" s="212" t="s">
        <v>348</v>
      </c>
      <c r="E7" s="213"/>
      <c r="F7" s="211" t="s">
        <v>355</v>
      </c>
      <c r="G7" s="765" t="s">
        <v>348</v>
      </c>
      <c r="H7" s="212" t="s">
        <v>355</v>
      </c>
      <c r="I7" s="212" t="s">
        <v>348</v>
      </c>
      <c r="J7" s="213"/>
      <c r="K7" s="211" t="s">
        <v>355</v>
      </c>
      <c r="L7" s="212" t="s">
        <v>348</v>
      </c>
      <c r="M7" s="213"/>
      <c r="N7" s="211" t="s">
        <v>355</v>
      </c>
      <c r="O7" s="212" t="s">
        <v>348</v>
      </c>
      <c r="P7" s="214"/>
    </row>
    <row r="8" spans="1:16" ht="31.5" x14ac:dyDescent="0.25">
      <c r="A8" s="40" t="s">
        <v>212</v>
      </c>
      <c r="B8" s="341"/>
      <c r="C8" s="766"/>
      <c r="D8" s="215"/>
      <c r="E8" s="216"/>
      <c r="F8" s="215"/>
      <c r="G8" s="767"/>
      <c r="H8" s="215"/>
      <c r="I8" s="215"/>
      <c r="J8" s="216"/>
      <c r="K8" s="215"/>
      <c r="L8" s="215"/>
      <c r="M8" s="216"/>
      <c r="N8" s="215"/>
      <c r="O8" s="215"/>
      <c r="P8" s="217"/>
    </row>
    <row r="9" spans="1:16" ht="15.75" x14ac:dyDescent="0.2">
      <c r="A9" s="41" t="s">
        <v>88</v>
      </c>
      <c r="B9" s="342">
        <v>450</v>
      </c>
      <c r="C9" s="218">
        <v>2596.4160000000002</v>
      </c>
      <c r="D9" s="219">
        <v>2536.0140000000001</v>
      </c>
      <c r="E9" s="768">
        <v>2.3817691858167991</v>
      </c>
      <c r="F9" s="769">
        <v>67.150105922084052</v>
      </c>
      <c r="G9" s="220">
        <v>71.765696784073512</v>
      </c>
      <c r="H9" s="221">
        <v>2593.96</v>
      </c>
      <c r="I9" s="219">
        <v>2607.1909999999998</v>
      </c>
      <c r="J9" s="220">
        <v>-0.50748103993914395</v>
      </c>
      <c r="K9" s="218">
        <v>2598.6729999999998</v>
      </c>
      <c r="L9" s="219">
        <v>2493.67</v>
      </c>
      <c r="M9" s="220">
        <v>4.2107816992625207</v>
      </c>
      <c r="N9" s="221">
        <v>2593.5520000000001</v>
      </c>
      <c r="O9" s="219">
        <v>2592.1590000000001</v>
      </c>
      <c r="P9" s="220">
        <v>5.3738987461804194E-2</v>
      </c>
    </row>
    <row r="10" spans="1:16" ht="15.75" x14ac:dyDescent="0.2">
      <c r="A10" s="42" t="s">
        <v>89</v>
      </c>
      <c r="B10" s="343">
        <v>500</v>
      </c>
      <c r="C10" s="222">
        <v>2656.7930000000001</v>
      </c>
      <c r="D10" s="223">
        <v>2721.08</v>
      </c>
      <c r="E10" s="770">
        <v>-2.3625545739191725</v>
      </c>
      <c r="F10" s="771">
        <v>17.147577278167688</v>
      </c>
      <c r="G10" s="224">
        <v>12.332822868810617</v>
      </c>
      <c r="H10" s="225">
        <v>2415.779</v>
      </c>
      <c r="I10" s="223">
        <v>2483.8240000000001</v>
      </c>
      <c r="J10" s="224">
        <v>-2.7395258279169568</v>
      </c>
      <c r="K10" s="222">
        <v>3242.4160000000002</v>
      </c>
      <c r="L10" s="223">
        <v>3211.364</v>
      </c>
      <c r="M10" s="224">
        <v>0.96694115024021365</v>
      </c>
      <c r="N10" s="225">
        <v>2631.6590000000001</v>
      </c>
      <c r="O10" s="223">
        <v>2634.8609999999999</v>
      </c>
      <c r="P10" s="224">
        <v>-0.1215244371524635</v>
      </c>
    </row>
    <row r="11" spans="1:16" ht="15.75" x14ac:dyDescent="0.2">
      <c r="A11" s="42" t="s">
        <v>90</v>
      </c>
      <c r="B11" s="343">
        <v>500</v>
      </c>
      <c r="C11" s="222">
        <v>2901.2339999999999</v>
      </c>
      <c r="D11" s="223">
        <v>2840.7469999999998</v>
      </c>
      <c r="E11" s="770">
        <v>2.1292638872803558</v>
      </c>
      <c r="F11" s="771">
        <v>6.3856687701237913</v>
      </c>
      <c r="G11" s="224">
        <v>5.6651352730985201</v>
      </c>
      <c r="H11" s="225">
        <v>2666.201</v>
      </c>
      <c r="I11" s="223" t="s">
        <v>21</v>
      </c>
      <c r="J11" s="224" t="s">
        <v>213</v>
      </c>
      <c r="K11" s="222" t="s">
        <v>21</v>
      </c>
      <c r="L11" s="223">
        <v>2922.9360000000001</v>
      </c>
      <c r="M11" s="224" t="s">
        <v>213</v>
      </c>
      <c r="N11" s="225">
        <v>2624.0990000000002</v>
      </c>
      <c r="O11" s="223">
        <v>2631.95</v>
      </c>
      <c r="P11" s="224">
        <v>-0.29829594027240863</v>
      </c>
    </row>
    <row r="12" spans="1:16" ht="15.75" x14ac:dyDescent="0.2">
      <c r="A12" s="42" t="s">
        <v>91</v>
      </c>
      <c r="B12" s="343" t="s">
        <v>92</v>
      </c>
      <c r="C12" s="222">
        <v>3019.56</v>
      </c>
      <c r="D12" s="223">
        <v>3248.0010000000002</v>
      </c>
      <c r="E12" s="770">
        <v>-7.033279854285766</v>
      </c>
      <c r="F12" s="771">
        <v>1.6160844229915543</v>
      </c>
      <c r="G12" s="224">
        <v>0.88922919857069938</v>
      </c>
      <c r="H12" s="225">
        <v>3008.3829999999998</v>
      </c>
      <c r="I12" s="223">
        <v>3155.6590000000001</v>
      </c>
      <c r="J12" s="224">
        <v>-4.6670441895021071</v>
      </c>
      <c r="K12" s="222" t="s">
        <v>21</v>
      </c>
      <c r="L12" s="223" t="s">
        <v>24</v>
      </c>
      <c r="M12" s="224" t="s">
        <v>24</v>
      </c>
      <c r="N12" s="225" t="s">
        <v>21</v>
      </c>
      <c r="O12" s="223" t="s">
        <v>21</v>
      </c>
      <c r="P12" s="224" t="s">
        <v>213</v>
      </c>
    </row>
    <row r="13" spans="1:16" ht="15.75" x14ac:dyDescent="0.2">
      <c r="A13" s="42" t="s">
        <v>93</v>
      </c>
      <c r="B13" s="343">
        <v>550</v>
      </c>
      <c r="C13" s="222">
        <v>3109.8649999999998</v>
      </c>
      <c r="D13" s="223">
        <v>3507.6559999999999</v>
      </c>
      <c r="E13" s="770">
        <v>-11.340650280415188</v>
      </c>
      <c r="F13" s="771">
        <v>7.7005636066329126</v>
      </c>
      <c r="G13" s="224">
        <v>9.3471158754466579</v>
      </c>
      <c r="H13" s="225">
        <v>3351.0059999999999</v>
      </c>
      <c r="I13" s="223">
        <v>3799.7379999999998</v>
      </c>
      <c r="J13" s="224">
        <v>-11.809551079574433</v>
      </c>
      <c r="K13" s="222" t="s">
        <v>21</v>
      </c>
      <c r="L13" s="223" t="s">
        <v>21</v>
      </c>
      <c r="M13" s="224" t="s">
        <v>213</v>
      </c>
      <c r="N13" s="225">
        <v>2681.328</v>
      </c>
      <c r="O13" s="223">
        <v>2687.5630000000001</v>
      </c>
      <c r="P13" s="224">
        <v>-0.23199456161586265</v>
      </c>
    </row>
    <row r="14" spans="1:16" ht="16.5" thickBot="1" x14ac:dyDescent="0.25">
      <c r="A14" s="43"/>
      <c r="B14" s="344" t="s">
        <v>23</v>
      </c>
      <c r="C14" s="226" t="s">
        <v>94</v>
      </c>
      <c r="D14" s="227" t="s">
        <v>94</v>
      </c>
      <c r="E14" s="772" t="s">
        <v>94</v>
      </c>
      <c r="F14" s="773">
        <v>99.999999999999986</v>
      </c>
      <c r="G14" s="774">
        <v>100.00000000000001</v>
      </c>
      <c r="H14" s="227" t="s">
        <v>94</v>
      </c>
      <c r="I14" s="227" t="s">
        <v>94</v>
      </c>
      <c r="J14" s="228" t="s">
        <v>94</v>
      </c>
      <c r="K14" s="226" t="s">
        <v>94</v>
      </c>
      <c r="L14" s="227" t="s">
        <v>94</v>
      </c>
      <c r="M14" s="228" t="s">
        <v>94</v>
      </c>
      <c r="N14" s="227" t="s">
        <v>94</v>
      </c>
      <c r="O14" s="227" t="s">
        <v>94</v>
      </c>
      <c r="P14" s="228" t="s">
        <v>94</v>
      </c>
    </row>
    <row r="15" spans="1:16" ht="15.75" x14ac:dyDescent="0.25">
      <c r="A15" s="44" t="s">
        <v>95</v>
      </c>
      <c r="B15" s="345">
        <v>450</v>
      </c>
      <c r="C15" s="775">
        <v>2847.98</v>
      </c>
      <c r="D15" s="776">
        <v>2683.058</v>
      </c>
      <c r="E15" s="229">
        <v>6.1467922050138322</v>
      </c>
      <c r="F15" s="777">
        <v>7.4284469526680903</v>
      </c>
      <c r="G15" s="230">
        <v>5.8297253936996647</v>
      </c>
      <c r="H15" s="233">
        <v>2656.953</v>
      </c>
      <c r="I15" s="232">
        <v>2668.1559999999999</v>
      </c>
      <c r="J15" s="230">
        <v>-0.419877998138039</v>
      </c>
      <c r="K15" s="231">
        <v>3018.0830000000001</v>
      </c>
      <c r="L15" s="232">
        <v>2783.8960000000002</v>
      </c>
      <c r="M15" s="230">
        <v>8.4122036168017722</v>
      </c>
      <c r="N15" s="233">
        <v>2464.9720000000002</v>
      </c>
      <c r="O15" s="232">
        <v>2365.0100000000002</v>
      </c>
      <c r="P15" s="230">
        <v>4.2267051724939844</v>
      </c>
    </row>
    <row r="16" spans="1:16" ht="15.75" x14ac:dyDescent="0.25">
      <c r="A16" s="45" t="s">
        <v>78</v>
      </c>
      <c r="B16" s="346">
        <v>500</v>
      </c>
      <c r="C16" s="778">
        <v>3043.9969999999998</v>
      </c>
      <c r="D16" s="779">
        <v>2926.268</v>
      </c>
      <c r="E16" s="234">
        <v>4.0231790116284571</v>
      </c>
      <c r="F16" s="235">
        <v>3.8213854168041883</v>
      </c>
      <c r="G16" s="236">
        <v>1.7486297050972575</v>
      </c>
      <c r="H16" s="239">
        <v>2836.2240000000002</v>
      </c>
      <c r="I16" s="238">
        <v>2887.904</v>
      </c>
      <c r="J16" s="236">
        <v>-1.7895331700776702</v>
      </c>
      <c r="K16" s="237">
        <v>3330.8789999999999</v>
      </c>
      <c r="L16" s="238">
        <v>3114.7919999999999</v>
      </c>
      <c r="M16" s="236">
        <v>6.937445582241125</v>
      </c>
      <c r="N16" s="239">
        <v>2791.1320000000001</v>
      </c>
      <c r="O16" s="238">
        <v>2756.8319999999999</v>
      </c>
      <c r="P16" s="236">
        <v>1.2441817274320734</v>
      </c>
    </row>
    <row r="17" spans="1:16" ht="15.75" x14ac:dyDescent="0.25">
      <c r="A17" s="46" t="s">
        <v>96</v>
      </c>
      <c r="B17" s="346">
        <v>550</v>
      </c>
      <c r="C17" s="775">
        <v>2944.4949999999999</v>
      </c>
      <c r="D17" s="776">
        <v>3325.1849999999999</v>
      </c>
      <c r="E17" s="234">
        <v>-11.448686313693827</v>
      </c>
      <c r="F17" s="235">
        <v>0.66895871737805723</v>
      </c>
      <c r="G17" s="236">
        <v>0.61308367949409404</v>
      </c>
      <c r="H17" s="239">
        <v>3351.0059999999999</v>
      </c>
      <c r="I17" s="238">
        <v>3799.7379999999998</v>
      </c>
      <c r="J17" s="236">
        <v>-11.809551079574433</v>
      </c>
      <c r="K17" s="237" t="s">
        <v>21</v>
      </c>
      <c r="L17" s="238" t="s">
        <v>21</v>
      </c>
      <c r="M17" s="236" t="s">
        <v>213</v>
      </c>
      <c r="N17" s="239">
        <v>2372.2820000000002</v>
      </c>
      <c r="O17" s="238">
        <v>2368.8939999999998</v>
      </c>
      <c r="P17" s="236">
        <v>0.14302032931825462</v>
      </c>
    </row>
    <row r="18" spans="1:16" ht="15.75" x14ac:dyDescent="0.25">
      <c r="A18" s="46"/>
      <c r="B18" s="347">
        <v>650</v>
      </c>
      <c r="C18" s="775">
        <v>2433.694</v>
      </c>
      <c r="D18" s="776">
        <v>2305.2640000000001</v>
      </c>
      <c r="E18" s="229">
        <v>5.5711623484338375</v>
      </c>
      <c r="F18" s="235">
        <v>1.4803946978029807</v>
      </c>
      <c r="G18" s="240">
        <v>1.1686702751764251</v>
      </c>
      <c r="H18" s="243" t="s">
        <v>21</v>
      </c>
      <c r="I18" s="242" t="s">
        <v>24</v>
      </c>
      <c r="J18" s="240" t="s">
        <v>24</v>
      </c>
      <c r="K18" s="241">
        <v>2491.5819999999999</v>
      </c>
      <c r="L18" s="242">
        <v>2420.4780000000001</v>
      </c>
      <c r="M18" s="240">
        <v>2.9376015811752811</v>
      </c>
      <c r="N18" s="243" t="s">
        <v>21</v>
      </c>
      <c r="O18" s="242">
        <v>2058.3629999999998</v>
      </c>
      <c r="P18" s="240" t="s">
        <v>213</v>
      </c>
    </row>
    <row r="19" spans="1:16" ht="16.5" thickBot="1" x14ac:dyDescent="0.3">
      <c r="A19" s="47"/>
      <c r="B19" s="348" t="s">
        <v>23</v>
      </c>
      <c r="C19" s="780" t="s">
        <v>94</v>
      </c>
      <c r="D19" s="781" t="s">
        <v>94</v>
      </c>
      <c r="E19" s="782" t="s">
        <v>94</v>
      </c>
      <c r="F19" s="783">
        <v>13.399185784653318</v>
      </c>
      <c r="G19" s="244">
        <v>9.3601090534674416</v>
      </c>
      <c r="H19" s="246" t="s">
        <v>94</v>
      </c>
      <c r="I19" s="246" t="s">
        <v>94</v>
      </c>
      <c r="J19" s="244" t="s">
        <v>94</v>
      </c>
      <c r="K19" s="245" t="s">
        <v>94</v>
      </c>
      <c r="L19" s="246" t="s">
        <v>94</v>
      </c>
      <c r="M19" s="244" t="s">
        <v>94</v>
      </c>
      <c r="N19" s="246" t="s">
        <v>94</v>
      </c>
      <c r="O19" s="246" t="s">
        <v>94</v>
      </c>
      <c r="P19" s="244" t="s">
        <v>94</v>
      </c>
    </row>
    <row r="20" spans="1:16" ht="16.5" thickTop="1" x14ac:dyDescent="0.25">
      <c r="A20" s="44" t="s">
        <v>95</v>
      </c>
      <c r="B20" s="345">
        <v>450</v>
      </c>
      <c r="C20" s="775">
        <v>2231.4989999999998</v>
      </c>
      <c r="D20" s="776">
        <v>2254.605</v>
      </c>
      <c r="E20" s="229">
        <v>-1.0248358359890191</v>
      </c>
      <c r="F20" s="247">
        <v>1.0984402891374727</v>
      </c>
      <c r="G20" s="230">
        <v>0.91926919125519813</v>
      </c>
      <c r="H20" s="233">
        <v>2215.61</v>
      </c>
      <c r="I20" s="232">
        <v>2204.1819999999998</v>
      </c>
      <c r="J20" s="230">
        <v>0.51846898305132427</v>
      </c>
      <c r="K20" s="231">
        <v>2399.9160000000002</v>
      </c>
      <c r="L20" s="232">
        <v>2365.4870000000001</v>
      </c>
      <c r="M20" s="230">
        <v>1.4554719598966337</v>
      </c>
      <c r="N20" s="233">
        <v>1914.221</v>
      </c>
      <c r="O20" s="232">
        <v>2228.1729999999998</v>
      </c>
      <c r="P20" s="230">
        <v>-14.090108802144169</v>
      </c>
    </row>
    <row r="21" spans="1:16" ht="15.75" x14ac:dyDescent="0.25">
      <c r="A21" s="45" t="s">
        <v>81</v>
      </c>
      <c r="B21" s="346">
        <v>500</v>
      </c>
      <c r="C21" s="775">
        <v>2181.6799999999998</v>
      </c>
      <c r="D21" s="779">
        <v>2209.8380000000002</v>
      </c>
      <c r="E21" s="229">
        <v>-1.2742110507648232</v>
      </c>
      <c r="F21" s="247">
        <v>12.150381780698277</v>
      </c>
      <c r="G21" s="236">
        <v>12.273418160298565</v>
      </c>
      <c r="H21" s="239">
        <v>2184.681</v>
      </c>
      <c r="I21" s="238">
        <v>2260.7539999999999</v>
      </c>
      <c r="J21" s="236">
        <v>-3.3649393078592307</v>
      </c>
      <c r="K21" s="237">
        <v>2168.7139999999999</v>
      </c>
      <c r="L21" s="238">
        <v>2172.7579999999998</v>
      </c>
      <c r="M21" s="236">
        <v>-0.18612289081434147</v>
      </c>
      <c r="N21" s="239">
        <v>2204.5659999999998</v>
      </c>
      <c r="O21" s="238">
        <v>2203.029</v>
      </c>
      <c r="P21" s="236">
        <v>6.9767579092231968E-2</v>
      </c>
    </row>
    <row r="22" spans="1:16" ht="15.75" x14ac:dyDescent="0.25">
      <c r="A22" s="46" t="s">
        <v>97</v>
      </c>
      <c r="B22" s="346">
        <v>550</v>
      </c>
      <c r="C22" s="778">
        <v>2360.2629999999999</v>
      </c>
      <c r="D22" s="779">
        <v>2465.1309999999999</v>
      </c>
      <c r="E22" s="229">
        <v>-4.2540538413577185</v>
      </c>
      <c r="F22" s="247">
        <v>3.4551691696017941</v>
      </c>
      <c r="G22" s="236">
        <v>3.6271053282721457</v>
      </c>
      <c r="H22" s="239">
        <v>2603.06</v>
      </c>
      <c r="I22" s="238">
        <v>2880.8879999999999</v>
      </c>
      <c r="J22" s="236">
        <v>-9.6438320406763456</v>
      </c>
      <c r="K22" s="237">
        <v>2312.1109999999999</v>
      </c>
      <c r="L22" s="238">
        <v>2213.8380000000002</v>
      </c>
      <c r="M22" s="236">
        <v>4.4390330277102334</v>
      </c>
      <c r="N22" s="239">
        <v>2045.8620000000001</v>
      </c>
      <c r="O22" s="238">
        <v>2185.5210000000002</v>
      </c>
      <c r="P22" s="236">
        <v>-6.3901925444779568</v>
      </c>
    </row>
    <row r="23" spans="1:16" ht="15.75" x14ac:dyDescent="0.25">
      <c r="A23" s="46"/>
      <c r="B23" s="346">
        <v>650</v>
      </c>
      <c r="C23" s="778">
        <v>2187.4279999999999</v>
      </c>
      <c r="D23" s="779">
        <v>2066.9560000000001</v>
      </c>
      <c r="E23" s="229">
        <v>5.828474336173568</v>
      </c>
      <c r="F23" s="247">
        <v>1.7310935347076839</v>
      </c>
      <c r="G23" s="236">
        <v>1.8679283147909751</v>
      </c>
      <c r="H23" s="239">
        <v>2049.2159999999999</v>
      </c>
      <c r="I23" s="238">
        <v>2070.2820000000002</v>
      </c>
      <c r="J23" s="236">
        <v>-1.0175425376832845</v>
      </c>
      <c r="K23" s="237">
        <v>2274.5250000000001</v>
      </c>
      <c r="L23" s="238">
        <v>2032.8610000000001</v>
      </c>
      <c r="M23" s="236">
        <v>11.887876249286103</v>
      </c>
      <c r="N23" s="239">
        <v>2167.0070000000001</v>
      </c>
      <c r="O23" s="238">
        <v>2174.3449999999998</v>
      </c>
      <c r="P23" s="236">
        <v>-0.33748094253670596</v>
      </c>
    </row>
    <row r="24" spans="1:16" ht="15.75" x14ac:dyDescent="0.25">
      <c r="A24" s="46"/>
      <c r="B24" s="349">
        <v>750</v>
      </c>
      <c r="C24" s="778">
        <v>2101.6709999999998</v>
      </c>
      <c r="D24" s="779">
        <v>2107.924</v>
      </c>
      <c r="E24" s="229">
        <v>-0.2966425734514222</v>
      </c>
      <c r="F24" s="247">
        <v>9.8074107632348237</v>
      </c>
      <c r="G24" s="236">
        <v>9.8094243906221319</v>
      </c>
      <c r="H24" s="239">
        <v>2053.7069999999999</v>
      </c>
      <c r="I24" s="238">
        <v>2047.4670000000001</v>
      </c>
      <c r="J24" s="236">
        <v>0.30476681675454509</v>
      </c>
      <c r="K24" s="237">
        <v>2122.3440000000001</v>
      </c>
      <c r="L24" s="238">
        <v>2141.2979999999998</v>
      </c>
      <c r="M24" s="236">
        <v>-0.88516404535939064</v>
      </c>
      <c r="N24" s="239">
        <v>2122.5920000000001</v>
      </c>
      <c r="O24" s="238">
        <v>2116.7440000000001</v>
      </c>
      <c r="P24" s="236">
        <v>0.27627337079967895</v>
      </c>
    </row>
    <row r="25" spans="1:16" ht="15.75" x14ac:dyDescent="0.25">
      <c r="A25" s="46"/>
      <c r="B25" s="350">
        <v>850</v>
      </c>
      <c r="C25" s="778">
        <v>2231.0639999999999</v>
      </c>
      <c r="D25" s="779">
        <v>2155.6590000000001</v>
      </c>
      <c r="E25" s="234">
        <v>3.4980022350473678</v>
      </c>
      <c r="F25" s="247">
        <v>0.31677826980281104</v>
      </c>
      <c r="G25" s="236">
        <v>0.47434381488732624</v>
      </c>
      <c r="H25" s="239">
        <v>2156.3519999999999</v>
      </c>
      <c r="I25" s="238">
        <v>2123.6030000000001</v>
      </c>
      <c r="J25" s="236">
        <v>1.5421432348701616</v>
      </c>
      <c r="K25" s="241" t="s">
        <v>21</v>
      </c>
      <c r="L25" s="242" t="s">
        <v>24</v>
      </c>
      <c r="M25" s="240" t="s">
        <v>24</v>
      </c>
      <c r="N25" s="243" t="s">
        <v>21</v>
      </c>
      <c r="O25" s="242">
        <v>2264.3470000000002</v>
      </c>
      <c r="P25" s="240" t="s">
        <v>213</v>
      </c>
    </row>
    <row r="26" spans="1:16" ht="16.5" thickBot="1" x14ac:dyDescent="0.3">
      <c r="A26" s="47"/>
      <c r="B26" s="351" t="s">
        <v>23</v>
      </c>
      <c r="C26" s="784" t="s">
        <v>94</v>
      </c>
      <c r="D26" s="785" t="s">
        <v>94</v>
      </c>
      <c r="E26" s="782" t="s">
        <v>94</v>
      </c>
      <c r="F26" s="783">
        <v>28.559273807182866</v>
      </c>
      <c r="G26" s="248">
        <v>28.971489200126339</v>
      </c>
      <c r="H26" s="250" t="s">
        <v>94</v>
      </c>
      <c r="I26" s="250" t="s">
        <v>94</v>
      </c>
      <c r="J26" s="248" t="s">
        <v>94</v>
      </c>
      <c r="K26" s="245" t="s">
        <v>94</v>
      </c>
      <c r="L26" s="246" t="s">
        <v>94</v>
      </c>
      <c r="M26" s="244" t="s">
        <v>94</v>
      </c>
      <c r="N26" s="246" t="s">
        <v>94</v>
      </c>
      <c r="O26" s="246" t="s">
        <v>94</v>
      </c>
      <c r="P26" s="244" t="s">
        <v>94</v>
      </c>
    </row>
    <row r="27" spans="1:16" ht="16.5" thickTop="1" x14ac:dyDescent="0.25">
      <c r="A27" s="44" t="s">
        <v>95</v>
      </c>
      <c r="B27" s="345">
        <v>450</v>
      </c>
      <c r="C27" s="775">
        <v>2179.2849999999999</v>
      </c>
      <c r="D27" s="776">
        <v>2139.0590000000002</v>
      </c>
      <c r="E27" s="229">
        <v>1.8805465393895004</v>
      </c>
      <c r="F27" s="247">
        <v>2.0227880239887108</v>
      </c>
      <c r="G27" s="230">
        <v>1.513168171986121</v>
      </c>
      <c r="H27" s="233" t="s">
        <v>21</v>
      </c>
      <c r="I27" s="232" t="s">
        <v>21</v>
      </c>
      <c r="J27" s="230" t="s">
        <v>213</v>
      </c>
      <c r="K27" s="231">
        <v>2274.4110000000001</v>
      </c>
      <c r="L27" s="232">
        <v>2119.64</v>
      </c>
      <c r="M27" s="230">
        <v>7.3017587892283684</v>
      </c>
      <c r="N27" s="233" t="s">
        <v>21</v>
      </c>
      <c r="O27" s="232" t="s">
        <v>21</v>
      </c>
      <c r="P27" s="230" t="s">
        <v>213</v>
      </c>
    </row>
    <row r="28" spans="1:16" ht="15.75" x14ac:dyDescent="0.25">
      <c r="A28" s="45" t="s">
        <v>81</v>
      </c>
      <c r="B28" s="346">
        <v>500</v>
      </c>
      <c r="C28" s="775">
        <v>2038.76</v>
      </c>
      <c r="D28" s="779">
        <v>2110.8870000000002</v>
      </c>
      <c r="E28" s="229">
        <v>-3.4169048366871451</v>
      </c>
      <c r="F28" s="247">
        <v>12.988464935167809</v>
      </c>
      <c r="G28" s="236">
        <v>13.461330146715907</v>
      </c>
      <c r="H28" s="239">
        <v>1935.4849999999999</v>
      </c>
      <c r="I28" s="238">
        <v>1988.2909999999999</v>
      </c>
      <c r="J28" s="236">
        <v>-2.6558486660151881</v>
      </c>
      <c r="K28" s="237">
        <v>2401.1869999999999</v>
      </c>
      <c r="L28" s="238">
        <v>2422.4839999999999</v>
      </c>
      <c r="M28" s="236">
        <v>-0.87913893342536109</v>
      </c>
      <c r="N28" s="239">
        <v>2129.15</v>
      </c>
      <c r="O28" s="238">
        <v>2136.6990000000001</v>
      </c>
      <c r="P28" s="236">
        <v>-0.3533019859137847</v>
      </c>
    </row>
    <row r="29" spans="1:16" ht="15.75" x14ac:dyDescent="0.25">
      <c r="A29" s="46" t="s">
        <v>98</v>
      </c>
      <c r="B29" s="346">
        <v>550</v>
      </c>
      <c r="C29" s="778">
        <v>1966.2349999999999</v>
      </c>
      <c r="D29" s="779">
        <v>2023.711</v>
      </c>
      <c r="E29" s="229">
        <v>-2.8401288523904902</v>
      </c>
      <c r="F29" s="247">
        <v>17.352764809332001</v>
      </c>
      <c r="G29" s="236">
        <v>18.832247625715361</v>
      </c>
      <c r="H29" s="239">
        <v>1835.5740000000001</v>
      </c>
      <c r="I29" s="238">
        <v>2060.444</v>
      </c>
      <c r="J29" s="236">
        <v>-10.91366715135184</v>
      </c>
      <c r="K29" s="237">
        <v>2096.8530000000001</v>
      </c>
      <c r="L29" s="238">
        <v>2025.097</v>
      </c>
      <c r="M29" s="236">
        <v>3.543336442649418</v>
      </c>
      <c r="N29" s="239">
        <v>1797.6289999999999</v>
      </c>
      <c r="O29" s="238">
        <v>2008.277</v>
      </c>
      <c r="P29" s="236">
        <v>-10.488991309465783</v>
      </c>
    </row>
    <row r="30" spans="1:16" ht="15.75" x14ac:dyDescent="0.25">
      <c r="A30" s="46"/>
      <c r="B30" s="346">
        <v>650</v>
      </c>
      <c r="C30" s="778">
        <v>2063.1750000000002</v>
      </c>
      <c r="D30" s="779">
        <v>2020.9549999999999</v>
      </c>
      <c r="E30" s="229">
        <v>2.0891113359773108</v>
      </c>
      <c r="F30" s="247">
        <v>8.6272571059709833</v>
      </c>
      <c r="G30" s="236">
        <v>7.7684061933794819</v>
      </c>
      <c r="H30" s="239">
        <v>1978.877</v>
      </c>
      <c r="I30" s="238">
        <v>1934.616</v>
      </c>
      <c r="J30" s="236">
        <v>2.2878442026738108</v>
      </c>
      <c r="K30" s="237">
        <v>2122.2829999999999</v>
      </c>
      <c r="L30" s="238">
        <v>2059.7579999999998</v>
      </c>
      <c r="M30" s="236">
        <v>3.0355507782953191</v>
      </c>
      <c r="N30" s="239">
        <v>2070.1660000000002</v>
      </c>
      <c r="O30" s="238">
        <v>2050.8789999999999</v>
      </c>
      <c r="P30" s="236">
        <v>0.94042603195996755</v>
      </c>
    </row>
    <row r="31" spans="1:16" ht="15.75" x14ac:dyDescent="0.25">
      <c r="A31" s="46"/>
      <c r="B31" s="349">
        <v>750</v>
      </c>
      <c r="C31" s="778">
        <v>1889.6220000000001</v>
      </c>
      <c r="D31" s="779">
        <v>1838.9110000000001</v>
      </c>
      <c r="E31" s="229">
        <v>2.7576647265691494</v>
      </c>
      <c r="F31" s="247">
        <v>7.502030674475761</v>
      </c>
      <c r="G31" s="236">
        <v>10.296653025481158</v>
      </c>
      <c r="H31" s="239">
        <v>1785.588</v>
      </c>
      <c r="I31" s="238">
        <v>1720.9390000000001</v>
      </c>
      <c r="J31" s="236">
        <v>3.756611942666177</v>
      </c>
      <c r="K31" s="237">
        <v>1966.6559999999999</v>
      </c>
      <c r="L31" s="238">
        <v>1823.9059999999999</v>
      </c>
      <c r="M31" s="236">
        <v>7.8266094853572499</v>
      </c>
      <c r="N31" s="239">
        <v>1996.182</v>
      </c>
      <c r="O31" s="238">
        <v>2021.614</v>
      </c>
      <c r="P31" s="236">
        <v>-1.2580047427451539</v>
      </c>
    </row>
    <row r="32" spans="1:16" ht="15.75" x14ac:dyDescent="0.25">
      <c r="A32" s="46"/>
      <c r="B32" s="350">
        <v>850</v>
      </c>
      <c r="C32" s="778" t="s">
        <v>21</v>
      </c>
      <c r="D32" s="779">
        <v>1975.5429999999999</v>
      </c>
      <c r="E32" s="251" t="s">
        <v>213</v>
      </c>
      <c r="F32" s="247">
        <v>0.15585296318659905</v>
      </c>
      <c r="G32" s="236">
        <v>0.30758231746600062</v>
      </c>
      <c r="H32" s="239" t="s">
        <v>21</v>
      </c>
      <c r="I32" s="238" t="s">
        <v>21</v>
      </c>
      <c r="J32" s="236" t="s">
        <v>213</v>
      </c>
      <c r="K32" s="231" t="s">
        <v>24</v>
      </c>
      <c r="L32" s="238" t="s">
        <v>21</v>
      </c>
      <c r="M32" s="236" t="s">
        <v>24</v>
      </c>
      <c r="N32" s="239" t="s">
        <v>24</v>
      </c>
      <c r="O32" s="242" t="s">
        <v>24</v>
      </c>
      <c r="P32" s="240" t="s">
        <v>24</v>
      </c>
    </row>
    <row r="33" spans="1:16" ht="16.5" thickBot="1" x14ac:dyDescent="0.3">
      <c r="A33" s="47"/>
      <c r="B33" s="351" t="s">
        <v>23</v>
      </c>
      <c r="C33" s="784" t="s">
        <v>94</v>
      </c>
      <c r="D33" s="785" t="s">
        <v>94</v>
      </c>
      <c r="E33" s="782" t="s">
        <v>94</v>
      </c>
      <c r="F33" s="783">
        <v>48.649158512121872</v>
      </c>
      <c r="G33" s="248">
        <v>52.179387480744033</v>
      </c>
      <c r="H33" s="250" t="s">
        <v>94</v>
      </c>
      <c r="I33" s="250" t="s">
        <v>94</v>
      </c>
      <c r="J33" s="248" t="s">
        <v>94</v>
      </c>
      <c r="K33" s="249" t="s">
        <v>94</v>
      </c>
      <c r="L33" s="250" t="s">
        <v>94</v>
      </c>
      <c r="M33" s="248" t="s">
        <v>94</v>
      </c>
      <c r="N33" s="250" t="s">
        <v>94</v>
      </c>
      <c r="O33" s="246" t="s">
        <v>94</v>
      </c>
      <c r="P33" s="244" t="s">
        <v>94</v>
      </c>
    </row>
    <row r="34" spans="1:16" ht="16.5" thickTop="1" x14ac:dyDescent="0.25">
      <c r="A34" s="44" t="s">
        <v>99</v>
      </c>
      <c r="B34" s="345">
        <v>580</v>
      </c>
      <c r="C34" s="775">
        <v>2003.143</v>
      </c>
      <c r="D34" s="776">
        <v>2030.626</v>
      </c>
      <c r="E34" s="229">
        <v>-1.3534250029301282</v>
      </c>
      <c r="F34" s="247">
        <v>0.28026434552525514</v>
      </c>
      <c r="G34" s="230">
        <v>0.30741128003274798</v>
      </c>
      <c r="H34" s="233">
        <v>2002.1669999999999</v>
      </c>
      <c r="I34" s="232">
        <v>2030.8230000000001</v>
      </c>
      <c r="J34" s="230">
        <v>-1.411053548241288</v>
      </c>
      <c r="K34" s="231" t="s">
        <v>21</v>
      </c>
      <c r="L34" s="232" t="s">
        <v>21</v>
      </c>
      <c r="M34" s="230" t="s">
        <v>213</v>
      </c>
      <c r="N34" s="233" t="s">
        <v>21</v>
      </c>
      <c r="O34" s="232">
        <v>1996.0550000000001</v>
      </c>
      <c r="P34" s="230" t="s">
        <v>213</v>
      </c>
    </row>
    <row r="35" spans="1:16" ht="15.75" x14ac:dyDescent="0.25">
      <c r="A35" s="45" t="s">
        <v>81</v>
      </c>
      <c r="B35" s="346">
        <v>720</v>
      </c>
      <c r="C35" s="775">
        <v>1981.7149999999999</v>
      </c>
      <c r="D35" s="779">
        <v>1964.796</v>
      </c>
      <c r="E35" s="229">
        <v>0.86110720909447436</v>
      </c>
      <c r="F35" s="247">
        <v>3.3149848837217388</v>
      </c>
      <c r="G35" s="236">
        <v>3.7145624691419958</v>
      </c>
      <c r="H35" s="239">
        <v>1963.93</v>
      </c>
      <c r="I35" s="238">
        <v>1958.191</v>
      </c>
      <c r="J35" s="236">
        <v>0.29307662020712139</v>
      </c>
      <c r="K35" s="237">
        <v>2023.537</v>
      </c>
      <c r="L35" s="238">
        <v>1982.3789999999999</v>
      </c>
      <c r="M35" s="236">
        <v>2.0761922921903495</v>
      </c>
      <c r="N35" s="239">
        <v>1972.944</v>
      </c>
      <c r="O35" s="238">
        <v>1964.047</v>
      </c>
      <c r="P35" s="236">
        <v>0.45299323285033066</v>
      </c>
    </row>
    <row r="36" spans="1:16" ht="15.75" x14ac:dyDescent="0.25">
      <c r="A36" s="46" t="s">
        <v>97</v>
      </c>
      <c r="B36" s="347">
        <v>2000</v>
      </c>
      <c r="C36" s="778">
        <v>1896.9459999999999</v>
      </c>
      <c r="D36" s="779">
        <v>1844.528</v>
      </c>
      <c r="E36" s="234">
        <v>2.8418110215729926</v>
      </c>
      <c r="F36" s="247">
        <v>1.0326040507873602</v>
      </c>
      <c r="G36" s="236">
        <v>0.63075754759686709</v>
      </c>
      <c r="H36" s="243">
        <v>1969.742</v>
      </c>
      <c r="I36" s="242">
        <v>1981.836</v>
      </c>
      <c r="J36" s="240">
        <v>-0.6102422198405949</v>
      </c>
      <c r="K36" s="241" t="s">
        <v>21</v>
      </c>
      <c r="L36" s="242" t="s">
        <v>21</v>
      </c>
      <c r="M36" s="240" t="s">
        <v>213</v>
      </c>
      <c r="N36" s="243">
        <v>1872.7280000000001</v>
      </c>
      <c r="O36" s="242">
        <v>1780.319</v>
      </c>
      <c r="P36" s="240">
        <v>5.1905866308229092</v>
      </c>
    </row>
    <row r="37" spans="1:16" ht="16.5" thickBot="1" x14ac:dyDescent="0.3">
      <c r="A37" s="47"/>
      <c r="B37" s="348" t="s">
        <v>23</v>
      </c>
      <c r="C37" s="784" t="s">
        <v>94</v>
      </c>
      <c r="D37" s="785" t="s">
        <v>94</v>
      </c>
      <c r="E37" s="782" t="s">
        <v>94</v>
      </c>
      <c r="F37" s="783">
        <v>4.6278532800343539</v>
      </c>
      <c r="G37" s="248">
        <v>4.652731296771611</v>
      </c>
      <c r="H37" s="246" t="s">
        <v>94</v>
      </c>
      <c r="I37" s="246" t="s">
        <v>94</v>
      </c>
      <c r="J37" s="244" t="s">
        <v>94</v>
      </c>
      <c r="K37" s="245" t="s">
        <v>94</v>
      </c>
      <c r="L37" s="246" t="s">
        <v>94</v>
      </c>
      <c r="M37" s="244" t="s">
        <v>94</v>
      </c>
      <c r="N37" s="246" t="s">
        <v>94</v>
      </c>
      <c r="O37" s="246" t="s">
        <v>94</v>
      </c>
      <c r="P37" s="244" t="s">
        <v>94</v>
      </c>
    </row>
    <row r="38" spans="1:16" ht="16.5" thickTop="1" x14ac:dyDescent="0.25">
      <c r="A38" s="44" t="s">
        <v>99</v>
      </c>
      <c r="B38" s="345">
        <v>580</v>
      </c>
      <c r="C38" s="775">
        <v>1863.64</v>
      </c>
      <c r="D38" s="776">
        <v>1864.598</v>
      </c>
      <c r="E38" s="229">
        <v>-5.1378366811498044E-2</v>
      </c>
      <c r="F38" s="247">
        <v>7.6363088070473636E-2</v>
      </c>
      <c r="G38" s="230">
        <v>6.8985098078565468E-2</v>
      </c>
      <c r="H38" s="233" t="s">
        <v>21</v>
      </c>
      <c r="I38" s="232" t="s">
        <v>21</v>
      </c>
      <c r="J38" s="230" t="s">
        <v>213</v>
      </c>
      <c r="K38" s="231" t="s">
        <v>21</v>
      </c>
      <c r="L38" s="232" t="s">
        <v>24</v>
      </c>
      <c r="M38" s="230" t="s">
        <v>24</v>
      </c>
      <c r="N38" s="233" t="s">
        <v>21</v>
      </c>
      <c r="O38" s="232" t="s">
        <v>21</v>
      </c>
      <c r="P38" s="230" t="s">
        <v>213</v>
      </c>
    </row>
    <row r="39" spans="1:16" ht="15.75" x14ac:dyDescent="0.25">
      <c r="A39" s="45" t="s">
        <v>81</v>
      </c>
      <c r="B39" s="346">
        <v>720</v>
      </c>
      <c r="C39" s="775">
        <v>1720.9960000000001</v>
      </c>
      <c r="D39" s="779">
        <v>1810.7249999999999</v>
      </c>
      <c r="E39" s="229">
        <v>-4.9554184097529896</v>
      </c>
      <c r="F39" s="247">
        <v>4.6394918762598358</v>
      </c>
      <c r="G39" s="236">
        <v>4.744492879711653</v>
      </c>
      <c r="H39" s="239">
        <v>1784.8420000000001</v>
      </c>
      <c r="I39" s="238">
        <v>1776.1489999999999</v>
      </c>
      <c r="J39" s="236">
        <v>0.48942965933602484</v>
      </c>
      <c r="K39" s="237" t="s">
        <v>21</v>
      </c>
      <c r="L39" s="238" t="s">
        <v>21</v>
      </c>
      <c r="M39" s="236" t="s">
        <v>213</v>
      </c>
      <c r="N39" s="239">
        <v>1880.1010000000001</v>
      </c>
      <c r="O39" s="238">
        <v>1855.318</v>
      </c>
      <c r="P39" s="236">
        <v>1.335781790507079</v>
      </c>
    </row>
    <row r="40" spans="1:16" ht="15.75" x14ac:dyDescent="0.25">
      <c r="A40" s="46" t="s">
        <v>98</v>
      </c>
      <c r="B40" s="347">
        <v>2000</v>
      </c>
      <c r="C40" s="778" t="s">
        <v>21</v>
      </c>
      <c r="D40" s="779" t="s">
        <v>21</v>
      </c>
      <c r="E40" s="251" t="s">
        <v>213</v>
      </c>
      <c r="F40" s="247">
        <v>4.8673651677312808E-2</v>
      </c>
      <c r="G40" s="236">
        <v>2.2804991100352223E-2</v>
      </c>
      <c r="H40" s="243" t="s">
        <v>21</v>
      </c>
      <c r="I40" s="242" t="s">
        <v>24</v>
      </c>
      <c r="J40" s="240" t="s">
        <v>24</v>
      </c>
      <c r="K40" s="241" t="s">
        <v>24</v>
      </c>
      <c r="L40" s="242" t="s">
        <v>21</v>
      </c>
      <c r="M40" s="240" t="s">
        <v>24</v>
      </c>
      <c r="N40" s="243" t="s">
        <v>24</v>
      </c>
      <c r="O40" s="242" t="s">
        <v>24</v>
      </c>
      <c r="P40" s="240" t="s">
        <v>24</v>
      </c>
    </row>
    <row r="41" spans="1:16" ht="16.5" thickBot="1" x14ac:dyDescent="0.3">
      <c r="A41" s="48"/>
      <c r="B41" s="352" t="s">
        <v>23</v>
      </c>
      <c r="C41" s="786" t="s">
        <v>94</v>
      </c>
      <c r="D41" s="787" t="s">
        <v>94</v>
      </c>
      <c r="E41" s="788" t="s">
        <v>94</v>
      </c>
      <c r="F41" s="789">
        <v>4.7645286160076221</v>
      </c>
      <c r="G41" s="252">
        <v>4.8362829688905711</v>
      </c>
      <c r="H41" s="254" t="s">
        <v>94</v>
      </c>
      <c r="I41" s="254" t="s">
        <v>94</v>
      </c>
      <c r="J41" s="252" t="s">
        <v>94</v>
      </c>
      <c r="K41" s="253" t="s">
        <v>94</v>
      </c>
      <c r="L41" s="254" t="s">
        <v>94</v>
      </c>
      <c r="M41" s="252" t="s">
        <v>94</v>
      </c>
      <c r="N41" s="254" t="s">
        <v>94</v>
      </c>
      <c r="O41" s="254" t="s">
        <v>94</v>
      </c>
      <c r="P41" s="252" t="s">
        <v>94</v>
      </c>
    </row>
    <row r="42" spans="1:16" s="50" customFormat="1" ht="16.5" thickBot="1" x14ac:dyDescent="0.3">
      <c r="A42" s="49"/>
      <c r="B42" s="49"/>
      <c r="C42" s="790"/>
      <c r="D42" s="791"/>
      <c r="E42" s="792" t="s">
        <v>23</v>
      </c>
      <c r="F42" s="793">
        <v>100</v>
      </c>
      <c r="G42" s="794">
        <v>100</v>
      </c>
      <c r="H42" s="255"/>
      <c r="I42" s="255"/>
      <c r="J42" s="255"/>
      <c r="K42" s="255"/>
      <c r="L42" s="256"/>
      <c r="M42" s="256"/>
      <c r="N42" s="256"/>
      <c r="O42" s="256"/>
      <c r="P42" s="256"/>
    </row>
    <row r="43" spans="1:16" ht="15.75" x14ac:dyDescent="0.25">
      <c r="A43" s="31"/>
      <c r="B43" s="38"/>
    </row>
    <row r="44" spans="1:16" ht="15.75" x14ac:dyDescent="0.25">
      <c r="A44" s="31"/>
      <c r="B44" s="38"/>
    </row>
    <row r="45" spans="1:16" ht="15.75" x14ac:dyDescent="0.25">
      <c r="A45" s="24"/>
      <c r="B45" s="51"/>
    </row>
    <row r="46" spans="1:16" x14ac:dyDescent="0.2">
      <c r="A46" s="38"/>
      <c r="B46" s="38"/>
    </row>
    <row r="47" spans="1:16" ht="15.75" x14ac:dyDescent="0.25">
      <c r="A47" s="52"/>
      <c r="B47" s="38"/>
    </row>
    <row r="48" spans="1:16" x14ac:dyDescent="0.2">
      <c r="A48" s="38"/>
      <c r="B48" s="38"/>
    </row>
    <row r="49" spans="1:2" x14ac:dyDescent="0.2">
      <c r="A49" s="38"/>
      <c r="B49" s="38"/>
    </row>
    <row r="50" spans="1:2" x14ac:dyDescent="0.2">
      <c r="A50" s="38"/>
      <c r="B50" s="38"/>
    </row>
    <row r="51" spans="1:2" x14ac:dyDescent="0.2">
      <c r="A51" s="38"/>
      <c r="B51" s="38"/>
    </row>
    <row r="52" spans="1:2" x14ac:dyDescent="0.2">
      <c r="A52" s="38"/>
      <c r="B52" s="38"/>
    </row>
    <row r="53" spans="1:2" x14ac:dyDescent="0.2">
      <c r="A53" s="38"/>
      <c r="B53" s="38"/>
    </row>
    <row r="54" spans="1:2" x14ac:dyDescent="0.2">
      <c r="A54" s="38"/>
      <c r="B54" s="38"/>
    </row>
    <row r="55" spans="1:2" x14ac:dyDescent="0.2">
      <c r="A55" s="38"/>
      <c r="B55" s="38"/>
    </row>
    <row r="56" spans="1:2" x14ac:dyDescent="0.2">
      <c r="A56" s="38"/>
      <c r="B56" s="38"/>
    </row>
    <row r="57" spans="1:2" x14ac:dyDescent="0.2">
      <c r="A57" s="38"/>
      <c r="B57" s="38"/>
    </row>
    <row r="58" spans="1:2" x14ac:dyDescent="0.2">
      <c r="A58" s="38"/>
      <c r="B58" s="38"/>
    </row>
    <row r="59" spans="1:2" x14ac:dyDescent="0.2">
      <c r="A59" s="38"/>
      <c r="B59" s="38"/>
    </row>
    <row r="60" spans="1:2" x14ac:dyDescent="0.2">
      <c r="A60" s="38"/>
      <c r="B60" s="38"/>
    </row>
    <row r="61" spans="1:2" x14ac:dyDescent="0.2">
      <c r="A61" s="38"/>
      <c r="B61" s="38"/>
    </row>
    <row r="62" spans="1:2" x14ac:dyDescent="0.2">
      <c r="A62" s="38"/>
      <c r="B62" s="38"/>
    </row>
    <row r="63" spans="1:2" x14ac:dyDescent="0.2">
      <c r="A63" s="38"/>
      <c r="B63" s="38"/>
    </row>
    <row r="64" spans="1:2" x14ac:dyDescent="0.2">
      <c r="A64" s="38"/>
      <c r="B64" s="38"/>
    </row>
    <row r="65" spans="1:2" x14ac:dyDescent="0.2">
      <c r="A65" s="38"/>
      <c r="B65" s="38"/>
    </row>
    <row r="66" spans="1:2" x14ac:dyDescent="0.2">
      <c r="A66" s="38"/>
      <c r="B66" s="38"/>
    </row>
    <row r="67" spans="1:2" x14ac:dyDescent="0.2">
      <c r="A67" s="38"/>
      <c r="B67" s="38"/>
    </row>
    <row r="68" spans="1:2" x14ac:dyDescent="0.2">
      <c r="A68" s="38"/>
      <c r="B68" s="38"/>
    </row>
    <row r="69" spans="1:2" x14ac:dyDescent="0.2">
      <c r="A69" s="38"/>
      <c r="B69" s="38"/>
    </row>
    <row r="70" spans="1:2" x14ac:dyDescent="0.2">
      <c r="A70" s="38"/>
      <c r="B70" s="38"/>
    </row>
    <row r="71" spans="1:2" x14ac:dyDescent="0.2">
      <c r="A71" s="38"/>
      <c r="B71" s="38"/>
    </row>
    <row r="72" spans="1:2" x14ac:dyDescent="0.2">
      <c r="A72" s="38"/>
      <c r="B72" s="38"/>
    </row>
    <row r="73" spans="1:2" x14ac:dyDescent="0.2">
      <c r="A73" s="38"/>
      <c r="B73" s="38"/>
    </row>
    <row r="74" spans="1:2" x14ac:dyDescent="0.2">
      <c r="A74" s="38"/>
      <c r="B74" s="38"/>
    </row>
    <row r="75" spans="1:2" x14ac:dyDescent="0.2">
      <c r="A75" s="38"/>
      <c r="B75" s="38"/>
    </row>
    <row r="76" spans="1:2" x14ac:dyDescent="0.2">
      <c r="A76" s="38"/>
      <c r="B76" s="38"/>
    </row>
    <row r="77" spans="1:2" x14ac:dyDescent="0.2">
      <c r="A77" s="38"/>
      <c r="B77" s="38"/>
    </row>
    <row r="78" spans="1:2" x14ac:dyDescent="0.2">
      <c r="A78" s="38"/>
      <c r="B78" s="38"/>
    </row>
    <row r="79" spans="1:2" x14ac:dyDescent="0.2">
      <c r="A79" s="38"/>
      <c r="B79" s="38"/>
    </row>
    <row r="80" spans="1:2" x14ac:dyDescent="0.2">
      <c r="A80" s="38"/>
      <c r="B80" s="38"/>
    </row>
    <row r="81" spans="1:2" x14ac:dyDescent="0.2">
      <c r="A81" s="38"/>
      <c r="B81" s="38"/>
    </row>
    <row r="82" spans="1:2" x14ac:dyDescent="0.2">
      <c r="A82" s="38"/>
      <c r="B82" s="38"/>
    </row>
    <row r="83" spans="1:2" x14ac:dyDescent="0.2">
      <c r="A83" s="38"/>
      <c r="B83" s="38"/>
    </row>
    <row r="84" spans="1:2" x14ac:dyDescent="0.2">
      <c r="A84" s="38"/>
      <c r="B84" s="38"/>
    </row>
    <row r="85" spans="1:2" x14ac:dyDescent="0.2">
      <c r="A85" s="38"/>
      <c r="B85" s="38"/>
    </row>
    <row r="86" spans="1:2" x14ac:dyDescent="0.2">
      <c r="A86" s="38"/>
      <c r="B86" s="38"/>
    </row>
    <row r="87" spans="1:2" x14ac:dyDescent="0.2">
      <c r="A87" s="38"/>
      <c r="B87" s="38"/>
    </row>
    <row r="88" spans="1:2" x14ac:dyDescent="0.2">
      <c r="A88" s="38"/>
      <c r="B88" s="38"/>
    </row>
    <row r="89" spans="1:2" x14ac:dyDescent="0.2">
      <c r="A89" s="38"/>
      <c r="B89" s="38"/>
    </row>
    <row r="90" spans="1:2" x14ac:dyDescent="0.2">
      <c r="A90" s="38"/>
      <c r="B90" s="38"/>
    </row>
    <row r="91" spans="1:2" x14ac:dyDescent="0.2">
      <c r="A91" s="38"/>
      <c r="B91" s="38"/>
    </row>
    <row r="92" spans="1:2" x14ac:dyDescent="0.2">
      <c r="A92" s="38"/>
      <c r="B92" s="38"/>
    </row>
    <row r="93" spans="1:2" x14ac:dyDescent="0.2">
      <c r="A93" s="38"/>
      <c r="B93" s="38"/>
    </row>
    <row r="94" spans="1:2" x14ac:dyDescent="0.2">
      <c r="A94" s="38"/>
      <c r="B94" s="38"/>
    </row>
    <row r="95" spans="1:2" x14ac:dyDescent="0.2">
      <c r="A95" s="38"/>
      <c r="B95" s="38"/>
    </row>
    <row r="96" spans="1:2" x14ac:dyDescent="0.2">
      <c r="A96" s="38"/>
      <c r="B96" s="38"/>
    </row>
    <row r="97" spans="1:2" x14ac:dyDescent="0.2">
      <c r="A97" s="38"/>
      <c r="B97" s="38"/>
    </row>
    <row r="98" spans="1:2" x14ac:dyDescent="0.2">
      <c r="A98" s="38"/>
      <c r="B98" s="38"/>
    </row>
    <row r="99" spans="1:2" x14ac:dyDescent="0.2">
      <c r="A99" s="38"/>
      <c r="B99" s="38"/>
    </row>
    <row r="100" spans="1:2" x14ac:dyDescent="0.2">
      <c r="A100" s="38"/>
      <c r="B100" s="38"/>
    </row>
    <row r="101" spans="1:2" x14ac:dyDescent="0.2">
      <c r="A101" s="38"/>
      <c r="B101" s="38"/>
    </row>
    <row r="102" spans="1:2" x14ac:dyDescent="0.2">
      <c r="A102" s="38"/>
      <c r="B102" s="38"/>
    </row>
    <row r="103" spans="1:2" x14ac:dyDescent="0.2">
      <c r="A103" s="38"/>
      <c r="B103" s="38"/>
    </row>
    <row r="104" spans="1:2" x14ac:dyDescent="0.2">
      <c r="A104" s="38"/>
      <c r="B104" s="38"/>
    </row>
    <row r="105" spans="1:2" x14ac:dyDescent="0.2">
      <c r="A105" s="38"/>
      <c r="B105" s="38"/>
    </row>
    <row r="106" spans="1:2" x14ac:dyDescent="0.2">
      <c r="A106" s="38"/>
      <c r="B106" s="38"/>
    </row>
    <row r="107" spans="1:2" x14ac:dyDescent="0.2">
      <c r="A107" s="38"/>
      <c r="B107" s="38"/>
    </row>
    <row r="108" spans="1:2" x14ac:dyDescent="0.2">
      <c r="A108" s="38"/>
      <c r="B108" s="38"/>
    </row>
    <row r="109" spans="1:2" x14ac:dyDescent="0.2">
      <c r="A109" s="38"/>
      <c r="B109" s="38"/>
    </row>
    <row r="110" spans="1:2" x14ac:dyDescent="0.2">
      <c r="A110" s="38"/>
      <c r="B110" s="38"/>
    </row>
    <row r="111" spans="1:2" x14ac:dyDescent="0.2">
      <c r="A111" s="38"/>
      <c r="B111" s="38"/>
    </row>
    <row r="112" spans="1:2" x14ac:dyDescent="0.2">
      <c r="A112" s="38"/>
      <c r="B112" s="38"/>
    </row>
    <row r="113" spans="1:2" x14ac:dyDescent="0.2">
      <c r="A113" s="38"/>
      <c r="B113" s="38"/>
    </row>
    <row r="114" spans="1:2" x14ac:dyDescent="0.2">
      <c r="A114" s="38"/>
      <c r="B114" s="38"/>
    </row>
    <row r="115" spans="1:2" x14ac:dyDescent="0.2">
      <c r="A115" s="38"/>
      <c r="B115" s="38"/>
    </row>
    <row r="116" spans="1:2" x14ac:dyDescent="0.2">
      <c r="A116" s="38"/>
      <c r="B116" s="38"/>
    </row>
    <row r="117" spans="1:2" x14ac:dyDescent="0.2">
      <c r="A117" s="38"/>
      <c r="B117" s="38"/>
    </row>
    <row r="118" spans="1:2" x14ac:dyDescent="0.2">
      <c r="A118" s="38"/>
      <c r="B118" s="38"/>
    </row>
    <row r="119" spans="1:2" x14ac:dyDescent="0.2">
      <c r="A119" s="38"/>
      <c r="B119" s="38"/>
    </row>
    <row r="120" spans="1:2" x14ac:dyDescent="0.2">
      <c r="A120" s="38"/>
      <c r="B120" s="38"/>
    </row>
    <row r="121" spans="1:2" x14ac:dyDescent="0.2">
      <c r="A121" s="38"/>
      <c r="B121" s="38"/>
    </row>
    <row r="122" spans="1:2" x14ac:dyDescent="0.2">
      <c r="A122" s="38"/>
      <c r="B122" s="38"/>
    </row>
    <row r="123" spans="1:2" x14ac:dyDescent="0.2">
      <c r="A123" s="38"/>
      <c r="B123" s="38"/>
    </row>
    <row r="124" spans="1:2" x14ac:dyDescent="0.2">
      <c r="A124" s="38"/>
      <c r="B124" s="38"/>
    </row>
    <row r="125" spans="1:2" x14ac:dyDescent="0.2">
      <c r="A125" s="38"/>
      <c r="B125" s="38"/>
    </row>
    <row r="126" spans="1:2" x14ac:dyDescent="0.2">
      <c r="A126" s="38"/>
      <c r="B126" s="38"/>
    </row>
    <row r="127" spans="1:2" x14ac:dyDescent="0.2">
      <c r="A127" s="38"/>
      <c r="B127" s="38"/>
    </row>
    <row r="128" spans="1:2" x14ac:dyDescent="0.2">
      <c r="A128" s="38"/>
      <c r="B128" s="38"/>
    </row>
    <row r="129" spans="1:2" x14ac:dyDescent="0.2">
      <c r="A129" s="38"/>
      <c r="B129" s="38"/>
    </row>
    <row r="130" spans="1:2" x14ac:dyDescent="0.2">
      <c r="A130" s="38"/>
      <c r="B130" s="38"/>
    </row>
    <row r="131" spans="1:2" x14ac:dyDescent="0.2">
      <c r="A131" s="38"/>
      <c r="B131" s="38"/>
    </row>
    <row r="132" spans="1:2" x14ac:dyDescent="0.2">
      <c r="A132" s="38"/>
      <c r="B132" s="38"/>
    </row>
    <row r="133" spans="1:2" x14ac:dyDescent="0.2">
      <c r="A133" s="38"/>
      <c r="B133" s="38"/>
    </row>
    <row r="134" spans="1:2" x14ac:dyDescent="0.2">
      <c r="A134" s="38"/>
      <c r="B134" s="38"/>
    </row>
    <row r="135" spans="1:2" x14ac:dyDescent="0.2">
      <c r="A135" s="38"/>
      <c r="B135" s="38"/>
    </row>
    <row r="136" spans="1:2" x14ac:dyDescent="0.2">
      <c r="A136" s="38"/>
      <c r="B136" s="38"/>
    </row>
    <row r="137" spans="1:2" x14ac:dyDescent="0.2">
      <c r="A137" s="38"/>
      <c r="B137" s="38"/>
    </row>
    <row r="138" spans="1:2" x14ac:dyDescent="0.2">
      <c r="A138" s="38"/>
      <c r="B138" s="38"/>
    </row>
    <row r="139" spans="1:2" x14ac:dyDescent="0.2">
      <c r="A139" s="38"/>
      <c r="B139" s="38"/>
    </row>
    <row r="140" spans="1:2" x14ac:dyDescent="0.2">
      <c r="A140" s="38"/>
      <c r="B140" s="38"/>
    </row>
    <row r="141" spans="1:2" x14ac:dyDescent="0.2">
      <c r="A141" s="38"/>
      <c r="B141" s="38"/>
    </row>
    <row r="142" spans="1:2" x14ac:dyDescent="0.2">
      <c r="A142" s="38"/>
      <c r="B142" s="38"/>
    </row>
    <row r="143" spans="1:2" x14ac:dyDescent="0.2">
      <c r="A143" s="38"/>
      <c r="B143" s="38"/>
    </row>
    <row r="144" spans="1:2" x14ac:dyDescent="0.2">
      <c r="A144" s="38"/>
      <c r="B144" s="38"/>
    </row>
    <row r="145" spans="1:2" x14ac:dyDescent="0.2">
      <c r="A145" s="38"/>
      <c r="B145" s="38"/>
    </row>
    <row r="146" spans="1:2" x14ac:dyDescent="0.2">
      <c r="A146" s="38"/>
      <c r="B146" s="38"/>
    </row>
    <row r="147" spans="1:2" x14ac:dyDescent="0.2">
      <c r="A147" s="38"/>
      <c r="B147" s="38"/>
    </row>
    <row r="148" spans="1:2" x14ac:dyDescent="0.2">
      <c r="A148" s="38"/>
      <c r="B148" s="38"/>
    </row>
    <row r="149" spans="1:2" x14ac:dyDescent="0.2">
      <c r="A149" s="38"/>
      <c r="B149" s="38"/>
    </row>
    <row r="150" spans="1:2" x14ac:dyDescent="0.2">
      <c r="A150" s="38"/>
      <c r="B150" s="38"/>
    </row>
    <row r="151" spans="1:2" x14ac:dyDescent="0.2">
      <c r="A151" s="38"/>
      <c r="B151" s="38"/>
    </row>
    <row r="152" spans="1:2" x14ac:dyDescent="0.2">
      <c r="A152" s="38"/>
      <c r="B152" s="38"/>
    </row>
    <row r="153" spans="1:2" x14ac:dyDescent="0.2">
      <c r="A153" s="38"/>
      <c r="B153" s="38"/>
    </row>
    <row r="154" spans="1:2" x14ac:dyDescent="0.2">
      <c r="A154" s="38"/>
      <c r="B154" s="38"/>
    </row>
    <row r="155" spans="1:2" x14ac:dyDescent="0.2">
      <c r="A155" s="38"/>
      <c r="B155" s="38"/>
    </row>
    <row r="156" spans="1:2" x14ac:dyDescent="0.2">
      <c r="A156" s="38"/>
      <c r="B156" s="38"/>
    </row>
    <row r="157" spans="1:2" x14ac:dyDescent="0.2">
      <c r="A157" s="38"/>
      <c r="B157" s="38"/>
    </row>
    <row r="158" spans="1:2" x14ac:dyDescent="0.2">
      <c r="A158" s="38"/>
      <c r="B158" s="38"/>
    </row>
    <row r="159" spans="1:2" x14ac:dyDescent="0.2">
      <c r="A159" s="38"/>
      <c r="B159" s="38"/>
    </row>
    <row r="160" spans="1:2" x14ac:dyDescent="0.2">
      <c r="A160" s="38"/>
      <c r="B160" s="38"/>
    </row>
    <row r="161" spans="1:2" x14ac:dyDescent="0.2">
      <c r="A161" s="38"/>
      <c r="B161" s="38"/>
    </row>
    <row r="162" spans="1:2" x14ac:dyDescent="0.2">
      <c r="A162" s="38"/>
      <c r="B162" s="38"/>
    </row>
    <row r="163" spans="1:2" x14ac:dyDescent="0.2">
      <c r="A163" s="38"/>
      <c r="B163" s="38"/>
    </row>
    <row r="164" spans="1:2" x14ac:dyDescent="0.2">
      <c r="A164" s="38"/>
      <c r="B164" s="38"/>
    </row>
    <row r="165" spans="1:2" x14ac:dyDescent="0.2">
      <c r="A165" s="38"/>
      <c r="B165" s="38"/>
    </row>
    <row r="166" spans="1:2" x14ac:dyDescent="0.2">
      <c r="A166" s="38"/>
      <c r="B166" s="38"/>
    </row>
    <row r="167" spans="1:2" x14ac:dyDescent="0.2">
      <c r="A167" s="38"/>
      <c r="B167" s="38"/>
    </row>
    <row r="168" spans="1:2" x14ac:dyDescent="0.2">
      <c r="A168" s="38"/>
      <c r="B168" s="38"/>
    </row>
    <row r="169" spans="1:2" x14ac:dyDescent="0.2">
      <c r="A169" s="38"/>
      <c r="B169" s="38"/>
    </row>
    <row r="170" spans="1:2" x14ac:dyDescent="0.2">
      <c r="A170" s="38"/>
      <c r="B170" s="38"/>
    </row>
    <row r="171" spans="1:2" x14ac:dyDescent="0.2">
      <c r="A171" s="38"/>
      <c r="B171" s="38"/>
    </row>
    <row r="172" spans="1:2" x14ac:dyDescent="0.2">
      <c r="A172" s="38"/>
      <c r="B172" s="38"/>
    </row>
    <row r="173" spans="1:2" x14ac:dyDescent="0.2">
      <c r="A173" s="38"/>
      <c r="B173" s="38"/>
    </row>
    <row r="174" spans="1:2" x14ac:dyDescent="0.2">
      <c r="A174" s="38"/>
      <c r="B174" s="38"/>
    </row>
    <row r="175" spans="1:2" x14ac:dyDescent="0.2">
      <c r="A175" s="38"/>
      <c r="B175" s="38"/>
    </row>
    <row r="176" spans="1:2" x14ac:dyDescent="0.2">
      <c r="A176" s="38"/>
      <c r="B176" s="38"/>
    </row>
    <row r="177" spans="1:2" x14ac:dyDescent="0.2">
      <c r="A177" s="38"/>
      <c r="B177" s="38"/>
    </row>
    <row r="178" spans="1:2" x14ac:dyDescent="0.2">
      <c r="A178" s="38"/>
      <c r="B178" s="38"/>
    </row>
    <row r="179" spans="1:2" x14ac:dyDescent="0.2">
      <c r="A179" s="38"/>
      <c r="B179" s="38"/>
    </row>
    <row r="180" spans="1:2" x14ac:dyDescent="0.2">
      <c r="A180" s="38"/>
      <c r="B180" s="38"/>
    </row>
    <row r="181" spans="1:2" x14ac:dyDescent="0.2">
      <c r="A181" s="38"/>
      <c r="B181" s="38"/>
    </row>
    <row r="182" spans="1:2" x14ac:dyDescent="0.2">
      <c r="A182" s="38"/>
      <c r="B182" s="38"/>
    </row>
    <row r="183" spans="1:2" x14ac:dyDescent="0.2">
      <c r="A183" s="38"/>
      <c r="B183" s="38"/>
    </row>
    <row r="184" spans="1:2" x14ac:dyDescent="0.2">
      <c r="A184" s="38"/>
      <c r="B184" s="38"/>
    </row>
    <row r="185" spans="1:2" x14ac:dyDescent="0.2">
      <c r="A185" s="38"/>
      <c r="B185" s="38"/>
    </row>
    <row r="186" spans="1:2" x14ac:dyDescent="0.2">
      <c r="A186" s="38"/>
      <c r="B186" s="38"/>
    </row>
    <row r="187" spans="1:2" x14ac:dyDescent="0.2">
      <c r="A187" s="38"/>
      <c r="B187" s="38"/>
    </row>
    <row r="188" spans="1:2" x14ac:dyDescent="0.2">
      <c r="A188" s="38"/>
      <c r="B188" s="38"/>
    </row>
    <row r="189" spans="1:2" x14ac:dyDescent="0.2">
      <c r="A189" s="38"/>
      <c r="B189" s="38"/>
    </row>
    <row r="190" spans="1:2" x14ac:dyDescent="0.2">
      <c r="A190" s="38"/>
      <c r="B190" s="38"/>
    </row>
    <row r="191" spans="1:2" x14ac:dyDescent="0.2">
      <c r="A191" s="38"/>
      <c r="B191" s="38"/>
    </row>
    <row r="192" spans="1:2" x14ac:dyDescent="0.2">
      <c r="A192" s="38"/>
      <c r="B192" s="38"/>
    </row>
    <row r="193" spans="1:2" x14ac:dyDescent="0.2">
      <c r="A193" s="38"/>
      <c r="B193" s="38"/>
    </row>
    <row r="194" spans="1:2" x14ac:dyDescent="0.2">
      <c r="A194" s="38"/>
      <c r="B194" s="38"/>
    </row>
    <row r="195" spans="1:2" x14ac:dyDescent="0.2">
      <c r="A195" s="38"/>
      <c r="B195" s="38"/>
    </row>
    <row r="196" spans="1:2" x14ac:dyDescent="0.2">
      <c r="A196" s="38"/>
      <c r="B196" s="38"/>
    </row>
    <row r="197" spans="1:2" x14ac:dyDescent="0.2">
      <c r="A197" s="38"/>
      <c r="B197" s="38"/>
    </row>
    <row r="198" spans="1:2" x14ac:dyDescent="0.2">
      <c r="A198" s="38"/>
      <c r="B198" s="38"/>
    </row>
    <row r="199" spans="1:2" x14ac:dyDescent="0.2">
      <c r="A199" s="38"/>
      <c r="B199" s="38"/>
    </row>
    <row r="200" spans="1:2" x14ac:dyDescent="0.2">
      <c r="A200" s="38"/>
      <c r="B200" s="38"/>
    </row>
    <row r="201" spans="1:2" x14ac:dyDescent="0.2">
      <c r="A201" s="38"/>
      <c r="B201" s="38"/>
    </row>
    <row r="202" spans="1:2" x14ac:dyDescent="0.2">
      <c r="A202" s="38"/>
      <c r="B202" s="38"/>
    </row>
    <row r="203" spans="1:2" x14ac:dyDescent="0.2">
      <c r="A203" s="38"/>
      <c r="B203" s="38"/>
    </row>
    <row r="204" spans="1:2" x14ac:dyDescent="0.2">
      <c r="A204" s="38"/>
      <c r="B204" s="38"/>
    </row>
    <row r="205" spans="1:2" x14ac:dyDescent="0.2">
      <c r="A205" s="38"/>
      <c r="B205" s="38"/>
    </row>
    <row r="206" spans="1:2" x14ac:dyDescent="0.2">
      <c r="A206" s="38"/>
      <c r="B206" s="38"/>
    </row>
    <row r="207" spans="1:2" x14ac:dyDescent="0.2">
      <c r="A207" s="38"/>
      <c r="B207" s="38"/>
    </row>
    <row r="208" spans="1:2" x14ac:dyDescent="0.2">
      <c r="A208" s="38"/>
      <c r="B208" s="38"/>
    </row>
    <row r="209" spans="1:2" x14ac:dyDescent="0.2">
      <c r="A209" s="38"/>
      <c r="B209" s="38"/>
    </row>
    <row r="210" spans="1:2" x14ac:dyDescent="0.2">
      <c r="A210" s="38"/>
      <c r="B210" s="38"/>
    </row>
    <row r="211" spans="1:2" x14ac:dyDescent="0.2">
      <c r="A211" s="38"/>
      <c r="B211" s="38"/>
    </row>
    <row r="212" spans="1:2" x14ac:dyDescent="0.2">
      <c r="A212" s="38"/>
      <c r="B212" s="38"/>
    </row>
    <row r="213" spans="1:2" x14ac:dyDescent="0.2">
      <c r="A213" s="38"/>
      <c r="B213" s="38"/>
    </row>
    <row r="214" spans="1:2" x14ac:dyDescent="0.2">
      <c r="A214" s="38"/>
      <c r="B214" s="38"/>
    </row>
    <row r="215" spans="1:2" x14ac:dyDescent="0.2">
      <c r="A215" s="38"/>
      <c r="B215" s="38"/>
    </row>
    <row r="216" spans="1:2" x14ac:dyDescent="0.2">
      <c r="A216" s="38"/>
      <c r="B216" s="38"/>
    </row>
    <row r="217" spans="1:2" x14ac:dyDescent="0.2">
      <c r="A217" s="38"/>
      <c r="B217" s="38"/>
    </row>
    <row r="218" spans="1:2" x14ac:dyDescent="0.2">
      <c r="A218" s="38"/>
      <c r="B218" s="38"/>
    </row>
    <row r="219" spans="1:2" x14ac:dyDescent="0.2">
      <c r="A219" s="38"/>
      <c r="B219" s="38"/>
    </row>
    <row r="220" spans="1:2" x14ac:dyDescent="0.2">
      <c r="A220" s="38"/>
      <c r="B220" s="38"/>
    </row>
    <row r="221" spans="1:2" x14ac:dyDescent="0.2">
      <c r="A221" s="38"/>
      <c r="B221" s="38"/>
    </row>
    <row r="222" spans="1:2" x14ac:dyDescent="0.2">
      <c r="A222" s="38"/>
      <c r="B222" s="38"/>
    </row>
    <row r="223" spans="1:2" x14ac:dyDescent="0.2">
      <c r="A223" s="38"/>
      <c r="B223" s="38"/>
    </row>
    <row r="224" spans="1:2" x14ac:dyDescent="0.2">
      <c r="A224" s="38"/>
      <c r="B224" s="38"/>
    </row>
    <row r="225" spans="1:2" x14ac:dyDescent="0.2">
      <c r="A225" s="38"/>
      <c r="B225" s="38"/>
    </row>
    <row r="226" spans="1:2" x14ac:dyDescent="0.2">
      <c r="A226" s="38"/>
      <c r="B226" s="38"/>
    </row>
    <row r="227" spans="1:2" x14ac:dyDescent="0.2">
      <c r="A227" s="38"/>
      <c r="B227" s="38"/>
    </row>
    <row r="228" spans="1:2" x14ac:dyDescent="0.2">
      <c r="A228" s="38"/>
      <c r="B228" s="38"/>
    </row>
    <row r="229" spans="1:2" x14ac:dyDescent="0.2">
      <c r="A229" s="38"/>
      <c r="B229" s="38"/>
    </row>
    <row r="230" spans="1:2" x14ac:dyDescent="0.2">
      <c r="A230" s="38"/>
      <c r="B230" s="38"/>
    </row>
    <row r="231" spans="1:2" x14ac:dyDescent="0.2">
      <c r="A231" s="38"/>
      <c r="B231" s="38"/>
    </row>
    <row r="232" spans="1:2" x14ac:dyDescent="0.2">
      <c r="A232" s="38"/>
      <c r="B232" s="38"/>
    </row>
    <row r="233" spans="1:2" x14ac:dyDescent="0.2">
      <c r="A233" s="38"/>
      <c r="B233" s="38"/>
    </row>
    <row r="234" spans="1:2" x14ac:dyDescent="0.2">
      <c r="A234" s="38"/>
      <c r="B234" s="38"/>
    </row>
    <row r="235" spans="1:2" x14ac:dyDescent="0.2">
      <c r="A235" s="38"/>
      <c r="B235" s="38"/>
    </row>
    <row r="236" spans="1:2" x14ac:dyDescent="0.2">
      <c r="A236" s="38"/>
      <c r="B236" s="38"/>
    </row>
    <row r="237" spans="1:2" x14ac:dyDescent="0.2">
      <c r="A237" s="38"/>
      <c r="B237" s="38"/>
    </row>
    <row r="238" spans="1:2" x14ac:dyDescent="0.2">
      <c r="A238" s="38"/>
      <c r="B238" s="38"/>
    </row>
    <row r="239" spans="1:2" x14ac:dyDescent="0.2">
      <c r="A239" s="38"/>
      <c r="B239" s="38"/>
    </row>
    <row r="240" spans="1:2" x14ac:dyDescent="0.2">
      <c r="A240" s="38"/>
      <c r="B240" s="38"/>
    </row>
    <row r="241" spans="1:2" x14ac:dyDescent="0.2">
      <c r="A241" s="38"/>
      <c r="B241" s="38"/>
    </row>
    <row r="242" spans="1:2" x14ac:dyDescent="0.2">
      <c r="A242" s="38"/>
      <c r="B242" s="38"/>
    </row>
    <row r="243" spans="1:2" x14ac:dyDescent="0.2">
      <c r="A243" s="38"/>
      <c r="B243" s="38"/>
    </row>
    <row r="244" spans="1:2" x14ac:dyDescent="0.2">
      <c r="A244" s="38"/>
      <c r="B244" s="38"/>
    </row>
    <row r="245" spans="1:2" x14ac:dyDescent="0.2">
      <c r="A245" s="38"/>
      <c r="B245" s="38"/>
    </row>
    <row r="246" spans="1:2" x14ac:dyDescent="0.2">
      <c r="A246" s="38"/>
      <c r="B246" s="38"/>
    </row>
    <row r="247" spans="1:2" x14ac:dyDescent="0.2">
      <c r="A247" s="38"/>
      <c r="B247" s="38"/>
    </row>
    <row r="248" spans="1:2" x14ac:dyDescent="0.2">
      <c r="A248" s="38"/>
      <c r="B248" s="38"/>
    </row>
    <row r="249" spans="1:2" x14ac:dyDescent="0.2">
      <c r="A249" s="38"/>
      <c r="B249" s="38"/>
    </row>
    <row r="250" spans="1:2" x14ac:dyDescent="0.2">
      <c r="A250" s="38"/>
      <c r="B250" s="38"/>
    </row>
    <row r="251" spans="1:2" x14ac:dyDescent="0.2">
      <c r="A251" s="38"/>
      <c r="B251" s="38"/>
    </row>
    <row r="252" spans="1:2" x14ac:dyDescent="0.2">
      <c r="A252" s="38"/>
      <c r="B252" s="38"/>
    </row>
    <row r="253" spans="1:2" x14ac:dyDescent="0.2">
      <c r="A253" s="38"/>
      <c r="B253" s="38"/>
    </row>
    <row r="254" spans="1:2" x14ac:dyDescent="0.2">
      <c r="A254" s="38"/>
      <c r="B254" s="38"/>
    </row>
    <row r="255" spans="1:2" x14ac:dyDescent="0.2">
      <c r="A255" s="38"/>
      <c r="B255" s="38"/>
    </row>
    <row r="256" spans="1:2" x14ac:dyDescent="0.2">
      <c r="A256" s="38"/>
      <c r="B256" s="38"/>
    </row>
    <row r="257" spans="1:2" x14ac:dyDescent="0.2">
      <c r="A257" s="38"/>
      <c r="B257" s="38"/>
    </row>
    <row r="258" spans="1:2" x14ac:dyDescent="0.2">
      <c r="A258" s="38"/>
      <c r="B258" s="38"/>
    </row>
    <row r="259" spans="1:2" x14ac:dyDescent="0.2">
      <c r="A259" s="38"/>
      <c r="B259" s="38"/>
    </row>
    <row r="260" spans="1:2" x14ac:dyDescent="0.2">
      <c r="A260" s="38"/>
      <c r="B260" s="38"/>
    </row>
    <row r="261" spans="1:2" x14ac:dyDescent="0.2">
      <c r="A261" s="38"/>
      <c r="B261" s="38"/>
    </row>
    <row r="262" spans="1:2" x14ac:dyDescent="0.2">
      <c r="A262" s="38"/>
      <c r="B262" s="38"/>
    </row>
    <row r="263" spans="1:2" x14ac:dyDescent="0.2">
      <c r="A263" s="38"/>
      <c r="B263" s="38"/>
    </row>
    <row r="264" spans="1:2" x14ac:dyDescent="0.2">
      <c r="A264" s="38"/>
      <c r="B264" s="38"/>
    </row>
    <row r="265" spans="1:2" x14ac:dyDescent="0.2">
      <c r="A265" s="38"/>
      <c r="B265" s="38"/>
    </row>
    <row r="266" spans="1:2" x14ac:dyDescent="0.2">
      <c r="A266" s="38"/>
      <c r="B266" s="38"/>
    </row>
    <row r="267" spans="1:2" x14ac:dyDescent="0.2">
      <c r="A267" s="38"/>
      <c r="B267" s="38"/>
    </row>
    <row r="268" spans="1:2" x14ac:dyDescent="0.2">
      <c r="A268" s="38"/>
      <c r="B268" s="38"/>
    </row>
    <row r="269" spans="1:2" x14ac:dyDescent="0.2">
      <c r="A269" s="38"/>
      <c r="B269" s="38"/>
    </row>
    <row r="270" spans="1:2" x14ac:dyDescent="0.2">
      <c r="A270" s="38"/>
      <c r="B270" s="38"/>
    </row>
    <row r="271" spans="1:2" x14ac:dyDescent="0.2">
      <c r="A271" s="38"/>
      <c r="B271" s="38"/>
    </row>
    <row r="272" spans="1:2" x14ac:dyDescent="0.2">
      <c r="A272" s="38"/>
      <c r="B272" s="38"/>
    </row>
    <row r="273" spans="1:2" x14ac:dyDescent="0.2">
      <c r="A273" s="38"/>
      <c r="B273" s="38"/>
    </row>
    <row r="274" spans="1:2" x14ac:dyDescent="0.2">
      <c r="A274" s="38"/>
      <c r="B274" s="38"/>
    </row>
    <row r="275" spans="1:2" x14ac:dyDescent="0.2">
      <c r="A275" s="38"/>
      <c r="B275" s="38"/>
    </row>
    <row r="276" spans="1:2" x14ac:dyDescent="0.2">
      <c r="A276" s="38"/>
      <c r="B276" s="38"/>
    </row>
    <row r="277" spans="1:2" x14ac:dyDescent="0.2">
      <c r="A277" s="38"/>
      <c r="B277" s="38"/>
    </row>
    <row r="278" spans="1:2" x14ac:dyDescent="0.2">
      <c r="A278" s="38"/>
      <c r="B278" s="38"/>
    </row>
    <row r="279" spans="1:2" x14ac:dyDescent="0.2">
      <c r="A279" s="38"/>
      <c r="B279" s="38"/>
    </row>
    <row r="280" spans="1:2" x14ac:dyDescent="0.2">
      <c r="A280" s="38"/>
      <c r="B280" s="38"/>
    </row>
    <row r="281" spans="1:2" x14ac:dyDescent="0.2">
      <c r="A281" s="38"/>
      <c r="B281" s="38"/>
    </row>
    <row r="282" spans="1:2" x14ac:dyDescent="0.2">
      <c r="A282" s="38"/>
      <c r="B282" s="38"/>
    </row>
    <row r="283" spans="1:2" x14ac:dyDescent="0.2">
      <c r="A283" s="38"/>
      <c r="B283" s="38"/>
    </row>
    <row r="284" spans="1:2" x14ac:dyDescent="0.2">
      <c r="A284" s="38"/>
      <c r="B284" s="38"/>
    </row>
    <row r="285" spans="1:2" x14ac:dyDescent="0.2">
      <c r="A285" s="38"/>
      <c r="B285" s="38"/>
    </row>
    <row r="286" spans="1:2" x14ac:dyDescent="0.2">
      <c r="A286" s="38"/>
      <c r="B286" s="38"/>
    </row>
    <row r="287" spans="1:2" x14ac:dyDescent="0.2">
      <c r="A287" s="38"/>
      <c r="B287" s="38"/>
    </row>
    <row r="288" spans="1:2" x14ac:dyDescent="0.2">
      <c r="A288" s="38"/>
      <c r="B288" s="38"/>
    </row>
    <row r="289" spans="1:2" x14ac:dyDescent="0.2">
      <c r="A289" s="38"/>
      <c r="B289" s="38"/>
    </row>
    <row r="290" spans="1:2" x14ac:dyDescent="0.2">
      <c r="A290" s="38"/>
      <c r="B290" s="38"/>
    </row>
    <row r="291" spans="1:2" x14ac:dyDescent="0.2">
      <c r="A291" s="38"/>
      <c r="B291" s="38"/>
    </row>
    <row r="292" spans="1:2" x14ac:dyDescent="0.2">
      <c r="A292" s="38"/>
      <c r="B292" s="38"/>
    </row>
    <row r="293" spans="1:2" x14ac:dyDescent="0.2">
      <c r="A293" s="38"/>
      <c r="B293" s="38"/>
    </row>
    <row r="294" spans="1:2" x14ac:dyDescent="0.2">
      <c r="A294" s="38"/>
      <c r="B294" s="38"/>
    </row>
    <row r="295" spans="1:2" x14ac:dyDescent="0.2">
      <c r="A295" s="38"/>
      <c r="B295" s="38"/>
    </row>
    <row r="296" spans="1:2" x14ac:dyDescent="0.2">
      <c r="A296" s="38"/>
      <c r="B296" s="38"/>
    </row>
    <row r="297" spans="1:2" x14ac:dyDescent="0.2">
      <c r="A297" s="38"/>
      <c r="B297" s="38"/>
    </row>
    <row r="298" spans="1:2" x14ac:dyDescent="0.2">
      <c r="A298" s="38"/>
      <c r="B298" s="38"/>
    </row>
    <row r="299" spans="1:2" x14ac:dyDescent="0.2">
      <c r="A299" s="38"/>
      <c r="B299" s="38"/>
    </row>
    <row r="300" spans="1:2" x14ac:dyDescent="0.2">
      <c r="A300" s="38"/>
      <c r="B300" s="38"/>
    </row>
    <row r="301" spans="1:2" x14ac:dyDescent="0.2">
      <c r="A301" s="38"/>
      <c r="B301" s="38"/>
    </row>
    <row r="302" spans="1:2" x14ac:dyDescent="0.2">
      <c r="A302" s="38"/>
      <c r="B302" s="38"/>
    </row>
    <row r="303" spans="1:2" x14ac:dyDescent="0.2">
      <c r="A303" s="38"/>
      <c r="B303" s="38"/>
    </row>
    <row r="304" spans="1:2" x14ac:dyDescent="0.2">
      <c r="A304" s="38"/>
      <c r="B304" s="38"/>
    </row>
    <row r="305" spans="1:2" x14ac:dyDescent="0.2">
      <c r="A305" s="38"/>
      <c r="B305" s="38"/>
    </row>
    <row r="306" spans="1:2" x14ac:dyDescent="0.2">
      <c r="A306" s="38"/>
      <c r="B306" s="38"/>
    </row>
    <row r="307" spans="1:2" x14ac:dyDescent="0.2">
      <c r="A307" s="38"/>
      <c r="B307" s="38"/>
    </row>
    <row r="308" spans="1:2" x14ac:dyDescent="0.2">
      <c r="A308" s="38"/>
      <c r="B308" s="38"/>
    </row>
    <row r="309" spans="1:2" x14ac:dyDescent="0.2">
      <c r="A309" s="38"/>
      <c r="B309" s="38"/>
    </row>
    <row r="310" spans="1:2" x14ac:dyDescent="0.2">
      <c r="A310" s="38"/>
      <c r="B310" s="38"/>
    </row>
    <row r="311" spans="1:2" x14ac:dyDescent="0.2">
      <c r="A311" s="38"/>
      <c r="B311" s="38"/>
    </row>
    <row r="312" spans="1:2" x14ac:dyDescent="0.2">
      <c r="A312" s="38"/>
      <c r="B312" s="38"/>
    </row>
    <row r="313" spans="1:2" x14ac:dyDescent="0.2">
      <c r="A313" s="38"/>
      <c r="B313" s="38"/>
    </row>
    <row r="314" spans="1:2" x14ac:dyDescent="0.2">
      <c r="A314" s="38"/>
      <c r="B314" s="38"/>
    </row>
    <row r="315" spans="1:2" x14ac:dyDescent="0.2">
      <c r="A315" s="38"/>
      <c r="B315" s="38"/>
    </row>
    <row r="316" spans="1:2" x14ac:dyDescent="0.2">
      <c r="A316" s="38"/>
      <c r="B316" s="38"/>
    </row>
    <row r="317" spans="1:2" x14ac:dyDescent="0.2">
      <c r="A317" s="38"/>
      <c r="B317" s="38"/>
    </row>
    <row r="318" spans="1:2" x14ac:dyDescent="0.2">
      <c r="A318" s="38"/>
      <c r="B318" s="38"/>
    </row>
    <row r="319" spans="1:2" x14ac:dyDescent="0.2">
      <c r="A319" s="38"/>
      <c r="B319" s="38"/>
    </row>
    <row r="320" spans="1:2" x14ac:dyDescent="0.2">
      <c r="A320" s="38"/>
      <c r="B320" s="38"/>
    </row>
    <row r="321" spans="1:2" x14ac:dyDescent="0.2">
      <c r="A321" s="38"/>
      <c r="B321" s="38"/>
    </row>
    <row r="322" spans="1:2" x14ac:dyDescent="0.2">
      <c r="A322" s="38"/>
      <c r="B322" s="38"/>
    </row>
    <row r="323" spans="1:2" x14ac:dyDescent="0.2">
      <c r="A323" s="38"/>
      <c r="B323" s="38"/>
    </row>
    <row r="324" spans="1:2" x14ac:dyDescent="0.2">
      <c r="A324" s="38"/>
      <c r="B324" s="38"/>
    </row>
    <row r="325" spans="1:2" x14ac:dyDescent="0.2">
      <c r="A325" s="38"/>
      <c r="B325" s="38"/>
    </row>
    <row r="326" spans="1:2" x14ac:dyDescent="0.2">
      <c r="A326" s="38"/>
      <c r="B326" s="38"/>
    </row>
    <row r="327" spans="1:2" x14ac:dyDescent="0.2">
      <c r="A327" s="38"/>
      <c r="B327" s="38"/>
    </row>
    <row r="328" spans="1:2" x14ac:dyDescent="0.2">
      <c r="A328" s="38"/>
      <c r="B328" s="38"/>
    </row>
    <row r="329" spans="1:2" x14ac:dyDescent="0.2">
      <c r="A329" s="38"/>
      <c r="B329" s="38"/>
    </row>
    <row r="330" spans="1:2" x14ac:dyDescent="0.2">
      <c r="A330" s="38"/>
      <c r="B330" s="38"/>
    </row>
    <row r="331" spans="1:2" x14ac:dyDescent="0.2">
      <c r="A331" s="38"/>
      <c r="B331" s="38"/>
    </row>
    <row r="332" spans="1:2" x14ac:dyDescent="0.2">
      <c r="A332" s="38"/>
      <c r="B332" s="38"/>
    </row>
    <row r="333" spans="1:2" x14ac:dyDescent="0.2">
      <c r="A333" s="38"/>
      <c r="B333" s="38"/>
    </row>
    <row r="334" spans="1:2" x14ac:dyDescent="0.2">
      <c r="A334" s="38"/>
      <c r="B334" s="38"/>
    </row>
    <row r="335" spans="1:2" x14ac:dyDescent="0.2">
      <c r="A335" s="38"/>
      <c r="B335" s="38"/>
    </row>
    <row r="336" spans="1:2" x14ac:dyDescent="0.2">
      <c r="A336" s="38"/>
      <c r="B336" s="38"/>
    </row>
    <row r="337" spans="1:2" x14ac:dyDescent="0.2">
      <c r="A337" s="38"/>
      <c r="B337" s="38"/>
    </row>
    <row r="338" spans="1:2" x14ac:dyDescent="0.2">
      <c r="A338" s="38"/>
      <c r="B338" s="38"/>
    </row>
    <row r="339" spans="1:2" x14ac:dyDescent="0.2">
      <c r="A339" s="38"/>
      <c r="B339" s="38"/>
    </row>
    <row r="340" spans="1:2" x14ac:dyDescent="0.2">
      <c r="A340" s="38"/>
      <c r="B340" s="38"/>
    </row>
    <row r="341" spans="1:2" x14ac:dyDescent="0.2">
      <c r="A341" s="38"/>
      <c r="B341" s="38"/>
    </row>
    <row r="342" spans="1:2" x14ac:dyDescent="0.2">
      <c r="A342" s="38"/>
      <c r="B342" s="38"/>
    </row>
    <row r="343" spans="1:2" x14ac:dyDescent="0.2">
      <c r="A343" s="38"/>
      <c r="B343" s="38"/>
    </row>
    <row r="344" spans="1:2" x14ac:dyDescent="0.2">
      <c r="A344" s="38"/>
      <c r="B344" s="38"/>
    </row>
    <row r="345" spans="1:2" x14ac:dyDescent="0.2">
      <c r="A345" s="38"/>
      <c r="B345" s="38"/>
    </row>
    <row r="346" spans="1:2" x14ac:dyDescent="0.2">
      <c r="A346" s="38"/>
      <c r="B346" s="38"/>
    </row>
    <row r="347" spans="1:2" x14ac:dyDescent="0.2">
      <c r="A347" s="38"/>
      <c r="B347" s="38"/>
    </row>
    <row r="348" spans="1:2" x14ac:dyDescent="0.2">
      <c r="A348" s="38"/>
      <c r="B348" s="38"/>
    </row>
    <row r="349" spans="1:2" x14ac:dyDescent="0.2">
      <c r="A349" s="38"/>
      <c r="B349" s="38"/>
    </row>
    <row r="350" spans="1:2" x14ac:dyDescent="0.2">
      <c r="A350" s="38"/>
      <c r="B350" s="38"/>
    </row>
    <row r="351" spans="1:2" x14ac:dyDescent="0.2">
      <c r="A351" s="38"/>
      <c r="B351" s="38"/>
    </row>
    <row r="352" spans="1:2" x14ac:dyDescent="0.2">
      <c r="A352" s="38"/>
      <c r="B352" s="38"/>
    </row>
    <row r="353" spans="1:2" x14ac:dyDescent="0.2">
      <c r="A353" s="38"/>
      <c r="B353" s="38"/>
    </row>
    <row r="354" spans="1:2" x14ac:dyDescent="0.2">
      <c r="A354" s="38"/>
      <c r="B354" s="38"/>
    </row>
    <row r="355" spans="1:2" x14ac:dyDescent="0.2">
      <c r="A355" s="38"/>
      <c r="B355" s="38"/>
    </row>
    <row r="356" spans="1:2" x14ac:dyDescent="0.2">
      <c r="A356" s="38"/>
      <c r="B356" s="38"/>
    </row>
    <row r="357" spans="1:2" x14ac:dyDescent="0.2">
      <c r="A357" s="38"/>
      <c r="B357" s="38"/>
    </row>
    <row r="358" spans="1:2" x14ac:dyDescent="0.2">
      <c r="A358" s="38"/>
      <c r="B358" s="38"/>
    </row>
    <row r="359" spans="1:2" x14ac:dyDescent="0.2">
      <c r="A359" s="38"/>
      <c r="B359" s="38"/>
    </row>
    <row r="360" spans="1:2" x14ac:dyDescent="0.2">
      <c r="A360" s="38"/>
      <c r="B360" s="38"/>
    </row>
    <row r="361" spans="1:2" x14ac:dyDescent="0.2">
      <c r="A361" s="38"/>
      <c r="B361" s="38"/>
    </row>
    <row r="362" spans="1:2" x14ac:dyDescent="0.2">
      <c r="A362" s="38"/>
      <c r="B362" s="38"/>
    </row>
    <row r="363" spans="1:2" x14ac:dyDescent="0.2">
      <c r="A363" s="38"/>
      <c r="B363" s="38"/>
    </row>
    <row r="364" spans="1:2" x14ac:dyDescent="0.2">
      <c r="A364" s="38"/>
      <c r="B364" s="38"/>
    </row>
    <row r="365" spans="1:2" x14ac:dyDescent="0.2">
      <c r="A365" s="38"/>
      <c r="B365" s="38"/>
    </row>
    <row r="366" spans="1:2" x14ac:dyDescent="0.2">
      <c r="A366" s="38"/>
      <c r="B366" s="38"/>
    </row>
    <row r="367" spans="1:2" x14ac:dyDescent="0.2">
      <c r="A367" s="38"/>
      <c r="B367" s="38"/>
    </row>
    <row r="368" spans="1:2" x14ac:dyDescent="0.2">
      <c r="A368" s="38"/>
      <c r="B368" s="38"/>
    </row>
    <row r="369" spans="1:2" x14ac:dyDescent="0.2">
      <c r="A369" s="38"/>
      <c r="B369" s="38"/>
    </row>
    <row r="370" spans="1:2" x14ac:dyDescent="0.2">
      <c r="A370" s="38"/>
      <c r="B370" s="38"/>
    </row>
    <row r="371" spans="1:2" x14ac:dyDescent="0.2">
      <c r="A371" s="38"/>
      <c r="B371" s="38"/>
    </row>
    <row r="372" spans="1:2" x14ac:dyDescent="0.2">
      <c r="A372" s="38"/>
      <c r="B372" s="38"/>
    </row>
    <row r="373" spans="1:2" x14ac:dyDescent="0.2">
      <c r="A373" s="38"/>
      <c r="B373" s="38"/>
    </row>
    <row r="374" spans="1:2" x14ac:dyDescent="0.2">
      <c r="A374" s="38"/>
      <c r="B374" s="38"/>
    </row>
    <row r="375" spans="1:2" x14ac:dyDescent="0.2">
      <c r="A375" s="38"/>
      <c r="B375" s="38"/>
    </row>
    <row r="376" spans="1:2" x14ac:dyDescent="0.2">
      <c r="A376" s="38"/>
      <c r="B376" s="38"/>
    </row>
    <row r="377" spans="1:2" x14ac:dyDescent="0.2">
      <c r="A377" s="38"/>
      <c r="B377" s="38"/>
    </row>
    <row r="378" spans="1:2" x14ac:dyDescent="0.2">
      <c r="A378" s="38"/>
      <c r="B378" s="38"/>
    </row>
    <row r="379" spans="1:2" x14ac:dyDescent="0.2">
      <c r="A379" s="38"/>
      <c r="B379" s="38"/>
    </row>
    <row r="380" spans="1:2" x14ac:dyDescent="0.2">
      <c r="A380" s="38"/>
      <c r="B380" s="38"/>
    </row>
    <row r="381" spans="1:2" x14ac:dyDescent="0.2">
      <c r="A381" s="38"/>
      <c r="B381" s="38"/>
    </row>
    <row r="382" spans="1:2" x14ac:dyDescent="0.2">
      <c r="A382" s="38"/>
      <c r="B382" s="38"/>
    </row>
    <row r="383" spans="1:2" x14ac:dyDescent="0.2">
      <c r="A383" s="38"/>
      <c r="B383" s="38"/>
    </row>
    <row r="384" spans="1:2" x14ac:dyDescent="0.2">
      <c r="A384" s="38"/>
      <c r="B384" s="38"/>
    </row>
    <row r="385" spans="1:2" x14ac:dyDescent="0.2">
      <c r="A385" s="38"/>
      <c r="B385" s="38"/>
    </row>
    <row r="386" spans="1:2" x14ac:dyDescent="0.2">
      <c r="A386" s="38"/>
      <c r="B386" s="38"/>
    </row>
    <row r="387" spans="1:2" x14ac:dyDescent="0.2">
      <c r="A387" s="38"/>
      <c r="B387" s="38"/>
    </row>
    <row r="388" spans="1:2" x14ac:dyDescent="0.2">
      <c r="A388" s="38"/>
      <c r="B388" s="38"/>
    </row>
    <row r="389" spans="1:2" x14ac:dyDescent="0.2">
      <c r="A389" s="38"/>
      <c r="B389" s="38"/>
    </row>
    <row r="390" spans="1:2" x14ac:dyDescent="0.2">
      <c r="A390" s="38"/>
      <c r="B390" s="38"/>
    </row>
    <row r="391" spans="1:2" x14ac:dyDescent="0.2">
      <c r="A391" s="38"/>
      <c r="B391" s="38"/>
    </row>
    <row r="392" spans="1:2" x14ac:dyDescent="0.2">
      <c r="A392" s="38"/>
      <c r="B392" s="38"/>
    </row>
    <row r="393" spans="1:2" x14ac:dyDescent="0.2">
      <c r="A393" s="38"/>
      <c r="B393" s="38"/>
    </row>
    <row r="394" spans="1:2" x14ac:dyDescent="0.2">
      <c r="A394" s="38"/>
      <c r="B394" s="38"/>
    </row>
    <row r="395" spans="1:2" x14ac:dyDescent="0.2">
      <c r="A395" s="38"/>
      <c r="B395" s="38"/>
    </row>
    <row r="396" spans="1:2" x14ac:dyDescent="0.2">
      <c r="A396" s="38"/>
      <c r="B396" s="38"/>
    </row>
    <row r="397" spans="1:2" x14ac:dyDescent="0.2">
      <c r="A397" s="38"/>
      <c r="B397" s="38"/>
    </row>
    <row r="398" spans="1:2" x14ac:dyDescent="0.2">
      <c r="A398" s="38"/>
      <c r="B398" s="38"/>
    </row>
    <row r="399" spans="1:2" x14ac:dyDescent="0.2">
      <c r="A399" s="38"/>
      <c r="B399" s="38"/>
    </row>
    <row r="400" spans="1:2" x14ac:dyDescent="0.2">
      <c r="A400" s="38"/>
      <c r="B400" s="38"/>
    </row>
    <row r="401" spans="1:2" x14ac:dyDescent="0.2">
      <c r="A401" s="38"/>
      <c r="B401" s="38"/>
    </row>
    <row r="402" spans="1:2" x14ac:dyDescent="0.2">
      <c r="A402" s="38"/>
      <c r="B402" s="38"/>
    </row>
    <row r="403" spans="1:2" x14ac:dyDescent="0.2">
      <c r="A403" s="38"/>
      <c r="B403" s="38"/>
    </row>
    <row r="404" spans="1:2" x14ac:dyDescent="0.2">
      <c r="A404" s="38"/>
      <c r="B404" s="38"/>
    </row>
    <row r="405" spans="1:2" x14ac:dyDescent="0.2">
      <c r="A405" s="38"/>
      <c r="B405" s="38"/>
    </row>
    <row r="406" spans="1:2" x14ac:dyDescent="0.2">
      <c r="A406" s="38"/>
      <c r="B406" s="38"/>
    </row>
    <row r="407" spans="1:2" x14ac:dyDescent="0.2">
      <c r="A407" s="38"/>
      <c r="B407" s="38"/>
    </row>
    <row r="408" spans="1:2" x14ac:dyDescent="0.2">
      <c r="A408" s="38"/>
      <c r="B408" s="38"/>
    </row>
    <row r="409" spans="1:2" x14ac:dyDescent="0.2">
      <c r="A409" s="38"/>
      <c r="B409" s="38"/>
    </row>
    <row r="410" spans="1:2" x14ac:dyDescent="0.2">
      <c r="A410" s="38"/>
      <c r="B410" s="38"/>
    </row>
    <row r="411" spans="1:2" x14ac:dyDescent="0.2">
      <c r="A411" s="38"/>
      <c r="B411" s="38"/>
    </row>
    <row r="412" spans="1:2" x14ac:dyDescent="0.2">
      <c r="A412" s="38"/>
      <c r="B412" s="38"/>
    </row>
    <row r="413" spans="1:2" x14ac:dyDescent="0.2">
      <c r="A413" s="38"/>
      <c r="B413" s="38"/>
    </row>
    <row r="414" spans="1:2" x14ac:dyDescent="0.2">
      <c r="A414" s="38"/>
      <c r="B414" s="38"/>
    </row>
    <row r="415" spans="1:2" x14ac:dyDescent="0.2">
      <c r="A415" s="38"/>
      <c r="B415" s="38"/>
    </row>
    <row r="416" spans="1:2" x14ac:dyDescent="0.2">
      <c r="A416" s="38"/>
      <c r="B416" s="38"/>
    </row>
    <row r="417" spans="1:2" x14ac:dyDescent="0.2">
      <c r="A417" s="38"/>
      <c r="B417" s="38"/>
    </row>
    <row r="418" spans="1:2" x14ac:dyDescent="0.2">
      <c r="A418" s="38"/>
      <c r="B418" s="38"/>
    </row>
    <row r="419" spans="1:2" x14ac:dyDescent="0.2">
      <c r="A419" s="38"/>
      <c r="B419" s="38"/>
    </row>
    <row r="420" spans="1:2" x14ac:dyDescent="0.2">
      <c r="A420" s="38"/>
      <c r="B420" s="38"/>
    </row>
    <row r="421" spans="1:2" x14ac:dyDescent="0.2">
      <c r="A421" s="38"/>
      <c r="B421" s="38"/>
    </row>
    <row r="422" spans="1:2" x14ac:dyDescent="0.2">
      <c r="A422" s="38"/>
      <c r="B422" s="38"/>
    </row>
    <row r="423" spans="1:2" x14ac:dyDescent="0.2">
      <c r="A423" s="38"/>
      <c r="B423" s="38"/>
    </row>
    <row r="424" spans="1:2" x14ac:dyDescent="0.2">
      <c r="A424" s="38"/>
      <c r="B424" s="38"/>
    </row>
    <row r="425" spans="1:2" x14ac:dyDescent="0.2">
      <c r="A425" s="38"/>
      <c r="B425" s="38"/>
    </row>
    <row r="426" spans="1:2" x14ac:dyDescent="0.2">
      <c r="A426" s="38"/>
      <c r="B426" s="38"/>
    </row>
    <row r="427" spans="1:2" x14ac:dyDescent="0.2">
      <c r="A427" s="38"/>
      <c r="B427" s="38"/>
    </row>
    <row r="428" spans="1:2" x14ac:dyDescent="0.2">
      <c r="A428" s="38"/>
      <c r="B428" s="38"/>
    </row>
    <row r="429" spans="1:2" x14ac:dyDescent="0.2">
      <c r="A429" s="38"/>
      <c r="B429" s="38"/>
    </row>
    <row r="430" spans="1:2" x14ac:dyDescent="0.2">
      <c r="A430" s="38"/>
      <c r="B430" s="38"/>
    </row>
    <row r="431" spans="1:2" x14ac:dyDescent="0.2">
      <c r="A431" s="38"/>
      <c r="B431" s="38"/>
    </row>
    <row r="432" spans="1:2" x14ac:dyDescent="0.2">
      <c r="A432" s="38"/>
      <c r="B432" s="38"/>
    </row>
    <row r="433" spans="1:2" x14ac:dyDescent="0.2">
      <c r="A433" s="38"/>
      <c r="B433" s="38"/>
    </row>
    <row r="434" spans="1:2" x14ac:dyDescent="0.2">
      <c r="A434" s="38"/>
      <c r="B434" s="38"/>
    </row>
    <row r="435" spans="1:2" x14ac:dyDescent="0.2">
      <c r="A435" s="38"/>
      <c r="B435" s="38"/>
    </row>
    <row r="436" spans="1:2" x14ac:dyDescent="0.2">
      <c r="A436" s="38"/>
      <c r="B436" s="38"/>
    </row>
    <row r="437" spans="1:2" x14ac:dyDescent="0.2">
      <c r="A437" s="38"/>
      <c r="B437" s="38"/>
    </row>
    <row r="438" spans="1:2" x14ac:dyDescent="0.2">
      <c r="A438" s="38"/>
      <c r="B438" s="38"/>
    </row>
    <row r="439" spans="1:2" x14ac:dyDescent="0.2">
      <c r="A439" s="38"/>
      <c r="B439" s="38"/>
    </row>
    <row r="440" spans="1:2" x14ac:dyDescent="0.2">
      <c r="A440" s="38"/>
      <c r="B440" s="38"/>
    </row>
    <row r="441" spans="1:2" x14ac:dyDescent="0.2">
      <c r="A441" s="38"/>
      <c r="B441" s="38"/>
    </row>
    <row r="442" spans="1:2" x14ac:dyDescent="0.2">
      <c r="A442" s="38"/>
      <c r="B442" s="38"/>
    </row>
    <row r="443" spans="1:2" x14ac:dyDescent="0.2">
      <c r="A443" s="38"/>
      <c r="B443" s="38"/>
    </row>
    <row r="444" spans="1:2" x14ac:dyDescent="0.2">
      <c r="A444" s="38"/>
      <c r="B444" s="38"/>
    </row>
    <row r="445" spans="1:2" x14ac:dyDescent="0.2">
      <c r="A445" s="38"/>
      <c r="B445" s="38"/>
    </row>
    <row r="446" spans="1:2" x14ac:dyDescent="0.2">
      <c r="A446" s="38"/>
      <c r="B446" s="38"/>
    </row>
    <row r="447" spans="1:2" x14ac:dyDescent="0.2">
      <c r="A447" s="38"/>
      <c r="B447" s="38"/>
    </row>
    <row r="448" spans="1:2" x14ac:dyDescent="0.2">
      <c r="A448" s="38"/>
      <c r="B448" s="38"/>
    </row>
    <row r="449" spans="1:2" x14ac:dyDescent="0.2">
      <c r="A449" s="38"/>
      <c r="B449" s="38"/>
    </row>
    <row r="450" spans="1:2" x14ac:dyDescent="0.2">
      <c r="A450" s="38"/>
      <c r="B450" s="38"/>
    </row>
    <row r="451" spans="1:2" x14ac:dyDescent="0.2">
      <c r="A451" s="38"/>
      <c r="B451" s="38"/>
    </row>
    <row r="452" spans="1:2" x14ac:dyDescent="0.2">
      <c r="A452" s="38"/>
      <c r="B452" s="38"/>
    </row>
    <row r="453" spans="1:2" x14ac:dyDescent="0.2">
      <c r="A453" s="38"/>
      <c r="B453" s="38"/>
    </row>
    <row r="454" spans="1:2" x14ac:dyDescent="0.2">
      <c r="A454" s="38"/>
      <c r="B454" s="38"/>
    </row>
    <row r="455" spans="1:2" x14ac:dyDescent="0.2">
      <c r="A455" s="38"/>
      <c r="B455" s="38"/>
    </row>
    <row r="456" spans="1:2" x14ac:dyDescent="0.2">
      <c r="A456" s="38"/>
      <c r="B456" s="38"/>
    </row>
    <row r="457" spans="1:2" x14ac:dyDescent="0.2">
      <c r="A457" s="38"/>
      <c r="B457" s="38"/>
    </row>
    <row r="458" spans="1:2" x14ac:dyDescent="0.2">
      <c r="A458" s="38"/>
      <c r="B458" s="38"/>
    </row>
    <row r="459" spans="1:2" x14ac:dyDescent="0.2">
      <c r="A459" s="38"/>
      <c r="B459" s="38"/>
    </row>
    <row r="460" spans="1:2" x14ac:dyDescent="0.2">
      <c r="A460" s="38"/>
      <c r="B460" s="38"/>
    </row>
    <row r="461" spans="1:2" x14ac:dyDescent="0.2">
      <c r="A461" s="38"/>
      <c r="B461" s="38"/>
    </row>
    <row r="462" spans="1:2" x14ac:dyDescent="0.2">
      <c r="A462" s="38"/>
      <c r="B462" s="38"/>
    </row>
    <row r="463" spans="1:2" x14ac:dyDescent="0.2">
      <c r="A463" s="38"/>
      <c r="B463" s="38"/>
    </row>
    <row r="464" spans="1:2" x14ac:dyDescent="0.2">
      <c r="A464" s="38"/>
      <c r="B464" s="38"/>
    </row>
    <row r="465" spans="1:2" x14ac:dyDescent="0.2">
      <c r="A465" s="38"/>
      <c r="B465" s="38"/>
    </row>
    <row r="466" spans="1:2" x14ac:dyDescent="0.2">
      <c r="A466" s="38"/>
      <c r="B466" s="38"/>
    </row>
    <row r="467" spans="1:2" x14ac:dyDescent="0.2">
      <c r="A467" s="38"/>
      <c r="B467" s="38"/>
    </row>
    <row r="468" spans="1:2" x14ac:dyDescent="0.2">
      <c r="A468" s="38"/>
      <c r="B468" s="38"/>
    </row>
    <row r="469" spans="1:2" x14ac:dyDescent="0.2">
      <c r="A469" s="38"/>
      <c r="B469" s="38"/>
    </row>
    <row r="470" spans="1:2" x14ac:dyDescent="0.2">
      <c r="A470" s="38"/>
      <c r="B470" s="38"/>
    </row>
    <row r="471" spans="1:2" x14ac:dyDescent="0.2">
      <c r="A471" s="38"/>
      <c r="B471" s="38"/>
    </row>
    <row r="472" spans="1:2" x14ac:dyDescent="0.2">
      <c r="A472" s="38"/>
      <c r="B472" s="38"/>
    </row>
    <row r="473" spans="1:2" x14ac:dyDescent="0.2">
      <c r="A473" s="38"/>
      <c r="B473" s="38"/>
    </row>
    <row r="474" spans="1:2" x14ac:dyDescent="0.2">
      <c r="A474" s="38"/>
      <c r="B474" s="38"/>
    </row>
    <row r="475" spans="1:2" x14ac:dyDescent="0.2">
      <c r="A475" s="38"/>
      <c r="B475" s="38"/>
    </row>
    <row r="476" spans="1:2" x14ac:dyDescent="0.2">
      <c r="A476" s="38"/>
      <c r="B476" s="38"/>
    </row>
    <row r="477" spans="1:2" x14ac:dyDescent="0.2">
      <c r="A477" s="38"/>
      <c r="B477" s="38"/>
    </row>
    <row r="478" spans="1:2" x14ac:dyDescent="0.2">
      <c r="A478" s="38"/>
      <c r="B478" s="38"/>
    </row>
    <row r="479" spans="1:2" x14ac:dyDescent="0.2">
      <c r="A479" s="38"/>
      <c r="B479" s="38"/>
    </row>
    <row r="480" spans="1:2" x14ac:dyDescent="0.2">
      <c r="A480" s="38"/>
      <c r="B480" s="38"/>
    </row>
    <row r="481" spans="1:2" x14ac:dyDescent="0.2">
      <c r="A481" s="38"/>
      <c r="B481" s="38"/>
    </row>
    <row r="482" spans="1:2" x14ac:dyDescent="0.2">
      <c r="A482" s="38"/>
      <c r="B482" s="38"/>
    </row>
    <row r="483" spans="1:2" x14ac:dyDescent="0.2">
      <c r="A483" s="38"/>
      <c r="B483" s="38"/>
    </row>
    <row r="484" spans="1:2" x14ac:dyDescent="0.2">
      <c r="A484" s="38"/>
      <c r="B484" s="38"/>
    </row>
    <row r="485" spans="1:2" x14ac:dyDescent="0.2">
      <c r="A485" s="38"/>
      <c r="B485" s="38"/>
    </row>
    <row r="486" spans="1:2" x14ac:dyDescent="0.2">
      <c r="A486" s="38"/>
      <c r="B486" s="38"/>
    </row>
    <row r="487" spans="1:2" x14ac:dyDescent="0.2">
      <c r="A487" s="38"/>
      <c r="B487" s="38"/>
    </row>
    <row r="488" spans="1:2" x14ac:dyDescent="0.2">
      <c r="A488" s="38"/>
      <c r="B488" s="38"/>
    </row>
    <row r="489" spans="1:2" x14ac:dyDescent="0.2">
      <c r="A489" s="38"/>
      <c r="B489" s="38"/>
    </row>
    <row r="490" spans="1:2" x14ac:dyDescent="0.2">
      <c r="A490" s="38"/>
      <c r="B490" s="38"/>
    </row>
    <row r="491" spans="1:2" x14ac:dyDescent="0.2">
      <c r="A491" s="38"/>
      <c r="B491" s="38"/>
    </row>
    <row r="492" spans="1:2" x14ac:dyDescent="0.2">
      <c r="A492" s="38"/>
      <c r="B492" s="38"/>
    </row>
    <row r="493" spans="1:2" x14ac:dyDescent="0.2">
      <c r="A493" s="38"/>
      <c r="B493" s="38"/>
    </row>
    <row r="494" spans="1:2" x14ac:dyDescent="0.2">
      <c r="A494" s="38"/>
      <c r="B494" s="38"/>
    </row>
    <row r="495" spans="1:2" x14ac:dyDescent="0.2">
      <c r="A495" s="38"/>
      <c r="B495" s="38"/>
    </row>
    <row r="496" spans="1:2" x14ac:dyDescent="0.2">
      <c r="A496" s="38"/>
      <c r="B496" s="38"/>
    </row>
    <row r="497" spans="1:2" x14ac:dyDescent="0.2">
      <c r="A497" s="38"/>
      <c r="B497" s="38"/>
    </row>
    <row r="498" spans="1:2" x14ac:dyDescent="0.2">
      <c r="A498" s="38"/>
      <c r="B498" s="38"/>
    </row>
    <row r="499" spans="1:2" x14ac:dyDescent="0.2">
      <c r="A499" s="38"/>
      <c r="B499" s="38"/>
    </row>
    <row r="500" spans="1:2" x14ac:dyDescent="0.2">
      <c r="A500" s="38"/>
      <c r="B500" s="38"/>
    </row>
    <row r="501" spans="1:2" x14ac:dyDescent="0.2">
      <c r="A501" s="38"/>
      <c r="B501" s="38"/>
    </row>
    <row r="502" spans="1:2" x14ac:dyDescent="0.2">
      <c r="A502" s="38"/>
      <c r="B502" s="38"/>
    </row>
    <row r="503" spans="1:2" x14ac:dyDescent="0.2">
      <c r="A503" s="38"/>
      <c r="B503" s="38"/>
    </row>
    <row r="504" spans="1:2" x14ac:dyDescent="0.2">
      <c r="A504" s="38"/>
      <c r="B504" s="38"/>
    </row>
    <row r="505" spans="1:2" x14ac:dyDescent="0.2">
      <c r="A505" s="38"/>
      <c r="B505" s="38"/>
    </row>
    <row r="506" spans="1:2" x14ac:dyDescent="0.2">
      <c r="A506" s="38"/>
      <c r="B506" s="38"/>
    </row>
    <row r="507" spans="1:2" x14ac:dyDescent="0.2">
      <c r="A507" s="38"/>
      <c r="B507" s="38"/>
    </row>
    <row r="508" spans="1:2" x14ac:dyDescent="0.2">
      <c r="A508" s="38"/>
      <c r="B508" s="38"/>
    </row>
    <row r="509" spans="1:2" x14ac:dyDescent="0.2">
      <c r="A509" s="38"/>
      <c r="B509" s="38"/>
    </row>
    <row r="510" spans="1:2" x14ac:dyDescent="0.2">
      <c r="A510" s="38"/>
      <c r="B510" s="38"/>
    </row>
    <row r="511" spans="1:2" x14ac:dyDescent="0.2">
      <c r="A511" s="38"/>
      <c r="B511" s="38"/>
    </row>
    <row r="512" spans="1:2" x14ac:dyDescent="0.2">
      <c r="A512" s="38"/>
      <c r="B512" s="38"/>
    </row>
    <row r="513" spans="1:2" x14ac:dyDescent="0.2">
      <c r="A513" s="38"/>
      <c r="B513" s="38"/>
    </row>
    <row r="514" spans="1:2" x14ac:dyDescent="0.2">
      <c r="A514" s="38"/>
      <c r="B514" s="38"/>
    </row>
    <row r="515" spans="1:2" x14ac:dyDescent="0.2">
      <c r="A515" s="38"/>
      <c r="B515" s="38"/>
    </row>
    <row r="516" spans="1:2" x14ac:dyDescent="0.2">
      <c r="A516" s="38"/>
      <c r="B516" s="38"/>
    </row>
    <row r="517" spans="1:2" x14ac:dyDescent="0.2">
      <c r="A517" s="38"/>
      <c r="B517" s="38"/>
    </row>
    <row r="518" spans="1:2" x14ac:dyDescent="0.2">
      <c r="A518" s="38"/>
      <c r="B518" s="38"/>
    </row>
    <row r="519" spans="1:2" x14ac:dyDescent="0.2">
      <c r="A519" s="38"/>
      <c r="B519" s="38"/>
    </row>
    <row r="520" spans="1:2" x14ac:dyDescent="0.2">
      <c r="A520" s="38"/>
      <c r="B520" s="38"/>
    </row>
    <row r="521" spans="1:2" x14ac:dyDescent="0.2">
      <c r="A521" s="38"/>
      <c r="B521" s="38"/>
    </row>
    <row r="522" spans="1:2" x14ac:dyDescent="0.2">
      <c r="A522" s="38"/>
      <c r="B522" s="38"/>
    </row>
    <row r="523" spans="1:2" x14ac:dyDescent="0.2">
      <c r="A523" s="38"/>
      <c r="B523" s="38"/>
    </row>
    <row r="524" spans="1:2" x14ac:dyDescent="0.2">
      <c r="A524" s="38"/>
      <c r="B524" s="38"/>
    </row>
    <row r="525" spans="1:2" x14ac:dyDescent="0.2">
      <c r="A525" s="38"/>
      <c r="B525" s="38"/>
    </row>
    <row r="526" spans="1:2" x14ac:dyDescent="0.2">
      <c r="A526" s="38"/>
      <c r="B526" s="38"/>
    </row>
    <row r="527" spans="1:2" x14ac:dyDescent="0.2">
      <c r="A527" s="38"/>
      <c r="B527" s="38"/>
    </row>
    <row r="528" spans="1:2" x14ac:dyDescent="0.2">
      <c r="A528" s="38"/>
      <c r="B528" s="38"/>
    </row>
    <row r="529" spans="1:2" x14ac:dyDescent="0.2">
      <c r="A529" s="38"/>
      <c r="B529" s="38"/>
    </row>
    <row r="530" spans="1:2" x14ac:dyDescent="0.2">
      <c r="A530" s="38"/>
      <c r="B530" s="38"/>
    </row>
    <row r="531" spans="1:2" x14ac:dyDescent="0.2">
      <c r="A531" s="38"/>
      <c r="B531" s="38"/>
    </row>
    <row r="532" spans="1:2" x14ac:dyDescent="0.2">
      <c r="A532" s="38"/>
      <c r="B532" s="38"/>
    </row>
    <row r="533" spans="1:2" x14ac:dyDescent="0.2">
      <c r="A533" s="38"/>
      <c r="B533" s="38"/>
    </row>
    <row r="534" spans="1:2" x14ac:dyDescent="0.2">
      <c r="A534" s="38"/>
      <c r="B534" s="38"/>
    </row>
    <row r="535" spans="1:2" x14ac:dyDescent="0.2">
      <c r="A535" s="38"/>
      <c r="B535" s="38"/>
    </row>
    <row r="536" spans="1:2" x14ac:dyDescent="0.2">
      <c r="A536" s="38"/>
      <c r="B536" s="38"/>
    </row>
    <row r="537" spans="1:2" x14ac:dyDescent="0.2">
      <c r="A537" s="38"/>
      <c r="B537" s="38"/>
    </row>
    <row r="538" spans="1:2" x14ac:dyDescent="0.2">
      <c r="A538" s="38"/>
      <c r="B538" s="38"/>
    </row>
    <row r="539" spans="1:2" x14ac:dyDescent="0.2">
      <c r="A539" s="38"/>
      <c r="B539" s="38"/>
    </row>
    <row r="540" spans="1:2" x14ac:dyDescent="0.2">
      <c r="A540" s="38"/>
      <c r="B540" s="38"/>
    </row>
    <row r="541" spans="1:2" x14ac:dyDescent="0.2">
      <c r="A541" s="38"/>
      <c r="B541" s="38"/>
    </row>
    <row r="542" spans="1:2" x14ac:dyDescent="0.2">
      <c r="A542" s="38"/>
      <c r="B542" s="38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8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7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6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G7" sqref="G7"/>
    </sheetView>
  </sheetViews>
  <sheetFormatPr defaultRowHeight="12.75" x14ac:dyDescent="0.2"/>
  <cols>
    <col min="1" max="1" width="17.85546875" style="50" customWidth="1"/>
    <col min="2" max="2" width="8.7109375" style="50" bestFit="1" customWidth="1"/>
    <col min="3" max="4" width="11.28515625" style="38" bestFit="1" customWidth="1"/>
    <col min="5" max="5" width="10.85546875" style="38" bestFit="1" customWidth="1"/>
    <col min="6" max="7" width="11.28515625" style="38" bestFit="1" customWidth="1"/>
    <col min="8" max="16" width="10.7109375" style="38" customWidth="1"/>
    <col min="17" max="16384" width="9.140625" style="38"/>
  </cols>
  <sheetData>
    <row r="1" spans="1:11" s="358" customFormat="1" ht="21" x14ac:dyDescent="0.35">
      <c r="A1" s="26" t="s">
        <v>244</v>
      </c>
      <c r="B1" s="357"/>
      <c r="C1" s="360"/>
      <c r="D1" s="360"/>
      <c r="E1" s="360"/>
      <c r="F1" s="360"/>
      <c r="G1" s="360"/>
      <c r="H1" s="360"/>
      <c r="I1" s="360"/>
      <c r="J1" s="360"/>
      <c r="K1" s="360"/>
    </row>
    <row r="2" spans="1:11" s="359" customFormat="1" ht="21" x14ac:dyDescent="0.35">
      <c r="A2" s="27" t="s">
        <v>349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</row>
    <row r="3" spans="1:11" ht="13.5" thickBot="1" x14ac:dyDescent="0.25">
      <c r="A3" s="805" t="s">
        <v>360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ht="15.75" x14ac:dyDescent="0.25">
      <c r="A4" s="796"/>
      <c r="B4" s="578"/>
      <c r="C4" s="812" t="s">
        <v>10</v>
      </c>
      <c r="D4" s="813"/>
      <c r="E4" s="814"/>
      <c r="F4" s="50"/>
      <c r="G4" s="50"/>
      <c r="H4" s="50"/>
      <c r="I4" s="50"/>
      <c r="J4" s="50"/>
      <c r="K4" s="50"/>
    </row>
    <row r="5" spans="1:11" ht="15.75" x14ac:dyDescent="0.25">
      <c r="A5" s="46"/>
      <c r="B5" s="579"/>
      <c r="C5" s="815"/>
      <c r="D5" s="816"/>
      <c r="E5" s="817"/>
      <c r="F5" s="50"/>
      <c r="G5" s="50"/>
      <c r="H5" s="50"/>
      <c r="I5" s="50"/>
      <c r="J5" s="50"/>
      <c r="K5" s="50"/>
    </row>
    <row r="6" spans="1:11" ht="45.75" customHeight="1" thickBot="1" x14ac:dyDescent="0.25">
      <c r="A6" s="797" t="s">
        <v>86</v>
      </c>
      <c r="B6" s="580" t="s">
        <v>87</v>
      </c>
      <c r="C6" s="204" t="s">
        <v>9</v>
      </c>
      <c r="D6" s="764" t="s">
        <v>9</v>
      </c>
      <c r="E6" s="760" t="s">
        <v>17</v>
      </c>
      <c r="F6" s="50"/>
      <c r="G6" s="50"/>
      <c r="H6" s="50"/>
      <c r="I6" s="50"/>
      <c r="J6" s="50"/>
      <c r="K6" s="50"/>
    </row>
    <row r="7" spans="1:11" ht="16.5" customHeight="1" thickBot="1" x14ac:dyDescent="0.25">
      <c r="A7" s="798"/>
      <c r="B7" s="583"/>
      <c r="C7" s="211">
        <v>44836</v>
      </c>
      <c r="D7" s="211">
        <v>44829</v>
      </c>
      <c r="E7" s="799"/>
      <c r="F7" s="50"/>
      <c r="G7" s="50"/>
      <c r="H7" s="50"/>
      <c r="I7" s="50"/>
      <c r="J7" s="50"/>
      <c r="K7" s="50"/>
    </row>
    <row r="8" spans="1:11" ht="14.25" customHeight="1" x14ac:dyDescent="0.2">
      <c r="A8" s="584" t="s">
        <v>245</v>
      </c>
      <c r="B8" s="585"/>
      <c r="C8" s="586"/>
      <c r="D8" s="586"/>
      <c r="E8" s="587"/>
      <c r="F8" s="50"/>
      <c r="G8" s="50"/>
      <c r="H8" s="50"/>
      <c r="I8" s="50"/>
      <c r="J8" s="50"/>
      <c r="K8" s="50"/>
    </row>
    <row r="9" spans="1:11" ht="15.75" x14ac:dyDescent="0.2">
      <c r="A9" s="588" t="s">
        <v>88</v>
      </c>
      <c r="B9" s="588">
        <v>450</v>
      </c>
      <c r="C9" s="589">
        <v>2583.1329999999998</v>
      </c>
      <c r="D9" s="800">
        <v>2621.3249999999998</v>
      </c>
      <c r="E9" s="801">
        <v>-1.4569730956672677</v>
      </c>
      <c r="F9" s="50"/>
      <c r="G9" s="50"/>
      <c r="H9" s="50"/>
      <c r="I9" s="50"/>
      <c r="J9" s="50"/>
      <c r="K9" s="50"/>
    </row>
    <row r="10" spans="1:11" ht="15.75" x14ac:dyDescent="0.2">
      <c r="A10" s="590" t="s">
        <v>93</v>
      </c>
      <c r="B10" s="590">
        <v>550</v>
      </c>
      <c r="C10" s="222">
        <v>2721.337</v>
      </c>
      <c r="D10" s="802">
        <v>2525.0520000000001</v>
      </c>
      <c r="E10" s="220">
        <v>7.7735032783483202</v>
      </c>
      <c r="F10" s="50"/>
      <c r="G10" s="50"/>
      <c r="H10" s="50"/>
      <c r="I10" s="50"/>
      <c r="J10" s="50"/>
      <c r="K10" s="50"/>
    </row>
    <row r="11" spans="1:11" ht="16.5" thickBot="1" x14ac:dyDescent="0.25">
      <c r="A11" s="591" t="s">
        <v>89</v>
      </c>
      <c r="B11" s="591">
        <v>500</v>
      </c>
      <c r="C11" s="592">
        <v>2838.3380000000002</v>
      </c>
      <c r="D11" s="803">
        <v>2789.4119999999998</v>
      </c>
      <c r="E11" s="804">
        <v>1.7539897297351699</v>
      </c>
      <c r="F11" s="50"/>
      <c r="G11" s="50"/>
      <c r="H11" s="50"/>
      <c r="I11" s="50"/>
      <c r="J11" s="50"/>
      <c r="K11" s="50"/>
    </row>
    <row r="12" spans="1:11" x14ac:dyDescent="0.2">
      <c r="A12" s="593"/>
      <c r="B12" s="38"/>
      <c r="C12" s="50"/>
    </row>
    <row r="13" spans="1:11" x14ac:dyDescent="0.2">
      <c r="A13" s="593"/>
      <c r="B13" s="38"/>
      <c r="C13" s="50"/>
    </row>
    <row r="14" spans="1:11" x14ac:dyDescent="0.2">
      <c r="A14" s="593"/>
      <c r="B14" s="38"/>
      <c r="C14" s="50"/>
    </row>
    <row r="15" spans="1:11" x14ac:dyDescent="0.2">
      <c r="A15" s="593"/>
      <c r="B15" s="38"/>
      <c r="C15" s="50"/>
    </row>
    <row r="16" spans="1:11" x14ac:dyDescent="0.2">
      <c r="A16" s="38"/>
      <c r="B16" s="38"/>
      <c r="C16" s="50"/>
    </row>
    <row r="17" spans="1:11" s="358" customFormat="1" ht="21" x14ac:dyDescent="0.35">
      <c r="A17" s="26" t="s">
        <v>246</v>
      </c>
      <c r="C17" s="360"/>
    </row>
    <row r="18" spans="1:11" s="358" customFormat="1" ht="21" x14ac:dyDescent="0.35">
      <c r="A18" s="27" t="str">
        <f>ZiarnoZAK!A2</f>
        <v>w okresie: 03 - 09.10 2022r.</v>
      </c>
      <c r="C18" s="360"/>
    </row>
    <row r="19" spans="1:11" ht="13.5" thickBot="1" x14ac:dyDescent="0.25">
      <c r="A19" s="38"/>
      <c r="B19" s="38"/>
      <c r="C19" s="50"/>
    </row>
    <row r="20" spans="1:11" ht="16.5" thickBot="1" x14ac:dyDescent="0.3">
      <c r="A20" s="193"/>
      <c r="B20" s="578"/>
      <c r="C20" s="594" t="s">
        <v>10</v>
      </c>
      <c r="D20" s="16"/>
      <c r="E20" s="17"/>
      <c r="F20" s="595"/>
      <c r="G20" s="595"/>
    </row>
    <row r="21" spans="1:11" ht="15.75" x14ac:dyDescent="0.25">
      <c r="A21" s="198"/>
      <c r="B21" s="579"/>
      <c r="C21" s="596"/>
      <c r="D21" s="597"/>
      <c r="E21" s="598"/>
      <c r="F21" s="595"/>
      <c r="G21" s="595"/>
    </row>
    <row r="22" spans="1:11" ht="48" thickBot="1" x14ac:dyDescent="0.25">
      <c r="A22" s="599" t="s">
        <v>86</v>
      </c>
      <c r="B22" s="580" t="s">
        <v>87</v>
      </c>
      <c r="C22" s="204" t="s">
        <v>9</v>
      </c>
      <c r="D22" s="581" t="s">
        <v>9</v>
      </c>
      <c r="E22" s="582" t="s">
        <v>17</v>
      </c>
      <c r="F22" s="595"/>
      <c r="G22" s="595"/>
    </row>
    <row r="23" spans="1:11" ht="16.5" customHeight="1" thickBot="1" x14ac:dyDescent="0.25">
      <c r="A23" s="599"/>
      <c r="B23" s="580"/>
      <c r="C23" s="600">
        <v>44843</v>
      </c>
      <c r="D23" s="601">
        <v>44836</v>
      </c>
      <c r="E23" s="602"/>
      <c r="F23" s="595"/>
      <c r="G23" s="595"/>
    </row>
    <row r="24" spans="1:11" ht="16.5" thickBot="1" x14ac:dyDescent="0.25">
      <c r="A24" s="603" t="s">
        <v>247</v>
      </c>
      <c r="B24" s="604"/>
      <c r="C24" s="605"/>
      <c r="D24" s="605"/>
      <c r="E24" s="606"/>
      <c r="F24" s="595"/>
      <c r="G24" s="595"/>
      <c r="H24" s="50"/>
      <c r="I24" s="50"/>
      <c r="J24" s="50"/>
      <c r="K24" s="50"/>
    </row>
    <row r="25" spans="1:11" ht="15.75" x14ac:dyDescent="0.2">
      <c r="A25" s="822" t="s">
        <v>248</v>
      </c>
      <c r="B25" s="607">
        <v>500</v>
      </c>
      <c r="C25" s="608">
        <v>2002.1590000000001</v>
      </c>
      <c r="D25" s="609">
        <v>1994.2159999999999</v>
      </c>
      <c r="E25" s="610">
        <v>0.39830188906318126</v>
      </c>
      <c r="F25" s="595"/>
      <c r="G25" s="595"/>
      <c r="H25" s="50"/>
      <c r="I25" s="50"/>
      <c r="J25" s="50"/>
      <c r="K25" s="50"/>
    </row>
    <row r="26" spans="1:11" ht="15.75" x14ac:dyDescent="0.2">
      <c r="A26" s="823"/>
      <c r="B26" s="611">
        <v>750</v>
      </c>
      <c r="C26" s="612">
        <v>1974.596</v>
      </c>
      <c r="D26" s="613">
        <v>1951.3420000000001</v>
      </c>
      <c r="E26" s="614">
        <v>1.1916926914912866</v>
      </c>
      <c r="F26" s="595"/>
      <c r="G26" s="595"/>
      <c r="H26" s="50"/>
      <c r="I26" s="50"/>
      <c r="J26" s="50"/>
      <c r="K26" s="50"/>
    </row>
    <row r="27" spans="1:11" ht="16.5" thickBot="1" x14ac:dyDescent="0.25">
      <c r="A27" s="615" t="s">
        <v>249</v>
      </c>
      <c r="B27" s="616">
        <v>720</v>
      </c>
      <c r="C27" s="617">
        <v>1816.646</v>
      </c>
      <c r="D27" s="618">
        <v>1819.3</v>
      </c>
      <c r="E27" s="619">
        <v>-0.14588028362557007</v>
      </c>
      <c r="F27" s="595"/>
      <c r="G27" s="595"/>
      <c r="H27" s="50"/>
      <c r="I27" s="50"/>
      <c r="J27" s="50"/>
      <c r="K27" s="50"/>
    </row>
    <row r="28" spans="1:11" ht="16.5" thickBot="1" x14ac:dyDescent="0.25">
      <c r="A28" s="620" t="s">
        <v>250</v>
      </c>
      <c r="B28" s="621"/>
      <c r="C28" s="622"/>
      <c r="D28" s="622"/>
      <c r="E28" s="623"/>
      <c r="F28" s="595"/>
      <c r="G28" s="595"/>
      <c r="H28" s="50"/>
      <c r="I28" s="50"/>
      <c r="J28" s="50"/>
      <c r="K28" s="50"/>
    </row>
    <row r="29" spans="1:11" ht="15.75" x14ac:dyDescent="0.2">
      <c r="A29" s="824" t="s">
        <v>248</v>
      </c>
      <c r="B29" s="607">
        <v>500</v>
      </c>
      <c r="C29" s="608">
        <v>2245.79</v>
      </c>
      <c r="D29" s="609">
        <v>2331.3339999999998</v>
      </c>
      <c r="E29" s="624">
        <v>-3.6693155077736557</v>
      </c>
      <c r="F29" s="595"/>
      <c r="G29" s="595"/>
    </row>
    <row r="30" spans="1:11" ht="15.75" x14ac:dyDescent="0.2">
      <c r="A30" s="825"/>
      <c r="B30" s="611">
        <v>750</v>
      </c>
      <c r="C30" s="612" t="s">
        <v>21</v>
      </c>
      <c r="D30" s="613" t="s">
        <v>21</v>
      </c>
      <c r="E30" s="625" t="s">
        <v>213</v>
      </c>
      <c r="F30" s="595"/>
      <c r="G30" s="595"/>
    </row>
    <row r="31" spans="1:11" ht="16.5" thickBot="1" x14ac:dyDescent="0.25">
      <c r="A31" s="626" t="s">
        <v>249</v>
      </c>
      <c r="B31" s="616">
        <v>720</v>
      </c>
      <c r="C31" s="617">
        <v>1672.867</v>
      </c>
      <c r="D31" s="618">
        <v>1671.6089999999999</v>
      </c>
      <c r="E31" s="627">
        <v>7.5256833386278629E-2</v>
      </c>
      <c r="F31" s="595"/>
      <c r="G31" s="595"/>
    </row>
    <row r="32" spans="1:11" x14ac:dyDescent="0.2">
      <c r="A32" s="38"/>
      <c r="B32" s="38"/>
    </row>
    <row r="33" spans="1:5" s="628" customFormat="1" ht="15.75" x14ac:dyDescent="0.25">
      <c r="A33" s="31"/>
      <c r="B33" s="38"/>
      <c r="C33" s="38"/>
      <c r="D33" s="38"/>
      <c r="E33" s="38"/>
    </row>
    <row r="34" spans="1:5" ht="15.75" x14ac:dyDescent="0.25">
      <c r="A34" s="31"/>
      <c r="B34" s="38"/>
    </row>
    <row r="35" spans="1:5" x14ac:dyDescent="0.2">
      <c r="A35" s="38"/>
      <c r="B35" s="38"/>
    </row>
    <row r="36" spans="1:5" x14ac:dyDescent="0.2">
      <c r="A36" s="38"/>
      <c r="B36" s="38"/>
    </row>
    <row r="37" spans="1:5" x14ac:dyDescent="0.2">
      <c r="A37" s="38"/>
      <c r="B37" s="38"/>
    </row>
    <row r="38" spans="1:5" x14ac:dyDescent="0.2">
      <c r="A38" s="38"/>
      <c r="B38" s="38"/>
    </row>
    <row r="39" spans="1:5" x14ac:dyDescent="0.2">
      <c r="A39" s="38"/>
      <c r="B39" s="38"/>
    </row>
    <row r="40" spans="1:5" x14ac:dyDescent="0.2">
      <c r="A40" s="38"/>
      <c r="B40" s="38"/>
    </row>
    <row r="41" spans="1:5" x14ac:dyDescent="0.2">
      <c r="A41" s="38"/>
      <c r="B41" s="38"/>
    </row>
    <row r="42" spans="1:5" x14ac:dyDescent="0.2">
      <c r="A42" s="38"/>
      <c r="B42" s="38"/>
    </row>
    <row r="43" spans="1:5" x14ac:dyDescent="0.2">
      <c r="A43" s="38"/>
      <c r="B43" s="38"/>
    </row>
    <row r="44" spans="1:5" x14ac:dyDescent="0.2">
      <c r="A44" s="38"/>
      <c r="B44" s="38"/>
    </row>
    <row r="45" spans="1:5" x14ac:dyDescent="0.2">
      <c r="A45" s="38"/>
      <c r="B45" s="38"/>
    </row>
    <row r="46" spans="1:5" x14ac:dyDescent="0.2">
      <c r="A46" s="38"/>
      <c r="B46" s="38"/>
    </row>
    <row r="47" spans="1:5" x14ac:dyDescent="0.2">
      <c r="A47" s="38"/>
      <c r="B47" s="38"/>
    </row>
    <row r="48" spans="1:5" x14ac:dyDescent="0.2">
      <c r="A48" s="38"/>
      <c r="B48" s="38"/>
    </row>
    <row r="49" s="38" customFormat="1" x14ac:dyDescent="0.2"/>
    <row r="50" s="38" customFormat="1" x14ac:dyDescent="0.2"/>
    <row r="51" s="38" customFormat="1" x14ac:dyDescent="0.2"/>
    <row r="52" s="38" customFormat="1" x14ac:dyDescent="0.2"/>
    <row r="53" s="38" customFormat="1" x14ac:dyDescent="0.2"/>
    <row r="54" s="38" customFormat="1" x14ac:dyDescent="0.2"/>
    <row r="55" s="38" customFormat="1" x14ac:dyDescent="0.2"/>
    <row r="56" s="38" customFormat="1" x14ac:dyDescent="0.2"/>
    <row r="57" s="38" customFormat="1" x14ac:dyDescent="0.2"/>
    <row r="58" s="38" customFormat="1" x14ac:dyDescent="0.2"/>
    <row r="59" s="38" customFormat="1" x14ac:dyDescent="0.2"/>
    <row r="60" s="38" customFormat="1" x14ac:dyDescent="0.2"/>
    <row r="61" s="38" customFormat="1" x14ac:dyDescent="0.2"/>
    <row r="62" s="38" customFormat="1" x14ac:dyDescent="0.2"/>
    <row r="63" s="38" customFormat="1" x14ac:dyDescent="0.2"/>
    <row r="64" s="38" customFormat="1" x14ac:dyDescent="0.2"/>
    <row r="65" s="38" customFormat="1" x14ac:dyDescent="0.2"/>
    <row r="66" s="38" customFormat="1" x14ac:dyDescent="0.2"/>
    <row r="67" s="38" customFormat="1" x14ac:dyDescent="0.2"/>
    <row r="68" s="38" customFormat="1" x14ac:dyDescent="0.2"/>
    <row r="69" s="38" customFormat="1" x14ac:dyDescent="0.2"/>
    <row r="70" s="38" customFormat="1" x14ac:dyDescent="0.2"/>
    <row r="71" s="38" customFormat="1" x14ac:dyDescent="0.2"/>
    <row r="72" s="38" customFormat="1" x14ac:dyDescent="0.2"/>
    <row r="73" s="38" customFormat="1" x14ac:dyDescent="0.2"/>
    <row r="74" s="38" customFormat="1" x14ac:dyDescent="0.2"/>
    <row r="75" s="38" customFormat="1" x14ac:dyDescent="0.2"/>
    <row r="76" s="38" customFormat="1" x14ac:dyDescent="0.2"/>
    <row r="77" s="38" customFormat="1" x14ac:dyDescent="0.2"/>
    <row r="78" s="38" customFormat="1" x14ac:dyDescent="0.2"/>
    <row r="79" s="38" customFormat="1" x14ac:dyDescent="0.2"/>
    <row r="80" s="38" customFormat="1" x14ac:dyDescent="0.2"/>
    <row r="81" s="38" customFormat="1" x14ac:dyDescent="0.2"/>
    <row r="82" s="38" customFormat="1" x14ac:dyDescent="0.2"/>
    <row r="83" s="38" customFormat="1" x14ac:dyDescent="0.2"/>
    <row r="84" s="38" customFormat="1" x14ac:dyDescent="0.2"/>
    <row r="85" s="38" customFormat="1" x14ac:dyDescent="0.2"/>
    <row r="86" s="38" customFormat="1" x14ac:dyDescent="0.2"/>
    <row r="87" s="38" customFormat="1" x14ac:dyDescent="0.2"/>
    <row r="88" s="38" customFormat="1" x14ac:dyDescent="0.2"/>
    <row r="89" s="38" customFormat="1" x14ac:dyDescent="0.2"/>
    <row r="90" s="38" customFormat="1" x14ac:dyDescent="0.2"/>
    <row r="91" s="38" customFormat="1" x14ac:dyDescent="0.2"/>
    <row r="92" s="38" customFormat="1" x14ac:dyDescent="0.2"/>
    <row r="93" s="38" customFormat="1" x14ac:dyDescent="0.2"/>
    <row r="94" s="38" customFormat="1" x14ac:dyDescent="0.2"/>
    <row r="95" s="38" customFormat="1" x14ac:dyDescent="0.2"/>
    <row r="96" s="38" customFormat="1" x14ac:dyDescent="0.2"/>
    <row r="97" s="38" customFormat="1" x14ac:dyDescent="0.2"/>
    <row r="98" s="38" customFormat="1" x14ac:dyDescent="0.2"/>
    <row r="99" s="38" customFormat="1" x14ac:dyDescent="0.2"/>
    <row r="100" s="38" customFormat="1" x14ac:dyDescent="0.2"/>
    <row r="101" s="38" customFormat="1" x14ac:dyDescent="0.2"/>
    <row r="102" s="38" customFormat="1" x14ac:dyDescent="0.2"/>
    <row r="103" s="38" customFormat="1" x14ac:dyDescent="0.2"/>
    <row r="104" s="38" customFormat="1" x14ac:dyDescent="0.2"/>
    <row r="105" s="38" customFormat="1" x14ac:dyDescent="0.2"/>
    <row r="106" s="38" customFormat="1" x14ac:dyDescent="0.2"/>
    <row r="107" s="38" customFormat="1" x14ac:dyDescent="0.2"/>
    <row r="108" s="38" customFormat="1" x14ac:dyDescent="0.2"/>
    <row r="109" s="38" customFormat="1" x14ac:dyDescent="0.2"/>
    <row r="110" s="38" customFormat="1" x14ac:dyDescent="0.2"/>
    <row r="111" s="38" customFormat="1" x14ac:dyDescent="0.2"/>
    <row r="112" s="38" customFormat="1" x14ac:dyDescent="0.2"/>
    <row r="113" s="38" customFormat="1" x14ac:dyDescent="0.2"/>
    <row r="114" s="38" customFormat="1" x14ac:dyDescent="0.2"/>
    <row r="115" s="38" customFormat="1" x14ac:dyDescent="0.2"/>
    <row r="116" s="38" customFormat="1" x14ac:dyDescent="0.2"/>
    <row r="117" s="38" customFormat="1" x14ac:dyDescent="0.2"/>
    <row r="118" s="38" customFormat="1" x14ac:dyDescent="0.2"/>
    <row r="119" s="38" customFormat="1" x14ac:dyDescent="0.2"/>
    <row r="120" s="38" customFormat="1" x14ac:dyDescent="0.2"/>
    <row r="121" s="38" customFormat="1" x14ac:dyDescent="0.2"/>
    <row r="122" s="38" customFormat="1" x14ac:dyDescent="0.2"/>
    <row r="123" s="38" customFormat="1" x14ac:dyDescent="0.2"/>
    <row r="124" s="38" customFormat="1" x14ac:dyDescent="0.2"/>
    <row r="125" s="38" customFormat="1" x14ac:dyDescent="0.2"/>
    <row r="126" s="38" customFormat="1" x14ac:dyDescent="0.2"/>
    <row r="127" s="38" customFormat="1" x14ac:dyDescent="0.2"/>
    <row r="128" s="38" customFormat="1" x14ac:dyDescent="0.2"/>
    <row r="129" s="38" customFormat="1" x14ac:dyDescent="0.2"/>
    <row r="130" s="38" customFormat="1" x14ac:dyDescent="0.2"/>
    <row r="131" s="38" customFormat="1" x14ac:dyDescent="0.2"/>
    <row r="132" s="38" customFormat="1" x14ac:dyDescent="0.2"/>
    <row r="133" s="38" customFormat="1" x14ac:dyDescent="0.2"/>
    <row r="134" s="38" customFormat="1" x14ac:dyDescent="0.2"/>
    <row r="135" s="38" customFormat="1" x14ac:dyDescent="0.2"/>
    <row r="136" s="38" customFormat="1" x14ac:dyDescent="0.2"/>
    <row r="137" s="38" customFormat="1" x14ac:dyDescent="0.2"/>
    <row r="138" s="38" customFormat="1" x14ac:dyDescent="0.2"/>
    <row r="139" s="38" customFormat="1" x14ac:dyDescent="0.2"/>
    <row r="140" s="38" customFormat="1" x14ac:dyDescent="0.2"/>
    <row r="141" s="38" customFormat="1" x14ac:dyDescent="0.2"/>
    <row r="142" s="38" customFormat="1" x14ac:dyDescent="0.2"/>
    <row r="143" s="38" customFormat="1" x14ac:dyDescent="0.2"/>
    <row r="144" s="38" customFormat="1" x14ac:dyDescent="0.2"/>
    <row r="145" s="38" customFormat="1" x14ac:dyDescent="0.2"/>
    <row r="146" s="38" customFormat="1" x14ac:dyDescent="0.2"/>
    <row r="147" s="38" customFormat="1" x14ac:dyDescent="0.2"/>
    <row r="148" s="38" customFormat="1" x14ac:dyDescent="0.2"/>
    <row r="149" s="38" customFormat="1" x14ac:dyDescent="0.2"/>
    <row r="150" s="38" customFormat="1" x14ac:dyDescent="0.2"/>
    <row r="151" s="38" customFormat="1" x14ac:dyDescent="0.2"/>
    <row r="152" s="38" customFormat="1" x14ac:dyDescent="0.2"/>
    <row r="153" s="38" customFormat="1" x14ac:dyDescent="0.2"/>
    <row r="154" s="38" customFormat="1" x14ac:dyDescent="0.2"/>
    <row r="155" s="38" customFormat="1" x14ac:dyDescent="0.2"/>
    <row r="156" s="38" customFormat="1" x14ac:dyDescent="0.2"/>
    <row r="157" s="38" customFormat="1" x14ac:dyDescent="0.2"/>
    <row r="158" s="38" customFormat="1" x14ac:dyDescent="0.2"/>
    <row r="159" s="38" customFormat="1" x14ac:dyDescent="0.2"/>
    <row r="160" s="38" customFormat="1" x14ac:dyDescent="0.2"/>
    <row r="161" s="38" customFormat="1" x14ac:dyDescent="0.2"/>
    <row r="162" s="38" customFormat="1" x14ac:dyDescent="0.2"/>
    <row r="163" s="38" customFormat="1" x14ac:dyDescent="0.2"/>
    <row r="164" s="38" customFormat="1" x14ac:dyDescent="0.2"/>
    <row r="165" s="38" customFormat="1" x14ac:dyDescent="0.2"/>
    <row r="166" s="38" customFormat="1" x14ac:dyDescent="0.2"/>
    <row r="167" s="38" customFormat="1" x14ac:dyDescent="0.2"/>
    <row r="168" s="38" customFormat="1" x14ac:dyDescent="0.2"/>
    <row r="169" s="38" customFormat="1" x14ac:dyDescent="0.2"/>
    <row r="170" s="38" customFormat="1" x14ac:dyDescent="0.2"/>
    <row r="171" s="38" customFormat="1" x14ac:dyDescent="0.2"/>
    <row r="172" s="38" customFormat="1" x14ac:dyDescent="0.2"/>
    <row r="173" s="38" customFormat="1" x14ac:dyDescent="0.2"/>
    <row r="174" s="38" customFormat="1" x14ac:dyDescent="0.2"/>
    <row r="175" s="38" customFormat="1" x14ac:dyDescent="0.2"/>
    <row r="176" s="38" customFormat="1" x14ac:dyDescent="0.2"/>
    <row r="177" s="38" customFormat="1" x14ac:dyDescent="0.2"/>
    <row r="178" s="38" customFormat="1" x14ac:dyDescent="0.2"/>
    <row r="179" s="38" customFormat="1" x14ac:dyDescent="0.2"/>
    <row r="180" s="38" customFormat="1" x14ac:dyDescent="0.2"/>
    <row r="181" s="38" customFormat="1" x14ac:dyDescent="0.2"/>
    <row r="182" s="38" customFormat="1" x14ac:dyDescent="0.2"/>
    <row r="183" s="38" customFormat="1" x14ac:dyDescent="0.2"/>
    <row r="184" s="38" customFormat="1" x14ac:dyDescent="0.2"/>
    <row r="185" s="38" customFormat="1" x14ac:dyDescent="0.2"/>
    <row r="186" s="38" customFormat="1" x14ac:dyDescent="0.2"/>
    <row r="187" s="38" customFormat="1" x14ac:dyDescent="0.2"/>
    <row r="188" s="38" customFormat="1" x14ac:dyDescent="0.2"/>
    <row r="189" s="38" customFormat="1" x14ac:dyDescent="0.2"/>
    <row r="190" s="38" customFormat="1" x14ac:dyDescent="0.2"/>
    <row r="191" s="38" customFormat="1" x14ac:dyDescent="0.2"/>
    <row r="192" s="38" customFormat="1" x14ac:dyDescent="0.2"/>
    <row r="193" s="38" customFormat="1" x14ac:dyDescent="0.2"/>
    <row r="194" s="38" customFormat="1" x14ac:dyDescent="0.2"/>
    <row r="195" s="38" customFormat="1" x14ac:dyDescent="0.2"/>
    <row r="196" s="38" customFormat="1" x14ac:dyDescent="0.2"/>
    <row r="197" s="38" customFormat="1" x14ac:dyDescent="0.2"/>
    <row r="198" s="38" customFormat="1" x14ac:dyDescent="0.2"/>
    <row r="199" s="38" customFormat="1" x14ac:dyDescent="0.2"/>
    <row r="200" s="38" customFormat="1" x14ac:dyDescent="0.2"/>
    <row r="201" s="38" customFormat="1" x14ac:dyDescent="0.2"/>
    <row r="202" s="38" customFormat="1" x14ac:dyDescent="0.2"/>
    <row r="203" s="38" customFormat="1" x14ac:dyDescent="0.2"/>
    <row r="204" s="38" customFormat="1" x14ac:dyDescent="0.2"/>
    <row r="205" s="38" customFormat="1" x14ac:dyDescent="0.2"/>
    <row r="206" s="38" customFormat="1" x14ac:dyDescent="0.2"/>
    <row r="207" s="38" customFormat="1" x14ac:dyDescent="0.2"/>
    <row r="208" s="38" customFormat="1" x14ac:dyDescent="0.2"/>
    <row r="209" s="38" customFormat="1" x14ac:dyDescent="0.2"/>
    <row r="210" s="38" customFormat="1" x14ac:dyDescent="0.2"/>
    <row r="211" s="38" customFormat="1" x14ac:dyDescent="0.2"/>
    <row r="212" s="38" customFormat="1" x14ac:dyDescent="0.2"/>
    <row r="213" s="38" customFormat="1" x14ac:dyDescent="0.2"/>
    <row r="214" s="38" customFormat="1" x14ac:dyDescent="0.2"/>
    <row r="215" s="38" customFormat="1" x14ac:dyDescent="0.2"/>
    <row r="216" s="38" customFormat="1" x14ac:dyDescent="0.2"/>
    <row r="217" s="38" customFormat="1" x14ac:dyDescent="0.2"/>
    <row r="218" s="38" customFormat="1" x14ac:dyDescent="0.2"/>
    <row r="219" s="38" customFormat="1" x14ac:dyDescent="0.2"/>
    <row r="220" s="38" customFormat="1" x14ac:dyDescent="0.2"/>
    <row r="221" s="38" customFormat="1" x14ac:dyDescent="0.2"/>
    <row r="222" s="38" customFormat="1" x14ac:dyDescent="0.2"/>
    <row r="223" s="38" customFormat="1" x14ac:dyDescent="0.2"/>
    <row r="224" s="38" customFormat="1" x14ac:dyDescent="0.2"/>
    <row r="225" s="38" customFormat="1" x14ac:dyDescent="0.2"/>
    <row r="226" s="38" customFormat="1" x14ac:dyDescent="0.2"/>
    <row r="227" s="38" customFormat="1" x14ac:dyDescent="0.2"/>
    <row r="228" s="38" customFormat="1" x14ac:dyDescent="0.2"/>
    <row r="229" s="38" customFormat="1" x14ac:dyDescent="0.2"/>
    <row r="230" s="38" customFormat="1" x14ac:dyDescent="0.2"/>
    <row r="231" s="38" customFormat="1" x14ac:dyDescent="0.2"/>
    <row r="232" s="38" customFormat="1" x14ac:dyDescent="0.2"/>
    <row r="233" s="38" customFormat="1" x14ac:dyDescent="0.2"/>
    <row r="234" s="38" customFormat="1" x14ac:dyDescent="0.2"/>
    <row r="235" s="38" customFormat="1" x14ac:dyDescent="0.2"/>
    <row r="236" s="38" customFormat="1" x14ac:dyDescent="0.2"/>
    <row r="237" s="38" customFormat="1" x14ac:dyDescent="0.2"/>
    <row r="238" s="38" customFormat="1" x14ac:dyDescent="0.2"/>
    <row r="239" s="38" customFormat="1" x14ac:dyDescent="0.2"/>
    <row r="240" s="38" customFormat="1" x14ac:dyDescent="0.2"/>
    <row r="241" s="38" customFormat="1" x14ac:dyDescent="0.2"/>
    <row r="242" s="38" customFormat="1" x14ac:dyDescent="0.2"/>
    <row r="243" s="38" customFormat="1" x14ac:dyDescent="0.2"/>
    <row r="244" s="38" customFormat="1" x14ac:dyDescent="0.2"/>
    <row r="245" s="38" customFormat="1" x14ac:dyDescent="0.2"/>
    <row r="246" s="38" customFormat="1" x14ac:dyDescent="0.2"/>
    <row r="247" s="38" customFormat="1" x14ac:dyDescent="0.2"/>
    <row r="248" s="38" customFormat="1" x14ac:dyDescent="0.2"/>
    <row r="249" s="38" customFormat="1" x14ac:dyDescent="0.2"/>
    <row r="250" s="38" customFormat="1" x14ac:dyDescent="0.2"/>
    <row r="251" s="38" customFormat="1" x14ac:dyDescent="0.2"/>
    <row r="252" s="38" customFormat="1" x14ac:dyDescent="0.2"/>
    <row r="253" s="38" customFormat="1" x14ac:dyDescent="0.2"/>
    <row r="254" s="38" customFormat="1" x14ac:dyDescent="0.2"/>
    <row r="255" s="38" customFormat="1" x14ac:dyDescent="0.2"/>
    <row r="256" s="38" customFormat="1" x14ac:dyDescent="0.2"/>
    <row r="257" s="38" customFormat="1" x14ac:dyDescent="0.2"/>
    <row r="258" s="38" customFormat="1" x14ac:dyDescent="0.2"/>
    <row r="259" s="38" customFormat="1" x14ac:dyDescent="0.2"/>
    <row r="260" s="38" customFormat="1" x14ac:dyDescent="0.2"/>
    <row r="261" s="38" customFormat="1" x14ac:dyDescent="0.2"/>
    <row r="262" s="38" customFormat="1" x14ac:dyDescent="0.2"/>
    <row r="263" s="38" customFormat="1" x14ac:dyDescent="0.2"/>
    <row r="264" s="38" customFormat="1" x14ac:dyDescent="0.2"/>
    <row r="265" s="38" customFormat="1" x14ac:dyDescent="0.2"/>
    <row r="266" s="38" customFormat="1" x14ac:dyDescent="0.2"/>
    <row r="267" s="38" customFormat="1" x14ac:dyDescent="0.2"/>
    <row r="268" s="38" customFormat="1" x14ac:dyDescent="0.2"/>
    <row r="269" s="38" customFormat="1" x14ac:dyDescent="0.2"/>
    <row r="270" s="38" customFormat="1" x14ac:dyDescent="0.2"/>
    <row r="271" s="38" customFormat="1" x14ac:dyDescent="0.2"/>
    <row r="272" s="38" customFormat="1" x14ac:dyDescent="0.2"/>
    <row r="273" s="38" customFormat="1" x14ac:dyDescent="0.2"/>
    <row r="274" s="38" customFormat="1" x14ac:dyDescent="0.2"/>
    <row r="275" s="38" customFormat="1" x14ac:dyDescent="0.2"/>
    <row r="276" s="38" customFormat="1" x14ac:dyDescent="0.2"/>
    <row r="277" s="38" customFormat="1" x14ac:dyDescent="0.2"/>
    <row r="278" s="38" customFormat="1" x14ac:dyDescent="0.2"/>
    <row r="279" s="38" customFormat="1" x14ac:dyDescent="0.2"/>
    <row r="280" s="38" customFormat="1" x14ac:dyDescent="0.2"/>
    <row r="281" s="38" customFormat="1" x14ac:dyDescent="0.2"/>
    <row r="282" s="38" customFormat="1" x14ac:dyDescent="0.2"/>
    <row r="283" s="38" customFormat="1" x14ac:dyDescent="0.2"/>
    <row r="284" s="38" customFormat="1" x14ac:dyDescent="0.2"/>
    <row r="285" s="38" customFormat="1" x14ac:dyDescent="0.2"/>
    <row r="286" s="38" customFormat="1" x14ac:dyDescent="0.2"/>
    <row r="287" s="38" customFormat="1" x14ac:dyDescent="0.2"/>
    <row r="288" s="38" customFormat="1" x14ac:dyDescent="0.2"/>
    <row r="289" s="38" customFormat="1" x14ac:dyDescent="0.2"/>
    <row r="290" s="38" customFormat="1" x14ac:dyDescent="0.2"/>
    <row r="291" s="38" customFormat="1" x14ac:dyDescent="0.2"/>
    <row r="292" s="38" customFormat="1" x14ac:dyDescent="0.2"/>
    <row r="293" s="38" customFormat="1" x14ac:dyDescent="0.2"/>
    <row r="294" s="38" customFormat="1" x14ac:dyDescent="0.2"/>
    <row r="295" s="38" customFormat="1" x14ac:dyDescent="0.2"/>
    <row r="296" s="38" customFormat="1" x14ac:dyDescent="0.2"/>
    <row r="297" s="38" customFormat="1" x14ac:dyDescent="0.2"/>
    <row r="298" s="38" customFormat="1" x14ac:dyDescent="0.2"/>
    <row r="299" s="38" customFormat="1" x14ac:dyDescent="0.2"/>
    <row r="300" s="38" customFormat="1" x14ac:dyDescent="0.2"/>
    <row r="301" s="38" customFormat="1" x14ac:dyDescent="0.2"/>
    <row r="302" s="38" customFormat="1" x14ac:dyDescent="0.2"/>
    <row r="303" s="38" customFormat="1" x14ac:dyDescent="0.2"/>
    <row r="304" s="38" customFormat="1" x14ac:dyDescent="0.2"/>
    <row r="305" s="38" customFormat="1" x14ac:dyDescent="0.2"/>
    <row r="306" s="38" customFormat="1" x14ac:dyDescent="0.2"/>
    <row r="307" s="38" customFormat="1" x14ac:dyDescent="0.2"/>
    <row r="308" s="38" customFormat="1" x14ac:dyDescent="0.2"/>
    <row r="309" s="38" customFormat="1" x14ac:dyDescent="0.2"/>
    <row r="310" s="38" customFormat="1" x14ac:dyDescent="0.2"/>
    <row r="311" s="38" customFormat="1" x14ac:dyDescent="0.2"/>
    <row r="312" s="38" customFormat="1" x14ac:dyDescent="0.2"/>
    <row r="313" s="38" customFormat="1" x14ac:dyDescent="0.2"/>
    <row r="314" s="38" customFormat="1" x14ac:dyDescent="0.2"/>
    <row r="315" s="38" customFormat="1" x14ac:dyDescent="0.2"/>
    <row r="316" s="38" customFormat="1" x14ac:dyDescent="0.2"/>
    <row r="317" s="38" customFormat="1" x14ac:dyDescent="0.2"/>
    <row r="318" s="38" customFormat="1" x14ac:dyDescent="0.2"/>
    <row r="319" s="38" customFormat="1" x14ac:dyDescent="0.2"/>
    <row r="320" s="38" customFormat="1" x14ac:dyDescent="0.2"/>
    <row r="321" s="38" customFormat="1" x14ac:dyDescent="0.2"/>
    <row r="322" s="38" customFormat="1" x14ac:dyDescent="0.2"/>
    <row r="323" s="38" customFormat="1" x14ac:dyDescent="0.2"/>
    <row r="324" s="38" customFormat="1" x14ac:dyDescent="0.2"/>
    <row r="325" s="38" customFormat="1" x14ac:dyDescent="0.2"/>
    <row r="326" s="38" customFormat="1" x14ac:dyDescent="0.2"/>
    <row r="327" s="38" customFormat="1" x14ac:dyDescent="0.2"/>
    <row r="328" s="38" customFormat="1" x14ac:dyDescent="0.2"/>
    <row r="329" s="38" customFormat="1" x14ac:dyDescent="0.2"/>
    <row r="330" s="38" customFormat="1" x14ac:dyDescent="0.2"/>
    <row r="331" s="38" customFormat="1" x14ac:dyDescent="0.2"/>
    <row r="332" s="38" customFormat="1" x14ac:dyDescent="0.2"/>
    <row r="333" s="38" customFormat="1" x14ac:dyDescent="0.2"/>
    <row r="334" s="38" customFormat="1" x14ac:dyDescent="0.2"/>
    <row r="335" s="38" customFormat="1" x14ac:dyDescent="0.2"/>
    <row r="336" s="38" customFormat="1" x14ac:dyDescent="0.2"/>
    <row r="337" s="38" customFormat="1" x14ac:dyDescent="0.2"/>
    <row r="338" s="38" customFormat="1" x14ac:dyDescent="0.2"/>
    <row r="339" s="38" customFormat="1" x14ac:dyDescent="0.2"/>
    <row r="340" s="38" customFormat="1" x14ac:dyDescent="0.2"/>
    <row r="341" s="38" customFormat="1" x14ac:dyDescent="0.2"/>
    <row r="342" s="38" customFormat="1" x14ac:dyDescent="0.2"/>
    <row r="343" s="38" customFormat="1" x14ac:dyDescent="0.2"/>
    <row r="344" s="38" customFormat="1" x14ac:dyDescent="0.2"/>
    <row r="345" s="38" customFormat="1" x14ac:dyDescent="0.2"/>
    <row r="346" s="38" customFormat="1" x14ac:dyDescent="0.2"/>
    <row r="347" s="38" customFormat="1" x14ac:dyDescent="0.2"/>
    <row r="348" s="38" customFormat="1" x14ac:dyDescent="0.2"/>
    <row r="349" s="38" customFormat="1" x14ac:dyDescent="0.2"/>
    <row r="350" s="38" customFormat="1" x14ac:dyDescent="0.2"/>
    <row r="351" s="38" customFormat="1" x14ac:dyDescent="0.2"/>
    <row r="352" s="38" customFormat="1" x14ac:dyDescent="0.2"/>
    <row r="353" s="38" customFormat="1" x14ac:dyDescent="0.2"/>
    <row r="354" s="38" customFormat="1" x14ac:dyDescent="0.2"/>
    <row r="355" s="38" customFormat="1" x14ac:dyDescent="0.2"/>
    <row r="356" s="38" customFormat="1" x14ac:dyDescent="0.2"/>
    <row r="357" s="38" customFormat="1" x14ac:dyDescent="0.2"/>
    <row r="358" s="38" customFormat="1" x14ac:dyDescent="0.2"/>
    <row r="359" s="38" customFormat="1" x14ac:dyDescent="0.2"/>
    <row r="360" s="38" customFormat="1" x14ac:dyDescent="0.2"/>
    <row r="361" s="38" customFormat="1" x14ac:dyDescent="0.2"/>
    <row r="362" s="38" customFormat="1" x14ac:dyDescent="0.2"/>
    <row r="363" s="38" customFormat="1" x14ac:dyDescent="0.2"/>
    <row r="364" s="38" customFormat="1" x14ac:dyDescent="0.2"/>
    <row r="365" s="38" customFormat="1" x14ac:dyDescent="0.2"/>
    <row r="366" s="38" customFormat="1" x14ac:dyDescent="0.2"/>
    <row r="367" s="38" customFormat="1" x14ac:dyDescent="0.2"/>
    <row r="368" s="38" customFormat="1" x14ac:dyDescent="0.2"/>
    <row r="369" s="38" customFormat="1" x14ac:dyDescent="0.2"/>
    <row r="370" s="38" customFormat="1" x14ac:dyDescent="0.2"/>
    <row r="371" s="38" customFormat="1" x14ac:dyDescent="0.2"/>
    <row r="372" s="38" customFormat="1" x14ac:dyDescent="0.2"/>
    <row r="373" s="38" customFormat="1" x14ac:dyDescent="0.2"/>
    <row r="374" s="38" customFormat="1" x14ac:dyDescent="0.2"/>
    <row r="375" s="38" customFormat="1" x14ac:dyDescent="0.2"/>
    <row r="376" s="38" customFormat="1" x14ac:dyDescent="0.2"/>
    <row r="377" s="38" customFormat="1" x14ac:dyDescent="0.2"/>
    <row r="378" s="38" customFormat="1" x14ac:dyDescent="0.2"/>
    <row r="379" s="38" customFormat="1" x14ac:dyDescent="0.2"/>
    <row r="380" s="38" customFormat="1" x14ac:dyDescent="0.2"/>
    <row r="381" s="38" customFormat="1" x14ac:dyDescent="0.2"/>
    <row r="382" s="38" customFormat="1" x14ac:dyDescent="0.2"/>
    <row r="383" s="38" customFormat="1" x14ac:dyDescent="0.2"/>
    <row r="384" s="38" customFormat="1" x14ac:dyDescent="0.2"/>
    <row r="385" s="38" customFormat="1" x14ac:dyDescent="0.2"/>
    <row r="386" s="38" customFormat="1" x14ac:dyDescent="0.2"/>
    <row r="387" s="38" customFormat="1" x14ac:dyDescent="0.2"/>
    <row r="388" s="38" customFormat="1" x14ac:dyDescent="0.2"/>
    <row r="389" s="38" customFormat="1" x14ac:dyDescent="0.2"/>
    <row r="390" s="38" customFormat="1" x14ac:dyDescent="0.2"/>
    <row r="391" s="38" customFormat="1" x14ac:dyDescent="0.2"/>
    <row r="392" s="38" customFormat="1" x14ac:dyDescent="0.2"/>
    <row r="393" s="38" customFormat="1" x14ac:dyDescent="0.2"/>
    <row r="394" s="38" customFormat="1" x14ac:dyDescent="0.2"/>
    <row r="395" s="38" customFormat="1" x14ac:dyDescent="0.2"/>
    <row r="396" s="38" customFormat="1" x14ac:dyDescent="0.2"/>
    <row r="397" s="38" customFormat="1" x14ac:dyDescent="0.2"/>
    <row r="398" s="38" customFormat="1" x14ac:dyDescent="0.2"/>
    <row r="399" s="38" customFormat="1" x14ac:dyDescent="0.2"/>
    <row r="400" s="38" customFormat="1" x14ac:dyDescent="0.2"/>
    <row r="401" s="38" customFormat="1" x14ac:dyDescent="0.2"/>
    <row r="402" s="38" customFormat="1" x14ac:dyDescent="0.2"/>
    <row r="403" s="38" customFormat="1" x14ac:dyDescent="0.2"/>
    <row r="404" s="38" customFormat="1" x14ac:dyDescent="0.2"/>
    <row r="405" s="38" customFormat="1" x14ac:dyDescent="0.2"/>
    <row r="406" s="38" customFormat="1" x14ac:dyDescent="0.2"/>
    <row r="407" s="38" customFormat="1" x14ac:dyDescent="0.2"/>
    <row r="408" s="38" customFormat="1" x14ac:dyDescent="0.2"/>
    <row r="409" s="38" customFormat="1" x14ac:dyDescent="0.2"/>
    <row r="410" s="38" customFormat="1" x14ac:dyDescent="0.2"/>
    <row r="411" s="38" customFormat="1" x14ac:dyDescent="0.2"/>
    <row r="412" s="38" customFormat="1" x14ac:dyDescent="0.2"/>
    <row r="413" s="38" customFormat="1" x14ac:dyDescent="0.2"/>
    <row r="414" s="38" customFormat="1" x14ac:dyDescent="0.2"/>
    <row r="415" s="38" customFormat="1" x14ac:dyDescent="0.2"/>
    <row r="416" s="38" customFormat="1" x14ac:dyDescent="0.2"/>
    <row r="417" s="38" customFormat="1" x14ac:dyDescent="0.2"/>
    <row r="418" s="38" customFormat="1" x14ac:dyDescent="0.2"/>
    <row r="419" s="38" customFormat="1" x14ac:dyDescent="0.2"/>
    <row r="420" s="38" customFormat="1" x14ac:dyDescent="0.2"/>
    <row r="421" s="38" customFormat="1" x14ac:dyDescent="0.2"/>
    <row r="422" s="38" customFormat="1" x14ac:dyDescent="0.2"/>
    <row r="423" s="38" customFormat="1" x14ac:dyDescent="0.2"/>
    <row r="424" s="38" customFormat="1" x14ac:dyDescent="0.2"/>
    <row r="425" s="38" customFormat="1" x14ac:dyDescent="0.2"/>
    <row r="426" s="38" customFormat="1" x14ac:dyDescent="0.2"/>
    <row r="427" s="38" customFormat="1" x14ac:dyDescent="0.2"/>
    <row r="428" s="38" customFormat="1" x14ac:dyDescent="0.2"/>
    <row r="429" s="38" customFormat="1" x14ac:dyDescent="0.2"/>
    <row r="430" s="38" customFormat="1" x14ac:dyDescent="0.2"/>
    <row r="431" s="38" customFormat="1" x14ac:dyDescent="0.2"/>
    <row r="432" s="38" customFormat="1" x14ac:dyDescent="0.2"/>
    <row r="433" s="38" customFormat="1" x14ac:dyDescent="0.2"/>
    <row r="434" s="38" customFormat="1" x14ac:dyDescent="0.2"/>
    <row r="435" s="38" customFormat="1" x14ac:dyDescent="0.2"/>
    <row r="436" s="38" customFormat="1" x14ac:dyDescent="0.2"/>
    <row r="437" s="38" customFormat="1" x14ac:dyDescent="0.2"/>
    <row r="438" s="38" customFormat="1" x14ac:dyDescent="0.2"/>
    <row r="439" s="38" customFormat="1" x14ac:dyDescent="0.2"/>
    <row r="440" s="38" customFormat="1" x14ac:dyDescent="0.2"/>
    <row r="441" s="38" customFormat="1" x14ac:dyDescent="0.2"/>
    <row r="442" s="38" customFormat="1" x14ac:dyDescent="0.2"/>
    <row r="443" s="38" customFormat="1" x14ac:dyDescent="0.2"/>
    <row r="444" s="38" customFormat="1" x14ac:dyDescent="0.2"/>
    <row r="445" s="38" customFormat="1" x14ac:dyDescent="0.2"/>
    <row r="446" s="38" customFormat="1" x14ac:dyDescent="0.2"/>
    <row r="447" s="38" customFormat="1" x14ac:dyDescent="0.2"/>
    <row r="448" s="38" customFormat="1" x14ac:dyDescent="0.2"/>
    <row r="449" s="38" customFormat="1" x14ac:dyDescent="0.2"/>
    <row r="450" s="38" customFormat="1" x14ac:dyDescent="0.2"/>
    <row r="451" s="38" customFormat="1" x14ac:dyDescent="0.2"/>
    <row r="452" s="38" customFormat="1" x14ac:dyDescent="0.2"/>
    <row r="453" s="38" customFormat="1" x14ac:dyDescent="0.2"/>
    <row r="454" s="38" customFormat="1" x14ac:dyDescent="0.2"/>
    <row r="455" s="38" customFormat="1" x14ac:dyDescent="0.2"/>
    <row r="456" s="38" customFormat="1" x14ac:dyDescent="0.2"/>
    <row r="457" s="38" customFormat="1" x14ac:dyDescent="0.2"/>
    <row r="458" s="38" customFormat="1" x14ac:dyDescent="0.2"/>
    <row r="459" s="38" customFormat="1" x14ac:dyDescent="0.2"/>
    <row r="460" s="38" customFormat="1" x14ac:dyDescent="0.2"/>
    <row r="461" s="38" customFormat="1" x14ac:dyDescent="0.2"/>
    <row r="462" s="38" customFormat="1" x14ac:dyDescent="0.2"/>
    <row r="463" s="38" customFormat="1" x14ac:dyDescent="0.2"/>
    <row r="464" s="38" customFormat="1" x14ac:dyDescent="0.2"/>
    <row r="465" s="38" customFormat="1" x14ac:dyDescent="0.2"/>
    <row r="466" s="38" customFormat="1" x14ac:dyDescent="0.2"/>
    <row r="467" s="38" customFormat="1" x14ac:dyDescent="0.2"/>
    <row r="468" s="38" customFormat="1" x14ac:dyDescent="0.2"/>
    <row r="469" s="38" customFormat="1" x14ac:dyDescent="0.2"/>
    <row r="470" s="38" customFormat="1" x14ac:dyDescent="0.2"/>
    <row r="471" s="38" customFormat="1" x14ac:dyDescent="0.2"/>
    <row r="472" s="38" customFormat="1" x14ac:dyDescent="0.2"/>
    <row r="473" s="38" customFormat="1" x14ac:dyDescent="0.2"/>
    <row r="474" s="38" customFormat="1" x14ac:dyDescent="0.2"/>
    <row r="475" s="38" customFormat="1" x14ac:dyDescent="0.2"/>
    <row r="476" s="38" customFormat="1" x14ac:dyDescent="0.2"/>
    <row r="477" s="38" customFormat="1" x14ac:dyDescent="0.2"/>
    <row r="478" s="38" customFormat="1" x14ac:dyDescent="0.2"/>
    <row r="479" s="38" customFormat="1" x14ac:dyDescent="0.2"/>
    <row r="480" s="38" customFormat="1" x14ac:dyDescent="0.2"/>
    <row r="481" s="38" customFormat="1" x14ac:dyDescent="0.2"/>
    <row r="482" s="38" customFormat="1" x14ac:dyDescent="0.2"/>
    <row r="483" s="38" customFormat="1" x14ac:dyDescent="0.2"/>
    <row r="484" s="38" customFormat="1" x14ac:dyDescent="0.2"/>
    <row r="485" s="38" customFormat="1" x14ac:dyDescent="0.2"/>
    <row r="486" s="38" customFormat="1" x14ac:dyDescent="0.2"/>
    <row r="487" s="38" customFormat="1" x14ac:dyDescent="0.2"/>
    <row r="488" s="38" customFormat="1" x14ac:dyDescent="0.2"/>
    <row r="489" s="38" customFormat="1" x14ac:dyDescent="0.2"/>
    <row r="490" s="38" customFormat="1" x14ac:dyDescent="0.2"/>
    <row r="491" s="38" customFormat="1" x14ac:dyDescent="0.2"/>
    <row r="492" s="38" customFormat="1" x14ac:dyDescent="0.2"/>
    <row r="493" s="38" customFormat="1" x14ac:dyDescent="0.2"/>
    <row r="494" s="38" customFormat="1" x14ac:dyDescent="0.2"/>
    <row r="495" s="38" customFormat="1" x14ac:dyDescent="0.2"/>
    <row r="496" s="38" customFormat="1" x14ac:dyDescent="0.2"/>
    <row r="497" s="38" customFormat="1" x14ac:dyDescent="0.2"/>
    <row r="498" s="38" customFormat="1" x14ac:dyDescent="0.2"/>
    <row r="499" s="38" customFormat="1" x14ac:dyDescent="0.2"/>
    <row r="500" s="38" customFormat="1" x14ac:dyDescent="0.2"/>
    <row r="501" s="38" customFormat="1" x14ac:dyDescent="0.2"/>
    <row r="502" s="38" customFormat="1" x14ac:dyDescent="0.2"/>
    <row r="503" s="38" customFormat="1" x14ac:dyDescent="0.2"/>
    <row r="504" s="38" customFormat="1" x14ac:dyDescent="0.2"/>
    <row r="505" s="38" customFormat="1" x14ac:dyDescent="0.2"/>
    <row r="506" s="38" customFormat="1" x14ac:dyDescent="0.2"/>
    <row r="507" s="38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4" priority="2" operator="beginsWith" text="*">
      <formula>LEFT(E9,LEN("*"))="*"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H25" sqref="H25"/>
    </sheetView>
  </sheetViews>
  <sheetFormatPr defaultRowHeight="12.75" x14ac:dyDescent="0.2"/>
  <cols>
    <col min="1" max="1" width="9.42578125" style="628" customWidth="1"/>
    <col min="2" max="2" width="8.140625" style="628" bestFit="1" customWidth="1"/>
    <col min="3" max="4" width="12.7109375" style="628" customWidth="1"/>
    <col min="5" max="5" width="9.5703125" style="628" customWidth="1"/>
    <col min="6" max="9" width="12.7109375" style="628" customWidth="1"/>
    <col min="10" max="10" width="9.5703125" style="628" customWidth="1"/>
    <col min="11" max="12" width="12.7109375" style="628" customWidth="1"/>
    <col min="13" max="13" width="9.140625" style="628"/>
    <col min="14" max="15" width="12.7109375" style="628" customWidth="1"/>
    <col min="16" max="16" width="9.5703125" style="628" customWidth="1"/>
    <col min="17" max="16384" width="9.140625" style="628"/>
  </cols>
  <sheetData>
    <row r="1" spans="1:16" ht="21" x14ac:dyDescent="0.35">
      <c r="A1" s="26" t="s">
        <v>251</v>
      </c>
      <c r="B1" s="629"/>
    </row>
    <row r="2" spans="1:16" s="13" customFormat="1" ht="21" x14ac:dyDescent="0.35">
      <c r="A2" s="27" t="str">
        <f>ZiarnoZAK!A2</f>
        <v>w okresie: 03 - 09.10 2022r.</v>
      </c>
      <c r="B2" s="11"/>
    </row>
    <row r="3" spans="1:16" ht="15.75" thickBot="1" x14ac:dyDescent="0.3">
      <c r="A3" s="28"/>
      <c r="B3" s="630"/>
    </row>
    <row r="4" spans="1:16" ht="16.5" thickBot="1" x14ac:dyDescent="0.3">
      <c r="A4" s="631"/>
      <c r="B4" s="632"/>
      <c r="C4" s="826" t="s">
        <v>10</v>
      </c>
      <c r="D4" s="827"/>
      <c r="E4" s="827"/>
      <c r="F4" s="827"/>
      <c r="G4" s="828"/>
      <c r="H4" s="633" t="s">
        <v>11</v>
      </c>
      <c r="I4" s="634"/>
      <c r="J4" s="634"/>
      <c r="K4" s="635"/>
      <c r="L4" s="635"/>
      <c r="M4" s="635"/>
      <c r="N4" s="635"/>
      <c r="O4" s="635"/>
      <c r="P4" s="636"/>
    </row>
    <row r="5" spans="1:16" ht="15.75" x14ac:dyDescent="0.25">
      <c r="A5" s="637"/>
      <c r="B5" s="638"/>
      <c r="C5" s="829"/>
      <c r="D5" s="830"/>
      <c r="E5" s="830"/>
      <c r="F5" s="830"/>
      <c r="G5" s="831"/>
      <c r="H5" s="639" t="s">
        <v>12</v>
      </c>
      <c r="I5" s="640"/>
      <c r="J5" s="640"/>
      <c r="K5" s="639" t="s">
        <v>13</v>
      </c>
      <c r="L5" s="640"/>
      <c r="M5" s="640"/>
      <c r="N5" s="639" t="s">
        <v>14</v>
      </c>
      <c r="O5" s="641"/>
      <c r="P5" s="642"/>
    </row>
    <row r="6" spans="1:16" ht="48" thickBot="1" x14ac:dyDescent="0.25">
      <c r="A6" s="643" t="s">
        <v>15</v>
      </c>
      <c r="B6" s="644" t="s">
        <v>252</v>
      </c>
      <c r="C6" s="207" t="s">
        <v>9</v>
      </c>
      <c r="D6" s="208"/>
      <c r="E6" s="645" t="s">
        <v>17</v>
      </c>
      <c r="F6" s="206" t="s">
        <v>18</v>
      </c>
      <c r="G6" s="582" t="s">
        <v>18</v>
      </c>
      <c r="H6" s="207" t="s">
        <v>9</v>
      </c>
      <c r="I6" s="208"/>
      <c r="J6" s="645" t="s">
        <v>17</v>
      </c>
      <c r="K6" s="207" t="s">
        <v>9</v>
      </c>
      <c r="L6" s="208"/>
      <c r="M6" s="645" t="s">
        <v>17</v>
      </c>
      <c r="N6" s="207" t="s">
        <v>9</v>
      </c>
      <c r="O6" s="208"/>
      <c r="P6" s="582" t="s">
        <v>17</v>
      </c>
    </row>
    <row r="7" spans="1:16" ht="28.5" customHeight="1" thickBot="1" x14ac:dyDescent="0.25">
      <c r="A7" s="646"/>
      <c r="B7" s="647"/>
      <c r="C7" s="211" t="s">
        <v>355</v>
      </c>
      <c r="D7" s="212" t="s">
        <v>348</v>
      </c>
      <c r="E7" s="269"/>
      <c r="F7" s="211" t="s">
        <v>355</v>
      </c>
      <c r="G7" s="212" t="s">
        <v>348</v>
      </c>
      <c r="H7" s="211" t="s">
        <v>355</v>
      </c>
      <c r="I7" s="212" t="s">
        <v>348</v>
      </c>
      <c r="J7" s="269"/>
      <c r="K7" s="211" t="s">
        <v>355</v>
      </c>
      <c r="L7" s="212" t="s">
        <v>348</v>
      </c>
      <c r="M7" s="269"/>
      <c r="N7" s="211" t="s">
        <v>355</v>
      </c>
      <c r="O7" s="212" t="s">
        <v>348</v>
      </c>
      <c r="P7" s="270"/>
    </row>
    <row r="8" spans="1:16" ht="15.75" x14ac:dyDescent="0.25">
      <c r="A8" s="648" t="s">
        <v>253</v>
      </c>
      <c r="B8" s="649"/>
      <c r="C8" s="650"/>
      <c r="D8" s="651"/>
      <c r="E8" s="652"/>
      <c r="F8" s="653"/>
      <c r="G8" s="654"/>
      <c r="H8" s="655"/>
      <c r="I8" s="651"/>
      <c r="J8" s="652"/>
      <c r="K8" s="650"/>
      <c r="L8" s="651"/>
      <c r="M8" s="652"/>
      <c r="N8" s="650"/>
      <c r="O8" s="651"/>
      <c r="P8" s="654"/>
    </row>
    <row r="9" spans="1:16" ht="15.75" x14ac:dyDescent="0.25">
      <c r="A9" s="656" t="s">
        <v>254</v>
      </c>
      <c r="B9" s="657" t="s">
        <v>255</v>
      </c>
      <c r="C9" s="233">
        <v>823.51499999999999</v>
      </c>
      <c r="D9" s="232">
        <v>815.98800000000006</v>
      </c>
      <c r="E9" s="229">
        <v>0.92244003588287193</v>
      </c>
      <c r="F9" s="247">
        <v>2.122883499690297</v>
      </c>
      <c r="G9" s="236">
        <v>0.96719667346547822</v>
      </c>
      <c r="H9" s="231">
        <v>785.46</v>
      </c>
      <c r="I9" s="232">
        <v>787.69200000000001</v>
      </c>
      <c r="J9" s="234">
        <v>-0.28335948568729541</v>
      </c>
      <c r="K9" s="231" t="s">
        <v>24</v>
      </c>
      <c r="L9" s="232" t="s">
        <v>24</v>
      </c>
      <c r="M9" s="229" t="s">
        <v>24</v>
      </c>
      <c r="N9" s="231" t="s">
        <v>21</v>
      </c>
      <c r="O9" s="232" t="s">
        <v>21</v>
      </c>
      <c r="P9" s="281" t="s">
        <v>213</v>
      </c>
    </row>
    <row r="10" spans="1:16" ht="16.5" thickBot="1" x14ac:dyDescent="0.3">
      <c r="A10" s="656" t="s">
        <v>254</v>
      </c>
      <c r="B10" s="657" t="s">
        <v>256</v>
      </c>
      <c r="C10" s="233">
        <v>876.779</v>
      </c>
      <c r="D10" s="232">
        <v>923.61300000000006</v>
      </c>
      <c r="E10" s="229">
        <v>-5.0707385019483331</v>
      </c>
      <c r="F10" s="229">
        <v>6.6107388897032067</v>
      </c>
      <c r="G10" s="236">
        <v>6.7824342750250732</v>
      </c>
      <c r="H10" s="231">
        <v>869.548</v>
      </c>
      <c r="I10" s="232">
        <v>920.13800000000003</v>
      </c>
      <c r="J10" s="234">
        <v>-5.4980883302287298</v>
      </c>
      <c r="K10" s="231" t="s">
        <v>21</v>
      </c>
      <c r="L10" s="232" t="s">
        <v>21</v>
      </c>
      <c r="M10" s="272" t="s">
        <v>213</v>
      </c>
      <c r="N10" s="231">
        <v>913.16399999999999</v>
      </c>
      <c r="O10" s="232">
        <v>951.42600000000004</v>
      </c>
      <c r="P10" s="230">
        <v>-4.0215424005650524</v>
      </c>
    </row>
    <row r="11" spans="1:16" ht="15.75" x14ac:dyDescent="0.25">
      <c r="A11" s="648" t="s">
        <v>257</v>
      </c>
      <c r="B11" s="649"/>
      <c r="C11" s="650"/>
      <c r="D11" s="651"/>
      <c r="E11" s="652"/>
      <c r="F11" s="653"/>
      <c r="G11" s="654"/>
      <c r="H11" s="655"/>
      <c r="I11" s="651"/>
      <c r="J11" s="652"/>
      <c r="K11" s="650"/>
      <c r="L11" s="651"/>
      <c r="M11" s="652"/>
      <c r="N11" s="650"/>
      <c r="O11" s="651"/>
      <c r="P11" s="654"/>
    </row>
    <row r="12" spans="1:16" ht="15.75" x14ac:dyDescent="0.25">
      <c r="A12" s="656" t="s">
        <v>254</v>
      </c>
      <c r="B12" s="657" t="s">
        <v>255</v>
      </c>
      <c r="C12" s="233">
        <v>821.34400000000005</v>
      </c>
      <c r="D12" s="232">
        <v>763.64599999999996</v>
      </c>
      <c r="E12" s="229">
        <v>7.5555951317757302</v>
      </c>
      <c r="F12" s="247">
        <v>8.785397152624439</v>
      </c>
      <c r="G12" s="236">
        <v>9.2315840479597924</v>
      </c>
      <c r="H12" s="231">
        <v>817.38199999999995</v>
      </c>
      <c r="I12" s="232">
        <v>758.274</v>
      </c>
      <c r="J12" s="234">
        <v>7.7950714385565041</v>
      </c>
      <c r="K12" s="231" t="s">
        <v>21</v>
      </c>
      <c r="L12" s="232" t="s">
        <v>21</v>
      </c>
      <c r="M12" s="272" t="s">
        <v>213</v>
      </c>
      <c r="N12" s="231" t="s">
        <v>21</v>
      </c>
      <c r="O12" s="232" t="s">
        <v>21</v>
      </c>
      <c r="P12" s="281" t="s">
        <v>213</v>
      </c>
    </row>
    <row r="13" spans="1:16" ht="16.5" thickBot="1" x14ac:dyDescent="0.3">
      <c r="A13" s="266" t="s">
        <v>254</v>
      </c>
      <c r="B13" s="658" t="s">
        <v>256</v>
      </c>
      <c r="C13" s="659">
        <v>931.76099999999997</v>
      </c>
      <c r="D13" s="660">
        <v>848.053</v>
      </c>
      <c r="E13" s="661">
        <v>9.8706095020004625</v>
      </c>
      <c r="F13" s="662">
        <v>82.480980457982071</v>
      </c>
      <c r="G13" s="278">
        <v>83.018785003549652</v>
      </c>
      <c r="H13" s="663">
        <v>916.2</v>
      </c>
      <c r="I13" s="660">
        <v>803.68600000000004</v>
      </c>
      <c r="J13" s="277">
        <v>13.999746169523918</v>
      </c>
      <c r="K13" s="663">
        <v>952.51599999999996</v>
      </c>
      <c r="L13" s="660">
        <v>881.42499999999995</v>
      </c>
      <c r="M13" s="661">
        <v>8.0654621777235747</v>
      </c>
      <c r="N13" s="663">
        <v>929.28499999999997</v>
      </c>
      <c r="O13" s="660">
        <v>886.61</v>
      </c>
      <c r="P13" s="283">
        <v>4.8132775402939236</v>
      </c>
    </row>
    <row r="14" spans="1:16" s="667" customFormat="1" ht="16.5" thickBot="1" x14ac:dyDescent="0.3">
      <c r="A14" s="14"/>
      <c r="B14" s="14"/>
      <c r="C14" s="14"/>
      <c r="D14" s="14"/>
      <c r="E14" s="664" t="s">
        <v>23</v>
      </c>
      <c r="F14" s="665">
        <v>100</v>
      </c>
      <c r="G14" s="666">
        <v>100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15.75" x14ac:dyDescent="0.25">
      <c r="A15" s="31"/>
      <c r="B15" s="630"/>
      <c r="C15" s="53"/>
      <c r="D15" s="53"/>
      <c r="E15" s="53"/>
      <c r="F15" s="53"/>
      <c r="G15" s="53"/>
      <c r="H15" s="53"/>
      <c r="I15" s="53"/>
    </row>
    <row r="16" spans="1:16" ht="15.75" x14ac:dyDescent="0.25">
      <c r="A16" s="31"/>
      <c r="B16" s="630"/>
      <c r="C16" s="53"/>
      <c r="D16" s="53"/>
      <c r="E16" s="53"/>
      <c r="F16" s="53"/>
      <c r="G16" s="53"/>
      <c r="H16" s="53"/>
      <c r="I16" s="53"/>
    </row>
    <row r="18" spans="1:1" ht="15.75" x14ac:dyDescent="0.25">
      <c r="A18" s="52"/>
    </row>
  </sheetData>
  <mergeCells count="1">
    <mergeCell ref="C4:G5"/>
  </mergeCells>
  <conditionalFormatting sqref="E9:E10 E12:E13 J9:J10 J12:J13 M9:M10 M12:M13 P9:P10 P12:P13">
    <cfRule type="beginsWith" dxfId="20" priority="2" operator="beginsWith" text="*">
      <formula>LEFT(E9,LEN("*"))="*"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2016-2021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2022-10-13T12:21:19Z</dcterms:modified>
</cp:coreProperties>
</file>