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 drob 2021---cd\"/>
    </mc:Choice>
  </mc:AlternateContent>
  <bookViews>
    <workbookView xWindow="0" yWindow="0" windowWidth="28800" windowHeight="12300" tabRatio="749" firstSheet="13" activeTab="1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<sst xmlns="http://schemas.openxmlformats.org/spreadsheetml/2006/main" count="973" uniqueCount="258">
  <si>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</si>
  <si>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</si>
  <si>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</si>
  <si>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</si>
  <si>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</si>
  <si>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</si>
  <si>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</si>
  <si>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</si>
  <si>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</si>
  <si>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</si>
  <si>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</si>
  <si>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</si>
  <si>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</si>
  <si>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</si>
  <si>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</si>
  <si>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</si>
  <si>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</si>
  <si>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</si>
  <si>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</si>
  <si>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</si>
  <si>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</si>
  <si>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</si>
  <si>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</si>
  <si>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</si>
  <si>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</si>
  <si>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</si>
  <si>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</si>
  <si>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</si>
  <si>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</si>
  <si>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</si>
  <si>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</si>
  <si>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</si>
  <si>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</si>
  <si>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</si>
  <si>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</si>
  <si>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</si>
  <si>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</si>
  <si>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</si>
  <si>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</si>
  <si>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</si>
  <si>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</si>
  <si>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</si>
  <si>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</si>
  <si>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</si>
  <si>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</si>
  <si>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</si>
  <si>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</si>
  <si>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</si>
  <si>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</si>
  <si>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</si>
  <si>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</si>
  <si>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</si>
  <si>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</si>
  <si>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</si>
  <si>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</si>
  <si>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</si>
  <si>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</si>
  <si>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</si>
  <si>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</si>
  <si>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</si>
  <si>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</si>
  <si>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</si>
  <si>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</si>
  <si>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</si>
  <si>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</si>
  <si>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</si>
  <si>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</si>
  <si>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</si>
  <si>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</si>
  <si>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</si>
  <si>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</si>
  <si>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</si>
  <si>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</si>
  <si>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</si>
  <si>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</si>
  <si>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</si>
  <si>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</si>
  <si>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</si>
  <si>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</si>
  <si>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</si>
  <si>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</si>
  <si>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</si>
  <si>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</si>
  <si>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</si>
  <si>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</si>
  <si>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</si>
  <si>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</si>
  <si>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</si>
  <si>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</si>
  <si>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</si>
  <si>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</si>
  <si>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</si>
  <si>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</si>
  <si>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</si>
  <si>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</si>
  <si>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</si>
  <si>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</si>
  <si>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</si>
  <si>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</si>
  <si>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</si>
  <si>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</si>
  <si>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</si>
  <si>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</si>
  <si>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</si>
  <si>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</si>
  <si>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</si>
  <si>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</si>
  <si>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</si>
  <si>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</si>
  <si>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</si>
  <si>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</si>
  <si>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</si>
  <si>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</si>
  <si>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</si>
  <si>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</si>
  <si>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</si>
  <si>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</si>
  <si>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</si>
  <si>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</si>
  <si>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</si>
  <si>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</si>
  <si>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</si>
  <si>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</si>
  <si>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</si>
  <si>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</si>
  <si>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</si>
  <si>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</si>
  <si>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</si>
  <si>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</si>
  <si>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</si>
  <si>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</si>
  <si>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</si>
  <si>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</si>
  <si>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</si>
  <si>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</si>
  <si>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</si>
  <si>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</si>
  <si>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</si>
  <si>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</si>
  <si>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</si>
  <si>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</si>
  <si>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</si>
  <si>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</si>
  <si>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</si>
  <si>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</si>
  <si>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</si>
  <si>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</si>
  <si>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</si>
  <si>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</si>
  <si>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</si>
  <si>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</si>
  <si>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</si>
  <si>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</si>
  <si>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</si>
  <si>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</si>
  <si>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</si>
  <si>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</si>
  <si>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</si>
  <si>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</si>
  <si>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</si>
  <si>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</si>
  <si>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</si>
  <si>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</si>
  <si>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</si>
  <si>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</si>
  <si>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</si>
  <si>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</si>
  <si>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</si>
  <si>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</si>
  <si>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</si>
  <si>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</si>
  <si>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</si>
  <si>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</si>
  <si>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</si>
  <si>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</si>
  <si>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</si>
  <si>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</si>
  <si>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</si>
  <si>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</si>
  <si>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</si>
  <si>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</si>
  <si>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</si>
  <si>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</si>
  <si>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</si>
  <si>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</si>
  <si>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</si>
  <si>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</si>
  <si>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</si>
  <si>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</si>
  <si>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</si>
  <si>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</si>
  <si>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</si>
  <si>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</si>
  <si>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</si>
  <si>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</si>
  <si>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</si>
  <si>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</si>
  <si>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</si>
  <si>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</si>
  <si>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</si>
  <si>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</si>
  <si>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</si>
  <si>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</si>
  <si>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</si>
  <si>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</si>
  <si>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</si>
  <si>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</si>
  <si>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</si>
  <si>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</si>
  <si>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</si>
  <si>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</si>
  <si>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</si>
  <si>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</si>
  <si>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</si>
  <si>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</si>
  <si>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</si>
  <si>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</si>
  <si>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</si>
  <si>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</si>
  <si>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</si>
  <si>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</si>
  <si>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</si>
  <si>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</si>
  <si>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</si>
  <si>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</si>
  <si>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</si>
  <si>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</si>
  <si>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</si>
  <si>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</si>
  <si>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</si>
  <si>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</si>
  <si>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</si>
  <si>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</si>
  <si>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</si>
  <si>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</si>
  <si>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</si>
  <si>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</si>
  <si>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</si>
  <si>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</si>
  <si>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</si>
  <si>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</si>
  <si>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</si>
  <si>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</si>
  <si>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</si>
  <si>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Polski eksport, import mięsa drobiowgo i podrobów (0207) i drobiu żywego (0105) za I-VII  2021r</t>
  </si>
  <si>
    <t>I-VII 2020r</t>
  </si>
  <si>
    <t>I-VII  2021r</t>
  </si>
  <si>
    <t>10.10.2021</t>
  </si>
  <si>
    <t>Średnie miesięczne ceny skupu kurcząt  i indyków ( typ brojler, w zł/kg)</t>
  </si>
  <si>
    <t>IX 2021</t>
  </si>
  <si>
    <t>NR 41/2021r</t>
  </si>
  <si>
    <t>21.10.2021 r</t>
  </si>
  <si>
    <t>Notowania z okresu: 11-17.10.2021r</t>
  </si>
  <si>
    <t>11-17.10.2021</t>
  </si>
  <si>
    <t>Tydzień 41 (11-17.10.2021)</t>
  </si>
  <si>
    <t xml:space="preserve">Porównanie aktualnych cen skupu i sprzedaży drobiu z zakładów drobiarskich (11-17.10.2021r) z cenami </t>
  </si>
  <si>
    <t>17.10.2021</t>
  </si>
  <si>
    <t>2021-10-17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</si>
</sst>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23</xdr:col>
      <xdr:colOff>220426</xdr:colOff>
      <xdr:row>56</xdr:row>
      <xdr:rowOff>72579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59080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3</xdr:row>
      <xdr:rowOff>28575</xdr:rowOff>
    </xdr:from>
    <xdr:to>
      <xdr:col>18</xdr:col>
      <xdr:colOff>209550</xdr:colOff>
      <xdr:row>36</xdr:row>
      <xdr:rowOff>66675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514350"/>
          <a:ext cx="9163050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D9" sqref="D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250</v>
      </c>
      <c r="C8" s="40"/>
      <c r="D8" s="43" t="s">
        <v>1</v>
      </c>
      <c r="E8" s="40"/>
      <c r="F8" s="40"/>
      <c r="G8" s="41" t="s">
        <v>251</v>
      </c>
      <c r="H8" s="40"/>
      <c r="I8" s="40"/>
      <c r="J8" s="40"/>
    </row>
    <row r="9" spans="2:43" ht="18.75">
      <c r="B9" s="44" t="s">
        <v>252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25" sqref="C2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253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256</v>
      </c>
      <c r="D5" s="254" t="s">
        <v>247</v>
      </c>
      <c r="E5" s="255" t="s">
        <v>15</v>
      </c>
      <c r="F5" s="256" t="s">
        <v>256</v>
      </c>
      <c r="G5" s="254" t="s">
        <v>247</v>
      </c>
      <c r="H5" s="255" t="s">
        <v>15</v>
      </c>
      <c r="I5" s="256" t="s">
        <v>256</v>
      </c>
      <c r="J5" s="254" t="s">
        <v>247</v>
      </c>
      <c r="K5" s="255" t="s">
        <v>15</v>
      </c>
      <c r="L5" s="256" t="s">
        <v>256</v>
      </c>
      <c r="M5" s="254" t="s">
        <v>247</v>
      </c>
      <c r="N5" s="255" t="s">
        <v>15</v>
      </c>
      <c r="O5" s="256" t="s">
        <v>256</v>
      </c>
      <c r="P5" s="254" t="s">
        <v>247</v>
      </c>
      <c r="Q5" s="257" t="s">
        <v>15</v>
      </c>
    </row>
    <row r="6" spans="2:17">
      <c r="B6" s="339" t="s">
        <v>16</v>
      </c>
      <c r="C6" s="366">
        <v>6803</v>
      </c>
      <c r="D6" s="358">
        <v>6795</v>
      </c>
      <c r="E6" s="359">
        <v>0.1177336276674025</v>
      </c>
      <c r="F6" s="357" t="s">
        <v>129</v>
      </c>
      <c r="G6" s="358" t="s">
        <v>129</v>
      </c>
      <c r="H6" s="359" t="s">
        <v>129</v>
      </c>
      <c r="I6" s="357" t="s">
        <v>241</v>
      </c>
      <c r="J6" s="358" t="s">
        <v>241</v>
      </c>
      <c r="K6" s="359" t="s">
        <v>242</v>
      </c>
      <c r="L6" s="357" t="s">
        <v>129</v>
      </c>
      <c r="M6" s="358" t="s">
        <v>129</v>
      </c>
      <c r="N6" s="359" t="s">
        <v>129</v>
      </c>
      <c r="O6" s="357" t="s">
        <v>129</v>
      </c>
      <c r="P6" s="358" t="s">
        <v>129</v>
      </c>
      <c r="Q6" s="360" t="s">
        <v>129</v>
      </c>
    </row>
    <row r="7" spans="2:17">
      <c r="B7" s="340" t="s">
        <v>17</v>
      </c>
      <c r="C7" s="367" t="s">
        <v>241</v>
      </c>
      <c r="D7" s="355" t="s">
        <v>241</v>
      </c>
      <c r="E7" s="356" t="s">
        <v>242</v>
      </c>
      <c r="F7" s="354" t="s">
        <v>241</v>
      </c>
      <c r="G7" s="355" t="s">
        <v>241</v>
      </c>
      <c r="H7" s="356" t="s">
        <v>242</v>
      </c>
      <c r="I7" s="354">
        <v>6978.5209999999997</v>
      </c>
      <c r="J7" s="355">
        <v>7028.2340000000004</v>
      </c>
      <c r="K7" s="356">
        <v>-0.70733273820992082</v>
      </c>
      <c r="L7" s="354" t="s">
        <v>241</v>
      </c>
      <c r="M7" s="355" t="s">
        <v>241</v>
      </c>
      <c r="N7" s="356" t="s">
        <v>242</v>
      </c>
      <c r="O7" s="354">
        <v>6792.527</v>
      </c>
      <c r="P7" s="355">
        <v>7492.9539999999997</v>
      </c>
      <c r="Q7" s="361">
        <v>-9.347808621272728</v>
      </c>
    </row>
    <row r="8" spans="2:17">
      <c r="B8" s="340" t="s">
        <v>18</v>
      </c>
      <c r="C8" s="367" t="s">
        <v>129</v>
      </c>
      <c r="D8" s="355" t="s">
        <v>129</v>
      </c>
      <c r="E8" s="356" t="s">
        <v>129</v>
      </c>
      <c r="F8" s="354" t="s">
        <v>129</v>
      </c>
      <c r="G8" s="355" t="s">
        <v>129</v>
      </c>
      <c r="H8" s="356" t="s">
        <v>129</v>
      </c>
      <c r="I8" s="354" t="s">
        <v>129</v>
      </c>
      <c r="J8" s="355" t="s">
        <v>129</v>
      </c>
      <c r="K8" s="356" t="s">
        <v>129</v>
      </c>
      <c r="L8" s="354" t="s">
        <v>129</v>
      </c>
      <c r="M8" s="355" t="s">
        <v>129</v>
      </c>
      <c r="N8" s="356" t="s">
        <v>129</v>
      </c>
      <c r="O8" s="354" t="s">
        <v>129</v>
      </c>
      <c r="P8" s="355" t="s">
        <v>129</v>
      </c>
      <c r="Q8" s="361" t="s">
        <v>129</v>
      </c>
    </row>
    <row r="9" spans="2:17">
      <c r="B9" s="340" t="s">
        <v>19</v>
      </c>
      <c r="C9" s="367">
        <v>4771.5609999999997</v>
      </c>
      <c r="D9" s="355">
        <v>5247.6</v>
      </c>
      <c r="E9" s="356">
        <v>-9.0715565210763138</v>
      </c>
      <c r="F9" s="354" t="s">
        <v>241</v>
      </c>
      <c r="G9" s="355" t="s">
        <v>241</v>
      </c>
      <c r="H9" s="356" t="s">
        <v>242</v>
      </c>
      <c r="I9" s="354">
        <v>5615.48</v>
      </c>
      <c r="J9" s="355">
        <v>5575.808</v>
      </c>
      <c r="K9" s="356">
        <v>0.71150226119693449</v>
      </c>
      <c r="L9" s="354" t="s">
        <v>241</v>
      </c>
      <c r="M9" s="355" t="s">
        <v>241</v>
      </c>
      <c r="N9" s="356" t="s">
        <v>242</v>
      </c>
      <c r="O9" s="357">
        <v>4592.9269999999997</v>
      </c>
      <c r="P9" s="358">
        <v>4858.2330000000002</v>
      </c>
      <c r="Q9" s="360">
        <v>-5.4609566893971628</v>
      </c>
    </row>
    <row r="10" spans="2:17">
      <c r="B10" s="340" t="s">
        <v>20</v>
      </c>
      <c r="C10" s="367">
        <v>6428.6080000000002</v>
      </c>
      <c r="D10" s="355">
        <v>6561.4309999999996</v>
      </c>
      <c r="E10" s="356">
        <v>-2.0242992725214881</v>
      </c>
      <c r="F10" s="354" t="s">
        <v>241</v>
      </c>
      <c r="G10" s="355" t="s">
        <v>241</v>
      </c>
      <c r="H10" s="356" t="s">
        <v>242</v>
      </c>
      <c r="I10" s="354">
        <v>6677.5410000000002</v>
      </c>
      <c r="J10" s="355">
        <v>6764.9740000000002</v>
      </c>
      <c r="K10" s="356">
        <v>-1.2924366006432544</v>
      </c>
      <c r="L10" s="354" t="s">
        <v>241</v>
      </c>
      <c r="M10" s="355" t="s">
        <v>241</v>
      </c>
      <c r="N10" s="356" t="s">
        <v>242</v>
      </c>
      <c r="O10" s="354">
        <v>6124.8549999999996</v>
      </c>
      <c r="P10" s="355">
        <v>6438.3410000000003</v>
      </c>
      <c r="Q10" s="361">
        <v>-4.8690493405055868</v>
      </c>
    </row>
    <row r="11" spans="2:17">
      <c r="B11" s="340" t="s">
        <v>21</v>
      </c>
      <c r="C11" s="367">
        <v>14613.523999999999</v>
      </c>
      <c r="D11" s="355">
        <v>14732.839</v>
      </c>
      <c r="E11" s="356">
        <v>-0.80985748910987565</v>
      </c>
      <c r="F11" s="354">
        <v>13366.557000000001</v>
      </c>
      <c r="G11" s="355">
        <v>13845.684999999999</v>
      </c>
      <c r="H11" s="356">
        <v>-3.4604860647920184</v>
      </c>
      <c r="I11" s="354">
        <v>15153.746999999999</v>
      </c>
      <c r="J11" s="355">
        <v>15232.948</v>
      </c>
      <c r="K11" s="356">
        <v>-0.51993218909432981</v>
      </c>
      <c r="L11" s="354" t="s">
        <v>241</v>
      </c>
      <c r="M11" s="355" t="s">
        <v>241</v>
      </c>
      <c r="N11" s="356" t="s">
        <v>242</v>
      </c>
      <c r="O11" s="354">
        <v>14235.052</v>
      </c>
      <c r="P11" s="355">
        <v>14679.674999999999</v>
      </c>
      <c r="Q11" s="361">
        <v>-3.0288340852232736</v>
      </c>
    </row>
    <row r="12" spans="2:17">
      <c r="B12" s="340" t="s">
        <v>22</v>
      </c>
      <c r="C12" s="367">
        <v>6008.1750000000002</v>
      </c>
      <c r="D12" s="355">
        <v>6515.3469999999998</v>
      </c>
      <c r="E12" s="356">
        <v>-7.7842669009033525</v>
      </c>
      <c r="F12" s="354" t="s">
        <v>241</v>
      </c>
      <c r="G12" s="355" t="s">
        <v>241</v>
      </c>
      <c r="H12" s="356" t="s">
        <v>242</v>
      </c>
      <c r="I12" s="354">
        <v>8500</v>
      </c>
      <c r="J12" s="355">
        <v>8600</v>
      </c>
      <c r="K12" s="356">
        <v>-1.1627906976744187</v>
      </c>
      <c r="L12" s="354" t="s">
        <v>129</v>
      </c>
      <c r="M12" s="355" t="s">
        <v>129</v>
      </c>
      <c r="N12" s="356" t="s">
        <v>129</v>
      </c>
      <c r="O12" s="354">
        <v>5836.6729999999998</v>
      </c>
      <c r="P12" s="355">
        <v>5859.6530000000002</v>
      </c>
      <c r="Q12" s="361">
        <v>-0.39217339320264311</v>
      </c>
    </row>
    <row r="13" spans="2:17">
      <c r="B13" s="340" t="s">
        <v>23</v>
      </c>
      <c r="C13" s="367">
        <v>6633.4009999999998</v>
      </c>
      <c r="D13" s="355">
        <v>6400.7439999999997</v>
      </c>
      <c r="E13" s="356">
        <v>3.6348430744925926</v>
      </c>
      <c r="F13" s="354" t="s">
        <v>241</v>
      </c>
      <c r="G13" s="355" t="s">
        <v>241</v>
      </c>
      <c r="H13" s="356" t="s">
        <v>242</v>
      </c>
      <c r="I13" s="354">
        <v>6900.39</v>
      </c>
      <c r="J13" s="355">
        <v>6866.7179999999998</v>
      </c>
      <c r="K13" s="356">
        <v>0.49036526620141496</v>
      </c>
      <c r="L13" s="354" t="s">
        <v>241</v>
      </c>
      <c r="M13" s="355" t="s">
        <v>241</v>
      </c>
      <c r="N13" s="356" t="s">
        <v>242</v>
      </c>
      <c r="O13" s="354">
        <v>6305.8540000000003</v>
      </c>
      <c r="P13" s="355">
        <v>5984.1790000000001</v>
      </c>
      <c r="Q13" s="361">
        <v>5.3754240974409377</v>
      </c>
    </row>
    <row r="14" spans="2:17">
      <c r="B14" s="340" t="s">
        <v>24</v>
      </c>
      <c r="C14" s="367">
        <v>7279.5450000000001</v>
      </c>
      <c r="D14" s="355">
        <v>7514.5550000000003</v>
      </c>
      <c r="E14" s="356">
        <v>-3.1273974307194532</v>
      </c>
      <c r="F14" s="354" t="s">
        <v>241</v>
      </c>
      <c r="G14" s="355" t="s">
        <v>241</v>
      </c>
      <c r="H14" s="356" t="s">
        <v>242</v>
      </c>
      <c r="I14" s="354">
        <v>7749.29</v>
      </c>
      <c r="J14" s="355">
        <v>8103.3490000000002</v>
      </c>
      <c r="K14" s="356">
        <v>-4.3692922518825261</v>
      </c>
      <c r="L14" s="357" t="s">
        <v>241</v>
      </c>
      <c r="M14" s="358" t="s">
        <v>241</v>
      </c>
      <c r="N14" s="359" t="s">
        <v>242</v>
      </c>
      <c r="O14" s="354">
        <v>6243.924</v>
      </c>
      <c r="P14" s="355">
        <v>6439.52</v>
      </c>
      <c r="Q14" s="361">
        <v>-3.0374313613437098</v>
      </c>
    </row>
    <row r="15" spans="2:17">
      <c r="B15" s="340" t="s">
        <v>25</v>
      </c>
      <c r="C15" s="367">
        <v>15630</v>
      </c>
      <c r="D15" s="355">
        <v>15148.558000000001</v>
      </c>
      <c r="E15" s="356">
        <v>3.1781374834489138</v>
      </c>
      <c r="F15" s="354" t="s">
        <v>241</v>
      </c>
      <c r="G15" s="355" t="s">
        <v>241</v>
      </c>
      <c r="H15" s="356" t="s">
        <v>242</v>
      </c>
      <c r="I15" s="354" t="s">
        <v>129</v>
      </c>
      <c r="J15" s="355" t="s">
        <v>129</v>
      </c>
      <c r="K15" s="356" t="s">
        <v>129</v>
      </c>
      <c r="L15" s="354" t="s">
        <v>129</v>
      </c>
      <c r="M15" s="355" t="s">
        <v>129</v>
      </c>
      <c r="N15" s="356" t="s">
        <v>129</v>
      </c>
      <c r="O15" s="354" t="s">
        <v>241</v>
      </c>
      <c r="P15" s="355" t="s">
        <v>241</v>
      </c>
      <c r="Q15" s="361" t="s">
        <v>242</v>
      </c>
    </row>
    <row r="16" spans="2:17">
      <c r="B16" s="340" t="s">
        <v>26</v>
      </c>
      <c r="C16" s="367">
        <v>7340</v>
      </c>
      <c r="D16" s="355">
        <v>7289.5460000000003</v>
      </c>
      <c r="E16" s="356">
        <v>0.69214187001494643</v>
      </c>
      <c r="F16" s="357" t="s">
        <v>241</v>
      </c>
      <c r="G16" s="358" t="s">
        <v>241</v>
      </c>
      <c r="H16" s="359" t="s">
        <v>242</v>
      </c>
      <c r="I16" s="354" t="s">
        <v>129</v>
      </c>
      <c r="J16" s="355" t="s">
        <v>129</v>
      </c>
      <c r="K16" s="356" t="s">
        <v>129</v>
      </c>
      <c r="L16" s="354" t="s">
        <v>129</v>
      </c>
      <c r="M16" s="355" t="s">
        <v>129</v>
      </c>
      <c r="N16" s="356" t="s">
        <v>129</v>
      </c>
      <c r="O16" s="354" t="s">
        <v>241</v>
      </c>
      <c r="P16" s="355" t="s">
        <v>241</v>
      </c>
      <c r="Q16" s="361" t="s">
        <v>242</v>
      </c>
    </row>
    <row r="17" spans="2:17">
      <c r="B17" s="341" t="s">
        <v>27</v>
      </c>
      <c r="C17" s="367">
        <v>10970</v>
      </c>
      <c r="D17" s="355">
        <v>10280.133</v>
      </c>
      <c r="E17" s="356">
        <v>6.7106816614143039</v>
      </c>
      <c r="F17" s="354" t="s">
        <v>241</v>
      </c>
      <c r="G17" s="355" t="s">
        <v>241</v>
      </c>
      <c r="H17" s="356" t="s">
        <v>242</v>
      </c>
      <c r="I17" s="354" t="s">
        <v>129</v>
      </c>
      <c r="J17" s="355" t="s">
        <v>129</v>
      </c>
      <c r="K17" s="356" t="s">
        <v>129</v>
      </c>
      <c r="L17" s="354" t="s">
        <v>129</v>
      </c>
      <c r="M17" s="355" t="s">
        <v>129</v>
      </c>
      <c r="N17" s="356" t="s">
        <v>129</v>
      </c>
      <c r="O17" s="354" t="s">
        <v>241</v>
      </c>
      <c r="P17" s="355" t="s">
        <v>241</v>
      </c>
      <c r="Q17" s="361" t="s">
        <v>242</v>
      </c>
    </row>
    <row r="18" spans="2:17">
      <c r="B18" s="341" t="s">
        <v>28</v>
      </c>
      <c r="C18" s="367" t="s">
        <v>129</v>
      </c>
      <c r="D18" s="355">
        <v>7073.6869999999999</v>
      </c>
      <c r="E18" s="356" t="s">
        <v>129</v>
      </c>
      <c r="F18" s="357" t="s">
        <v>129</v>
      </c>
      <c r="G18" s="358" t="s">
        <v>129</v>
      </c>
      <c r="H18" s="359" t="s">
        <v>129</v>
      </c>
      <c r="I18" s="354" t="s">
        <v>129</v>
      </c>
      <c r="J18" s="355" t="s">
        <v>129</v>
      </c>
      <c r="K18" s="356" t="s">
        <v>129</v>
      </c>
      <c r="L18" s="354" t="s">
        <v>129</v>
      </c>
      <c r="M18" s="355" t="s">
        <v>129</v>
      </c>
      <c r="N18" s="356" t="s">
        <v>129</v>
      </c>
      <c r="O18" s="354" t="s">
        <v>241</v>
      </c>
      <c r="P18" s="355" t="s">
        <v>241</v>
      </c>
      <c r="Q18" s="361" t="s">
        <v>242</v>
      </c>
    </row>
    <row r="19" spans="2:17">
      <c r="B19" s="341" t="s">
        <v>29</v>
      </c>
      <c r="C19" s="367">
        <v>4418.7640000000001</v>
      </c>
      <c r="D19" s="355">
        <v>4444.6629999999996</v>
      </c>
      <c r="E19" s="356">
        <v>-0.5826988457842458</v>
      </c>
      <c r="F19" s="354" t="s">
        <v>129</v>
      </c>
      <c r="G19" s="355" t="s">
        <v>129</v>
      </c>
      <c r="H19" s="356" t="s">
        <v>129</v>
      </c>
      <c r="I19" s="354">
        <v>4756.0029999999997</v>
      </c>
      <c r="J19" s="355">
        <v>4727.8090000000002</v>
      </c>
      <c r="K19" s="356">
        <v>0.59634388783471382</v>
      </c>
      <c r="L19" s="354">
        <v>4269.8490000000002</v>
      </c>
      <c r="M19" s="355">
        <v>4272</v>
      </c>
      <c r="N19" s="356">
        <v>-5.0351123595501875E-2</v>
      </c>
      <c r="O19" s="354">
        <v>4170.5169999999998</v>
      </c>
      <c r="P19" s="355">
        <v>4265.058</v>
      </c>
      <c r="Q19" s="361">
        <v>-2.2166404302122076</v>
      </c>
    </row>
    <row r="20" spans="2:17" ht="17.25" customHeight="1" thickBot="1">
      <c r="B20" s="342" t="s">
        <v>30</v>
      </c>
      <c r="C20" s="368">
        <v>5960</v>
      </c>
      <c r="D20" s="363">
        <v>5387.018</v>
      </c>
      <c r="E20" s="364">
        <v>10.636348347081817</v>
      </c>
      <c r="F20" s="362" t="s">
        <v>241</v>
      </c>
      <c r="G20" s="363" t="s">
        <v>241</v>
      </c>
      <c r="H20" s="364" t="s">
        <v>242</v>
      </c>
      <c r="I20" s="362" t="s">
        <v>129</v>
      </c>
      <c r="J20" s="363" t="s">
        <v>129</v>
      </c>
      <c r="K20" s="364" t="s">
        <v>129</v>
      </c>
      <c r="L20" s="362" t="s">
        <v>129</v>
      </c>
      <c r="M20" s="363" t="s">
        <v>129</v>
      </c>
      <c r="N20" s="364" t="s">
        <v>129</v>
      </c>
      <c r="O20" s="362" t="s">
        <v>241</v>
      </c>
      <c r="P20" s="363" t="s">
        <v>241</v>
      </c>
      <c r="Q20" s="365" t="s">
        <v>242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Z24" sqref="Z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14" t="s">
        <v>78</v>
      </c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77"/>
    </row>
    <row r="2" spans="1:18" ht="15.75" thickBot="1">
      <c r="A2" s="8"/>
      <c r="C2" s="77"/>
      <c r="D2" s="77"/>
      <c r="E2" s="416">
        <v>2020</v>
      </c>
      <c r="F2" s="417"/>
      <c r="G2" s="417"/>
      <c r="H2" s="417"/>
      <c r="I2" s="418">
        <v>2021</v>
      </c>
      <c r="J2" s="417"/>
      <c r="K2" s="417"/>
      <c r="L2" s="417"/>
      <c r="M2" s="417"/>
      <c r="N2" s="417"/>
      <c r="O2" s="417"/>
      <c r="P2" s="417"/>
      <c r="Q2" s="41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5" t="s">
        <v>236</v>
      </c>
      <c r="F3" s="325" t="s">
        <v>210</v>
      </c>
      <c r="G3" s="325" t="s">
        <v>211</v>
      </c>
      <c r="H3" s="325" t="s">
        <v>212</v>
      </c>
      <c r="I3" s="325" t="s">
        <v>237</v>
      </c>
      <c r="J3" s="325" t="s">
        <v>213</v>
      </c>
      <c r="K3" s="325" t="s">
        <v>214</v>
      </c>
      <c r="L3" s="325" t="s">
        <v>206</v>
      </c>
      <c r="M3" s="325" t="s">
        <v>207</v>
      </c>
      <c r="N3" s="325" t="s">
        <v>208</v>
      </c>
      <c r="O3" s="325" t="s">
        <v>235</v>
      </c>
      <c r="P3" s="325" t="s">
        <v>209</v>
      </c>
      <c r="Q3" s="325" t="s">
        <v>236</v>
      </c>
      <c r="R3" s="326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7">
        <v>269.62580000000003</v>
      </c>
      <c r="F6" s="327">
        <v>271.8913</v>
      </c>
      <c r="G6" s="327">
        <v>284.26190000000003</v>
      </c>
      <c r="H6" s="327">
        <v>280.53969999999998</v>
      </c>
      <c r="I6" s="327">
        <v>279.27030000000002</v>
      </c>
      <c r="J6" s="327">
        <v>263.24520000000001</v>
      </c>
      <c r="K6" s="327">
        <v>290.88</v>
      </c>
      <c r="L6" s="327">
        <v>296.91649999999998</v>
      </c>
      <c r="M6" s="327">
        <v>278.87029999999999</v>
      </c>
      <c r="N6" s="327">
        <v>294.23320000000001</v>
      </c>
      <c r="O6" s="327">
        <v>297.86669999999998</v>
      </c>
      <c r="P6" s="327">
        <v>312.52769999999998</v>
      </c>
      <c r="Q6" s="327">
        <v>312.1397</v>
      </c>
      <c r="R6" s="328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7">
        <v>5037.9225999999999</v>
      </c>
      <c r="F8" s="327">
        <v>4990.3636999999999</v>
      </c>
      <c r="G8" s="327">
        <v>5039.6689999999999</v>
      </c>
      <c r="H8" s="327">
        <v>5030.18</v>
      </c>
      <c r="I8" s="327">
        <v>5046.1473999999998</v>
      </c>
      <c r="J8" s="327">
        <v>4661.0254999999997</v>
      </c>
      <c r="K8" s="327">
        <v>4406.6350000000002</v>
      </c>
      <c r="L8" s="327">
        <v>4485.0787</v>
      </c>
      <c r="M8" s="327">
        <v>4513.3373000000001</v>
      </c>
      <c r="N8" s="327">
        <v>4482.0012999999999</v>
      </c>
      <c r="O8" s="327">
        <v>4620.9692999999997</v>
      </c>
      <c r="P8" s="327">
        <v>4653.4125999999997</v>
      </c>
      <c r="Q8" s="327">
        <v>4602.6152000000002</v>
      </c>
      <c r="R8" s="328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7">
        <v>1812.3226</v>
      </c>
      <c r="F10" s="327">
        <v>1807.0667000000001</v>
      </c>
      <c r="G10" s="327">
        <v>1794.0645</v>
      </c>
      <c r="H10" s="327">
        <v>1727.3333</v>
      </c>
      <c r="I10" s="327">
        <v>1765.3548000000001</v>
      </c>
      <c r="J10" s="327">
        <v>1719.6451999999999</v>
      </c>
      <c r="K10" s="327">
        <v>1716</v>
      </c>
      <c r="L10" s="327">
        <v>1689.6774</v>
      </c>
      <c r="M10" s="327">
        <v>1829.4666999999999</v>
      </c>
      <c r="N10" s="327">
        <v>1845.5806</v>
      </c>
      <c r="O10" s="327">
        <v>1814.4332999999999</v>
      </c>
      <c r="P10" s="327">
        <v>1791.9676999999999</v>
      </c>
      <c r="Q10" s="327">
        <v>1735.5862</v>
      </c>
      <c r="R10" s="328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9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9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9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9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7">
        <v>1365.4194</v>
      </c>
      <c r="F18" s="327">
        <v>1359.5667000000001</v>
      </c>
      <c r="G18" s="327">
        <v>1332.3548000000001</v>
      </c>
      <c r="H18" s="327">
        <v>1324.6667</v>
      </c>
      <c r="I18" s="327">
        <v>1358.7742000000001</v>
      </c>
      <c r="J18" s="327">
        <v>1343.5483999999999</v>
      </c>
      <c r="K18" s="327">
        <v>1324</v>
      </c>
      <c r="L18" s="327">
        <v>1345.8387</v>
      </c>
      <c r="M18" s="327">
        <v>1374.2</v>
      </c>
      <c r="N18" s="327">
        <v>1378.5483999999999</v>
      </c>
      <c r="O18" s="327">
        <v>1413.3</v>
      </c>
      <c r="P18" s="327">
        <v>1422.9355</v>
      </c>
      <c r="Q18" s="327">
        <v>1438.1034</v>
      </c>
      <c r="R18" s="330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9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9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9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9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9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7">
        <v>51505.044500000004</v>
      </c>
      <c r="F24" s="327">
        <v>50377.174299999999</v>
      </c>
      <c r="G24" s="327">
        <v>50119.246800000001</v>
      </c>
      <c r="H24" s="327">
        <v>50790</v>
      </c>
      <c r="I24" s="327">
        <v>51038.959699999999</v>
      </c>
      <c r="J24" s="327">
        <v>50796.016100000001</v>
      </c>
      <c r="K24" s="327">
        <v>50551.892500000002</v>
      </c>
      <c r="L24" s="327">
        <v>53028.538399999998</v>
      </c>
      <c r="M24" s="327">
        <v>52963.644999999997</v>
      </c>
      <c r="N24" s="327">
        <v>53508.3603</v>
      </c>
      <c r="O24" s="327">
        <v>54729.663</v>
      </c>
      <c r="P24" s="327">
        <v>55974.992899999997</v>
      </c>
      <c r="Q24" s="327">
        <v>55844.554499999998</v>
      </c>
      <c r="R24" s="330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9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9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9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7">
        <v>479.89</v>
      </c>
      <c r="F29" s="327">
        <v>498.61770000000001</v>
      </c>
      <c r="G29" s="327">
        <v>447.76740000000001</v>
      </c>
      <c r="H29" s="327">
        <v>399.98270000000002</v>
      </c>
      <c r="I29" s="327">
        <v>482.90129999999999</v>
      </c>
      <c r="J29" s="327">
        <v>564.64390000000003</v>
      </c>
      <c r="K29" s="327">
        <v>587.28</v>
      </c>
      <c r="L29" s="327">
        <v>607.57839999999999</v>
      </c>
      <c r="M29" s="327">
        <v>636.37170000000003</v>
      </c>
      <c r="N29" s="327">
        <v>686.36739999999998</v>
      </c>
      <c r="O29" s="327">
        <v>707.53430000000003</v>
      </c>
      <c r="P29" s="327">
        <v>702.58550000000002</v>
      </c>
      <c r="Q29" s="327">
        <v>635.80309999999997</v>
      </c>
      <c r="R29" s="330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9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9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7">
        <v>620.87099999999998</v>
      </c>
      <c r="F32" s="327">
        <v>610.46669999999995</v>
      </c>
      <c r="G32" s="327">
        <v>607.54840000000002</v>
      </c>
      <c r="H32" s="327">
        <v>607.43330000000003</v>
      </c>
      <c r="I32" s="327">
        <v>597.96770000000004</v>
      </c>
      <c r="J32" s="327">
        <v>624.64549999999997</v>
      </c>
      <c r="K32" s="327">
        <v>692.90750000000003</v>
      </c>
      <c r="L32" s="327">
        <v>709.26769999999999</v>
      </c>
      <c r="M32" s="327">
        <v>710.91229999999996</v>
      </c>
      <c r="N32" s="327">
        <v>717.76610000000005</v>
      </c>
      <c r="O32" s="327">
        <v>735.50130000000001</v>
      </c>
      <c r="P32" s="327">
        <v>743.5213</v>
      </c>
      <c r="Q32" s="327">
        <v>765.57209999999998</v>
      </c>
      <c r="R32" s="330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9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9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9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9">
        <v>7.7878708485173531E-2</v>
      </c>
    </row>
    <row r="37" spans="2:18" ht="15.75">
      <c r="C37" s="80" t="s">
        <v>158</v>
      </c>
      <c r="D37" s="84" t="s">
        <v>91</v>
      </c>
      <c r="E37" s="327">
        <v>2726.8065000000001</v>
      </c>
      <c r="F37" s="327">
        <v>2789.5666999999999</v>
      </c>
      <c r="G37" s="327">
        <v>2580.8710000000001</v>
      </c>
      <c r="H37" s="327">
        <v>2443.7667000000001</v>
      </c>
      <c r="I37" s="327">
        <v>2667.1289999999999</v>
      </c>
      <c r="J37" s="327">
        <v>2690.0645</v>
      </c>
      <c r="K37" s="327">
        <v>2728.75</v>
      </c>
      <c r="L37" s="327">
        <v>2713.7741999999998</v>
      </c>
      <c r="M37" s="327">
        <v>2810.2332999999999</v>
      </c>
      <c r="N37" s="327">
        <v>2713.3226</v>
      </c>
      <c r="O37" s="327">
        <v>2772.9333000000001</v>
      </c>
      <c r="P37" s="327">
        <v>2789.9677000000001</v>
      </c>
      <c r="Q37" s="327">
        <v>2914.2413999999999</v>
      </c>
      <c r="R37" s="330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X37" sqref="X37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T26" sqref="T2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1" sqref="Z31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4" sqref="Z3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16" sqref="Q1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53" sqref="AI5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6" workbookViewId="0">
      <selection activeCell="K41" sqref="K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244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245</v>
      </c>
      <c r="D10" s="139"/>
      <c r="E10" s="140"/>
      <c r="F10" s="141"/>
      <c r="G10" s="138" t="s">
        <v>246</v>
      </c>
      <c r="H10" s="139"/>
      <c r="I10" s="140"/>
      <c r="J10" s="141"/>
      <c r="K10" s="109"/>
      <c r="L10" s="138" t="s">
        <v>245</v>
      </c>
      <c r="M10" s="139"/>
      <c r="N10" s="140"/>
      <c r="O10" s="141"/>
      <c r="P10" s="138" t="s">
        <v>246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1376873.817</v>
      </c>
      <c r="E12" s="144">
        <v>6039386.9309999999</v>
      </c>
      <c r="F12" s="145">
        <v>840255.09600000002</v>
      </c>
      <c r="G12" s="146" t="s">
        <v>46</v>
      </c>
      <c r="H12" s="143">
        <v>1421690.4439999999</v>
      </c>
      <c r="I12" s="144">
        <v>6450675.5949999997</v>
      </c>
      <c r="J12" s="145">
        <v>809008.31299999997</v>
      </c>
      <c r="K12" s="109"/>
      <c r="L12" s="142" t="s">
        <v>46</v>
      </c>
      <c r="M12" s="147">
        <v>40560.678</v>
      </c>
      <c r="N12" s="144">
        <v>177666.228</v>
      </c>
      <c r="O12" s="148">
        <v>33386.521000000001</v>
      </c>
      <c r="P12" s="149" t="s">
        <v>46</v>
      </c>
      <c r="Q12" s="147">
        <v>53731.008999999998</v>
      </c>
      <c r="R12" s="144">
        <v>243843.49600000001</v>
      </c>
      <c r="S12" s="150">
        <v>38683.010999999999</v>
      </c>
      <c r="T12" s="109"/>
    </row>
    <row r="13" spans="1:21" ht="15">
      <c r="C13" s="151" t="s">
        <v>47</v>
      </c>
      <c r="D13" s="152">
        <v>299070.63299999997</v>
      </c>
      <c r="E13" s="153">
        <v>1309901.4480000001</v>
      </c>
      <c r="F13" s="154">
        <v>140715.818</v>
      </c>
      <c r="G13" s="155" t="s">
        <v>47</v>
      </c>
      <c r="H13" s="152">
        <v>292173.96299999999</v>
      </c>
      <c r="I13" s="153">
        <v>1325991.425</v>
      </c>
      <c r="J13" s="154">
        <v>131066.92200000001</v>
      </c>
      <c r="K13" s="109"/>
      <c r="L13" s="156" t="s">
        <v>47</v>
      </c>
      <c r="M13" s="152">
        <v>16333.987999999999</v>
      </c>
      <c r="N13" s="153">
        <v>71280.868000000002</v>
      </c>
      <c r="O13" s="157">
        <v>14555.161</v>
      </c>
      <c r="P13" s="155" t="s">
        <v>47</v>
      </c>
      <c r="Q13" s="152">
        <v>23368.59</v>
      </c>
      <c r="R13" s="153">
        <v>105923.17</v>
      </c>
      <c r="S13" s="157">
        <v>17998.203000000001</v>
      </c>
      <c r="T13" s="109"/>
    </row>
    <row r="14" spans="1:21" ht="15">
      <c r="C14" s="158" t="s">
        <v>48</v>
      </c>
      <c r="D14" s="159">
        <v>187309.78400000001</v>
      </c>
      <c r="E14" s="160">
        <v>822278.93700000003</v>
      </c>
      <c r="F14" s="161">
        <v>74519.116999999998</v>
      </c>
      <c r="G14" s="162" t="s">
        <v>48</v>
      </c>
      <c r="H14" s="159">
        <v>185921.26</v>
      </c>
      <c r="I14" s="160">
        <v>844121.66399999999</v>
      </c>
      <c r="J14" s="161">
        <v>70335.562999999995</v>
      </c>
      <c r="K14" s="109"/>
      <c r="L14" s="163" t="s">
        <v>48</v>
      </c>
      <c r="M14" s="159">
        <v>6839.9359999999997</v>
      </c>
      <c r="N14" s="160">
        <v>30061.977999999999</v>
      </c>
      <c r="O14" s="164">
        <v>4057.62</v>
      </c>
      <c r="P14" s="162" t="s">
        <v>62</v>
      </c>
      <c r="Q14" s="159">
        <v>9571.0229999999992</v>
      </c>
      <c r="R14" s="160">
        <v>43506.817999999999</v>
      </c>
      <c r="S14" s="164">
        <v>5004.9340000000002</v>
      </c>
      <c r="T14" s="109"/>
    </row>
    <row r="15" spans="1:21" ht="15">
      <c r="C15" s="158" t="s">
        <v>50</v>
      </c>
      <c r="D15" s="159">
        <v>126444.402</v>
      </c>
      <c r="E15" s="160">
        <v>555360.12399999995</v>
      </c>
      <c r="F15" s="161">
        <v>59032.690999999999</v>
      </c>
      <c r="G15" s="162" t="s">
        <v>50</v>
      </c>
      <c r="H15" s="159">
        <v>161431.95800000001</v>
      </c>
      <c r="I15" s="160">
        <v>732410.06900000002</v>
      </c>
      <c r="J15" s="161">
        <v>68088.008000000002</v>
      </c>
      <c r="K15" s="109"/>
      <c r="L15" s="163" t="s">
        <v>62</v>
      </c>
      <c r="M15" s="159">
        <v>3852.7080000000001</v>
      </c>
      <c r="N15" s="160">
        <v>16923.827000000001</v>
      </c>
      <c r="O15" s="164">
        <v>2082.9119999999998</v>
      </c>
      <c r="P15" s="162" t="s">
        <v>60</v>
      </c>
      <c r="Q15" s="159">
        <v>3195.3820000000001</v>
      </c>
      <c r="R15" s="160">
        <v>14494.429</v>
      </c>
      <c r="S15" s="164">
        <v>2693.1750000000002</v>
      </c>
      <c r="T15" s="109"/>
    </row>
    <row r="16" spans="1:21" ht="15">
      <c r="C16" s="158" t="s">
        <v>80</v>
      </c>
      <c r="D16" s="159">
        <v>100004.23</v>
      </c>
      <c r="E16" s="160">
        <v>438429.91</v>
      </c>
      <c r="F16" s="161">
        <v>72104.985000000001</v>
      </c>
      <c r="G16" s="162" t="s">
        <v>80</v>
      </c>
      <c r="H16" s="159">
        <v>155335.769</v>
      </c>
      <c r="I16" s="160">
        <v>704946.14099999995</v>
      </c>
      <c r="J16" s="161">
        <v>82893.635999999999</v>
      </c>
      <c r="K16" s="109"/>
      <c r="L16" s="163" t="s">
        <v>60</v>
      </c>
      <c r="M16" s="159">
        <v>2821.9690000000001</v>
      </c>
      <c r="N16" s="160">
        <v>12422.880999999999</v>
      </c>
      <c r="O16" s="164">
        <v>2620.2669999999998</v>
      </c>
      <c r="P16" s="162" t="s">
        <v>80</v>
      </c>
      <c r="Q16" s="159">
        <v>2733.0050000000001</v>
      </c>
      <c r="R16" s="160">
        <v>12391.852999999999</v>
      </c>
      <c r="S16" s="164">
        <v>1829.663</v>
      </c>
      <c r="T16" s="109"/>
    </row>
    <row r="17" spans="3:20" ht="15">
      <c r="C17" s="158" t="s">
        <v>49</v>
      </c>
      <c r="D17" s="159">
        <v>87277.376999999993</v>
      </c>
      <c r="E17" s="160">
        <v>382627.75599999999</v>
      </c>
      <c r="F17" s="161">
        <v>49369.680999999997</v>
      </c>
      <c r="G17" s="162" t="s">
        <v>49</v>
      </c>
      <c r="H17" s="159">
        <v>82011.225999999995</v>
      </c>
      <c r="I17" s="160">
        <v>372066.56800000003</v>
      </c>
      <c r="J17" s="161">
        <v>40938.57</v>
      </c>
      <c r="K17" s="109"/>
      <c r="L17" s="163" t="s">
        <v>80</v>
      </c>
      <c r="M17" s="159">
        <v>2274.3919999999998</v>
      </c>
      <c r="N17" s="160">
        <v>10037.808999999999</v>
      </c>
      <c r="O17" s="164">
        <v>2246.4059999999999</v>
      </c>
      <c r="P17" s="162" t="s">
        <v>49</v>
      </c>
      <c r="Q17" s="159">
        <v>2540.819</v>
      </c>
      <c r="R17" s="160">
        <v>11574.477000000001</v>
      </c>
      <c r="S17" s="164">
        <v>1581.09</v>
      </c>
      <c r="T17" s="109"/>
    </row>
    <row r="18" spans="3:20" ht="15">
      <c r="C18" s="158" t="s">
        <v>58</v>
      </c>
      <c r="D18" s="159">
        <v>69426.975000000006</v>
      </c>
      <c r="E18" s="160">
        <v>303728.49300000002</v>
      </c>
      <c r="F18" s="161">
        <v>25788.387999999999</v>
      </c>
      <c r="G18" s="162" t="s">
        <v>58</v>
      </c>
      <c r="H18" s="159">
        <v>62485.148000000001</v>
      </c>
      <c r="I18" s="160">
        <v>283481.26</v>
      </c>
      <c r="J18" s="161">
        <v>26219.313999999998</v>
      </c>
      <c r="K18" s="109"/>
      <c r="L18" s="163" t="s">
        <v>76</v>
      </c>
      <c r="M18" s="159">
        <v>2132.4169999999999</v>
      </c>
      <c r="N18" s="160">
        <v>9337.4150000000009</v>
      </c>
      <c r="O18" s="164">
        <v>1972.1189999999999</v>
      </c>
      <c r="P18" s="162" t="s">
        <v>59</v>
      </c>
      <c r="Q18" s="159">
        <v>2455.9250000000002</v>
      </c>
      <c r="R18" s="160">
        <v>11165.477999999999</v>
      </c>
      <c r="S18" s="164">
        <v>2627.2530000000002</v>
      </c>
      <c r="T18" s="109"/>
    </row>
    <row r="19" spans="3:20" ht="15">
      <c r="C19" s="158" t="s">
        <v>52</v>
      </c>
      <c r="D19" s="159">
        <v>55782.095999999998</v>
      </c>
      <c r="E19" s="160">
        <v>244617.43599999999</v>
      </c>
      <c r="F19" s="161">
        <v>32585.040000000001</v>
      </c>
      <c r="G19" s="162" t="s">
        <v>52</v>
      </c>
      <c r="H19" s="159">
        <v>46719.377</v>
      </c>
      <c r="I19" s="160">
        <v>211913.09899999999</v>
      </c>
      <c r="J19" s="161">
        <v>24801.713</v>
      </c>
      <c r="K19" s="109"/>
      <c r="L19" s="163" t="s">
        <v>50</v>
      </c>
      <c r="M19" s="159">
        <v>1965.6479999999999</v>
      </c>
      <c r="N19" s="160">
        <v>8598.5529999999999</v>
      </c>
      <c r="O19" s="164">
        <v>937.25300000000004</v>
      </c>
      <c r="P19" s="162" t="s">
        <v>58</v>
      </c>
      <c r="Q19" s="159">
        <v>1890.17</v>
      </c>
      <c r="R19" s="160">
        <v>8576.5969999999998</v>
      </c>
      <c r="S19" s="164">
        <v>884.50300000000004</v>
      </c>
      <c r="T19" s="109"/>
    </row>
    <row r="20" spans="3:20" ht="15">
      <c r="C20" s="158" t="s">
        <v>53</v>
      </c>
      <c r="D20" s="159">
        <v>39460.519</v>
      </c>
      <c r="E20" s="160">
        <v>172649.986</v>
      </c>
      <c r="F20" s="161">
        <v>19516.955000000002</v>
      </c>
      <c r="G20" s="162" t="s">
        <v>53</v>
      </c>
      <c r="H20" s="159">
        <v>46005.838000000003</v>
      </c>
      <c r="I20" s="160">
        <v>208757.99400000001</v>
      </c>
      <c r="J20" s="161">
        <v>23756.579000000002</v>
      </c>
      <c r="K20" s="109"/>
      <c r="L20" s="163" t="s">
        <v>59</v>
      </c>
      <c r="M20" s="159">
        <v>1612.0340000000001</v>
      </c>
      <c r="N20" s="160">
        <v>7052.848</v>
      </c>
      <c r="O20" s="164">
        <v>1890.595</v>
      </c>
      <c r="P20" s="162" t="s">
        <v>55</v>
      </c>
      <c r="Q20" s="159">
        <v>1858.021</v>
      </c>
      <c r="R20" s="160">
        <v>8421.5329999999994</v>
      </c>
      <c r="S20" s="164">
        <v>1840.165</v>
      </c>
      <c r="T20" s="109"/>
    </row>
    <row r="21" spans="3:20" ht="15">
      <c r="C21" s="158" t="s">
        <v>73</v>
      </c>
      <c r="D21" s="159">
        <v>36693.701999999997</v>
      </c>
      <c r="E21" s="160">
        <v>161378.49900000001</v>
      </c>
      <c r="F21" s="161">
        <v>28669.200000000001</v>
      </c>
      <c r="G21" s="162" t="s">
        <v>128</v>
      </c>
      <c r="H21" s="159">
        <v>42929.834999999999</v>
      </c>
      <c r="I21" s="160">
        <v>194691.19</v>
      </c>
      <c r="J21" s="161">
        <v>46909.917000000001</v>
      </c>
      <c r="K21" s="109"/>
      <c r="L21" s="163" t="s">
        <v>55</v>
      </c>
      <c r="M21" s="159">
        <v>1102.4480000000001</v>
      </c>
      <c r="N21" s="160">
        <v>4853.8360000000002</v>
      </c>
      <c r="O21" s="164">
        <v>1188.4680000000001</v>
      </c>
      <c r="P21" s="162" t="s">
        <v>50</v>
      </c>
      <c r="Q21" s="159">
        <v>1726.665</v>
      </c>
      <c r="R21" s="160">
        <v>7844.4170000000004</v>
      </c>
      <c r="S21" s="164">
        <v>1136.4960000000001</v>
      </c>
      <c r="T21" s="109"/>
    </row>
    <row r="22" spans="3:20" ht="15">
      <c r="C22" s="158" t="s">
        <v>57</v>
      </c>
      <c r="D22" s="159">
        <v>31672.013999999999</v>
      </c>
      <c r="E22" s="160">
        <v>138723.59599999999</v>
      </c>
      <c r="F22" s="161">
        <v>22678.838</v>
      </c>
      <c r="G22" s="162" t="s">
        <v>57</v>
      </c>
      <c r="H22" s="159">
        <v>33970.33</v>
      </c>
      <c r="I22" s="160">
        <v>154117.81</v>
      </c>
      <c r="J22" s="161">
        <v>20870.942999999999</v>
      </c>
      <c r="K22" s="109"/>
      <c r="L22" s="163" t="s">
        <v>53</v>
      </c>
      <c r="M22" s="159">
        <v>368.553</v>
      </c>
      <c r="N22" s="160">
        <v>1625.835</v>
      </c>
      <c r="O22" s="164">
        <v>625.95699999999999</v>
      </c>
      <c r="P22" s="162" t="s">
        <v>203</v>
      </c>
      <c r="Q22" s="159">
        <v>1042.972</v>
      </c>
      <c r="R22" s="160">
        <v>4750.4920000000002</v>
      </c>
      <c r="S22" s="164">
        <v>425.51799999999997</v>
      </c>
      <c r="T22" s="109"/>
    </row>
    <row r="23" spans="3:20" ht="15">
      <c r="C23" s="158" t="s">
        <v>59</v>
      </c>
      <c r="D23" s="159">
        <v>29989.674999999999</v>
      </c>
      <c r="E23" s="160">
        <v>131549.23000000001</v>
      </c>
      <c r="F23" s="161">
        <v>18601.627</v>
      </c>
      <c r="G23" s="162" t="s">
        <v>61</v>
      </c>
      <c r="H23" s="159">
        <v>30994.005000000001</v>
      </c>
      <c r="I23" s="160">
        <v>140712.408</v>
      </c>
      <c r="J23" s="161">
        <v>10199.453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860.32299999999998</v>
      </c>
      <c r="R23" s="160">
        <v>3902.0720000000001</v>
      </c>
      <c r="S23" s="164">
        <v>1051.981</v>
      </c>
      <c r="T23" s="109"/>
    </row>
    <row r="24" spans="3:20" ht="15">
      <c r="C24" s="158" t="s">
        <v>56</v>
      </c>
      <c r="D24" s="159">
        <v>28639.671999999999</v>
      </c>
      <c r="E24" s="160">
        <v>125770.03599999999</v>
      </c>
      <c r="F24" s="161">
        <v>21268.748</v>
      </c>
      <c r="G24" s="162" t="s">
        <v>73</v>
      </c>
      <c r="H24" s="159">
        <v>30621.861000000001</v>
      </c>
      <c r="I24" s="160">
        <v>138919.09700000001</v>
      </c>
      <c r="J24" s="161">
        <v>19641.465</v>
      </c>
      <c r="K24" s="109"/>
      <c r="L24" s="163" t="s">
        <v>52</v>
      </c>
      <c r="M24" s="159">
        <v>182.75899999999999</v>
      </c>
      <c r="N24" s="160">
        <v>804.65599999999995</v>
      </c>
      <c r="O24" s="164">
        <v>447.44900000000001</v>
      </c>
      <c r="P24" s="162" t="s">
        <v>52</v>
      </c>
      <c r="Q24" s="159">
        <v>704.351</v>
      </c>
      <c r="R24" s="160">
        <v>3204.5909999999999</v>
      </c>
      <c r="S24" s="164">
        <v>270.69799999999998</v>
      </c>
      <c r="T24" s="109"/>
    </row>
    <row r="25" spans="3:20" ht="15">
      <c r="C25" s="158" t="s">
        <v>61</v>
      </c>
      <c r="D25" s="159">
        <v>20930.493999999999</v>
      </c>
      <c r="E25" s="160">
        <v>91746.584000000003</v>
      </c>
      <c r="F25" s="161">
        <v>7738.7030000000004</v>
      </c>
      <c r="G25" s="162" t="s">
        <v>59</v>
      </c>
      <c r="H25" s="159">
        <v>28640.04</v>
      </c>
      <c r="I25" s="160">
        <v>129785.09699999999</v>
      </c>
      <c r="J25" s="161">
        <v>13297.588</v>
      </c>
      <c r="K25" s="109"/>
      <c r="L25" s="163" t="s">
        <v>49</v>
      </c>
      <c r="M25" s="159">
        <v>171.352</v>
      </c>
      <c r="N25" s="160">
        <v>741.52800000000002</v>
      </c>
      <c r="O25" s="164">
        <v>139.56700000000001</v>
      </c>
      <c r="P25" s="162" t="s">
        <v>215</v>
      </c>
      <c r="Q25" s="159">
        <v>350.94299999999998</v>
      </c>
      <c r="R25" s="160">
        <v>1586.2650000000001</v>
      </c>
      <c r="S25" s="164">
        <v>134.61699999999999</v>
      </c>
      <c r="T25" s="109"/>
    </row>
    <row r="26" spans="3:20" ht="15">
      <c r="C26" s="158" t="s">
        <v>51</v>
      </c>
      <c r="D26" s="159">
        <v>20626.183000000001</v>
      </c>
      <c r="E26" s="160">
        <v>90157.827000000005</v>
      </c>
      <c r="F26" s="161">
        <v>8615.7649999999994</v>
      </c>
      <c r="G26" s="162" t="s">
        <v>160</v>
      </c>
      <c r="H26" s="159">
        <v>21390.499</v>
      </c>
      <c r="I26" s="160">
        <v>96988.447</v>
      </c>
      <c r="J26" s="161">
        <v>23819.103999999999</v>
      </c>
      <c r="K26" s="109"/>
      <c r="L26" s="163" t="s">
        <v>57</v>
      </c>
      <c r="M26" s="159">
        <v>127.54900000000001</v>
      </c>
      <c r="N26" s="160">
        <v>552.51499999999999</v>
      </c>
      <c r="O26" s="164">
        <v>75.266999999999996</v>
      </c>
      <c r="P26" s="162" t="s">
        <v>48</v>
      </c>
      <c r="Q26" s="159">
        <v>304.49799999999999</v>
      </c>
      <c r="R26" s="160">
        <v>1382.116</v>
      </c>
      <c r="S26" s="164">
        <v>354.80799999999999</v>
      </c>
      <c r="T26" s="109"/>
    </row>
    <row r="27" spans="3:20" ht="15">
      <c r="C27" s="158" t="s">
        <v>128</v>
      </c>
      <c r="D27" s="159">
        <v>20470.448</v>
      </c>
      <c r="E27" s="160">
        <v>90147.457999999999</v>
      </c>
      <c r="F27" s="161">
        <v>28191.07</v>
      </c>
      <c r="G27" s="162" t="s">
        <v>51</v>
      </c>
      <c r="H27" s="159">
        <v>19002.796999999999</v>
      </c>
      <c r="I27" s="160">
        <v>86182.623999999996</v>
      </c>
      <c r="J27" s="161">
        <v>7334.1880000000001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293.71199999999999</v>
      </c>
      <c r="R27" s="160">
        <v>1330.9110000000001</v>
      </c>
      <c r="S27" s="164">
        <v>197.16399999999999</v>
      </c>
      <c r="T27" s="109"/>
    </row>
    <row r="28" spans="3:20" ht="15">
      <c r="C28" s="158" t="s">
        <v>216</v>
      </c>
      <c r="D28" s="159">
        <v>19090.429</v>
      </c>
      <c r="E28" s="160">
        <v>83918.243000000002</v>
      </c>
      <c r="F28" s="161">
        <v>16279.971</v>
      </c>
      <c r="G28" s="162" t="s">
        <v>62</v>
      </c>
      <c r="H28" s="159">
        <v>18792.391</v>
      </c>
      <c r="I28" s="160">
        <v>85208.671000000002</v>
      </c>
      <c r="J28" s="161">
        <v>55341.466999999997</v>
      </c>
      <c r="K28" s="109"/>
      <c r="L28" s="163" t="s">
        <v>203</v>
      </c>
      <c r="M28" s="159">
        <v>70.944999999999993</v>
      </c>
      <c r="N28" s="160">
        <v>319.38900000000001</v>
      </c>
      <c r="O28" s="164">
        <v>40.506</v>
      </c>
      <c r="P28" s="162" t="s">
        <v>61</v>
      </c>
      <c r="Q28" s="159">
        <v>265.61900000000003</v>
      </c>
      <c r="R28" s="160">
        <v>1205.2619999999999</v>
      </c>
      <c r="S28" s="164">
        <v>236.23599999999999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245</v>
      </c>
      <c r="D35" s="139"/>
      <c r="E35" s="140"/>
      <c r="F35" s="141"/>
      <c r="G35" s="138" t="s">
        <v>246</v>
      </c>
      <c r="H35" s="139"/>
      <c r="I35" s="140"/>
      <c r="J35" s="141"/>
      <c r="K35" s="109"/>
      <c r="L35" s="138" t="s">
        <v>245</v>
      </c>
      <c r="M35" s="139"/>
      <c r="N35" s="140"/>
      <c r="O35" s="141"/>
      <c r="P35" s="138" t="s">
        <v>246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42325.642</v>
      </c>
      <c r="E37" s="168">
        <v>186326.89300000001</v>
      </c>
      <c r="F37" s="169">
        <v>20603.870999999999</v>
      </c>
      <c r="G37" s="149" t="s">
        <v>46</v>
      </c>
      <c r="H37" s="170">
        <v>34287.406999999999</v>
      </c>
      <c r="I37" s="171">
        <v>155571.07399999999</v>
      </c>
      <c r="J37" s="172">
        <v>18860.271000000001</v>
      </c>
      <c r="K37" s="109"/>
      <c r="L37" s="166" t="s">
        <v>46</v>
      </c>
      <c r="M37" s="173">
        <v>93479.125</v>
      </c>
      <c r="N37" s="174">
        <v>410882.95500000002</v>
      </c>
      <c r="O37" s="145">
        <v>67612.756999999998</v>
      </c>
      <c r="P37" s="175" t="s">
        <v>46</v>
      </c>
      <c r="Q37" s="173">
        <v>89146.076000000001</v>
      </c>
      <c r="R37" s="144">
        <v>404387.95799999998</v>
      </c>
      <c r="S37" s="145">
        <v>67386.34</v>
      </c>
      <c r="T37" s="109"/>
    </row>
    <row r="38" spans="3:20" ht="15">
      <c r="C38" s="176" t="s">
        <v>47</v>
      </c>
      <c r="D38" s="177">
        <v>23700.828000000001</v>
      </c>
      <c r="E38" s="178">
        <v>104321.45699999999</v>
      </c>
      <c r="F38" s="179">
        <v>16988.742999999999</v>
      </c>
      <c r="G38" s="180" t="s">
        <v>47</v>
      </c>
      <c r="H38" s="181">
        <v>19800.527999999998</v>
      </c>
      <c r="I38" s="182">
        <v>89795.71</v>
      </c>
      <c r="J38" s="183">
        <v>14382.28</v>
      </c>
      <c r="K38" s="109"/>
      <c r="L38" s="184" t="s">
        <v>47</v>
      </c>
      <c r="M38" s="185">
        <v>20449.755000000001</v>
      </c>
      <c r="N38" s="186">
        <v>89781.505999999994</v>
      </c>
      <c r="O38" s="187">
        <v>7324.1480000000001</v>
      </c>
      <c r="P38" s="184" t="s">
        <v>80</v>
      </c>
      <c r="Q38" s="188">
        <v>20564.772000000001</v>
      </c>
      <c r="R38" s="189">
        <v>93387.448999999993</v>
      </c>
      <c r="S38" s="154">
        <v>17036.93</v>
      </c>
      <c r="T38" s="109"/>
    </row>
    <row r="39" spans="3:20" ht="15">
      <c r="C39" s="190" t="s">
        <v>62</v>
      </c>
      <c r="D39" s="191">
        <v>11213.794</v>
      </c>
      <c r="E39" s="192">
        <v>49355.578999999998</v>
      </c>
      <c r="F39" s="193">
        <v>1384.646</v>
      </c>
      <c r="G39" s="156" t="s">
        <v>62</v>
      </c>
      <c r="H39" s="152">
        <v>8109.1170000000002</v>
      </c>
      <c r="I39" s="194">
        <v>36844.722000000002</v>
      </c>
      <c r="J39" s="195">
        <v>1055.9780000000001</v>
      </c>
      <c r="K39" s="109"/>
      <c r="L39" s="196" t="s">
        <v>80</v>
      </c>
      <c r="M39" s="197">
        <v>18761.721000000001</v>
      </c>
      <c r="N39" s="198">
        <v>83011.820999999996</v>
      </c>
      <c r="O39" s="199">
        <v>11781.994000000001</v>
      </c>
      <c r="P39" s="196" t="s">
        <v>47</v>
      </c>
      <c r="Q39" s="200">
        <v>18107.949000000001</v>
      </c>
      <c r="R39" s="201">
        <v>82121.493000000002</v>
      </c>
      <c r="S39" s="161">
        <v>7073.3220000000001</v>
      </c>
      <c r="T39" s="109"/>
    </row>
    <row r="40" spans="3:20" ht="15">
      <c r="C40" s="190" t="s">
        <v>54</v>
      </c>
      <c r="D40" s="191">
        <v>1594.874</v>
      </c>
      <c r="E40" s="192">
        <v>7021.4350000000004</v>
      </c>
      <c r="F40" s="193">
        <v>176.499</v>
      </c>
      <c r="G40" s="163" t="s">
        <v>80</v>
      </c>
      <c r="H40" s="159">
        <v>2487.248</v>
      </c>
      <c r="I40" s="202">
        <v>11282.125</v>
      </c>
      <c r="J40" s="203">
        <v>2742.9670000000001</v>
      </c>
      <c r="K40" s="109"/>
      <c r="L40" s="196" t="s">
        <v>59</v>
      </c>
      <c r="M40" s="197">
        <v>12654.721</v>
      </c>
      <c r="N40" s="198">
        <v>55656.815000000002</v>
      </c>
      <c r="O40" s="199">
        <v>13368.523999999999</v>
      </c>
      <c r="P40" s="196" t="s">
        <v>59</v>
      </c>
      <c r="Q40" s="200">
        <v>12223.991</v>
      </c>
      <c r="R40" s="201">
        <v>55495.661999999997</v>
      </c>
      <c r="S40" s="161">
        <v>12085.049000000001</v>
      </c>
      <c r="T40" s="109"/>
    </row>
    <row r="41" spans="3:20" ht="15">
      <c r="C41" s="190" t="s">
        <v>80</v>
      </c>
      <c r="D41" s="191">
        <v>1389.2750000000001</v>
      </c>
      <c r="E41" s="192">
        <v>6107.8670000000002</v>
      </c>
      <c r="F41" s="193">
        <v>1273.213</v>
      </c>
      <c r="G41" s="163" t="s">
        <v>57</v>
      </c>
      <c r="H41" s="159">
        <v>1244.239</v>
      </c>
      <c r="I41" s="202">
        <v>5636.4970000000003</v>
      </c>
      <c r="J41" s="203">
        <v>230.494</v>
      </c>
      <c r="K41" s="109"/>
      <c r="L41" s="196" t="s">
        <v>49</v>
      </c>
      <c r="M41" s="197">
        <v>10954.431</v>
      </c>
      <c r="N41" s="198">
        <v>48189.292999999998</v>
      </c>
      <c r="O41" s="199">
        <v>8955.9940000000006</v>
      </c>
      <c r="P41" s="196" t="s">
        <v>49</v>
      </c>
      <c r="Q41" s="200">
        <v>9642.41</v>
      </c>
      <c r="R41" s="201">
        <v>43693.41</v>
      </c>
      <c r="S41" s="161">
        <v>9634.0059999999994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942.81799999999998</v>
      </c>
      <c r="I42" s="202">
        <v>4287.8909999999996</v>
      </c>
      <c r="J42" s="203">
        <v>136.93600000000001</v>
      </c>
      <c r="K42" s="109"/>
      <c r="L42" s="196" t="s">
        <v>52</v>
      </c>
      <c r="M42" s="197">
        <v>7866.4769999999999</v>
      </c>
      <c r="N42" s="198">
        <v>34602.675999999999</v>
      </c>
      <c r="O42" s="199">
        <v>14020.671</v>
      </c>
      <c r="P42" s="196" t="s">
        <v>55</v>
      </c>
      <c r="Q42" s="200">
        <v>6048.9229999999998</v>
      </c>
      <c r="R42" s="201">
        <v>27404.458999999999</v>
      </c>
      <c r="S42" s="161">
        <v>710.50900000000001</v>
      </c>
      <c r="T42" s="109"/>
    </row>
    <row r="43" spans="3:20" ht="15">
      <c r="C43" s="190" t="s">
        <v>52</v>
      </c>
      <c r="D43" s="191">
        <v>885.96299999999997</v>
      </c>
      <c r="E43" s="192">
        <v>3857.5419999999999</v>
      </c>
      <c r="F43" s="193">
        <v>116.77800000000001</v>
      </c>
      <c r="G43" s="163" t="s">
        <v>77</v>
      </c>
      <c r="H43" s="159">
        <v>620.46600000000001</v>
      </c>
      <c r="I43" s="202">
        <v>2801.2869999999998</v>
      </c>
      <c r="J43" s="203">
        <v>205.28200000000001</v>
      </c>
      <c r="K43" s="109"/>
      <c r="L43" s="196" t="s">
        <v>55</v>
      </c>
      <c r="M43" s="197">
        <v>6181.9409999999998</v>
      </c>
      <c r="N43" s="198">
        <v>27071.005000000001</v>
      </c>
      <c r="O43" s="199">
        <v>596.68499999999995</v>
      </c>
      <c r="P43" s="196" t="s">
        <v>50</v>
      </c>
      <c r="Q43" s="200">
        <v>5708.6580000000004</v>
      </c>
      <c r="R43" s="201">
        <v>25925.482</v>
      </c>
      <c r="S43" s="161">
        <v>1505.732</v>
      </c>
      <c r="T43" s="109"/>
    </row>
    <row r="44" spans="3:20" ht="15">
      <c r="C44" s="190" t="s">
        <v>63</v>
      </c>
      <c r="D44" s="204">
        <v>813.46600000000001</v>
      </c>
      <c r="E44" s="205">
        <v>3534.502</v>
      </c>
      <c r="F44" s="206">
        <v>19.192</v>
      </c>
      <c r="G44" s="207" t="s">
        <v>59</v>
      </c>
      <c r="H44" s="208">
        <v>592.21500000000003</v>
      </c>
      <c r="I44" s="209">
        <v>2697.2489999999998</v>
      </c>
      <c r="J44" s="210">
        <v>68.051000000000002</v>
      </c>
      <c r="K44" s="109"/>
      <c r="L44" s="196" t="s">
        <v>51</v>
      </c>
      <c r="M44" s="197">
        <v>5068.9579999999996</v>
      </c>
      <c r="N44" s="198">
        <v>22213.512999999999</v>
      </c>
      <c r="O44" s="199">
        <v>343.48899999999998</v>
      </c>
      <c r="P44" s="196" t="s">
        <v>52</v>
      </c>
      <c r="Q44" s="200">
        <v>4726.4939999999997</v>
      </c>
      <c r="R44" s="201">
        <v>21391.082999999999</v>
      </c>
      <c r="S44" s="161">
        <v>9156.57</v>
      </c>
      <c r="T44" s="109"/>
    </row>
    <row r="45" spans="3:20" ht="15">
      <c r="C45" s="190" t="s">
        <v>77</v>
      </c>
      <c r="D45" s="191">
        <v>512.755</v>
      </c>
      <c r="E45" s="192">
        <v>2297.4520000000002</v>
      </c>
      <c r="F45" s="193">
        <v>158.375</v>
      </c>
      <c r="G45" s="163" t="s">
        <v>73</v>
      </c>
      <c r="H45" s="159">
        <v>210.60599999999999</v>
      </c>
      <c r="I45" s="211">
        <v>953.13300000000004</v>
      </c>
      <c r="J45" s="203">
        <v>28.600999999999999</v>
      </c>
      <c r="K45" s="109"/>
      <c r="L45" s="196" t="s">
        <v>48</v>
      </c>
      <c r="M45" s="197">
        <v>3559.3150000000001</v>
      </c>
      <c r="N45" s="198">
        <v>15416.306</v>
      </c>
      <c r="O45" s="199">
        <v>354.66199999999998</v>
      </c>
      <c r="P45" s="196" t="s">
        <v>57</v>
      </c>
      <c r="Q45" s="200">
        <v>4048.9650000000001</v>
      </c>
      <c r="R45" s="201">
        <v>18343.526000000002</v>
      </c>
      <c r="S45" s="161">
        <v>4683.5290000000005</v>
      </c>
      <c r="T45" s="109"/>
    </row>
    <row r="46" spans="3:20" ht="15">
      <c r="C46" s="190" t="s">
        <v>73</v>
      </c>
      <c r="D46" s="191">
        <v>458.60399999999998</v>
      </c>
      <c r="E46" s="192">
        <v>2045.8420000000001</v>
      </c>
      <c r="F46" s="193">
        <v>60.356999999999999</v>
      </c>
      <c r="G46" s="163" t="s">
        <v>49</v>
      </c>
      <c r="H46" s="159">
        <v>198.06700000000001</v>
      </c>
      <c r="I46" s="211">
        <v>900.08600000000001</v>
      </c>
      <c r="J46" s="203">
        <v>6.6020000000000003</v>
      </c>
      <c r="K46" s="109"/>
      <c r="L46" s="196" t="s">
        <v>60</v>
      </c>
      <c r="M46" s="197">
        <v>2649.895</v>
      </c>
      <c r="N46" s="198">
        <v>11574.984</v>
      </c>
      <c r="O46" s="199">
        <v>3994.3110000000001</v>
      </c>
      <c r="P46" s="196" t="s">
        <v>48</v>
      </c>
      <c r="Q46" s="200">
        <v>2984.7910000000002</v>
      </c>
      <c r="R46" s="201">
        <v>13500.326999999999</v>
      </c>
      <c r="S46" s="161">
        <v>186.18199999999999</v>
      </c>
      <c r="T46" s="109"/>
    </row>
    <row r="47" spans="3:20" ht="15">
      <c r="C47" s="190" t="s">
        <v>49</v>
      </c>
      <c r="D47" s="191">
        <v>318.07</v>
      </c>
      <c r="E47" s="192">
        <v>1390.761</v>
      </c>
      <c r="F47" s="193">
        <v>21.079000000000001</v>
      </c>
      <c r="G47" s="163" t="s">
        <v>50</v>
      </c>
      <c r="H47" s="159">
        <v>34.533999999999999</v>
      </c>
      <c r="I47" s="211">
        <v>155.39699999999999</v>
      </c>
      <c r="J47" s="203">
        <v>1.2250000000000001</v>
      </c>
      <c r="K47" s="109"/>
      <c r="L47" s="212" t="s">
        <v>50</v>
      </c>
      <c r="M47" s="213">
        <v>2504.444</v>
      </c>
      <c r="N47" s="214">
        <v>10980.602000000001</v>
      </c>
      <c r="O47" s="215">
        <v>1428.481</v>
      </c>
      <c r="P47" s="196" t="s">
        <v>51</v>
      </c>
      <c r="Q47" s="200">
        <v>2795.433</v>
      </c>
      <c r="R47" s="201">
        <v>12713.290999999999</v>
      </c>
      <c r="S47" s="161">
        <v>143.90799999999999</v>
      </c>
      <c r="T47" s="109"/>
    </row>
    <row r="48" spans="3:20" ht="15">
      <c r="C48" s="190" t="s">
        <v>227</v>
      </c>
      <c r="D48" s="191">
        <v>304.95699999999999</v>
      </c>
      <c r="E48" s="192">
        <v>1373.5920000000001</v>
      </c>
      <c r="F48" s="193">
        <v>48.948999999999998</v>
      </c>
      <c r="G48" s="163" t="s">
        <v>51</v>
      </c>
      <c r="H48" s="159">
        <v>26.023</v>
      </c>
      <c r="I48" s="211">
        <v>118.35</v>
      </c>
      <c r="J48" s="203">
        <v>1.105</v>
      </c>
      <c r="K48" s="109"/>
      <c r="L48" s="216" t="s">
        <v>57</v>
      </c>
      <c r="M48" s="213">
        <v>1755.28</v>
      </c>
      <c r="N48" s="214">
        <v>7704.8119999999999</v>
      </c>
      <c r="O48" s="215">
        <v>2329.23</v>
      </c>
      <c r="P48" s="196" t="s">
        <v>60</v>
      </c>
      <c r="Q48" s="200">
        <v>533.54999999999995</v>
      </c>
      <c r="R48" s="201">
        <v>2422.84</v>
      </c>
      <c r="S48" s="161">
        <v>188.01599999999999</v>
      </c>
      <c r="T48" s="109"/>
    </row>
    <row r="49" spans="3:20" ht="15.75" thickBot="1">
      <c r="C49" s="217" t="s">
        <v>124</v>
      </c>
      <c r="D49" s="218">
        <v>103.17100000000001</v>
      </c>
      <c r="E49" s="219">
        <v>458.75900000000001</v>
      </c>
      <c r="F49" s="220">
        <v>2.6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544.18299999999999</v>
      </c>
      <c r="N49" s="214">
        <v>2396.0639999999999</v>
      </c>
      <c r="O49" s="215">
        <v>1846.7339999999999</v>
      </c>
      <c r="P49" s="196" t="s">
        <v>76</v>
      </c>
      <c r="Q49" s="200">
        <v>510.50700000000001</v>
      </c>
      <c r="R49" s="201">
        <v>2314.0279999999998</v>
      </c>
      <c r="S49" s="161">
        <v>1383.55</v>
      </c>
      <c r="T49" s="109"/>
    </row>
    <row r="50" spans="3:20" ht="15">
      <c r="C50" s="109" t="s">
        <v>75</v>
      </c>
      <c r="D50" s="109"/>
      <c r="E50" s="109"/>
      <c r="F50" s="109"/>
      <c r="G50" s="109"/>
      <c r="H50" s="109"/>
      <c r="I50" s="109"/>
      <c r="J50" s="109"/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77</v>
      </c>
      <c r="Q50" s="200">
        <v>391.00400000000002</v>
      </c>
      <c r="R50" s="201">
        <v>1777.5909999999999</v>
      </c>
      <c r="S50" s="161">
        <v>1596.9280000000001</v>
      </c>
      <c r="T50" s="109"/>
    </row>
    <row r="51" spans="3:20" ht="15.75" thickBot="1">
      <c r="C51" s="109"/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228</v>
      </c>
      <c r="Q51" s="230">
        <v>384.32400000000001</v>
      </c>
      <c r="R51" s="231">
        <v>1745.538</v>
      </c>
      <c r="S51" s="232">
        <v>566.37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tabSelected="1" workbookViewId="0">
      <selection activeCell="Z35" sqref="Z3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0" t="s">
        <v>200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253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3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9" t="s">
        <v>256</v>
      </c>
      <c r="C5" s="306" t="s">
        <v>247</v>
      </c>
      <c r="D5" s="307" t="s">
        <v>15</v>
      </c>
      <c r="E5" s="369" t="s">
        <v>256</v>
      </c>
      <c r="F5" s="306" t="s">
        <v>247</v>
      </c>
      <c r="G5" s="307" t="s">
        <v>15</v>
      </c>
      <c r="H5" s="369" t="s">
        <v>256</v>
      </c>
      <c r="I5" s="306" t="s">
        <v>247</v>
      </c>
      <c r="J5" s="307" t="s">
        <v>15</v>
      </c>
      <c r="K5" s="369" t="s">
        <v>256</v>
      </c>
      <c r="L5" s="306" t="s">
        <v>247</v>
      </c>
      <c r="M5" s="307" t="s">
        <v>15</v>
      </c>
      <c r="N5" s="369" t="s">
        <v>256</v>
      </c>
      <c r="O5" s="306" t="s">
        <v>247</v>
      </c>
      <c r="P5" s="370" t="s">
        <v>15</v>
      </c>
    </row>
    <row r="6" spans="1:16" ht="25.5" customHeight="1">
      <c r="A6" s="48" t="s">
        <v>220</v>
      </c>
      <c r="B6" s="122">
        <v>3955.12</v>
      </c>
      <c r="C6" s="348">
        <v>3966.221</v>
      </c>
      <c r="D6" s="308">
        <v>-0.27988858916333992</v>
      </c>
      <c r="E6" s="122">
        <v>3977.1610000000001</v>
      </c>
      <c r="F6" s="123">
        <v>4002.7130000000002</v>
      </c>
      <c r="G6" s="308">
        <v>-0.63836702756355834</v>
      </c>
      <c r="H6" s="122">
        <v>3945.6460000000002</v>
      </c>
      <c r="I6" s="123">
        <v>3953.598</v>
      </c>
      <c r="J6" s="308">
        <v>-0.20113324622280188</v>
      </c>
      <c r="K6" s="122">
        <v>3770.0639999999999</v>
      </c>
      <c r="L6" s="123">
        <v>3732.009</v>
      </c>
      <c r="M6" s="308">
        <v>1.0196920746975646</v>
      </c>
      <c r="N6" s="122">
        <v>3984.4259999999999</v>
      </c>
      <c r="O6" s="349">
        <v>4002.0929999999998</v>
      </c>
      <c r="P6" s="350">
        <v>-0.44144401441945291</v>
      </c>
    </row>
    <row r="7" spans="1:16" ht="24" customHeight="1">
      <c r="A7" s="49" t="s">
        <v>221</v>
      </c>
      <c r="B7" s="124">
        <v>4910.7700000000004</v>
      </c>
      <c r="C7" s="351">
        <v>4921.6350000000002</v>
      </c>
      <c r="D7" s="126">
        <v>-0.22075997102588432</v>
      </c>
      <c r="E7" s="124">
        <v>4831.366</v>
      </c>
      <c r="F7" s="125">
        <v>4832.1540000000005</v>
      </c>
      <c r="G7" s="126">
        <v>-1.6307427288130005E-2</v>
      </c>
      <c r="H7" s="124">
        <v>5150</v>
      </c>
      <c r="I7" s="125">
        <v>5150</v>
      </c>
      <c r="J7" s="126">
        <v>0</v>
      </c>
      <c r="K7" s="124" t="s">
        <v>129</v>
      </c>
      <c r="L7" s="125" t="s">
        <v>129</v>
      </c>
      <c r="M7" s="126" t="s">
        <v>129</v>
      </c>
      <c r="N7" s="124">
        <v>5100</v>
      </c>
      <c r="O7" s="352">
        <v>5094.723</v>
      </c>
      <c r="P7" s="251">
        <v>0.10357776075362771</v>
      </c>
    </row>
    <row r="8" spans="1:16" ht="23.25" customHeight="1">
      <c r="A8" s="49" t="s">
        <v>222</v>
      </c>
      <c r="B8" s="124">
        <v>4864.8069999999998</v>
      </c>
      <c r="C8" s="351">
        <v>4951.6099999999997</v>
      </c>
      <c r="D8" s="126">
        <v>-1.7530257835330305</v>
      </c>
      <c r="E8" s="124">
        <v>4675.4269999999997</v>
      </c>
      <c r="F8" s="125">
        <v>4684.0810000000001</v>
      </c>
      <c r="G8" s="126">
        <v>-0.18475342335028899</v>
      </c>
      <c r="H8" s="124">
        <v>4970</v>
      </c>
      <c r="I8" s="125">
        <v>5010</v>
      </c>
      <c r="J8" s="126">
        <v>-0.79840319361277434</v>
      </c>
      <c r="K8" s="124">
        <v>5004.2330000000002</v>
      </c>
      <c r="L8" s="125">
        <v>5003.9570000000003</v>
      </c>
      <c r="M8" s="126">
        <v>5.5156349265159535E-3</v>
      </c>
      <c r="N8" s="124">
        <v>5000</v>
      </c>
      <c r="O8" s="352">
        <v>5079.5020000000004</v>
      </c>
      <c r="P8" s="251">
        <v>-1.5651534343327438</v>
      </c>
    </row>
    <row r="9" spans="1:16" ht="21.75" customHeight="1">
      <c r="A9" s="49" t="s">
        <v>223</v>
      </c>
      <c r="B9" s="124">
        <v>4963.8900000000003</v>
      </c>
      <c r="C9" s="351">
        <v>4961.4939999999997</v>
      </c>
      <c r="D9" s="126">
        <v>4.8291905623601285E-2</v>
      </c>
      <c r="E9" s="124" t="s">
        <v>129</v>
      </c>
      <c r="F9" s="125" t="s">
        <v>129</v>
      </c>
      <c r="G9" s="126" t="s">
        <v>129</v>
      </c>
      <c r="H9" s="124" t="s">
        <v>241</v>
      </c>
      <c r="I9" s="125" t="s">
        <v>241</v>
      </c>
      <c r="J9" s="126" t="s">
        <v>242</v>
      </c>
      <c r="K9" s="124" t="s">
        <v>129</v>
      </c>
      <c r="L9" s="125" t="s">
        <v>129</v>
      </c>
      <c r="M9" s="126" t="s">
        <v>129</v>
      </c>
      <c r="N9" s="124" t="s">
        <v>241</v>
      </c>
      <c r="O9" s="125" t="s">
        <v>241</v>
      </c>
      <c r="P9" s="251" t="s">
        <v>242</v>
      </c>
    </row>
    <row r="10" spans="1:16" ht="24.75" customHeight="1">
      <c r="A10" s="49" t="s">
        <v>226</v>
      </c>
      <c r="B10" s="124">
        <v>9725.4709999999995</v>
      </c>
      <c r="C10" s="351">
        <v>9832.8439999999991</v>
      </c>
      <c r="D10" s="126">
        <v>-1.0919831536023514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>
        <v>2549.4520000000002</v>
      </c>
      <c r="C11" s="353">
        <v>2512.366</v>
      </c>
      <c r="D11" s="129">
        <v>1.4761384288754202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91" t="s">
        <v>248</v>
      </c>
      <c r="B1" s="91"/>
      <c r="C1" s="91"/>
      <c r="D1" s="91"/>
      <c r="E1" s="91"/>
      <c r="F1" s="91"/>
    </row>
    <row r="2" spans="1:7" ht="18" customHeight="1" thickBot="1">
      <c r="A2" s="2"/>
      <c r="B2" s="2"/>
      <c r="C2" s="2"/>
      <c r="D2" s="2"/>
      <c r="E2" s="2"/>
      <c r="F2" s="2"/>
      <c r="G2" s="77"/>
    </row>
    <row r="3" spans="1:7" ht="16.5" customHeight="1" thickBot="1">
      <c r="A3" s="392" t="s">
        <v>37</v>
      </c>
      <c r="B3" s="393"/>
      <c r="C3" s="394"/>
      <c r="D3" s="395" t="s">
        <v>72</v>
      </c>
      <c r="E3" s="394"/>
      <c r="F3" s="396"/>
      <c r="G3" s="77"/>
    </row>
    <row r="4" spans="1:7" ht="16.5" customHeight="1" thickBot="1">
      <c r="A4" s="397"/>
      <c r="B4" s="92" t="s">
        <v>9</v>
      </c>
      <c r="C4" s="93" t="s">
        <v>38</v>
      </c>
      <c r="D4" s="93" t="s">
        <v>39</v>
      </c>
      <c r="E4" s="93" t="s">
        <v>40</v>
      </c>
      <c r="F4" s="93" t="s">
        <v>41</v>
      </c>
      <c r="G4" s="77"/>
    </row>
    <row r="5" spans="1:7" ht="18" customHeight="1">
      <c r="A5" s="94" t="s">
        <v>194</v>
      </c>
      <c r="B5" s="95">
        <v>3.278</v>
      </c>
      <c r="C5" s="95">
        <v>3.33</v>
      </c>
      <c r="D5" s="95">
        <v>3.2959999999999998</v>
      </c>
      <c r="E5" s="95">
        <v>3.855</v>
      </c>
      <c r="F5" s="95">
        <v>3.16</v>
      </c>
      <c r="G5" s="77"/>
    </row>
    <row r="6" spans="1:7" ht="17.25" customHeight="1">
      <c r="A6" s="94" t="s">
        <v>197</v>
      </c>
      <c r="B6" s="95">
        <v>3.47</v>
      </c>
      <c r="C6" s="95">
        <v>3.49</v>
      </c>
      <c r="D6" s="95">
        <v>3.47</v>
      </c>
      <c r="E6" s="95">
        <v>3.92</v>
      </c>
      <c r="F6" s="95">
        <v>3.45</v>
      </c>
      <c r="G6" s="77"/>
    </row>
    <row r="7" spans="1:7" ht="19.5" customHeight="1">
      <c r="A7" s="94" t="s">
        <v>202</v>
      </c>
      <c r="B7" s="95">
        <v>3.6389999999999998</v>
      </c>
      <c r="C7" s="95">
        <v>3.67</v>
      </c>
      <c r="D7" s="95">
        <v>3.61</v>
      </c>
      <c r="E7" s="95">
        <v>4.04</v>
      </c>
      <c r="F7" s="95">
        <v>3.65</v>
      </c>
      <c r="G7" s="77"/>
    </row>
    <row r="8" spans="1:7" ht="18.75" customHeight="1">
      <c r="A8" s="94" t="s">
        <v>205</v>
      </c>
      <c r="B8" s="95">
        <v>3.7749999999999999</v>
      </c>
      <c r="C8" s="95">
        <v>3.79</v>
      </c>
      <c r="D8" s="95">
        <v>3.75</v>
      </c>
      <c r="E8" s="95">
        <v>4.2300000000000004</v>
      </c>
      <c r="F8" s="95">
        <v>3.8</v>
      </c>
      <c r="G8" s="77"/>
    </row>
    <row r="9" spans="1:7" ht="15">
      <c r="A9" s="94" t="s">
        <v>217</v>
      </c>
      <c r="B9" s="95">
        <v>3.9948999999999999</v>
      </c>
      <c r="C9" s="95">
        <v>4.05</v>
      </c>
      <c r="D9" s="95">
        <v>3.96</v>
      </c>
      <c r="E9" s="95">
        <v>4.42</v>
      </c>
      <c r="F9" s="95">
        <v>4.0010000000000003</v>
      </c>
      <c r="G9" s="77"/>
    </row>
    <row r="10" spans="1:7" ht="15">
      <c r="A10" s="94" t="s">
        <v>234</v>
      </c>
      <c r="B10" s="95">
        <v>4.12</v>
      </c>
      <c r="C10" s="95">
        <v>4.1100000000000003</v>
      </c>
      <c r="D10" s="95">
        <v>4.1100000000000003</v>
      </c>
      <c r="E10" s="95">
        <v>4.4400000000000004</v>
      </c>
      <c r="F10" s="95">
        <v>4.12</v>
      </c>
      <c r="G10" s="77"/>
    </row>
    <row r="11" spans="1:7" ht="17.25" customHeight="1">
      <c r="A11" s="94" t="s">
        <v>240</v>
      </c>
      <c r="B11" s="95">
        <v>4.24</v>
      </c>
      <c r="C11" s="95">
        <v>4.28</v>
      </c>
      <c r="D11" s="95">
        <v>4.2699999999999996</v>
      </c>
      <c r="E11" s="95">
        <v>4.25</v>
      </c>
      <c r="F11" s="95">
        <v>4.24</v>
      </c>
      <c r="G11" s="77"/>
    </row>
    <row r="12" spans="1:7" ht="16.5" customHeight="1">
      <c r="A12" s="94" t="s">
        <v>243</v>
      </c>
      <c r="B12" s="95">
        <v>4.17</v>
      </c>
      <c r="C12" s="95">
        <v>4.1959999999999997</v>
      </c>
      <c r="D12" s="95">
        <v>4.1399999999999997</v>
      </c>
      <c r="E12" s="95">
        <v>4.1900000000000004</v>
      </c>
      <c r="F12" s="95">
        <v>4.2300000000000004</v>
      </c>
      <c r="G12" s="77"/>
    </row>
    <row r="13" spans="1:7" ht="18.75" customHeight="1">
      <c r="A13" s="94" t="s">
        <v>249</v>
      </c>
      <c r="B13" s="95">
        <v>3.9980000000000002</v>
      </c>
      <c r="C13" s="95">
        <v>4.05</v>
      </c>
      <c r="D13" s="95">
        <v>3.97</v>
      </c>
      <c r="E13" s="95">
        <v>3.75</v>
      </c>
      <c r="F13" s="95">
        <v>4.0599999999999996</v>
      </c>
    </row>
    <row r="14" spans="1:7" ht="16.5" customHeight="1" thickBot="1">
      <c r="A14" s="398"/>
      <c r="B14" s="96"/>
      <c r="C14" s="96"/>
      <c r="D14" s="97" t="s">
        <v>42</v>
      </c>
      <c r="E14" s="96"/>
      <c r="F14" s="98"/>
    </row>
    <row r="15" spans="1:7" ht="16.5" customHeight="1" thickBot="1">
      <c r="A15" s="397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6.5" customHeight="1">
      <c r="A16" s="94" t="s">
        <v>194</v>
      </c>
      <c r="B16" s="95">
        <v>4.3540000000000001</v>
      </c>
      <c r="C16" s="95">
        <v>4.2480000000000002</v>
      </c>
      <c r="D16" s="95">
        <v>4.53</v>
      </c>
      <c r="E16" s="95">
        <v>4.57</v>
      </c>
      <c r="F16" s="95">
        <v>4.43</v>
      </c>
    </row>
    <row r="17" spans="1:10" ht="18.75" customHeight="1">
      <c r="A17" s="94" t="s">
        <v>197</v>
      </c>
      <c r="B17" s="95">
        <v>5.35</v>
      </c>
      <c r="C17" s="95">
        <v>5.15</v>
      </c>
      <c r="D17" s="95">
        <v>5.58</v>
      </c>
      <c r="E17" s="95">
        <v>5.61</v>
      </c>
      <c r="F17" s="95">
        <v>5.54</v>
      </c>
    </row>
    <row r="18" spans="1:10" ht="16.5" customHeight="1">
      <c r="A18" s="94" t="s">
        <v>202</v>
      </c>
      <c r="B18" s="95">
        <v>5.6087499999999997</v>
      </c>
      <c r="C18" s="95">
        <v>5.5</v>
      </c>
      <c r="D18" s="95">
        <v>5.7</v>
      </c>
      <c r="E18" s="95">
        <v>5.86</v>
      </c>
      <c r="F18" s="95">
        <v>5.69</v>
      </c>
      <c r="J18" t="s">
        <v>161</v>
      </c>
    </row>
    <row r="19" spans="1:10" ht="17.25" customHeight="1">
      <c r="A19" s="94" t="s">
        <v>205</v>
      </c>
      <c r="B19" s="95">
        <v>5.79</v>
      </c>
      <c r="C19" s="95">
        <v>5.69</v>
      </c>
      <c r="D19" s="95">
        <v>5.83</v>
      </c>
      <c r="E19" s="95">
        <v>5.95</v>
      </c>
      <c r="F19" s="95">
        <v>5.88</v>
      </c>
    </row>
    <row r="20" spans="1:10" ht="18" customHeight="1">
      <c r="A20" s="94" t="s">
        <v>217</v>
      </c>
      <c r="B20" s="95">
        <v>6.2709999999999999</v>
      </c>
      <c r="C20" s="95">
        <v>6.17</v>
      </c>
      <c r="D20" s="95">
        <v>6.42</v>
      </c>
      <c r="E20" s="95">
        <v>6.52</v>
      </c>
      <c r="F20" s="95">
        <v>6.28</v>
      </c>
    </row>
    <row r="21" spans="1:10" ht="18" customHeight="1">
      <c r="A21" s="94" t="s">
        <v>234</v>
      </c>
      <c r="B21" s="95">
        <v>6.42</v>
      </c>
      <c r="C21" s="95">
        <v>6.42</v>
      </c>
      <c r="D21" s="95">
        <v>6.37</v>
      </c>
      <c r="E21" s="95">
        <v>6.5</v>
      </c>
      <c r="F21" s="95">
        <v>6.44</v>
      </c>
    </row>
    <row r="22" spans="1:10" ht="17.25" customHeight="1">
      <c r="A22" s="94" t="s">
        <v>240</v>
      </c>
      <c r="B22" s="95">
        <v>5.71</v>
      </c>
      <c r="C22" s="95">
        <v>5.67</v>
      </c>
      <c r="D22" s="95">
        <v>5.68</v>
      </c>
      <c r="E22" s="95">
        <v>5.56</v>
      </c>
      <c r="F22" s="95">
        <v>5.8</v>
      </c>
    </row>
    <row r="23" spans="1:10" ht="15">
      <c r="A23" s="94" t="s">
        <v>243</v>
      </c>
      <c r="B23" s="95">
        <v>5.07</v>
      </c>
      <c r="C23" s="95">
        <v>4.8899999999999997</v>
      </c>
      <c r="D23" s="95">
        <v>5</v>
      </c>
      <c r="E23" s="95">
        <v>5.12</v>
      </c>
      <c r="F23" s="95">
        <v>5.34</v>
      </c>
    </row>
    <row r="24" spans="1:10" ht="15">
      <c r="A24" s="94" t="s">
        <v>249</v>
      </c>
      <c r="B24" s="95">
        <v>4.8899999999999997</v>
      </c>
      <c r="C24" s="95">
        <v>4.74</v>
      </c>
      <c r="D24" s="95">
        <v>4.9400000000000004</v>
      </c>
      <c r="E24" s="95">
        <v>5</v>
      </c>
      <c r="F24" s="95">
        <v>5.08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H30" sqref="H30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229</v>
      </c>
      <c r="C2" s="1"/>
      <c r="D2" s="1"/>
      <c r="E2" s="1"/>
      <c r="F2" s="1"/>
      <c r="G2" s="1"/>
      <c r="H2" s="1"/>
    </row>
    <row r="3" spans="2:8" ht="16.5" thickBot="1">
      <c r="D3" s="1" t="s">
        <v>254</v>
      </c>
      <c r="E3" s="1"/>
      <c r="F3" s="2"/>
    </row>
    <row r="4" spans="2:8" ht="19.5" thickBot="1">
      <c r="B4" s="399" t="s">
        <v>163</v>
      </c>
      <c r="C4" s="321" t="s">
        <v>164</v>
      </c>
      <c r="D4" s="320"/>
      <c r="E4" s="314"/>
      <c r="F4" s="315"/>
    </row>
    <row r="5" spans="2:8" ht="15.75" thickBot="1">
      <c r="B5" s="400"/>
      <c r="C5" s="316">
        <v>44486</v>
      </c>
      <c r="D5" s="317">
        <v>44479</v>
      </c>
      <c r="E5" s="64" t="s">
        <v>166</v>
      </c>
      <c r="F5" s="64" t="s">
        <v>166</v>
      </c>
    </row>
    <row r="6" spans="2:8" ht="29.25" thickBot="1">
      <c r="B6" s="318" t="s">
        <v>230</v>
      </c>
      <c r="C6" s="323">
        <v>7.9</v>
      </c>
      <c r="D6" s="322">
        <v>7.9039000000000001</v>
      </c>
      <c r="E6" s="67">
        <f>(($C6-D6)/D6)</f>
        <v>-4.9342729538579596E-4</v>
      </c>
      <c r="F6" s="319" t="s">
        <v>231</v>
      </c>
    </row>
    <row r="7" spans="2:8" ht="15.75" thickBot="1">
      <c r="B7" s="318" t="s">
        <v>232</v>
      </c>
      <c r="C7" s="323">
        <v>14.526999999999999</v>
      </c>
      <c r="D7" s="324">
        <v>14.67</v>
      </c>
      <c r="E7" s="67">
        <f>(($C7-D7)/D7)</f>
        <v>-9.747784594410407E-3</v>
      </c>
      <c r="F7" s="319" t="s">
        <v>231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W12" sqref="W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253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7"/>
      <c r="C3" s="331"/>
      <c r="D3" s="332"/>
      <c r="E3" s="333" t="s">
        <v>11</v>
      </c>
      <c r="F3" s="334"/>
      <c r="G3" s="335"/>
      <c r="H3" s="333" t="s">
        <v>12</v>
      </c>
      <c r="I3" s="334"/>
      <c r="J3" s="335"/>
      <c r="K3" s="333" t="s">
        <v>13</v>
      </c>
      <c r="L3" s="334"/>
      <c r="M3" s="335"/>
      <c r="N3" s="333" t="s">
        <v>14</v>
      </c>
      <c r="O3" s="335"/>
      <c r="P3" s="336"/>
    </row>
    <row r="4" spans="1:19" ht="39" thickBot="1">
      <c r="A4" s="338"/>
      <c r="B4" s="253" t="s">
        <v>257</v>
      </c>
      <c r="C4" s="254" t="s">
        <v>247</v>
      </c>
      <c r="D4" s="255" t="s">
        <v>15</v>
      </c>
      <c r="E4" s="256" t="s">
        <v>257</v>
      </c>
      <c r="F4" s="254" t="s">
        <v>247</v>
      </c>
      <c r="G4" s="255" t="s">
        <v>15</v>
      </c>
      <c r="H4" s="256" t="s">
        <v>257</v>
      </c>
      <c r="I4" s="254" t="s">
        <v>247</v>
      </c>
      <c r="J4" s="255" t="s">
        <v>15</v>
      </c>
      <c r="K4" s="256" t="s">
        <v>257</v>
      </c>
      <c r="L4" s="254" t="s">
        <v>247</v>
      </c>
      <c r="M4" s="255" t="s">
        <v>15</v>
      </c>
      <c r="N4" s="256" t="s">
        <v>257</v>
      </c>
      <c r="O4" s="254" t="s">
        <v>247</v>
      </c>
      <c r="P4" s="257" t="s">
        <v>15</v>
      </c>
    </row>
    <row r="5" spans="1:19" ht="29.25" customHeight="1">
      <c r="A5" s="310" t="s">
        <v>16</v>
      </c>
      <c r="B5" s="366">
        <v>6321.4669999999996</v>
      </c>
      <c r="C5" s="358">
        <v>6468.4560000000001</v>
      </c>
      <c r="D5" s="359">
        <v>-2.2723969986036927</v>
      </c>
      <c r="E5" s="357">
        <v>6068.6869999999999</v>
      </c>
      <c r="F5" s="358">
        <v>6402.1540000000005</v>
      </c>
      <c r="G5" s="359">
        <v>-5.2086688323961052</v>
      </c>
      <c r="H5" s="354">
        <v>6046.8909999999996</v>
      </c>
      <c r="I5" s="355">
        <v>6143.9750000000004</v>
      </c>
      <c r="J5" s="356">
        <v>-1.5801496588121002</v>
      </c>
      <c r="K5" s="357" t="s">
        <v>129</v>
      </c>
      <c r="L5" s="358" t="s">
        <v>129</v>
      </c>
      <c r="M5" s="359" t="s">
        <v>129</v>
      </c>
      <c r="N5" s="357">
        <v>6942.1890000000003</v>
      </c>
      <c r="O5" s="358">
        <v>7169.4949999999999</v>
      </c>
      <c r="P5" s="360">
        <v>-3.1704604020227309</v>
      </c>
    </row>
    <row r="6" spans="1:19" ht="21.75" customHeight="1">
      <c r="A6" s="311" t="s">
        <v>17</v>
      </c>
      <c r="B6" s="367">
        <v>5335.0240000000003</v>
      </c>
      <c r="C6" s="355">
        <v>5653.21</v>
      </c>
      <c r="D6" s="356">
        <v>-5.6284128840074876</v>
      </c>
      <c r="E6" s="354">
        <v>5244.5919999999996</v>
      </c>
      <c r="F6" s="355">
        <v>5337.9059999999999</v>
      </c>
      <c r="G6" s="356">
        <v>-1.7481386895910178</v>
      </c>
      <c r="H6" s="354">
        <v>5300.1980000000003</v>
      </c>
      <c r="I6" s="355">
        <v>5654.4489999999996</v>
      </c>
      <c r="J6" s="356">
        <v>-6.2649959350592654</v>
      </c>
      <c r="K6" s="354">
        <v>5467.3530000000001</v>
      </c>
      <c r="L6" s="355">
        <v>5624.4560000000001</v>
      </c>
      <c r="M6" s="356">
        <v>-2.7932123568928278</v>
      </c>
      <c r="N6" s="354">
        <v>6100.3810000000003</v>
      </c>
      <c r="O6" s="355">
        <v>6409.6189999999997</v>
      </c>
      <c r="P6" s="361">
        <v>-4.8245925381836177</v>
      </c>
    </row>
    <row r="7" spans="1:19" ht="21.75" customHeight="1">
      <c r="A7" s="311" t="s">
        <v>18</v>
      </c>
      <c r="B7" s="367">
        <v>10779.517</v>
      </c>
      <c r="C7" s="355">
        <v>10970.394</v>
      </c>
      <c r="D7" s="356">
        <v>-1.7399283927268281</v>
      </c>
      <c r="E7" s="354">
        <v>11009.36</v>
      </c>
      <c r="F7" s="355">
        <v>10845.467000000001</v>
      </c>
      <c r="G7" s="356">
        <v>1.5111659092227199</v>
      </c>
      <c r="H7" s="354">
        <v>9730</v>
      </c>
      <c r="I7" s="355">
        <v>10250</v>
      </c>
      <c r="J7" s="356">
        <v>-5.0731707317073171</v>
      </c>
      <c r="K7" s="354" t="s">
        <v>129</v>
      </c>
      <c r="L7" s="355" t="s">
        <v>129</v>
      </c>
      <c r="M7" s="356" t="s">
        <v>129</v>
      </c>
      <c r="N7" s="354">
        <v>10990.623</v>
      </c>
      <c r="O7" s="355">
        <v>11286.038</v>
      </c>
      <c r="P7" s="361">
        <v>-2.6175261858944729</v>
      </c>
    </row>
    <row r="8" spans="1:19" ht="21.75" customHeight="1">
      <c r="A8" s="311" t="s">
        <v>19</v>
      </c>
      <c r="B8" s="367">
        <v>3874.2739999999999</v>
      </c>
      <c r="C8" s="355">
        <v>3875.498</v>
      </c>
      <c r="D8" s="356">
        <v>-3.1583037844430832E-2</v>
      </c>
      <c r="E8" s="354">
        <v>3751.7330000000002</v>
      </c>
      <c r="F8" s="355">
        <v>3994.4870000000001</v>
      </c>
      <c r="G8" s="356">
        <v>-6.0772259366471815</v>
      </c>
      <c r="H8" s="354">
        <v>3653.8159999999998</v>
      </c>
      <c r="I8" s="355">
        <v>3716.7370000000001</v>
      </c>
      <c r="J8" s="356">
        <v>-1.6929096678080873</v>
      </c>
      <c r="K8" s="354" t="s">
        <v>129</v>
      </c>
      <c r="L8" s="355" t="s">
        <v>129</v>
      </c>
      <c r="M8" s="356" t="s">
        <v>129</v>
      </c>
      <c r="N8" s="354">
        <v>4250.3450000000003</v>
      </c>
      <c r="O8" s="355">
        <v>4129.6890000000003</v>
      </c>
      <c r="P8" s="361">
        <v>2.9216727942467324</v>
      </c>
      <c r="R8" t="s">
        <v>177</v>
      </c>
    </row>
    <row r="9" spans="1:19" ht="21.75" customHeight="1">
      <c r="A9" s="311" t="s">
        <v>20</v>
      </c>
      <c r="B9" s="367">
        <v>5699.5339999999997</v>
      </c>
      <c r="C9" s="355">
        <v>5901.2449999999999</v>
      </c>
      <c r="D9" s="356">
        <v>-3.4181092294931026</v>
      </c>
      <c r="E9" s="354">
        <v>6141.799</v>
      </c>
      <c r="F9" s="355">
        <v>6425.9170000000004</v>
      </c>
      <c r="G9" s="356">
        <v>-4.4214389946213188</v>
      </c>
      <c r="H9" s="354">
        <v>5629.8879999999999</v>
      </c>
      <c r="I9" s="355">
        <v>5821.1369999999997</v>
      </c>
      <c r="J9" s="356">
        <v>-3.2854234490615801</v>
      </c>
      <c r="K9" s="354">
        <v>5063.5550000000003</v>
      </c>
      <c r="L9" s="355">
        <v>5243.1959999999999</v>
      </c>
      <c r="M9" s="356">
        <v>-3.4261736543894146</v>
      </c>
      <c r="N9" s="354">
        <v>5448.65</v>
      </c>
      <c r="O9" s="355">
        <v>5707.1049999999996</v>
      </c>
      <c r="P9" s="361">
        <v>-4.5286533189769589</v>
      </c>
    </row>
    <row r="10" spans="1:19" ht="21.75" customHeight="1">
      <c r="A10" s="311" t="s">
        <v>21</v>
      </c>
      <c r="B10" s="367">
        <v>13919.812</v>
      </c>
      <c r="C10" s="355">
        <v>14435.282999999999</v>
      </c>
      <c r="D10" s="356">
        <v>-3.5709102481745565</v>
      </c>
      <c r="E10" s="354">
        <v>13652.598</v>
      </c>
      <c r="F10" s="355">
        <v>13709.621999999999</v>
      </c>
      <c r="G10" s="356">
        <v>-0.41594144608800615</v>
      </c>
      <c r="H10" s="354">
        <v>14000.069</v>
      </c>
      <c r="I10" s="355">
        <v>14768.242</v>
      </c>
      <c r="J10" s="356">
        <v>-5.201519585066392</v>
      </c>
      <c r="K10" s="354">
        <v>13811.558000000001</v>
      </c>
      <c r="L10" s="355">
        <v>13993.323</v>
      </c>
      <c r="M10" s="356">
        <v>-1.2989409306138322</v>
      </c>
      <c r="N10" s="354">
        <v>14090.419</v>
      </c>
      <c r="O10" s="355">
        <v>14288.796</v>
      </c>
      <c r="P10" s="361">
        <v>-1.3883395074014662</v>
      </c>
    </row>
    <row r="11" spans="1:19" ht="21.75" customHeight="1">
      <c r="A11" s="311" t="s">
        <v>22</v>
      </c>
      <c r="B11" s="367">
        <v>6477.7610000000004</v>
      </c>
      <c r="C11" s="355">
        <v>7048.1790000000001</v>
      </c>
      <c r="D11" s="356">
        <v>-8.093125898192989</v>
      </c>
      <c r="E11" s="354">
        <v>5639.1319999999996</v>
      </c>
      <c r="F11" s="355">
        <v>5775.52</v>
      </c>
      <c r="G11" s="356">
        <v>-2.3614843338781761</v>
      </c>
      <c r="H11" s="354">
        <v>6590.3429999999998</v>
      </c>
      <c r="I11" s="355">
        <v>7231.9530000000004</v>
      </c>
      <c r="J11" s="356">
        <v>-8.8718773476542303</v>
      </c>
      <c r="K11" s="354">
        <v>6305</v>
      </c>
      <c r="L11" s="355">
        <v>6330</v>
      </c>
      <c r="M11" s="356">
        <v>-0.39494470774091622</v>
      </c>
      <c r="N11" s="354">
        <v>5836.6729999999998</v>
      </c>
      <c r="O11" s="355">
        <v>5859.9560000000001</v>
      </c>
      <c r="P11" s="361">
        <v>-0.39732380243128718</v>
      </c>
      <c r="S11" t="s">
        <v>179</v>
      </c>
    </row>
    <row r="12" spans="1:19" ht="21.75" customHeight="1">
      <c r="A12" s="311" t="s">
        <v>23</v>
      </c>
      <c r="B12" s="367">
        <v>5618.8190000000004</v>
      </c>
      <c r="C12" s="355">
        <v>5221.098</v>
      </c>
      <c r="D12" s="356">
        <v>7.61757392793624</v>
      </c>
      <c r="E12" s="354">
        <v>5714.1620000000003</v>
      </c>
      <c r="F12" s="355">
        <v>5051.0360000000001</v>
      </c>
      <c r="G12" s="356">
        <v>13.128514625514454</v>
      </c>
      <c r="H12" s="354">
        <v>5480.0290000000005</v>
      </c>
      <c r="I12" s="355">
        <v>5136.4740000000002</v>
      </c>
      <c r="J12" s="356">
        <v>6.6885377011545328</v>
      </c>
      <c r="K12" s="354">
        <v>6284.8419999999996</v>
      </c>
      <c r="L12" s="355">
        <v>6294.9250000000002</v>
      </c>
      <c r="M12" s="356">
        <v>-0.16017665023809716</v>
      </c>
      <c r="N12" s="354">
        <v>6040.04</v>
      </c>
      <c r="O12" s="355">
        <v>5546.5039999999999</v>
      </c>
      <c r="P12" s="361">
        <v>8.8981455706152932</v>
      </c>
    </row>
    <row r="13" spans="1:19" ht="21.75" customHeight="1">
      <c r="A13" s="311" t="s">
        <v>24</v>
      </c>
      <c r="B13" s="367">
        <v>6715.6509999999998</v>
      </c>
      <c r="C13" s="355">
        <v>6418.7420000000002</v>
      </c>
      <c r="D13" s="356">
        <v>4.6256571770605461</v>
      </c>
      <c r="E13" s="354">
        <v>6066.53</v>
      </c>
      <c r="F13" s="355">
        <v>5264.9549999999999</v>
      </c>
      <c r="G13" s="356">
        <v>15.224726517130721</v>
      </c>
      <c r="H13" s="354">
        <v>7010.62</v>
      </c>
      <c r="I13" s="355">
        <v>6669.058</v>
      </c>
      <c r="J13" s="356">
        <v>5.1215928846322809</v>
      </c>
      <c r="K13" s="354">
        <v>7058.7380000000003</v>
      </c>
      <c r="L13" s="355">
        <v>7529.9489999999996</v>
      </c>
      <c r="M13" s="356">
        <v>-6.2578245881877725</v>
      </c>
      <c r="N13" s="354">
        <v>5902.9979999999996</v>
      </c>
      <c r="O13" s="355">
        <v>5799.1210000000001</v>
      </c>
      <c r="P13" s="361">
        <v>1.7912542262870441</v>
      </c>
    </row>
    <row r="14" spans="1:19" ht="21.75" customHeight="1">
      <c r="A14" s="311" t="s">
        <v>25</v>
      </c>
      <c r="B14" s="367">
        <v>15400.103999999999</v>
      </c>
      <c r="C14" s="355">
        <v>15164.294</v>
      </c>
      <c r="D14" s="356">
        <v>1.5550344777013654</v>
      </c>
      <c r="E14" s="354">
        <v>15409.207</v>
      </c>
      <c r="F14" s="355">
        <v>15299.103999999999</v>
      </c>
      <c r="G14" s="356">
        <v>0.71966959633715144</v>
      </c>
      <c r="H14" s="354" t="s">
        <v>241</v>
      </c>
      <c r="I14" s="355" t="s">
        <v>241</v>
      </c>
      <c r="J14" s="356" t="s">
        <v>242</v>
      </c>
      <c r="K14" s="354" t="s">
        <v>241</v>
      </c>
      <c r="L14" s="355" t="s">
        <v>241</v>
      </c>
      <c r="M14" s="356" t="s">
        <v>242</v>
      </c>
      <c r="N14" s="354">
        <v>16156.84</v>
      </c>
      <c r="O14" s="355">
        <v>15204.092000000001</v>
      </c>
      <c r="P14" s="361">
        <v>6.2663919686884269</v>
      </c>
    </row>
    <row r="15" spans="1:19" ht="21.75" customHeight="1">
      <c r="A15" s="311" t="s">
        <v>26</v>
      </c>
      <c r="B15" s="367">
        <v>6721.3590000000004</v>
      </c>
      <c r="C15" s="355">
        <v>6844.8280000000004</v>
      </c>
      <c r="D15" s="356">
        <v>-1.8038291100959738</v>
      </c>
      <c r="E15" s="354">
        <v>6696.2259999999997</v>
      </c>
      <c r="F15" s="355">
        <v>6732.8580000000002</v>
      </c>
      <c r="G15" s="356">
        <v>-0.54407801263594913</v>
      </c>
      <c r="H15" s="354" t="s">
        <v>241</v>
      </c>
      <c r="I15" s="355" t="s">
        <v>241</v>
      </c>
      <c r="J15" s="356" t="s">
        <v>242</v>
      </c>
      <c r="K15" s="354" t="s">
        <v>241</v>
      </c>
      <c r="L15" s="355" t="s">
        <v>241</v>
      </c>
      <c r="M15" s="356" t="s">
        <v>242</v>
      </c>
      <c r="N15" s="354">
        <v>7198.61</v>
      </c>
      <c r="O15" s="355">
        <v>6776.982</v>
      </c>
      <c r="P15" s="361">
        <v>6.2214714455490618</v>
      </c>
    </row>
    <row r="16" spans="1:19" ht="21.75" customHeight="1">
      <c r="A16" s="312" t="s">
        <v>27</v>
      </c>
      <c r="B16" s="367">
        <v>10661.8</v>
      </c>
      <c r="C16" s="355">
        <v>9998.6749999999993</v>
      </c>
      <c r="D16" s="356">
        <v>6.6321287570603111</v>
      </c>
      <c r="E16" s="354">
        <v>10353.755999999999</v>
      </c>
      <c r="F16" s="355">
        <v>9724.4809999999998</v>
      </c>
      <c r="G16" s="356">
        <v>6.4710394313074362</v>
      </c>
      <c r="H16" s="354" t="s">
        <v>241</v>
      </c>
      <c r="I16" s="355" t="s">
        <v>241</v>
      </c>
      <c r="J16" s="356" t="s">
        <v>242</v>
      </c>
      <c r="K16" s="354" t="s">
        <v>241</v>
      </c>
      <c r="L16" s="355" t="s">
        <v>241</v>
      </c>
      <c r="M16" s="356" t="s">
        <v>242</v>
      </c>
      <c r="N16" s="354">
        <v>11710.66</v>
      </c>
      <c r="O16" s="355">
        <v>11383.287</v>
      </c>
      <c r="P16" s="361">
        <v>2.8759092167315083</v>
      </c>
    </row>
    <row r="17" spans="1:21" ht="21.75" customHeight="1">
      <c r="A17" s="312" t="s">
        <v>28</v>
      </c>
      <c r="B17" s="367">
        <v>5763.74</v>
      </c>
      <c r="C17" s="355">
        <v>5643.1</v>
      </c>
      <c r="D17" s="356">
        <v>2.1378320426715707</v>
      </c>
      <c r="E17" s="354">
        <v>5465.3770000000004</v>
      </c>
      <c r="F17" s="355">
        <v>5359.1049999999996</v>
      </c>
      <c r="G17" s="356">
        <v>1.9830176867219593</v>
      </c>
      <c r="H17" s="354" t="s">
        <v>241</v>
      </c>
      <c r="I17" s="355" t="s">
        <v>241</v>
      </c>
      <c r="J17" s="356" t="s">
        <v>242</v>
      </c>
      <c r="K17" s="354" t="s">
        <v>241</v>
      </c>
      <c r="L17" s="355" t="s">
        <v>241</v>
      </c>
      <c r="M17" s="356" t="s">
        <v>242</v>
      </c>
      <c r="N17" s="354" t="s">
        <v>129</v>
      </c>
      <c r="O17" s="355" t="s">
        <v>129</v>
      </c>
      <c r="P17" s="361" t="s">
        <v>129</v>
      </c>
      <c r="U17" t="s">
        <v>178</v>
      </c>
    </row>
    <row r="18" spans="1:21" ht="21.75" customHeight="1">
      <c r="A18" s="312" t="s">
        <v>29</v>
      </c>
      <c r="B18" s="367">
        <v>3033.3150000000001</v>
      </c>
      <c r="C18" s="355">
        <v>3030.1329999999998</v>
      </c>
      <c r="D18" s="356">
        <v>0.10501189221728037</v>
      </c>
      <c r="E18" s="354">
        <v>2851.319</v>
      </c>
      <c r="F18" s="355">
        <v>2816.5149999999999</v>
      </c>
      <c r="G18" s="356">
        <v>1.2357115087262127</v>
      </c>
      <c r="H18" s="354">
        <v>2927.1080000000002</v>
      </c>
      <c r="I18" s="355">
        <v>2962.1709999999998</v>
      </c>
      <c r="J18" s="356">
        <v>-1.1836926362454985</v>
      </c>
      <c r="K18" s="354">
        <v>5978.3580000000002</v>
      </c>
      <c r="L18" s="355">
        <v>6098.5529999999999</v>
      </c>
      <c r="M18" s="356">
        <v>-1.970877354021515</v>
      </c>
      <c r="N18" s="354">
        <v>2954.9160000000002</v>
      </c>
      <c r="O18" s="355">
        <v>2872.011</v>
      </c>
      <c r="P18" s="361">
        <v>2.8866532892805843</v>
      </c>
    </row>
    <row r="19" spans="1:21" ht="21.75" customHeight="1" thickBot="1">
      <c r="A19" s="313" t="s">
        <v>30</v>
      </c>
      <c r="B19" s="368">
        <v>5165.5280000000002</v>
      </c>
      <c r="C19" s="363">
        <v>5232.05</v>
      </c>
      <c r="D19" s="364">
        <v>-1.2714328035855915</v>
      </c>
      <c r="E19" s="362">
        <v>5073.1229999999996</v>
      </c>
      <c r="F19" s="363">
        <v>5196.7820000000002</v>
      </c>
      <c r="G19" s="364">
        <v>-2.3795302554542515</v>
      </c>
      <c r="H19" s="362" t="s">
        <v>241</v>
      </c>
      <c r="I19" s="363" t="s">
        <v>241</v>
      </c>
      <c r="J19" s="364" t="s">
        <v>242</v>
      </c>
      <c r="K19" s="362" t="s">
        <v>241</v>
      </c>
      <c r="L19" s="363" t="s">
        <v>241</v>
      </c>
      <c r="M19" s="364" t="s">
        <v>242</v>
      </c>
      <c r="N19" s="362" t="s">
        <v>241</v>
      </c>
      <c r="O19" s="363" t="s">
        <v>241</v>
      </c>
      <c r="P19" s="365" t="s">
        <v>242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243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">
      <c r="A13" s="94" t="s">
        <v>249</v>
      </c>
      <c r="B13" s="95">
        <v>5.56</v>
      </c>
      <c r="C13" s="95">
        <v>5.72</v>
      </c>
      <c r="D13" s="95">
        <v>5.49</v>
      </c>
      <c r="E13" s="95">
        <v>5.4</v>
      </c>
      <c r="F13" s="95">
        <v>6.71</v>
      </c>
    </row>
    <row r="14" spans="1:7" ht="15.75" thickBot="1">
      <c r="A14" s="103"/>
      <c r="B14" s="96"/>
      <c r="C14" s="96"/>
      <c r="D14" s="97" t="s">
        <v>42</v>
      </c>
      <c r="E14" s="96"/>
      <c r="F14" s="98"/>
    </row>
    <row r="15" spans="1:7" ht="15.75" thickBot="1">
      <c r="A15" s="104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5">
      <c r="A16" s="94" t="s">
        <v>194</v>
      </c>
      <c r="B16" s="95">
        <v>8.8735999999999997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197</v>
      </c>
      <c r="B17" s="95">
        <v>9.81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202</v>
      </c>
      <c r="B18" s="95">
        <v>10.53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205</v>
      </c>
      <c r="B19" s="95">
        <v>10.539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217</v>
      </c>
      <c r="B20" s="95">
        <v>10.95589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234</v>
      </c>
      <c r="B21" s="95">
        <v>11.46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240</v>
      </c>
      <c r="B22" s="95">
        <v>11.32</v>
      </c>
      <c r="C22" s="95" t="s">
        <v>132</v>
      </c>
      <c r="D22" s="95" t="s">
        <v>132</v>
      </c>
      <c r="E22" s="105" t="s">
        <v>132</v>
      </c>
      <c r="F22" s="95" t="s">
        <v>132</v>
      </c>
    </row>
    <row r="23" spans="1:6" ht="15">
      <c r="A23" s="94" t="s">
        <v>243</v>
      </c>
      <c r="B23" s="95">
        <v>10.77</v>
      </c>
      <c r="C23" s="95" t="s">
        <v>132</v>
      </c>
      <c r="D23" s="95" t="s">
        <v>132</v>
      </c>
      <c r="E23" s="105" t="s">
        <v>132</v>
      </c>
      <c r="F23" s="95" t="s">
        <v>132</v>
      </c>
    </row>
    <row r="24" spans="1:6" ht="15">
      <c r="A24" s="94" t="s">
        <v>249</v>
      </c>
      <c r="B24" s="95">
        <v>10.61</v>
      </c>
      <c r="C24" s="95" t="s">
        <v>132</v>
      </c>
      <c r="D24" s="95" t="s">
        <v>132</v>
      </c>
      <c r="E24" s="105" t="s">
        <v>132</v>
      </c>
      <c r="F24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U34" sqref="U34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71">
        <v>3365.8284528305776</v>
      </c>
      <c r="D7" s="372">
        <v>3378.9593195787402</v>
      </c>
      <c r="E7" s="372">
        <v>3519.6335493326173</v>
      </c>
      <c r="F7" s="372">
        <v>3491.2204606955479</v>
      </c>
      <c r="G7" s="372">
        <v>3475.4768045139958</v>
      </c>
      <c r="H7" s="372">
        <v>3625.9712143204601</v>
      </c>
      <c r="I7" s="372">
        <v>3654.8000920762447</v>
      </c>
      <c r="J7" s="372">
        <v>3626.4058720467087</v>
      </c>
      <c r="K7" s="372">
        <v>3563.2809493281484</v>
      </c>
      <c r="L7" s="372">
        <v>3450.7512560281461</v>
      </c>
      <c r="M7" s="372">
        <v>3436.6867858971668</v>
      </c>
      <c r="N7" s="373">
        <v>3250.361738244962</v>
      </c>
    </row>
    <row r="8" spans="2:21" ht="15.75">
      <c r="B8" s="37" t="s">
        <v>112</v>
      </c>
      <c r="C8" s="371">
        <v>3236.1440956584729</v>
      </c>
      <c r="D8" s="372">
        <v>3323.0044351202337</v>
      </c>
      <c r="E8" s="372">
        <v>3442.3101888828219</v>
      </c>
      <c r="F8" s="372">
        <v>3302.6696895591044</v>
      </c>
      <c r="G8" s="372">
        <v>3320.8695305467868</v>
      </c>
      <c r="H8" s="372">
        <v>3407.5451874259434</v>
      </c>
      <c r="I8" s="372">
        <v>3528.7505966442886</v>
      </c>
      <c r="J8" s="372">
        <v>3625.9084617695244</v>
      </c>
      <c r="K8" s="372">
        <v>3690.4413464457784</v>
      </c>
      <c r="L8" s="372">
        <v>3475.4260684985807</v>
      </c>
      <c r="M8" s="372">
        <v>3406.7716292790137</v>
      </c>
      <c r="N8" s="373">
        <v>3187.7531900326994</v>
      </c>
    </row>
    <row r="9" spans="2:21" ht="16.5" thickBot="1">
      <c r="B9" s="38" t="s">
        <v>113</v>
      </c>
      <c r="C9" s="374">
        <v>3271.4978238916769</v>
      </c>
      <c r="D9" s="375">
        <v>3415.3397253482494</v>
      </c>
      <c r="E9" s="375">
        <v>3658.7973880610675</v>
      </c>
      <c r="F9" s="375">
        <v>3954.4405623580728</v>
      </c>
      <c r="G9" s="375">
        <v>4026.6581379013369</v>
      </c>
      <c r="H9" s="375">
        <v>4126.3499965726596</v>
      </c>
      <c r="I9" s="375">
        <v>4261.4459007460691</v>
      </c>
      <c r="J9" s="375">
        <v>4194.91</v>
      </c>
      <c r="K9" s="376">
        <v>4128.18</v>
      </c>
      <c r="L9" s="375">
        <v>3897</v>
      </c>
      <c r="M9" s="375">
        <v>3801.03</v>
      </c>
      <c r="N9" s="377">
        <v>3948.82</v>
      </c>
    </row>
    <row r="10" spans="2:21" ht="16.5" thickBot="1">
      <c r="B10" s="38" t="s">
        <v>125</v>
      </c>
      <c r="C10" s="378">
        <v>3927.66</v>
      </c>
      <c r="D10" s="378">
        <v>3875.94</v>
      </c>
      <c r="E10" s="378">
        <v>4085.7</v>
      </c>
      <c r="F10" s="378">
        <v>3172.59</v>
      </c>
      <c r="G10" s="378">
        <v>3221.11</v>
      </c>
      <c r="H10" s="378">
        <v>3563.6</v>
      </c>
      <c r="I10" s="378">
        <v>3790.28</v>
      </c>
      <c r="J10" s="378">
        <v>3330.53</v>
      </c>
      <c r="K10" s="378">
        <v>3503.9</v>
      </c>
      <c r="L10" s="378">
        <v>3064.46</v>
      </c>
      <c r="M10" s="378">
        <v>3033.45</v>
      </c>
      <c r="N10" s="378">
        <v>2962.46</v>
      </c>
    </row>
    <row r="11" spans="2:21" ht="16.5" thickBot="1">
      <c r="B11" s="38" t="s">
        <v>193</v>
      </c>
      <c r="C11" s="378">
        <v>3620.98</v>
      </c>
      <c r="D11" s="378">
        <v>3955.76</v>
      </c>
      <c r="E11" s="378">
        <v>4202.38</v>
      </c>
      <c r="F11" s="378">
        <v>4519.87</v>
      </c>
      <c r="G11" s="378">
        <v>4880.21</v>
      </c>
      <c r="H11" s="378">
        <v>5030.82</v>
      </c>
      <c r="I11" s="378">
        <v>5046.96</v>
      </c>
      <c r="J11" s="378">
        <v>4618</v>
      </c>
      <c r="K11" s="378">
        <v>4188.8500000000004</v>
      </c>
      <c r="L11" s="379"/>
      <c r="M11" s="379"/>
      <c r="N11" s="380"/>
      <c r="U11" s="53"/>
    </row>
    <row r="12" spans="2:21" ht="15.75">
      <c r="B12" s="34" t="s">
        <v>114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2"/>
    </row>
    <row r="13" spans="2:21" ht="15.75">
      <c r="B13" s="37" t="s">
        <v>111</v>
      </c>
      <c r="C13" s="371">
        <v>12559.234040187543</v>
      </c>
      <c r="D13" s="372">
        <v>12801.955841467696</v>
      </c>
      <c r="E13" s="372">
        <v>13153.120316210187</v>
      </c>
      <c r="F13" s="372">
        <v>13263.269886981176</v>
      </c>
      <c r="G13" s="372">
        <v>13324.883951138463</v>
      </c>
      <c r="H13" s="372">
        <v>13538.172834960335</v>
      </c>
      <c r="I13" s="372">
        <v>13862.836530533841</v>
      </c>
      <c r="J13" s="372">
        <v>13895.974953138399</v>
      </c>
      <c r="K13" s="372">
        <v>13899.947538657194</v>
      </c>
      <c r="L13" s="372">
        <v>13821.559014955943</v>
      </c>
      <c r="M13" s="372">
        <v>13906.200620335763</v>
      </c>
      <c r="N13" s="373">
        <v>13820.838083652592</v>
      </c>
    </row>
    <row r="14" spans="2:21" ht="15.75">
      <c r="B14" s="37" t="s">
        <v>112</v>
      </c>
      <c r="C14" s="371">
        <v>13739.491085149693</v>
      </c>
      <c r="D14" s="372">
        <v>13984.247071825299</v>
      </c>
      <c r="E14" s="372">
        <v>14179.736514897744</v>
      </c>
      <c r="F14" s="372">
        <v>14506.883498662564</v>
      </c>
      <c r="G14" s="372">
        <v>15034.480490328413</v>
      </c>
      <c r="H14" s="372">
        <v>15693.511271606831</v>
      </c>
      <c r="I14" s="372">
        <v>15993.862952987773</v>
      </c>
      <c r="J14" s="372">
        <v>15799.271546431495</v>
      </c>
      <c r="K14" s="372">
        <v>15492.744447643703</v>
      </c>
      <c r="L14" s="372">
        <v>14249.293572763458</v>
      </c>
      <c r="M14" s="372">
        <v>13516.254659651697</v>
      </c>
      <c r="N14" s="373">
        <v>12881.834767390546</v>
      </c>
    </row>
    <row r="15" spans="2:21" ht="16.5" thickBot="1">
      <c r="B15" s="38" t="s">
        <v>113</v>
      </c>
      <c r="C15" s="374">
        <v>13156.511347944983</v>
      </c>
      <c r="D15" s="375">
        <v>13666.209864837068</v>
      </c>
      <c r="E15" s="375">
        <v>13976.05602391201</v>
      </c>
      <c r="F15" s="375">
        <v>14041.635223887839</v>
      </c>
      <c r="G15" s="375">
        <v>14092.17963575708</v>
      </c>
      <c r="H15" s="375">
        <v>13756.505811488036</v>
      </c>
      <c r="I15" s="375">
        <v>13844.405364894954</v>
      </c>
      <c r="J15" s="375">
        <v>13643.57</v>
      </c>
      <c r="K15" s="383">
        <v>13445.4</v>
      </c>
      <c r="L15" s="375">
        <v>12578.29</v>
      </c>
      <c r="M15" s="375">
        <v>12283.97</v>
      </c>
      <c r="N15" s="377">
        <v>12635.53</v>
      </c>
    </row>
    <row r="16" spans="2:21" ht="16.5" thickBot="1">
      <c r="B16" s="38" t="s">
        <v>125</v>
      </c>
      <c r="C16" s="378">
        <v>12560.93</v>
      </c>
      <c r="D16" s="378">
        <v>12841.93</v>
      </c>
      <c r="E16" s="378">
        <v>13507.34</v>
      </c>
      <c r="F16" s="378">
        <v>11613.27</v>
      </c>
      <c r="G16" s="378">
        <v>11690.34</v>
      </c>
      <c r="H16" s="378">
        <v>12053</v>
      </c>
      <c r="I16" s="378">
        <v>12131.25</v>
      </c>
      <c r="J16" s="384">
        <v>12132.41</v>
      </c>
      <c r="K16" s="385">
        <v>12151.2</v>
      </c>
      <c r="L16" s="385">
        <v>11234.94</v>
      </c>
      <c r="M16" s="385">
        <v>10645.3</v>
      </c>
      <c r="N16" s="385">
        <v>10633.9</v>
      </c>
    </row>
    <row r="17" spans="2:14" ht="16.5" thickBot="1">
      <c r="B17" s="38" t="s">
        <v>193</v>
      </c>
      <c r="C17" s="378">
        <v>12398.88</v>
      </c>
      <c r="D17" s="378">
        <v>12537.57</v>
      </c>
      <c r="E17" s="378">
        <v>13223</v>
      </c>
      <c r="F17" s="378">
        <v>13954.85</v>
      </c>
      <c r="G17" s="378">
        <v>15123.49</v>
      </c>
      <c r="H17" s="378">
        <v>15742.41</v>
      </c>
      <c r="I17" s="378">
        <v>16200.93</v>
      </c>
      <c r="J17" s="378">
        <v>15525.1</v>
      </c>
      <c r="K17" s="385">
        <v>14570.18</v>
      </c>
      <c r="L17" s="386"/>
      <c r="M17" s="386"/>
      <c r="N17" s="387"/>
    </row>
    <row r="18" spans="2:14" ht="15.75">
      <c r="B18" s="34" t="s">
        <v>115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2"/>
    </row>
    <row r="19" spans="2:14" ht="15.75">
      <c r="B19" s="37" t="s">
        <v>111</v>
      </c>
      <c r="C19" s="371">
        <v>5314.2604699816602</v>
      </c>
      <c r="D19" s="372">
        <v>5019.0092079734259</v>
      </c>
      <c r="E19" s="372">
        <v>5271.5842321086975</v>
      </c>
      <c r="F19" s="372">
        <v>5202.0182096955332</v>
      </c>
      <c r="G19" s="372">
        <v>5164.9544469586062</v>
      </c>
      <c r="H19" s="372">
        <v>5179.6002208276032</v>
      </c>
      <c r="I19" s="372">
        <v>5372.1624865117637</v>
      </c>
      <c r="J19" s="372">
        <v>5469.7899176214642</v>
      </c>
      <c r="K19" s="372">
        <v>5247.819114791454</v>
      </c>
      <c r="L19" s="372">
        <v>5364.1382814741091</v>
      </c>
      <c r="M19" s="372">
        <v>5296.5961964617172</v>
      </c>
      <c r="N19" s="373">
        <v>5182.8125519510704</v>
      </c>
    </row>
    <row r="20" spans="2:14" ht="15.75">
      <c r="B20" s="37" t="s">
        <v>112</v>
      </c>
      <c r="C20" s="371">
        <v>5153.248792471597</v>
      </c>
      <c r="D20" s="372">
        <v>5160.113186104847</v>
      </c>
      <c r="E20" s="372">
        <v>5262.802739071205</v>
      </c>
      <c r="F20" s="372">
        <v>5072.8866636131652</v>
      </c>
      <c r="G20" s="372">
        <v>5125.2152257370608</v>
      </c>
      <c r="H20" s="372">
        <v>5805.7079620360701</v>
      </c>
      <c r="I20" s="372">
        <v>5399.7625224823305</v>
      </c>
      <c r="J20" s="372">
        <v>5433.524375720167</v>
      </c>
      <c r="K20" s="372">
        <v>5835.0656264034023</v>
      </c>
      <c r="L20" s="372">
        <v>5574.5034561756156</v>
      </c>
      <c r="M20" s="372">
        <v>5735.0613805574185</v>
      </c>
      <c r="N20" s="373">
        <v>5576.3220076120506</v>
      </c>
    </row>
    <row r="21" spans="2:14" ht="16.5" thickBot="1">
      <c r="B21" s="38" t="s">
        <v>113</v>
      </c>
      <c r="C21" s="374">
        <v>5617.1159296817877</v>
      </c>
      <c r="D21" s="375">
        <v>5788.131599414347</v>
      </c>
      <c r="E21" s="375">
        <v>5971.9509861254919</v>
      </c>
      <c r="F21" s="375">
        <v>5763.6205974723016</v>
      </c>
      <c r="G21" s="375">
        <v>5989.7517233279459</v>
      </c>
      <c r="H21" s="375">
        <v>6281.3365448565301</v>
      </c>
      <c r="I21" s="375">
        <v>6252.907477563791</v>
      </c>
      <c r="J21" s="375">
        <v>5983.82</v>
      </c>
      <c r="K21" s="376">
        <v>5897.12</v>
      </c>
      <c r="L21" s="375">
        <v>5745.33</v>
      </c>
      <c r="M21" s="375">
        <v>5457.01</v>
      </c>
      <c r="N21" s="377">
        <v>5667.38</v>
      </c>
    </row>
    <row r="22" spans="2:14" ht="16.5" thickBot="1">
      <c r="B22" s="38" t="s">
        <v>125</v>
      </c>
      <c r="C22" s="378">
        <v>5869.79</v>
      </c>
      <c r="D22" s="378">
        <v>5469.22</v>
      </c>
      <c r="E22" s="378">
        <v>5930.18</v>
      </c>
      <c r="F22" s="378">
        <v>5130.1899999999996</v>
      </c>
      <c r="G22" s="378">
        <v>4947.0200000000004</v>
      </c>
      <c r="H22" s="378">
        <v>4854.82</v>
      </c>
      <c r="I22" s="378">
        <v>5463.63</v>
      </c>
      <c r="J22" s="378">
        <v>5021.99</v>
      </c>
      <c r="K22" s="378">
        <v>5069.3599999999997</v>
      </c>
      <c r="L22" s="378">
        <v>4822.3999999999996</v>
      </c>
      <c r="M22" s="378">
        <v>5007.4399999999996</v>
      </c>
      <c r="N22" s="378">
        <v>5120.5600000000004</v>
      </c>
    </row>
    <row r="23" spans="2:14" ht="16.5" thickBot="1">
      <c r="B23" s="38" t="s">
        <v>193</v>
      </c>
      <c r="C23" s="378">
        <v>5592.36</v>
      </c>
      <c r="D23" s="378">
        <v>5877.89</v>
      </c>
      <c r="E23" s="378">
        <v>6399.77</v>
      </c>
      <c r="F23" s="378">
        <v>7054.41</v>
      </c>
      <c r="G23" s="378">
        <v>7244.45</v>
      </c>
      <c r="H23" s="378">
        <v>7356.8</v>
      </c>
      <c r="I23" s="378">
        <v>7728.72</v>
      </c>
      <c r="J23" s="378">
        <v>7506.81</v>
      </c>
      <c r="K23" s="378">
        <v>7097.27</v>
      </c>
      <c r="L23" s="379"/>
      <c r="M23" s="379"/>
      <c r="N23" s="380"/>
    </row>
    <row r="24" spans="2:14" ht="15.75">
      <c r="B24" s="34" t="s">
        <v>116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/>
    </row>
    <row r="25" spans="2:14" ht="15.75">
      <c r="B25" s="37" t="s">
        <v>111</v>
      </c>
      <c r="C25" s="371">
        <v>5453.6387719944387</v>
      </c>
      <c r="D25" s="372">
        <v>5009.9690612261884</v>
      </c>
      <c r="E25" s="372">
        <v>5051.4095324178161</v>
      </c>
      <c r="F25" s="372">
        <v>5388.5021247766526</v>
      </c>
      <c r="G25" s="372">
        <v>5250.559663686995</v>
      </c>
      <c r="H25" s="372">
        <v>5076.8645341278716</v>
      </c>
      <c r="I25" s="372">
        <v>5269.8513906929738</v>
      </c>
      <c r="J25" s="372">
        <v>5150.0246562497023</v>
      </c>
      <c r="K25" s="372">
        <v>5210.3566546345455</v>
      </c>
      <c r="L25" s="372">
        <v>5052.0757605319723</v>
      </c>
      <c r="M25" s="372">
        <v>5119.0659501347718</v>
      </c>
      <c r="N25" s="373">
        <v>4964.4481024813767</v>
      </c>
    </row>
    <row r="26" spans="2:14" ht="15.75">
      <c r="B26" s="37" t="s">
        <v>112</v>
      </c>
      <c r="C26" s="371">
        <v>5015.8153870110955</v>
      </c>
      <c r="D26" s="372">
        <v>5000.8101164956279</v>
      </c>
      <c r="E26" s="372">
        <v>4938.0746085523042</v>
      </c>
      <c r="F26" s="372">
        <v>5150.1959746999655</v>
      </c>
      <c r="G26" s="372">
        <v>5331.6388722136298</v>
      </c>
      <c r="H26" s="372">
        <v>5436.6288134242923</v>
      </c>
      <c r="I26" s="372">
        <v>5282.450323395833</v>
      </c>
      <c r="J26" s="372">
        <v>5530.4959896477194</v>
      </c>
      <c r="K26" s="372">
        <v>5399.4109330539195</v>
      </c>
      <c r="L26" s="372">
        <v>5199.7208702346134</v>
      </c>
      <c r="M26" s="372">
        <v>5140.1404809857786</v>
      </c>
      <c r="N26" s="373">
        <v>5033.7519536851451</v>
      </c>
    </row>
    <row r="27" spans="2:14" ht="16.5" thickBot="1">
      <c r="B27" s="38" t="s">
        <v>113</v>
      </c>
      <c r="C27" s="374">
        <v>4961.7347747537051</v>
      </c>
      <c r="D27" s="375">
        <v>5117.2800041355622</v>
      </c>
      <c r="E27" s="375">
        <v>5248.4616287919052</v>
      </c>
      <c r="F27" s="375">
        <v>5395.3594395843566</v>
      </c>
      <c r="G27" s="375">
        <v>5283.872476400019</v>
      </c>
      <c r="H27" s="375">
        <v>5454.2047400902893</v>
      </c>
      <c r="I27" s="388">
        <v>5510.2066170614507</v>
      </c>
      <c r="J27" s="375">
        <v>5542.26</v>
      </c>
      <c r="K27" s="376">
        <v>5373.04</v>
      </c>
      <c r="L27" s="375">
        <v>5253.47</v>
      </c>
      <c r="M27" s="375">
        <v>5198.91</v>
      </c>
      <c r="N27" s="377">
        <v>5305.16</v>
      </c>
    </row>
    <row r="28" spans="2:14" ht="16.5" thickBot="1">
      <c r="B28" s="38" t="s">
        <v>125</v>
      </c>
      <c r="C28" s="378">
        <v>5356.76</v>
      </c>
      <c r="D28" s="378">
        <v>5329.89</v>
      </c>
      <c r="E28" s="378">
        <v>5583.9</v>
      </c>
      <c r="F28" s="378">
        <v>4916.3500000000004</v>
      </c>
      <c r="G28" s="378">
        <v>4772.09</v>
      </c>
      <c r="H28" s="384">
        <v>5162.7</v>
      </c>
      <c r="I28" s="378">
        <v>5206.12</v>
      </c>
      <c r="J28" s="378">
        <v>4889.99</v>
      </c>
      <c r="K28" s="376">
        <v>4862.8999999999996</v>
      </c>
      <c r="L28" s="376">
        <v>4713.41</v>
      </c>
      <c r="M28" s="376">
        <v>4703.22</v>
      </c>
      <c r="N28" s="376">
        <v>4736.66</v>
      </c>
    </row>
    <row r="29" spans="2:14" ht="16.5" thickBot="1">
      <c r="B29" s="38" t="s">
        <v>193</v>
      </c>
      <c r="C29" s="378">
        <v>5229.28</v>
      </c>
      <c r="D29" s="378">
        <v>5622.4</v>
      </c>
      <c r="E29" s="378">
        <v>5739.49</v>
      </c>
      <c r="F29" s="378">
        <v>6095.42</v>
      </c>
      <c r="G29" s="378">
        <v>6543.51</v>
      </c>
      <c r="H29" s="378">
        <v>6764.49</v>
      </c>
      <c r="I29" s="378">
        <v>6758.2</v>
      </c>
      <c r="J29" s="378">
        <v>6257.61</v>
      </c>
      <c r="K29" s="378">
        <v>6257.61</v>
      </c>
      <c r="L29" s="386"/>
      <c r="M29" s="386"/>
      <c r="N29" s="386"/>
    </row>
    <row r="30" spans="2:14" ht="15.75">
      <c r="B30" s="34" t="s">
        <v>117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2"/>
    </row>
    <row r="31" spans="2:14" ht="15.75">
      <c r="B31" s="37" t="s">
        <v>111</v>
      </c>
      <c r="C31" s="371">
        <v>5511.5961913218489</v>
      </c>
      <c r="D31" s="372">
        <v>5386.5069713345019</v>
      </c>
      <c r="E31" s="372">
        <v>5415.6624121924397</v>
      </c>
      <c r="F31" s="372">
        <v>5409.4355550208438</v>
      </c>
      <c r="G31" s="372">
        <v>5460.1073344723673</v>
      </c>
      <c r="H31" s="372">
        <v>5407.9152298806657</v>
      </c>
      <c r="I31" s="372">
        <v>5420.0106764052307</v>
      </c>
      <c r="J31" s="372">
        <v>5378.2994017474111</v>
      </c>
      <c r="K31" s="372">
        <v>5388.3867894457435</v>
      </c>
      <c r="L31" s="372">
        <v>5430.4096475948872</v>
      </c>
      <c r="M31" s="372">
        <v>5394.6718437645877</v>
      </c>
      <c r="N31" s="373">
        <v>5515.9668493263225</v>
      </c>
    </row>
    <row r="32" spans="2:14" ht="15.75">
      <c r="B32" s="37" t="s">
        <v>112</v>
      </c>
      <c r="C32" s="371">
        <v>5405.0975186845117</v>
      </c>
      <c r="D32" s="372">
        <v>5357.4152578832018</v>
      </c>
      <c r="E32" s="372">
        <v>5391.8139706959719</v>
      </c>
      <c r="F32" s="372">
        <v>5513.4903181370928</v>
      </c>
      <c r="G32" s="372">
        <v>5563.275207517735</v>
      </c>
      <c r="H32" s="372">
        <v>5597.9379982030277</v>
      </c>
      <c r="I32" s="372">
        <v>5718.8278754338553</v>
      </c>
      <c r="J32" s="372">
        <v>5841.2796117763937</v>
      </c>
      <c r="K32" s="372">
        <v>5959.2775228495175</v>
      </c>
      <c r="L32" s="372">
        <v>5635.5925007458745</v>
      </c>
      <c r="M32" s="372">
        <v>5663.9329770721397</v>
      </c>
      <c r="N32" s="373">
        <v>5630.6530580936715</v>
      </c>
    </row>
    <row r="33" spans="2:14" ht="16.5" thickBot="1">
      <c r="B33" s="38" t="s">
        <v>113</v>
      </c>
      <c r="C33" s="374">
        <v>5416.8179829433102</v>
      </c>
      <c r="D33" s="375">
        <v>5572.7657273669647</v>
      </c>
      <c r="E33" s="375">
        <v>5706.1442565558655</v>
      </c>
      <c r="F33" s="375">
        <v>5744.9181026953165</v>
      </c>
      <c r="G33" s="375">
        <v>5715.792171486145</v>
      </c>
      <c r="H33" s="375">
        <v>5736.8091841516944</v>
      </c>
      <c r="I33" s="375">
        <v>5748.4367518750441</v>
      </c>
      <c r="J33" s="375">
        <v>5791.85</v>
      </c>
      <c r="K33" s="376">
        <v>5776.36</v>
      </c>
      <c r="L33" s="375">
        <v>5594.4</v>
      </c>
      <c r="M33" s="375">
        <v>5481.31</v>
      </c>
      <c r="N33" s="377">
        <v>5556.63</v>
      </c>
    </row>
    <row r="34" spans="2:14" ht="16.5" thickBot="1">
      <c r="B34" s="38" t="s">
        <v>125</v>
      </c>
      <c r="C34" s="378">
        <v>5637.88</v>
      </c>
      <c r="D34" s="378">
        <v>5545.5</v>
      </c>
      <c r="E34" s="378">
        <v>5686.5</v>
      </c>
      <c r="F34" s="378">
        <v>5033.8900000000003</v>
      </c>
      <c r="G34" s="378">
        <v>4995.3999999999996</v>
      </c>
      <c r="H34" s="378">
        <v>5270.3</v>
      </c>
      <c r="I34" s="378">
        <v>5393.53</v>
      </c>
      <c r="J34" s="378">
        <v>5485.65</v>
      </c>
      <c r="K34" s="378">
        <v>5198.3</v>
      </c>
      <c r="L34" s="378">
        <v>4913.1099999999997</v>
      </c>
      <c r="M34" s="378">
        <v>4788.8900000000003</v>
      </c>
      <c r="N34" s="378">
        <v>4977.99</v>
      </c>
    </row>
    <row r="35" spans="2:14" ht="16.5" thickBot="1">
      <c r="B35" s="38" t="s">
        <v>193</v>
      </c>
      <c r="C35" s="378">
        <v>5263.65</v>
      </c>
      <c r="D35" s="378">
        <v>5295.61</v>
      </c>
      <c r="E35" s="378">
        <v>5520.91</v>
      </c>
      <c r="F35" s="378">
        <v>6312.11</v>
      </c>
      <c r="G35" s="378">
        <v>6910.72</v>
      </c>
      <c r="H35" s="378">
        <v>7035.91</v>
      </c>
      <c r="I35" s="378">
        <v>7031.95</v>
      </c>
      <c r="J35" s="378">
        <v>6952.51</v>
      </c>
      <c r="K35" s="378">
        <v>6782.29</v>
      </c>
      <c r="L35" s="379"/>
      <c r="M35" s="379"/>
      <c r="N35" s="380"/>
    </row>
    <row r="36" spans="2:14" ht="15.75">
      <c r="B36" s="34" t="s">
        <v>118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2"/>
    </row>
    <row r="37" spans="2:14" ht="15.75">
      <c r="B37" s="37" t="s">
        <v>111</v>
      </c>
      <c r="C37" s="371">
        <v>15851.938286004304</v>
      </c>
      <c r="D37" s="372">
        <v>15747.471100988882</v>
      </c>
      <c r="E37" s="372">
        <v>16140.931710752169</v>
      </c>
      <c r="F37" s="372">
        <v>16240.323969256717</v>
      </c>
      <c r="G37" s="372">
        <v>16924.739075088179</v>
      </c>
      <c r="H37" s="372">
        <v>17321.703886272549</v>
      </c>
      <c r="I37" s="372">
        <v>17217.375904680841</v>
      </c>
      <c r="J37" s="372">
        <v>16868.33018531217</v>
      </c>
      <c r="K37" s="372">
        <v>16806.444259611257</v>
      </c>
      <c r="L37" s="372">
        <v>16910.816534385631</v>
      </c>
      <c r="M37" s="372">
        <v>16722.876875664249</v>
      </c>
      <c r="N37" s="373">
        <v>16865.271837861277</v>
      </c>
    </row>
    <row r="38" spans="2:14" ht="15.75">
      <c r="B38" s="37" t="s">
        <v>112</v>
      </c>
      <c r="C38" s="371">
        <v>16041.064074684988</v>
      </c>
      <c r="D38" s="372">
        <v>15026.636198316815</v>
      </c>
      <c r="E38" s="372">
        <v>14804.66344412203</v>
      </c>
      <c r="F38" s="372">
        <v>14741.674691671629</v>
      </c>
      <c r="G38" s="372">
        <v>15420.958817068815</v>
      </c>
      <c r="H38" s="372">
        <v>16528.574201435204</v>
      </c>
      <c r="I38" s="372">
        <v>16502.061476691666</v>
      </c>
      <c r="J38" s="372">
        <v>16394.615915326391</v>
      </c>
      <c r="K38" s="372">
        <v>17543.666575210609</v>
      </c>
      <c r="L38" s="372">
        <v>18032.278002817216</v>
      </c>
      <c r="M38" s="372">
        <v>17792.882880899975</v>
      </c>
      <c r="N38" s="373">
        <v>17789.56122044845</v>
      </c>
    </row>
    <row r="39" spans="2:14" ht="16.5" thickBot="1">
      <c r="B39" s="38" t="s">
        <v>113</v>
      </c>
      <c r="C39" s="374">
        <v>17100.168293533581</v>
      </c>
      <c r="D39" s="375">
        <v>16872.596071879096</v>
      </c>
      <c r="E39" s="375">
        <v>17434.359655634773</v>
      </c>
      <c r="F39" s="375">
        <v>18087.595796333197</v>
      </c>
      <c r="G39" s="388">
        <v>18712.843928347444</v>
      </c>
      <c r="H39" s="375">
        <v>19354.463051777788</v>
      </c>
      <c r="I39" s="375">
        <v>19781.497147888123</v>
      </c>
      <c r="J39" s="375">
        <v>20602.490000000002</v>
      </c>
      <c r="K39" s="376">
        <v>21365.85</v>
      </c>
      <c r="L39" s="375">
        <v>21217</v>
      </c>
      <c r="M39" s="375">
        <v>20679.669999999998</v>
      </c>
      <c r="N39" s="377">
        <v>20254.740000000002</v>
      </c>
    </row>
    <row r="40" spans="2:14" ht="16.5" thickBot="1">
      <c r="B40" s="38" t="s">
        <v>125</v>
      </c>
      <c r="C40" s="378">
        <v>19616.400000000001</v>
      </c>
      <c r="D40" s="378">
        <v>18801.54</v>
      </c>
      <c r="E40" s="378">
        <v>18583.03</v>
      </c>
      <c r="F40" s="384">
        <v>16001.04</v>
      </c>
      <c r="G40" s="378">
        <v>13974.55</v>
      </c>
      <c r="H40" s="378">
        <v>13390.9</v>
      </c>
      <c r="I40" s="378">
        <v>13025.94</v>
      </c>
      <c r="J40" s="378">
        <v>12249.92</v>
      </c>
      <c r="K40" s="378">
        <v>12391.1</v>
      </c>
      <c r="L40" s="378">
        <v>12197.51</v>
      </c>
      <c r="M40" s="378">
        <v>12006.56</v>
      </c>
      <c r="N40" s="378">
        <v>12271.38</v>
      </c>
    </row>
    <row r="41" spans="2:14" ht="16.5" thickBot="1">
      <c r="B41" s="38" t="s">
        <v>193</v>
      </c>
      <c r="C41" s="378">
        <v>12891.26</v>
      </c>
      <c r="D41" s="378">
        <v>14899.21</v>
      </c>
      <c r="E41" s="378">
        <v>15743.27</v>
      </c>
      <c r="F41" s="378">
        <v>16789.84</v>
      </c>
      <c r="G41" s="378">
        <v>18554.689999999999</v>
      </c>
      <c r="H41" s="378">
        <v>18986.060000000001</v>
      </c>
      <c r="I41" s="378">
        <v>17101.939999999999</v>
      </c>
      <c r="J41" s="378">
        <v>15723.81</v>
      </c>
      <c r="K41" s="378">
        <v>14928.58</v>
      </c>
      <c r="L41" s="379"/>
      <c r="M41" s="379"/>
      <c r="N41" s="380"/>
    </row>
    <row r="42" spans="2:14" ht="15.75">
      <c r="B42" s="34" t="s">
        <v>119</v>
      </c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2"/>
    </row>
    <row r="43" spans="2:14" ht="15.75">
      <c r="B43" s="37" t="s">
        <v>111</v>
      </c>
      <c r="C43" s="371">
        <v>8486.8790673067069</v>
      </c>
      <c r="D43" s="372">
        <v>9012.7129654162236</v>
      </c>
      <c r="E43" s="372">
        <v>9193.0745776361673</v>
      </c>
      <c r="F43" s="372">
        <v>9662.5958045921707</v>
      </c>
      <c r="G43" s="372">
        <v>9633.657383558977</v>
      </c>
      <c r="H43" s="372">
        <v>8880.2040759961783</v>
      </c>
      <c r="I43" s="372">
        <v>8290.4248782466984</v>
      </c>
      <c r="J43" s="372">
        <v>7476.3786969241119</v>
      </c>
      <c r="K43" s="372">
        <v>7598.3607508341493</v>
      </c>
      <c r="L43" s="372">
        <v>8341.1008910148921</v>
      </c>
      <c r="M43" s="372">
        <v>8857.408968746251</v>
      </c>
      <c r="N43" s="373">
        <v>8854.0370274056095</v>
      </c>
    </row>
    <row r="44" spans="2:14" ht="15.75">
      <c r="B44" s="37" t="s">
        <v>112</v>
      </c>
      <c r="C44" s="371">
        <v>8900.1577006465559</v>
      </c>
      <c r="D44" s="372">
        <v>8649.5521737341987</v>
      </c>
      <c r="E44" s="372">
        <v>8886.4253201923893</v>
      </c>
      <c r="F44" s="372">
        <v>8750.5982262874913</v>
      </c>
      <c r="G44" s="372">
        <v>8873.1216573987804</v>
      </c>
      <c r="H44" s="372">
        <v>8730.2617608737128</v>
      </c>
      <c r="I44" s="372">
        <v>8332.7626493938096</v>
      </c>
      <c r="J44" s="372">
        <v>8290.3142368672288</v>
      </c>
      <c r="K44" s="372">
        <v>9008.8900673076914</v>
      </c>
      <c r="L44" s="372">
        <v>9286.7452765984926</v>
      </c>
      <c r="M44" s="372">
        <v>9250.8192160906401</v>
      </c>
      <c r="N44" s="373">
        <v>9414.9145423114169</v>
      </c>
    </row>
    <row r="45" spans="2:14" ht="16.5" thickBot="1">
      <c r="B45" s="38" t="s">
        <v>113</v>
      </c>
      <c r="C45" s="374">
        <v>9346.8268824391525</v>
      </c>
      <c r="D45" s="375">
        <v>9680.8835649640787</v>
      </c>
      <c r="E45" s="375">
        <v>9898.5146665330212</v>
      </c>
      <c r="F45" s="375">
        <v>10076.713842688461</v>
      </c>
      <c r="G45" s="375">
        <v>10018.117998189035</v>
      </c>
      <c r="H45" s="375">
        <v>9894.7342442913832</v>
      </c>
      <c r="I45" s="375">
        <v>10062.466640129112</v>
      </c>
      <c r="J45" s="375">
        <v>9461.18</v>
      </c>
      <c r="K45" s="376">
        <v>10280.31</v>
      </c>
      <c r="L45" s="375">
        <v>10298.98</v>
      </c>
      <c r="M45" s="375">
        <v>10418.969999999999</v>
      </c>
      <c r="N45" s="377">
        <v>10426.75</v>
      </c>
    </row>
    <row r="46" spans="2:14" ht="16.5" thickBot="1">
      <c r="B46" s="38" t="s">
        <v>125</v>
      </c>
      <c r="C46" s="378">
        <v>10313.61</v>
      </c>
      <c r="D46" s="378">
        <v>10126.91</v>
      </c>
      <c r="E46" s="378">
        <v>10425.219999999999</v>
      </c>
      <c r="F46" s="378">
        <v>8902.4699999999993</v>
      </c>
      <c r="G46" s="378">
        <v>7618.7</v>
      </c>
      <c r="H46" s="378">
        <v>7488.55</v>
      </c>
      <c r="I46" s="378">
        <v>7222.75</v>
      </c>
      <c r="J46" s="378">
        <v>6847.91</v>
      </c>
      <c r="K46" s="378">
        <v>7019.02</v>
      </c>
      <c r="L46" s="378">
        <v>7717.84</v>
      </c>
      <c r="M46" s="378">
        <v>7710.15</v>
      </c>
      <c r="N46" s="378">
        <v>7538.2</v>
      </c>
    </row>
    <row r="47" spans="2:14" ht="16.5" thickBot="1">
      <c r="B47" s="38" t="s">
        <v>193</v>
      </c>
      <c r="C47" s="378">
        <v>8343.59</v>
      </c>
      <c r="D47" s="378">
        <v>10043.24</v>
      </c>
      <c r="E47" s="378">
        <v>10759.71</v>
      </c>
      <c r="F47" s="378">
        <v>11109.4</v>
      </c>
      <c r="G47" s="378">
        <v>12173.98</v>
      </c>
      <c r="H47" s="378">
        <v>12034.29</v>
      </c>
      <c r="I47" s="378">
        <v>10981.9</v>
      </c>
      <c r="J47" s="378">
        <v>10317.219999999999</v>
      </c>
      <c r="K47" s="378">
        <v>9531.74</v>
      </c>
      <c r="L47" s="379"/>
      <c r="M47" s="379"/>
      <c r="N47" s="380"/>
    </row>
    <row r="48" spans="2:14" ht="15.75">
      <c r="B48" s="34" t="s">
        <v>120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2"/>
    </row>
    <row r="49" spans="2:14" ht="15.75">
      <c r="B49" s="37" t="s">
        <v>111</v>
      </c>
      <c r="C49" s="371">
        <v>3999.0280693368504</v>
      </c>
      <c r="D49" s="372">
        <v>4286.0625740080168</v>
      </c>
      <c r="E49" s="372">
        <v>4459.7861676427947</v>
      </c>
      <c r="F49" s="372">
        <v>4616.674182664221</v>
      </c>
      <c r="G49" s="372">
        <v>4654.8341657896754</v>
      </c>
      <c r="H49" s="372">
        <v>4357.1132165766348</v>
      </c>
      <c r="I49" s="372">
        <v>4475.3459051113005</v>
      </c>
      <c r="J49" s="372">
        <v>4421.6741176589339</v>
      </c>
      <c r="K49" s="372">
        <v>4298.7104640608641</v>
      </c>
      <c r="L49" s="372">
        <v>4587.4920197876463</v>
      </c>
      <c r="M49" s="372">
        <v>4634.9086005868094</v>
      </c>
      <c r="N49" s="373">
        <v>4759.6126136347966</v>
      </c>
    </row>
    <row r="50" spans="2:14" ht="15.75">
      <c r="B50" s="37" t="s">
        <v>112</v>
      </c>
      <c r="C50" s="371">
        <v>4694.6895303034207</v>
      </c>
      <c r="D50" s="372">
        <v>4484.7342227480967</v>
      </c>
      <c r="E50" s="372">
        <v>4499.5477780749197</v>
      </c>
      <c r="F50" s="372">
        <v>4478.3619724121781</v>
      </c>
      <c r="G50" s="372">
        <v>4553.6684341247119</v>
      </c>
      <c r="H50" s="372">
        <v>4593.5207240173459</v>
      </c>
      <c r="I50" s="372">
        <v>4627.0131695088839</v>
      </c>
      <c r="J50" s="372">
        <v>4529.0246034343027</v>
      </c>
      <c r="K50" s="372">
        <v>4968.1283156783002</v>
      </c>
      <c r="L50" s="372">
        <v>5157.5678528660492</v>
      </c>
      <c r="M50" s="372">
        <v>5046.3346592773778</v>
      </c>
      <c r="N50" s="373">
        <v>4971.1385136417275</v>
      </c>
    </row>
    <row r="51" spans="2:14" ht="16.5" thickBot="1">
      <c r="B51" s="38" t="s">
        <v>113</v>
      </c>
      <c r="C51" s="389">
        <v>5176.4650001539212</v>
      </c>
      <c r="D51" s="388">
        <v>5236.1151222017515</v>
      </c>
      <c r="E51" s="388">
        <v>5305.9974198189457</v>
      </c>
      <c r="F51" s="388">
        <v>5436.6380800334418</v>
      </c>
      <c r="G51" s="388">
        <v>5606.2385646104067</v>
      </c>
      <c r="H51" s="388">
        <v>5592.9393254277138</v>
      </c>
      <c r="I51" s="388">
        <v>5572.4271055019381</v>
      </c>
      <c r="J51" s="388">
        <v>5591.34</v>
      </c>
      <c r="K51" s="383">
        <v>5748.59</v>
      </c>
      <c r="L51" s="388">
        <v>5772.6</v>
      </c>
      <c r="M51" s="388">
        <v>5679</v>
      </c>
      <c r="N51" s="390">
        <v>5706.1</v>
      </c>
    </row>
    <row r="52" spans="2:14" ht="16.5" thickBot="1">
      <c r="B52" s="47" t="s">
        <v>125</v>
      </c>
      <c r="C52" s="378">
        <v>5562.25</v>
      </c>
      <c r="D52" s="378">
        <v>5579.7</v>
      </c>
      <c r="E52" s="378">
        <v>5753.7</v>
      </c>
      <c r="F52" s="378">
        <v>5457.26</v>
      </c>
      <c r="G52" s="378">
        <v>5014.7</v>
      </c>
      <c r="H52" s="378">
        <v>4826.3900000000003</v>
      </c>
      <c r="I52" s="378">
        <v>4513.47</v>
      </c>
      <c r="J52" s="378">
        <v>4113.1000000000004</v>
      </c>
      <c r="K52" s="378">
        <v>4236.9799999999996</v>
      </c>
      <c r="L52" s="378">
        <v>4339.41</v>
      </c>
      <c r="M52" s="378">
        <v>4505.8100000000004</v>
      </c>
      <c r="N52" s="378">
        <v>4386.3599999999997</v>
      </c>
    </row>
    <row r="53" spans="2:14" ht="16.5" thickBot="1">
      <c r="B53" s="47" t="s">
        <v>193</v>
      </c>
      <c r="C53" s="378">
        <v>4887.59</v>
      </c>
      <c r="D53" s="378">
        <v>5748.96</v>
      </c>
      <c r="E53" s="378">
        <v>6048.7389999999996</v>
      </c>
      <c r="F53" s="378">
        <v>6224.19</v>
      </c>
      <c r="G53" s="378">
        <v>6880.73</v>
      </c>
      <c r="H53" s="378">
        <v>6835.45</v>
      </c>
      <c r="I53" s="378">
        <v>6272.96</v>
      </c>
      <c r="J53" s="378">
        <v>5937.23</v>
      </c>
      <c r="K53" s="378">
        <v>5560.6</v>
      </c>
      <c r="L53" s="391"/>
      <c r="M53" s="391"/>
      <c r="N53" s="39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E5" sqref="E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04" t="s">
        <v>255</v>
      </c>
      <c r="C6" s="404"/>
      <c r="D6" s="404"/>
      <c r="E6" s="404"/>
      <c r="F6" s="404"/>
      <c r="G6" s="404"/>
      <c r="H6" s="404"/>
      <c r="I6" s="404"/>
    </row>
    <row r="7" spans="2:12" ht="19.5" customHeight="1" thickBot="1">
      <c r="B7" s="405" t="s">
        <v>198</v>
      </c>
      <c r="C7" s="405"/>
      <c r="D7" s="405"/>
      <c r="E7" s="405"/>
      <c r="F7" s="405"/>
      <c r="G7" s="405"/>
      <c r="H7" s="405"/>
      <c r="I7" s="405"/>
      <c r="K7" s="13"/>
    </row>
    <row r="8" spans="2:12" ht="13.5" thickBot="1">
      <c r="B8" s="406" t="s">
        <v>163</v>
      </c>
      <c r="C8" s="408" t="s">
        <v>164</v>
      </c>
      <c r="D8" s="409"/>
      <c r="E8" s="409"/>
      <c r="F8" s="409"/>
      <c r="G8" s="410"/>
      <c r="H8" s="408" t="s">
        <v>165</v>
      </c>
      <c r="I8" s="410"/>
    </row>
    <row r="9" spans="2:12" ht="26.25" thickBot="1">
      <c r="B9" s="407"/>
      <c r="C9" s="283">
        <v>44486</v>
      </c>
      <c r="D9" s="283">
        <v>44479</v>
      </c>
      <c r="E9" s="284">
        <v>44115</v>
      </c>
      <c r="F9" s="284">
        <v>44458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11"/>
      <c r="C10" s="412"/>
      <c r="D10" s="412"/>
      <c r="E10" s="412"/>
      <c r="F10" s="412"/>
      <c r="G10" s="412"/>
      <c r="H10" s="412"/>
      <c r="I10" s="413"/>
      <c r="L10" s="2"/>
    </row>
    <row r="11" spans="2:12" ht="19.5" customHeight="1" thickBot="1">
      <c r="B11" s="66" t="s">
        <v>168</v>
      </c>
      <c r="C11" s="71">
        <v>3.9510000000000001</v>
      </c>
      <c r="D11" s="72">
        <v>3.9630000000000001</v>
      </c>
      <c r="E11" s="344">
        <v>3.2</v>
      </c>
      <c r="F11" s="72">
        <v>3.99</v>
      </c>
      <c r="G11" s="67">
        <f>(($C11-F11)/F11)</f>
        <v>-9.7744360902256005E-3</v>
      </c>
      <c r="H11" s="67">
        <f>(($C11-D11)/D11)</f>
        <v>-3.0280090840272547E-3</v>
      </c>
      <c r="I11" s="68">
        <f>(($C11-E11)/E11)</f>
        <v>0.23468749999999997</v>
      </c>
    </row>
    <row r="12" spans="2:12" ht="15.75" thickBot="1">
      <c r="B12" s="66" t="s">
        <v>169</v>
      </c>
      <c r="C12" s="73">
        <v>4.9109999999999996</v>
      </c>
      <c r="D12" s="74">
        <v>4.9219999999999997</v>
      </c>
      <c r="E12" s="345">
        <v>4.28</v>
      </c>
      <c r="F12" s="74">
        <v>4.8</v>
      </c>
      <c r="G12" s="67">
        <f t="shared" ref="G12:G14" si="0">(($C12-F12)/F12)</f>
        <v>2.3124999999999951E-2</v>
      </c>
      <c r="H12" s="67">
        <f>(($C12-D12)/D12)</f>
        <v>-2.2348638764730032E-3</v>
      </c>
      <c r="I12" s="68">
        <f t="shared" ref="I12:I14" si="1">(($C12-E12)/E12)</f>
        <v>0.1474299065420559</v>
      </c>
    </row>
    <row r="13" spans="2:12" ht="15.75" thickBot="1">
      <c r="B13" s="66" t="s">
        <v>170</v>
      </c>
      <c r="C13" s="75">
        <v>4.8650000000000002</v>
      </c>
      <c r="D13" s="76">
        <v>4.95</v>
      </c>
      <c r="E13" s="345">
        <v>4.0999999999999996</v>
      </c>
      <c r="F13" s="76">
        <v>4.95</v>
      </c>
      <c r="G13" s="67">
        <f t="shared" si="0"/>
        <v>-1.7171717171717164E-2</v>
      </c>
      <c r="H13" s="67">
        <f>(($C13-D13)/D13)</f>
        <v>-1.7171717171717164E-2</v>
      </c>
      <c r="I13" s="68">
        <f t="shared" si="1"/>
        <v>0.1865853658536587</v>
      </c>
    </row>
    <row r="14" spans="2:12" ht="15.75" thickBot="1">
      <c r="B14" s="66" t="s">
        <v>171</v>
      </c>
      <c r="C14" s="75">
        <v>4.96</v>
      </c>
      <c r="D14" s="76">
        <v>4.96</v>
      </c>
      <c r="E14" s="346">
        <v>4.2699999999999996</v>
      </c>
      <c r="F14" s="76">
        <v>4.97</v>
      </c>
      <c r="G14" s="67">
        <f t="shared" si="0"/>
        <v>-2.0120724346076031E-3</v>
      </c>
      <c r="H14" s="67">
        <f>(($C14-D14)/D14)</f>
        <v>0</v>
      </c>
      <c r="I14" s="68">
        <f t="shared" si="1"/>
        <v>0.16159250585480103</v>
      </c>
    </row>
    <row r="15" spans="2:12" ht="19.5" customHeight="1" thickBot="1">
      <c r="B15" s="401"/>
      <c r="C15" s="402"/>
      <c r="D15" s="402"/>
      <c r="E15" s="402"/>
      <c r="F15" s="402"/>
      <c r="G15" s="402"/>
      <c r="H15" s="402"/>
      <c r="I15" s="403"/>
    </row>
    <row r="16" spans="2:12" ht="30.75" thickBot="1">
      <c r="B16" s="69" t="s">
        <v>172</v>
      </c>
      <c r="C16" s="273">
        <v>6.32</v>
      </c>
      <c r="D16" s="271">
        <v>6.47</v>
      </c>
      <c r="E16" s="271">
        <v>6.03</v>
      </c>
      <c r="F16" s="271">
        <v>6.1959999999999997</v>
      </c>
      <c r="G16" s="267">
        <f>(($C16-F16)/F16)</f>
        <v>2.0012911555842568E-2</v>
      </c>
      <c r="H16" s="67">
        <f>(($C16-D16)/D16)</f>
        <v>-2.3183925811437321E-2</v>
      </c>
      <c r="I16" s="269">
        <f>(($C16-E16)/E16)</f>
        <v>4.809286898839138E-2</v>
      </c>
    </row>
    <row r="17" spans="2:9" ht="45.75" thickBot="1">
      <c r="B17" s="69" t="s">
        <v>173</v>
      </c>
      <c r="C17" s="274">
        <v>5.34</v>
      </c>
      <c r="D17" s="271">
        <v>5.65</v>
      </c>
      <c r="E17" s="271">
        <v>4.4000000000000004</v>
      </c>
      <c r="F17" s="271">
        <v>5.3</v>
      </c>
      <c r="G17" s="267">
        <f t="shared" ref="G17:G22" si="2">(($C17-F17)/F17)</f>
        <v>7.5471698113207617E-3</v>
      </c>
      <c r="H17" s="67">
        <f>(($C17-D17)/D17)</f>
        <v>-5.4867256637168224E-2</v>
      </c>
      <c r="I17" s="269">
        <f t="shared" ref="I17" si="3">(($C17-E17)/E17)</f>
        <v>0.21363636363636351</v>
      </c>
    </row>
    <row r="18" spans="2:9" ht="15.75" thickBot="1">
      <c r="B18" s="70" t="s">
        <v>174</v>
      </c>
      <c r="C18" s="274">
        <v>3.87</v>
      </c>
      <c r="D18" s="271">
        <v>3.875</v>
      </c>
      <c r="E18" s="271">
        <v>3.09</v>
      </c>
      <c r="F18" s="272">
        <v>4.1399999999999997</v>
      </c>
      <c r="G18" s="267">
        <f t="shared" si="2"/>
        <v>-6.5217391304347727E-2</v>
      </c>
      <c r="H18" s="268">
        <f>(($C18-D18)/D18)</f>
        <v>-1.2903225806451338E-3</v>
      </c>
      <c r="I18" s="269">
        <f t="shared" ref="H18:I23" si="4">(($C18-E18)/E18)</f>
        <v>0.25242718446601953</v>
      </c>
    </row>
    <row r="19" spans="2:9" ht="15.75" thickBot="1">
      <c r="B19" s="69" t="s">
        <v>114</v>
      </c>
      <c r="C19" s="274">
        <v>13.92</v>
      </c>
      <c r="D19" s="271">
        <v>14.44</v>
      </c>
      <c r="E19" s="271">
        <v>11.38</v>
      </c>
      <c r="F19" s="272">
        <v>14.16</v>
      </c>
      <c r="G19" s="267">
        <f>(($C19-F19)/F19)</f>
        <v>-1.6949152542372895E-2</v>
      </c>
      <c r="H19" s="270">
        <f>(($C19-D19)/D19)</f>
        <v>-3.6011080332409941E-2</v>
      </c>
      <c r="I19" s="269">
        <f t="shared" si="4"/>
        <v>0.22319859402460449</v>
      </c>
    </row>
    <row r="20" spans="2:9" ht="31.5" customHeight="1" thickBot="1">
      <c r="B20" s="70" t="s">
        <v>118</v>
      </c>
      <c r="C20" s="274">
        <v>15.4</v>
      </c>
      <c r="D20" s="271">
        <v>15.16</v>
      </c>
      <c r="E20" s="271">
        <v>12.22</v>
      </c>
      <c r="F20" s="271">
        <v>14.92</v>
      </c>
      <c r="G20" s="267">
        <f>(($C20-F20)/F20)</f>
        <v>3.2171581769437026E-2</v>
      </c>
      <c r="H20" s="270">
        <f>(($C20-D20)/D20)</f>
        <v>1.5831134564643815E-2</v>
      </c>
      <c r="I20" s="269">
        <f t="shared" si="4"/>
        <v>0.26022913256955804</v>
      </c>
    </row>
    <row r="21" spans="2:9" ht="19.5" customHeight="1" thickBot="1">
      <c r="B21" s="70" t="s">
        <v>175</v>
      </c>
      <c r="C21" s="274">
        <v>6.72</v>
      </c>
      <c r="D21" s="271">
        <v>6.85</v>
      </c>
      <c r="E21" s="271">
        <v>4.55</v>
      </c>
      <c r="F21" s="272">
        <v>7.04</v>
      </c>
      <c r="G21" s="267">
        <f t="shared" si="2"/>
        <v>-4.5454545454545497E-2</v>
      </c>
      <c r="H21" s="268">
        <f t="shared" si="4"/>
        <v>-1.8978102189781007E-2</v>
      </c>
      <c r="I21" s="269">
        <f t="shared" si="4"/>
        <v>0.47692307692307695</v>
      </c>
    </row>
    <row r="22" spans="2:9" ht="15.75" customHeight="1" thickBot="1">
      <c r="B22" s="70" t="s">
        <v>119</v>
      </c>
      <c r="C22" s="274">
        <v>10.66</v>
      </c>
      <c r="D22" s="271">
        <v>9.9990000000000006</v>
      </c>
      <c r="E22" s="271">
        <v>7.38</v>
      </c>
      <c r="F22" s="272">
        <v>9.14</v>
      </c>
      <c r="G22" s="267">
        <f t="shared" si="2"/>
        <v>0.16630196936542663</v>
      </c>
      <c r="H22" s="268">
        <f t="shared" si="4"/>
        <v>6.6106610661066059E-2</v>
      </c>
      <c r="I22" s="269">
        <f t="shared" si="4"/>
        <v>0.44444444444444448</v>
      </c>
    </row>
    <row r="23" spans="2:9" ht="15.75" thickBot="1">
      <c r="B23" s="70" t="s">
        <v>120</v>
      </c>
      <c r="C23" s="274">
        <v>5.7640000000000002</v>
      </c>
      <c r="D23" s="271">
        <v>5.64</v>
      </c>
      <c r="E23" s="347">
        <v>4.1900000000000004</v>
      </c>
      <c r="F23" s="271">
        <v>5.75</v>
      </c>
      <c r="G23" s="267">
        <f>(($C23-F23)/F23)</f>
        <v>2.4347826086956932E-3</v>
      </c>
      <c r="H23" s="268">
        <f t="shared" si="4"/>
        <v>2.1985815602836981E-2</v>
      </c>
      <c r="I23" s="269">
        <f t="shared" si="4"/>
        <v>0.37565632458233883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253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256</v>
      </c>
      <c r="D5" s="254" t="s">
        <v>247</v>
      </c>
      <c r="E5" s="255" t="s">
        <v>15</v>
      </c>
      <c r="F5" s="256" t="s">
        <v>256</v>
      </c>
      <c r="G5" s="254" t="s">
        <v>247</v>
      </c>
      <c r="H5" s="255" t="s">
        <v>15</v>
      </c>
      <c r="I5" s="256" t="s">
        <v>256</v>
      </c>
      <c r="J5" s="254" t="s">
        <v>247</v>
      </c>
      <c r="K5" s="255" t="s">
        <v>15</v>
      </c>
      <c r="L5" s="256" t="s">
        <v>256</v>
      </c>
      <c r="M5" s="254" t="s">
        <v>247</v>
      </c>
      <c r="N5" s="255" t="s">
        <v>15</v>
      </c>
      <c r="O5" s="256" t="s">
        <v>256</v>
      </c>
      <c r="P5" s="254" t="s">
        <v>247</v>
      </c>
      <c r="Q5" s="257" t="s">
        <v>15</v>
      </c>
    </row>
    <row r="6" spans="2:17">
      <c r="B6" s="339" t="s">
        <v>16</v>
      </c>
      <c r="C6" s="258">
        <v>6243.3559999999998</v>
      </c>
      <c r="D6" s="259">
        <v>6407.13</v>
      </c>
      <c r="E6" s="260">
        <v>-2.5561210713689335</v>
      </c>
      <c r="F6" s="354">
        <v>6068.6869999999999</v>
      </c>
      <c r="G6" s="355">
        <v>6402.1540000000005</v>
      </c>
      <c r="H6" s="356">
        <v>-5.2086688323961052</v>
      </c>
      <c r="I6" s="354">
        <v>5848.3329999999996</v>
      </c>
      <c r="J6" s="355">
        <v>5941.1970000000001</v>
      </c>
      <c r="K6" s="356">
        <v>-1.5630520247014279</v>
      </c>
      <c r="L6" s="357" t="s">
        <v>129</v>
      </c>
      <c r="M6" s="358" t="s">
        <v>129</v>
      </c>
      <c r="N6" s="359" t="s">
        <v>129</v>
      </c>
      <c r="O6" s="357">
        <v>6942.1890000000003</v>
      </c>
      <c r="P6" s="358">
        <v>7169.4949999999999</v>
      </c>
      <c r="Q6" s="360">
        <v>-3.1704604020227309</v>
      </c>
    </row>
    <row r="7" spans="2:17" ht="15.75" customHeight="1">
      <c r="B7" s="340" t="s">
        <v>17</v>
      </c>
      <c r="C7" s="261">
        <v>5314.5559999999996</v>
      </c>
      <c r="D7" s="262">
        <v>5654.942</v>
      </c>
      <c r="E7" s="263">
        <v>-6.0192659800931718</v>
      </c>
      <c r="F7" s="354">
        <v>5584.7709999999997</v>
      </c>
      <c r="G7" s="355">
        <v>5916.4449999999997</v>
      </c>
      <c r="H7" s="356">
        <v>-5.6059677728771247</v>
      </c>
      <c r="I7" s="354">
        <v>5284.2449999999999</v>
      </c>
      <c r="J7" s="355">
        <v>5640.643</v>
      </c>
      <c r="K7" s="356">
        <v>-6.3183931335487848</v>
      </c>
      <c r="L7" s="354">
        <v>5453.5469999999996</v>
      </c>
      <c r="M7" s="355">
        <v>5626.9740000000002</v>
      </c>
      <c r="N7" s="356">
        <v>-3.0820650672990597</v>
      </c>
      <c r="O7" s="354">
        <v>5788.1459999999997</v>
      </c>
      <c r="P7" s="355">
        <v>5961.9790000000003</v>
      </c>
      <c r="Q7" s="361">
        <v>-2.9156929267949541</v>
      </c>
    </row>
    <row r="8" spans="2:17" ht="16.5" customHeight="1">
      <c r="B8" s="340" t="s">
        <v>18</v>
      </c>
      <c r="C8" s="261">
        <v>10828.557000000001</v>
      </c>
      <c r="D8" s="262">
        <v>10970.394</v>
      </c>
      <c r="E8" s="263">
        <v>-1.2929070733466779</v>
      </c>
      <c r="F8" s="354">
        <v>11009.36</v>
      </c>
      <c r="G8" s="355">
        <v>10845.467000000001</v>
      </c>
      <c r="H8" s="356">
        <v>1.5111659092227199</v>
      </c>
      <c r="I8" s="354" t="s">
        <v>241</v>
      </c>
      <c r="J8" s="355" t="s">
        <v>241</v>
      </c>
      <c r="K8" s="356" t="s">
        <v>242</v>
      </c>
      <c r="L8" s="354" t="s">
        <v>129</v>
      </c>
      <c r="M8" s="355" t="s">
        <v>129</v>
      </c>
      <c r="N8" s="356" t="s">
        <v>129</v>
      </c>
      <c r="O8" s="354">
        <v>10990.623</v>
      </c>
      <c r="P8" s="355">
        <v>11286.038</v>
      </c>
      <c r="Q8" s="361">
        <v>-2.6175261858944729</v>
      </c>
    </row>
    <row r="9" spans="2:17" ht="17.25" customHeight="1">
      <c r="B9" s="340" t="s">
        <v>19</v>
      </c>
      <c r="C9" s="261">
        <v>3752.049</v>
      </c>
      <c r="D9" s="262">
        <v>3782.4830000000002</v>
      </c>
      <c r="E9" s="263">
        <v>-0.80460374838433357</v>
      </c>
      <c r="F9" s="354">
        <v>3749.0039999999999</v>
      </c>
      <c r="G9" s="355">
        <v>3919.1329999999998</v>
      </c>
      <c r="H9" s="356">
        <v>-4.3409856210544504</v>
      </c>
      <c r="I9" s="354">
        <v>3575.277</v>
      </c>
      <c r="J9" s="355">
        <v>3603.3539999999998</v>
      </c>
      <c r="K9" s="356">
        <v>-0.77919072064525918</v>
      </c>
      <c r="L9" s="354">
        <v>5069.7569999999996</v>
      </c>
      <c r="M9" s="355">
        <v>4161.3389999999999</v>
      </c>
      <c r="N9" s="356">
        <v>21.829944640415015</v>
      </c>
      <c r="O9" s="354">
        <v>4108.1750000000002</v>
      </c>
      <c r="P9" s="355">
        <v>4071.04</v>
      </c>
      <c r="Q9" s="361">
        <v>0.91217477597862506</v>
      </c>
    </row>
    <row r="10" spans="2:17" ht="15.75" customHeight="1">
      <c r="B10" s="340" t="s">
        <v>20</v>
      </c>
      <c r="C10" s="261">
        <v>5540.5940000000001</v>
      </c>
      <c r="D10" s="262">
        <v>5774.6760000000004</v>
      </c>
      <c r="E10" s="263">
        <v>-4.0535953878624591</v>
      </c>
      <c r="F10" s="354">
        <v>6146.5290000000005</v>
      </c>
      <c r="G10" s="355">
        <v>6435.0590000000002</v>
      </c>
      <c r="H10" s="356">
        <v>-4.4837195742882816</v>
      </c>
      <c r="I10" s="354" t="s">
        <v>241</v>
      </c>
      <c r="J10" s="355" t="s">
        <v>241</v>
      </c>
      <c r="K10" s="356" t="s">
        <v>242</v>
      </c>
      <c r="L10" s="354">
        <v>5099.4380000000001</v>
      </c>
      <c r="M10" s="355">
        <v>5290.11</v>
      </c>
      <c r="N10" s="356">
        <v>-3.6043106854110705</v>
      </c>
      <c r="O10" s="354">
        <v>4799.317</v>
      </c>
      <c r="P10" s="355">
        <v>4785.7479999999996</v>
      </c>
      <c r="Q10" s="361">
        <v>0.28352934588282575</v>
      </c>
    </row>
    <row r="11" spans="2:17" ht="16.5" customHeight="1">
      <c r="B11" s="340" t="s">
        <v>21</v>
      </c>
      <c r="C11" s="261">
        <v>13698.192999999999</v>
      </c>
      <c r="D11" s="262">
        <v>14289.866</v>
      </c>
      <c r="E11" s="263">
        <v>-4.1405076856563996</v>
      </c>
      <c r="F11" s="354">
        <v>13704.789000000001</v>
      </c>
      <c r="G11" s="355">
        <v>13629.647999999999</v>
      </c>
      <c r="H11" s="356">
        <v>0.5513055069360665</v>
      </c>
      <c r="I11" s="354">
        <v>13655.284</v>
      </c>
      <c r="J11" s="355">
        <v>14605.409</v>
      </c>
      <c r="K11" s="356">
        <v>-6.5052954011763724</v>
      </c>
      <c r="L11" s="354">
        <v>13844.715</v>
      </c>
      <c r="M11" s="355">
        <v>14045.441999999999</v>
      </c>
      <c r="N11" s="356">
        <v>-1.4291255483451426</v>
      </c>
      <c r="O11" s="354">
        <v>13832.322</v>
      </c>
      <c r="P11" s="355">
        <v>13231.62</v>
      </c>
      <c r="Q11" s="361">
        <v>4.5398976089095617</v>
      </c>
    </row>
    <row r="12" spans="2:17" ht="17.25" customHeight="1">
      <c r="B12" s="340" t="s">
        <v>22</v>
      </c>
      <c r="C12" s="261">
        <v>6494.0739999999996</v>
      </c>
      <c r="D12" s="262">
        <v>7075.2539999999999</v>
      </c>
      <c r="E12" s="263">
        <v>-8.2142634031230575</v>
      </c>
      <c r="F12" s="354">
        <v>5639.1319999999996</v>
      </c>
      <c r="G12" s="355">
        <v>5775.52</v>
      </c>
      <c r="H12" s="356">
        <v>-2.3614843338781761</v>
      </c>
      <c r="I12" s="354">
        <v>6585.5360000000001</v>
      </c>
      <c r="J12" s="355">
        <v>7213.4449999999997</v>
      </c>
      <c r="K12" s="356">
        <v>-8.7047035085177704</v>
      </c>
      <c r="L12" s="354">
        <v>6305</v>
      </c>
      <c r="M12" s="355">
        <v>6330</v>
      </c>
      <c r="N12" s="356">
        <v>-0.39494470774091622</v>
      </c>
      <c r="O12" s="354" t="s">
        <v>129</v>
      </c>
      <c r="P12" s="355">
        <v>5999.6</v>
      </c>
      <c r="Q12" s="361" t="s">
        <v>129</v>
      </c>
    </row>
    <row r="13" spans="2:17" ht="15" customHeight="1">
      <c r="B13" s="340" t="s">
        <v>23</v>
      </c>
      <c r="C13" s="261">
        <v>4934.84</v>
      </c>
      <c r="D13" s="262">
        <v>4864.3119999999999</v>
      </c>
      <c r="E13" s="263">
        <v>1.4499069960972948</v>
      </c>
      <c r="F13" s="354">
        <v>5165.576</v>
      </c>
      <c r="G13" s="355">
        <v>5050.6850000000004</v>
      </c>
      <c r="H13" s="356">
        <v>2.27476075027446</v>
      </c>
      <c r="I13" s="354">
        <v>4851.5320000000002</v>
      </c>
      <c r="J13" s="355">
        <v>4790.8850000000002</v>
      </c>
      <c r="K13" s="356">
        <v>1.2658830257875096</v>
      </c>
      <c r="L13" s="354">
        <v>6353.6909999999998</v>
      </c>
      <c r="M13" s="355">
        <v>6527.1189999999997</v>
      </c>
      <c r="N13" s="356">
        <v>-2.6570375076660913</v>
      </c>
      <c r="O13" s="354">
        <v>5260.5159999999996</v>
      </c>
      <c r="P13" s="355">
        <v>5007.7470000000003</v>
      </c>
      <c r="Q13" s="361">
        <v>5.0475593116025887</v>
      </c>
    </row>
    <row r="14" spans="2:17" ht="15" customHeight="1">
      <c r="B14" s="340" t="s">
        <v>24</v>
      </c>
      <c r="C14" s="261">
        <v>6159.9709999999995</v>
      </c>
      <c r="D14" s="262">
        <v>5867.9359999999997</v>
      </c>
      <c r="E14" s="263">
        <v>4.9767925212544899</v>
      </c>
      <c r="F14" s="354">
        <v>5283.32</v>
      </c>
      <c r="G14" s="355">
        <v>5254.58</v>
      </c>
      <c r="H14" s="356">
        <v>0.546951421426637</v>
      </c>
      <c r="I14" s="354">
        <v>6370.6760000000004</v>
      </c>
      <c r="J14" s="355">
        <v>6070.5150000000003</v>
      </c>
      <c r="K14" s="356">
        <v>4.9445722479888454</v>
      </c>
      <c r="L14" s="354">
        <v>6368.268</v>
      </c>
      <c r="M14" s="355">
        <v>6056.5219999999999</v>
      </c>
      <c r="N14" s="356">
        <v>5.1472775959535868</v>
      </c>
      <c r="O14" s="354">
        <v>5429.6790000000001</v>
      </c>
      <c r="P14" s="355">
        <v>5280.7910000000002</v>
      </c>
      <c r="Q14" s="361">
        <v>2.8194261049149629</v>
      </c>
    </row>
    <row r="15" spans="2:17" ht="16.5" customHeight="1">
      <c r="B15" s="340" t="s">
        <v>25</v>
      </c>
      <c r="C15" s="261">
        <v>15306.915999999999</v>
      </c>
      <c r="D15" s="262">
        <v>15170.934999999999</v>
      </c>
      <c r="E15" s="263">
        <v>0.89632577029695115</v>
      </c>
      <c r="F15" s="354">
        <v>15311.413</v>
      </c>
      <c r="G15" s="355">
        <v>15294.019</v>
      </c>
      <c r="H15" s="356">
        <v>0.113730733563233</v>
      </c>
      <c r="I15" s="354" t="s">
        <v>241</v>
      </c>
      <c r="J15" s="355" t="s">
        <v>241</v>
      </c>
      <c r="K15" s="356" t="s">
        <v>242</v>
      </c>
      <c r="L15" s="354" t="s">
        <v>241</v>
      </c>
      <c r="M15" s="355" t="s">
        <v>241</v>
      </c>
      <c r="N15" s="356" t="s">
        <v>242</v>
      </c>
      <c r="O15" s="354">
        <v>16156.84</v>
      </c>
      <c r="P15" s="355">
        <v>15446.501</v>
      </c>
      <c r="Q15" s="361">
        <v>4.5987049105813664</v>
      </c>
    </row>
    <row r="16" spans="2:17" ht="15" customHeight="1">
      <c r="B16" s="340" t="s">
        <v>26</v>
      </c>
      <c r="C16" s="261">
        <v>6653.2269999999999</v>
      </c>
      <c r="D16" s="262">
        <v>6825.0309999999999</v>
      </c>
      <c r="E16" s="263">
        <v>-2.5172632915513509</v>
      </c>
      <c r="F16" s="354">
        <v>6682.1949999999997</v>
      </c>
      <c r="G16" s="355">
        <v>6719.9750000000004</v>
      </c>
      <c r="H16" s="356">
        <v>-0.56220447248688654</v>
      </c>
      <c r="I16" s="354" t="s">
        <v>241</v>
      </c>
      <c r="J16" s="355" t="s">
        <v>241</v>
      </c>
      <c r="K16" s="356" t="s">
        <v>242</v>
      </c>
      <c r="L16" s="354" t="s">
        <v>241</v>
      </c>
      <c r="M16" s="355" t="s">
        <v>241</v>
      </c>
      <c r="N16" s="356" t="s">
        <v>242</v>
      </c>
      <c r="O16" s="354">
        <v>7198.61</v>
      </c>
      <c r="P16" s="355">
        <v>6704.5209999999997</v>
      </c>
      <c r="Q16" s="361">
        <v>7.3694899307497135</v>
      </c>
    </row>
    <row r="17" spans="2:17" ht="15.75" customHeight="1">
      <c r="B17" s="341" t="s">
        <v>27</v>
      </c>
      <c r="C17" s="261">
        <v>10427.707</v>
      </c>
      <c r="D17" s="262">
        <v>9979.1910000000007</v>
      </c>
      <c r="E17" s="263">
        <v>4.4945126313345396</v>
      </c>
      <c r="F17" s="354">
        <v>10308.322</v>
      </c>
      <c r="G17" s="355">
        <v>9633.8230000000003</v>
      </c>
      <c r="H17" s="356">
        <v>7.0013638407099634</v>
      </c>
      <c r="I17" s="354" t="s">
        <v>241</v>
      </c>
      <c r="J17" s="355" t="s">
        <v>241</v>
      </c>
      <c r="K17" s="356" t="s">
        <v>242</v>
      </c>
      <c r="L17" s="354" t="s">
        <v>241</v>
      </c>
      <c r="M17" s="355" t="s">
        <v>241</v>
      </c>
      <c r="N17" s="356" t="s">
        <v>242</v>
      </c>
      <c r="O17" s="354">
        <v>11710.66</v>
      </c>
      <c r="P17" s="355">
        <v>11593.790999999999</v>
      </c>
      <c r="Q17" s="361">
        <v>1.0080309365590652</v>
      </c>
    </row>
    <row r="18" spans="2:17" ht="18.75" customHeight="1">
      <c r="B18" s="341" t="s">
        <v>28</v>
      </c>
      <c r="C18" s="261">
        <v>5560.82</v>
      </c>
      <c r="D18" s="262">
        <v>5631.232</v>
      </c>
      <c r="E18" s="263">
        <v>-1.2503835750329637</v>
      </c>
      <c r="F18" s="354">
        <v>5465.3770000000004</v>
      </c>
      <c r="G18" s="355">
        <v>5347.4780000000001</v>
      </c>
      <c r="H18" s="356">
        <v>2.2047589536600309</v>
      </c>
      <c r="I18" s="354" t="s">
        <v>241</v>
      </c>
      <c r="J18" s="355" t="s">
        <v>241</v>
      </c>
      <c r="K18" s="356" t="s">
        <v>242</v>
      </c>
      <c r="L18" s="354" t="s">
        <v>241</v>
      </c>
      <c r="M18" s="355" t="s">
        <v>241</v>
      </c>
      <c r="N18" s="356" t="s">
        <v>242</v>
      </c>
      <c r="O18" s="354" t="s">
        <v>241</v>
      </c>
      <c r="P18" s="355" t="s">
        <v>241</v>
      </c>
      <c r="Q18" s="361" t="s">
        <v>242</v>
      </c>
    </row>
    <row r="19" spans="2:17" ht="18" customHeight="1">
      <c r="B19" s="341" t="s">
        <v>29</v>
      </c>
      <c r="C19" s="261">
        <v>2963.6190000000001</v>
      </c>
      <c r="D19" s="262">
        <v>2968.0230000000001</v>
      </c>
      <c r="E19" s="263">
        <v>-0.14838159946873714</v>
      </c>
      <c r="F19" s="354">
        <v>2851.319</v>
      </c>
      <c r="G19" s="355">
        <v>2816.5149999999999</v>
      </c>
      <c r="H19" s="356">
        <v>1.2357115087262127</v>
      </c>
      <c r="I19" s="354">
        <v>2877.6619999999998</v>
      </c>
      <c r="J19" s="355">
        <v>2919.2350000000001</v>
      </c>
      <c r="K19" s="356">
        <v>-1.4241059729689567</v>
      </c>
      <c r="L19" s="354">
        <v>6720.8410000000003</v>
      </c>
      <c r="M19" s="355">
        <v>6900</v>
      </c>
      <c r="N19" s="356">
        <v>-2.5965072463768064</v>
      </c>
      <c r="O19" s="354">
        <v>2813.1909999999998</v>
      </c>
      <c r="P19" s="355">
        <v>2746.375</v>
      </c>
      <c r="Q19" s="361">
        <v>2.4328797050657611</v>
      </c>
    </row>
    <row r="20" spans="2:17" ht="22.5" customHeight="1" thickBot="1">
      <c r="B20" s="342" t="s">
        <v>30</v>
      </c>
      <c r="C20" s="264">
        <v>5134.2079999999996</v>
      </c>
      <c r="D20" s="265">
        <v>5202.6049999999996</v>
      </c>
      <c r="E20" s="266">
        <v>-1.3146683248103581</v>
      </c>
      <c r="F20" s="362">
        <v>4957.5349999999999</v>
      </c>
      <c r="G20" s="363">
        <v>5077.6080000000002</v>
      </c>
      <c r="H20" s="364">
        <v>-2.3647552154479103</v>
      </c>
      <c r="I20" s="362" t="s">
        <v>241</v>
      </c>
      <c r="J20" s="363" t="s">
        <v>241</v>
      </c>
      <c r="K20" s="364" t="s">
        <v>242</v>
      </c>
      <c r="L20" s="362" t="s">
        <v>241</v>
      </c>
      <c r="M20" s="363" t="s">
        <v>241</v>
      </c>
      <c r="N20" s="364" t="s">
        <v>242</v>
      </c>
      <c r="O20" s="362" t="s">
        <v>241</v>
      </c>
      <c r="P20" s="363" t="s">
        <v>241</v>
      </c>
      <c r="Q20" s="365" t="s">
        <v>242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2021-10-21T14:20:26Z</dcterms:modified>
</cp:coreProperties>
</file>