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share_sks\ALL\TWK-INSP\MARCIN\POZOSTAŁE\EMISJA METANU SZYBY za 2025\1 DO WYSŁANIA\"/>
    </mc:Choice>
  </mc:AlternateContent>
  <bookViews>
    <workbookView xWindow="1080" yWindow="1080" windowWidth="21600" windowHeight="11295"/>
  </bookViews>
  <sheets>
    <sheet name="Szyb #Aniołki" sheetId="2" r:id="rId1"/>
    <sheet name="Szyb #V" sheetId="5" r:id="rId2"/>
    <sheet name="SO" sheetId="1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2" l="1"/>
  <c r="G85" i="5" l="1"/>
  <c r="H85" i="5" s="1"/>
  <c r="G79" i="5"/>
  <c r="H79" i="5" s="1"/>
  <c r="G73" i="5"/>
  <c r="H73" i="5" s="1"/>
  <c r="G67" i="5"/>
  <c r="H67" i="5" s="1"/>
  <c r="G61" i="5"/>
  <c r="H61" i="5" s="1"/>
  <c r="G55" i="5"/>
  <c r="H55" i="5" s="1"/>
  <c r="G49" i="5"/>
  <c r="H49" i="5" s="1"/>
  <c r="G43" i="5"/>
  <c r="H43" i="5" s="1"/>
  <c r="G37" i="5"/>
  <c r="H37" i="5" s="1"/>
  <c r="G31" i="5"/>
  <c r="H31" i="5" s="1"/>
  <c r="G25" i="5"/>
  <c r="H25" i="5" s="1"/>
  <c r="G19" i="5"/>
  <c r="H19" i="5" s="1"/>
  <c r="H85" i="2" l="1"/>
  <c r="G79" i="2"/>
  <c r="H79" i="2" s="1"/>
  <c r="G73" i="2"/>
  <c r="H73" i="2" s="1"/>
  <c r="G67" i="2"/>
  <c r="H67" i="2" s="1"/>
  <c r="G61" i="2"/>
  <c r="H61" i="2" s="1"/>
  <c r="G55" i="2"/>
  <c r="H55" i="2" s="1"/>
  <c r="G49" i="2"/>
  <c r="H49" i="2" s="1"/>
  <c r="G43" i="2"/>
  <c r="H43" i="2" s="1"/>
  <c r="G37" i="2"/>
  <c r="H37" i="2" s="1"/>
  <c r="G31" i="2"/>
  <c r="H31" i="2" s="1"/>
  <c r="G25" i="2"/>
  <c r="H25" i="2" s="1"/>
  <c r="G19" i="2"/>
  <c r="H19" i="2" s="1"/>
</calcChain>
</file>

<file path=xl/comments1.xml><?xml version="1.0" encoding="utf-8"?>
<comments xmlns="http://schemas.openxmlformats.org/spreadsheetml/2006/main">
  <authors>
    <author>Marcin Kijek</author>
  </authors>
  <commentList>
    <comment ref="D1" authorId="0" shapeId="0">
      <text>
        <r>
          <rPr>
            <b/>
            <sz val="10"/>
            <color indexed="81"/>
            <rFont val="Tahoma"/>
            <family val="2"/>
            <charset val="238"/>
          </rPr>
          <t>brutto</t>
        </r>
      </text>
    </comment>
    <comment ref="D14" authorId="0" shapeId="0">
      <text>
        <r>
          <rPr>
            <b/>
            <sz val="10"/>
            <color indexed="81"/>
            <rFont val="Tahoma"/>
            <family val="2"/>
            <charset val="238"/>
          </rPr>
          <t>z Budrykiem</t>
        </r>
      </text>
    </comment>
  </commentList>
</comments>
</file>

<file path=xl/comments2.xml><?xml version="1.0" encoding="utf-8"?>
<comments xmlns="http://schemas.openxmlformats.org/spreadsheetml/2006/main">
  <authors>
    <author>Marcin Kijek</author>
  </authors>
  <commentList>
    <comment ref="D1" authorId="0" shapeId="0">
      <text>
        <r>
          <rPr>
            <b/>
            <sz val="10"/>
            <color indexed="81"/>
            <rFont val="Tahoma"/>
            <family val="2"/>
            <charset val="238"/>
          </rPr>
          <t>brutto</t>
        </r>
      </text>
    </comment>
  </commentList>
</comments>
</file>

<file path=xl/sharedStrings.xml><?xml version="1.0" encoding="utf-8"?>
<sst xmlns="http://schemas.openxmlformats.org/spreadsheetml/2006/main" count="468" uniqueCount="54">
  <si>
    <r>
      <t xml:space="preserve">wilgotność   </t>
    </r>
    <r>
      <rPr>
        <b/>
        <sz val="9"/>
        <color theme="1"/>
        <rFont val="Calibri"/>
        <family val="2"/>
        <charset val="238"/>
        <scheme val="minor"/>
      </rPr>
      <t>[%]</t>
    </r>
  </si>
  <si>
    <r>
      <t xml:space="preserve">temperatura       </t>
    </r>
    <r>
      <rPr>
        <b/>
        <sz val="9"/>
        <color theme="1"/>
        <rFont val="Calibri"/>
        <family val="2"/>
        <charset val="238"/>
        <scheme val="minor"/>
      </rPr>
      <t>[</t>
    </r>
    <r>
      <rPr>
        <b/>
        <vertAlign val="superscript"/>
        <sz val="9"/>
        <color theme="1"/>
        <rFont val="Calibri"/>
        <family val="2"/>
        <charset val="238"/>
        <scheme val="minor"/>
      </rPr>
      <t>o</t>
    </r>
    <r>
      <rPr>
        <b/>
        <sz val="9"/>
        <color theme="1"/>
        <rFont val="Calibri"/>
        <family val="2"/>
        <charset val="238"/>
        <scheme val="minor"/>
      </rPr>
      <t>C]</t>
    </r>
  </si>
  <si>
    <r>
      <t xml:space="preserve">ciśnienie           </t>
    </r>
    <r>
      <rPr>
        <b/>
        <sz val="9"/>
        <color theme="1"/>
        <rFont val="Calibri"/>
        <family val="2"/>
        <charset val="238"/>
        <scheme val="minor"/>
      </rPr>
      <t>[hPa]</t>
    </r>
  </si>
  <si>
    <t xml:space="preserve">odczytów warunków atmosferycznych </t>
  </si>
  <si>
    <t>—</t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</si>
  <si>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[t</t>
    </r>
    <r>
      <rPr>
        <b/>
        <sz val="9"/>
        <color theme="1"/>
        <rFont val="Calibri"/>
        <family val="2"/>
        <charset val="238"/>
      </rPr>
      <t>/h]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</si>
  <si>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/h]</t>
    </r>
  </si>
  <si>
    <r>
      <t xml:space="preserve">przepływ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/min]</t>
    </r>
  </si>
  <si>
    <r>
      <t xml:space="preserve">stężenie
</t>
    </r>
    <r>
      <rPr>
        <b/>
        <sz val="9"/>
        <color theme="1"/>
        <rFont val="Calibri"/>
        <family val="2"/>
        <charset val="238"/>
        <scheme val="minor"/>
      </rPr>
      <t>[%]</t>
    </r>
  </si>
  <si>
    <t>emisja metanu</t>
  </si>
  <si>
    <t>techniki pobierania próbek;</t>
  </si>
  <si>
    <t>data pobrania próbki;</t>
  </si>
  <si>
    <t xml:space="preserve">Emisje metanu zarejestrowane w wyniku comiesięcznego pobierania próbek  </t>
  </si>
  <si>
    <t>[t]</t>
  </si>
  <si>
    <t xml:space="preserve">Emisja metanu zarejestrowana przez urządzenie do pomiaru ciągłego </t>
  </si>
  <si>
    <t>pomiaru stężeń metanu</t>
  </si>
  <si>
    <t>pomiaru natężenia przepływu</t>
  </si>
  <si>
    <t>położenie miejsca pobierania próbek przez urządzenie do pomiaru metanu</t>
  </si>
  <si>
    <t>Odniesienie do mających zastosowanie norm lub wymagań technicznych dotyczących:</t>
  </si>
  <si>
    <r>
      <t xml:space="preserve">Czas, w którym działało urządzenie do pomiaru ciągłego                 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 ujęciu proporcjonalnym)</t>
    </r>
  </si>
  <si>
    <t>Specyfikacje techniczne urządzeń pomiarowych stosowanych do monitorowania i kwantyfikacji emisji metanu oraz określone przez producenta optymalne warunki ich działania</t>
  </si>
  <si>
    <r>
      <t xml:space="preserve">funkcja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(wdechowy, wydechowy)</t>
    </r>
  </si>
  <si>
    <t>współrzędne geograficzne</t>
  </si>
  <si>
    <r>
      <t xml:space="preserve">okres użytkowania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(jeśli różni się od okresu raportowania)</t>
    </r>
  </si>
  <si>
    <r>
      <t xml:space="preserve">nazwa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 stosownych przypadkach)</t>
    </r>
  </si>
  <si>
    <t>Szyb</t>
  </si>
  <si>
    <t>energetyczny</t>
  </si>
  <si>
    <t>koksowy</t>
  </si>
  <si>
    <t>Produkcja węgla</t>
  </si>
  <si>
    <t>surowy</t>
  </si>
  <si>
    <t>nie dotyczy</t>
  </si>
  <si>
    <t>wydechowy</t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</si>
  <si>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punkt 2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</si>
  <si>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159 rozporządzenia Ministra Energii z dnia 23 listopada 2016 r. w sprawie szczegółówych wymagań dotyczących prowadzenia ruchu podziemnych zakładów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</si>
  <si>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</si>
  <si>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t>Nazwa stacji odmetanowania
(w stosownych przypadkach)</t>
  </si>
  <si>
    <t xml:space="preserve">metan przesyłany przez kopalniany system odmetanowania              </t>
  </si>
  <si>
    <t>metan uwolniony do atmosfery</t>
  </si>
  <si>
    <t xml:space="preserve"> metan spalany w pochodni</t>
  </si>
  <si>
    <t>nominalny poziom skuteczności spalania gazu pochodni lub innego urządzenia do spalania</t>
  </si>
  <si>
    <t>wykorzystanie wychwyconego metanu</t>
  </si>
  <si>
    <t>[%]</t>
  </si>
  <si>
    <r>
      <t xml:space="preserve">Nazwa drugiej kopalni                                                    </t>
    </r>
    <r>
      <rPr>
        <sz val="8"/>
        <color theme="1"/>
        <rFont val="Calibri Light"/>
        <family val="1"/>
        <charset val="238"/>
        <scheme val="major"/>
      </rPr>
      <t>(w przypadku gdy kopalnia węgla jest połączona z drugą kopalnią węgla w jakikolwiek sposób umożliwiający przepływ powietrza pomiędzy nimi)</t>
    </r>
  </si>
  <si>
    <t>Szyb Aniołki</t>
  </si>
  <si>
    <t>Szyb #V</t>
  </si>
  <si>
    <t>PSO Ruch Knurów</t>
  </si>
  <si>
    <t>x-22 139.99   y-13 135,23</t>
  </si>
  <si>
    <t>Metanomierz MM-4: Specyfikacja zgodnie z załącznikiem. Miejsce montażu metanomierza osłonięte przed bezpośrednim działaniem wody, nie narażony na silne udary mechaniczne lub wibracje. Montaż - wlotem komory pomiarowej w dół lub w bok.  Kierunek przepływu powietrza w wyrobisku powinien być rónoległy do powierzchni czołowej głowicy pomiarowej</t>
  </si>
  <si>
    <t>x-19 154,20   y-14 101,70</t>
  </si>
  <si>
    <t>próba pipetowa sucha do worków Tedlara</t>
  </si>
  <si>
    <t>Ruch Szczygłowice - połączenie wentylacyjne;                                                                                                                                KWK "Budryk" - połączenie wentylacyjne</t>
  </si>
  <si>
    <t>3.01.2025 10:43-28.02.2025 22:59; 1.03.2025 9:23 - 18.03.2025 20:38; 19.03.2025 9:48 - 26.04.2025 2:25; 26.04.2025 7:51 - 31.05.2025 19:55; 31.05.2025 22:30 - 30.11.2025 21:35; 01.12.2025 6:37 - 1.12.2025 19:10; 3.12.2025 10:05 - 30.12.2025 19:34; 31.12.2025 3:58 - 01.01.2026 0:00:00</t>
  </si>
  <si>
    <t>01.01.2025-26.04.2025 14:18; 03.05.2025 9:37 - 31.12.2025</t>
  </si>
  <si>
    <r>
      <rPr>
        <sz val="11"/>
        <rFont val="Calibri"/>
        <family val="2"/>
        <charset val="238"/>
        <scheme val="minor"/>
      </rPr>
      <t>Metanomierz CSM-3</t>
    </r>
    <r>
      <rPr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scheme val="minor"/>
      </rPr>
      <t xml:space="preserve"> Specyfikacja zgodnie z załacznikiem. Montaż czujnika - wlotem komory pomiarowej skierowanej w dół lub w bok (pionowo) oraz aby czujnik był zabezpieczony przed przenikaniem drgań mechancznych i wody. Kirunek przepływu powietrza w wyrobisku powinien być równoległy do powierzchni czołowej sensora.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</si>
</sst>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rgb="FF000000"/>
      <name val="Calibri Light"/>
      <family val="1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/>
    <xf numFmtId="0" fontId="0" fillId="0" borderId="0" xfId="0" applyBorder="1"/>
    <xf numFmtId="0" fontId="0" fillId="0" borderId="22" xfId="0" applyBorder="1"/>
    <xf numFmtId="0" fontId="0" fillId="0" borderId="26" xfId="0" applyBorder="1"/>
    <xf numFmtId="0" fontId="0" fillId="0" borderId="27" xfId="0" applyBorder="1"/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3" fontId="0" fillId="2" borderId="9" xfId="0" applyNumberFormat="1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11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14" fontId="21" fillId="2" borderId="32" xfId="0" applyNumberFormat="1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14" fontId="21" fillId="2" borderId="16" xfId="0" applyNumberFormat="1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21" fillId="2" borderId="9" xfId="0" applyNumberFormat="1" applyFont="1" applyFill="1" applyBorder="1" applyAlignment="1">
      <alignment horizontal="center" vertical="center"/>
    </xf>
    <xf numFmtId="1" fontId="21" fillId="2" borderId="8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14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14" fontId="23" fillId="2" borderId="16" xfId="0" applyNumberFormat="1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4" fontId="19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8"/>
  <sheetViews>
    <sheetView tabSelected="1" view="pageLayout" zoomScaleNormal="100" workbookViewId="0">
      <selection activeCell="Q11" sqref="Q11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  <col min="8" max="12" width="9.140625" customWidth="1"/>
  </cols>
  <sheetData>
    <row r="1" spans="1:8" ht="18.75" customHeight="1">
      <c r="A1" s="49" t="s">
        <v>28</v>
      </c>
      <c r="B1" s="50"/>
      <c r="C1" s="10" t="s">
        <v>29</v>
      </c>
      <c r="D1" s="55">
        <v>3715364</v>
      </c>
      <c r="E1" s="56"/>
      <c r="F1" s="56"/>
      <c r="G1" s="56"/>
      <c r="H1" s="10" t="s">
        <v>13</v>
      </c>
    </row>
    <row r="2" spans="1:8" ht="18.75" customHeight="1">
      <c r="A2" s="51"/>
      <c r="B2" s="52"/>
      <c r="C2" s="10" t="s">
        <v>27</v>
      </c>
      <c r="D2" s="57">
        <v>1209426</v>
      </c>
      <c r="E2" s="58"/>
      <c r="F2" s="58"/>
      <c r="G2" s="59"/>
      <c r="H2" s="10" t="s">
        <v>13</v>
      </c>
    </row>
    <row r="3" spans="1:8" ht="20.25" customHeight="1">
      <c r="A3" s="53"/>
      <c r="B3" s="54"/>
      <c r="C3" s="10" t="s">
        <v>26</v>
      </c>
      <c r="D3" s="55">
        <v>945021</v>
      </c>
      <c r="E3" s="56"/>
      <c r="F3" s="56"/>
      <c r="G3" s="56"/>
      <c r="H3" s="10" t="s">
        <v>13</v>
      </c>
    </row>
    <row r="4" spans="1:8" ht="28.35" customHeight="1">
      <c r="A4" s="60" t="s">
        <v>25</v>
      </c>
      <c r="B4" s="40" t="s">
        <v>24</v>
      </c>
      <c r="C4" s="41"/>
      <c r="D4" s="63" t="s">
        <v>43</v>
      </c>
      <c r="E4" s="63"/>
      <c r="F4" s="63"/>
      <c r="G4" s="63"/>
      <c r="H4" s="63"/>
    </row>
    <row r="5" spans="1:8" ht="28.35" customHeight="1">
      <c r="A5" s="61"/>
      <c r="B5" s="40" t="s">
        <v>23</v>
      </c>
      <c r="C5" s="41"/>
      <c r="D5" s="64" t="s">
        <v>30</v>
      </c>
      <c r="E5" s="64"/>
      <c r="F5" s="64"/>
      <c r="G5" s="64"/>
      <c r="H5" s="64"/>
    </row>
    <row r="6" spans="1:8" ht="28.35" customHeight="1">
      <c r="A6" s="61"/>
      <c r="B6" s="40" t="s">
        <v>22</v>
      </c>
      <c r="C6" s="41"/>
      <c r="D6" s="39" t="s">
        <v>46</v>
      </c>
      <c r="E6" s="39"/>
      <c r="F6" s="39"/>
      <c r="G6" s="39"/>
      <c r="H6" s="39"/>
    </row>
    <row r="7" spans="1:8" ht="28.35" customHeight="1">
      <c r="A7" s="62"/>
      <c r="B7" s="40" t="s">
        <v>21</v>
      </c>
      <c r="C7" s="41"/>
      <c r="D7" s="42" t="s">
        <v>31</v>
      </c>
      <c r="E7" s="43"/>
      <c r="F7" s="43"/>
      <c r="G7" s="43"/>
      <c r="H7" s="44"/>
    </row>
    <row r="8" spans="1:8" ht="96.75" customHeight="1">
      <c r="A8" s="45" t="s">
        <v>20</v>
      </c>
      <c r="B8" s="45"/>
      <c r="C8" s="45"/>
      <c r="D8" s="46" t="s">
        <v>53</v>
      </c>
      <c r="E8" s="47"/>
      <c r="F8" s="47"/>
      <c r="G8" s="47"/>
      <c r="H8" s="47"/>
    </row>
    <row r="9" spans="1:8" ht="81.75" customHeight="1">
      <c r="A9" s="45" t="s">
        <v>19</v>
      </c>
      <c r="B9" s="45"/>
      <c r="C9" s="45"/>
      <c r="D9" s="48" t="s">
        <v>51</v>
      </c>
      <c r="E9" s="48"/>
      <c r="F9" s="48"/>
      <c r="G9" s="48"/>
      <c r="H9" s="48"/>
    </row>
    <row r="10" spans="1:8" ht="42" customHeight="1">
      <c r="A10" s="45" t="s">
        <v>18</v>
      </c>
      <c r="B10" s="45"/>
      <c r="C10" s="45"/>
      <c r="D10" s="45"/>
      <c r="E10" s="45"/>
      <c r="F10" s="45"/>
      <c r="G10" s="45"/>
      <c r="H10" s="45"/>
    </row>
    <row r="11" spans="1:8" ht="45" customHeight="1">
      <c r="A11" s="9" t="s">
        <v>4</v>
      </c>
      <c r="B11" s="73" t="s">
        <v>17</v>
      </c>
      <c r="C11" s="73"/>
      <c r="D11" s="74" t="s">
        <v>32</v>
      </c>
      <c r="E11" s="75"/>
      <c r="F11" s="75"/>
      <c r="G11" s="75"/>
      <c r="H11" s="75"/>
    </row>
    <row r="12" spans="1:8" ht="50.25" customHeight="1">
      <c r="A12" s="7" t="s">
        <v>4</v>
      </c>
      <c r="B12" s="45" t="s">
        <v>16</v>
      </c>
      <c r="C12" s="45"/>
      <c r="D12" s="76" t="s">
        <v>33</v>
      </c>
      <c r="E12" s="75"/>
      <c r="F12" s="75"/>
      <c r="G12" s="75"/>
      <c r="H12" s="75"/>
    </row>
    <row r="13" spans="1:8" ht="49.5" customHeight="1">
      <c r="A13" s="7" t="s">
        <v>4</v>
      </c>
      <c r="B13" s="45" t="s">
        <v>15</v>
      </c>
      <c r="C13" s="45"/>
      <c r="D13" s="74" t="s">
        <v>34</v>
      </c>
      <c r="E13" s="75"/>
      <c r="F13" s="75"/>
      <c r="G13" s="75"/>
      <c r="H13" s="75"/>
    </row>
    <row r="14" spans="1:8" ht="33" customHeight="1">
      <c r="A14" s="45" t="s">
        <v>14</v>
      </c>
      <c r="B14" s="45"/>
      <c r="C14" s="45"/>
      <c r="D14" s="65">
        <v>7776.13</v>
      </c>
      <c r="E14" s="65"/>
      <c r="F14" s="65"/>
      <c r="G14" s="65"/>
      <c r="H14" s="8" t="s">
        <v>13</v>
      </c>
    </row>
    <row r="15" spans="1:8" ht="36" customHeight="1" thickBot="1">
      <c r="A15" s="66" t="s">
        <v>12</v>
      </c>
      <c r="B15" s="66"/>
      <c r="C15" s="66"/>
      <c r="D15" s="66"/>
      <c r="E15" s="66"/>
      <c r="F15" s="66"/>
      <c r="G15" s="66"/>
      <c r="H15" s="66"/>
    </row>
    <row r="16" spans="1:8" ht="15.75" customHeight="1">
      <c r="A16" s="11" t="s">
        <v>4</v>
      </c>
      <c r="B16" s="67" t="s">
        <v>11</v>
      </c>
      <c r="C16" s="67"/>
      <c r="D16" s="68">
        <v>45666</v>
      </c>
      <c r="E16" s="69"/>
      <c r="F16" s="69"/>
      <c r="G16" s="69"/>
      <c r="H16" s="70"/>
    </row>
    <row r="17" spans="1:8" ht="40.5" customHeight="1">
      <c r="A17" s="12" t="s">
        <v>4</v>
      </c>
      <c r="B17" s="45" t="s">
        <v>10</v>
      </c>
      <c r="C17" s="45"/>
      <c r="D17" s="71" t="s">
        <v>49</v>
      </c>
      <c r="E17" s="71"/>
      <c r="F17" s="71"/>
      <c r="G17" s="71"/>
      <c r="H17" s="72"/>
    </row>
    <row r="18" spans="1:8" ht="24.75" customHeight="1">
      <c r="A18" s="80" t="s">
        <v>4</v>
      </c>
      <c r="B18" s="82" t="s">
        <v>9</v>
      </c>
      <c r="C18" s="83"/>
      <c r="D18" s="5" t="s">
        <v>8</v>
      </c>
      <c r="E18" s="86" t="s">
        <v>7</v>
      </c>
      <c r="F18" s="87"/>
      <c r="G18" s="5" t="s">
        <v>6</v>
      </c>
      <c r="H18" s="13" t="s">
        <v>5</v>
      </c>
    </row>
    <row r="19" spans="1:8" ht="19.5" customHeight="1">
      <c r="A19" s="81"/>
      <c r="B19" s="84"/>
      <c r="C19" s="85"/>
      <c r="D19" s="29">
        <v>0</v>
      </c>
      <c r="E19" s="88">
        <v>8400</v>
      </c>
      <c r="F19" s="89"/>
      <c r="G19" s="6">
        <f>(D19/100)*E19*60</f>
        <v>0</v>
      </c>
      <c r="H19" s="14">
        <f>G19*0.717/1000</f>
        <v>0</v>
      </c>
    </row>
    <row r="20" spans="1:8" ht="24.75" customHeight="1">
      <c r="A20" s="80" t="s">
        <v>4</v>
      </c>
      <c r="B20" s="82" t="s">
        <v>3</v>
      </c>
      <c r="C20" s="83"/>
      <c r="D20" s="5" t="s">
        <v>2</v>
      </c>
      <c r="E20" s="5" t="s">
        <v>1</v>
      </c>
      <c r="F20" s="5" t="s">
        <v>0</v>
      </c>
      <c r="G20" s="15"/>
      <c r="H20" s="16"/>
    </row>
    <row r="21" spans="1:8" ht="19.5" customHeight="1" thickBot="1">
      <c r="A21" s="90"/>
      <c r="B21" s="91"/>
      <c r="C21" s="92"/>
      <c r="D21" s="35">
        <v>988</v>
      </c>
      <c r="E21" s="35">
        <v>22.8</v>
      </c>
      <c r="F21" s="36">
        <v>76</v>
      </c>
      <c r="G21" s="17"/>
      <c r="H21" s="18"/>
    </row>
    <row r="22" spans="1:8" ht="15.75" customHeight="1">
      <c r="A22" s="11" t="s">
        <v>4</v>
      </c>
      <c r="B22" s="67" t="s">
        <v>11</v>
      </c>
      <c r="C22" s="67"/>
      <c r="D22" s="77">
        <v>45705</v>
      </c>
      <c r="E22" s="78"/>
      <c r="F22" s="78"/>
      <c r="G22" s="78"/>
      <c r="H22" s="79"/>
    </row>
    <row r="23" spans="1:8" ht="39" customHeight="1">
      <c r="A23" s="12" t="s">
        <v>4</v>
      </c>
      <c r="B23" s="45" t="s">
        <v>10</v>
      </c>
      <c r="C23" s="45"/>
      <c r="D23" s="71" t="s">
        <v>49</v>
      </c>
      <c r="E23" s="71"/>
      <c r="F23" s="71"/>
      <c r="G23" s="71"/>
      <c r="H23" s="72"/>
    </row>
    <row r="24" spans="1:8" ht="24.75" customHeight="1">
      <c r="A24" s="80" t="s">
        <v>4</v>
      </c>
      <c r="B24" s="82" t="s">
        <v>9</v>
      </c>
      <c r="C24" s="83"/>
      <c r="D24" s="5" t="s">
        <v>8</v>
      </c>
      <c r="E24" s="86" t="s">
        <v>7</v>
      </c>
      <c r="F24" s="87"/>
      <c r="G24" s="5" t="s">
        <v>6</v>
      </c>
      <c r="H24" s="13" t="s">
        <v>5</v>
      </c>
    </row>
    <row r="25" spans="1:8" ht="19.5" customHeight="1">
      <c r="A25" s="81"/>
      <c r="B25" s="84"/>
      <c r="C25" s="85"/>
      <c r="D25" s="29">
        <v>0</v>
      </c>
      <c r="E25" s="88">
        <v>8500</v>
      </c>
      <c r="F25" s="89"/>
      <c r="G25" s="6">
        <f>(D25/100)*E25*60</f>
        <v>0</v>
      </c>
      <c r="H25" s="14">
        <f>G25*0.717/1000</f>
        <v>0</v>
      </c>
    </row>
    <row r="26" spans="1:8" ht="24.75" customHeight="1">
      <c r="A26" s="80" t="s">
        <v>4</v>
      </c>
      <c r="B26" s="82" t="s">
        <v>3</v>
      </c>
      <c r="C26" s="83"/>
      <c r="D26" s="5" t="s">
        <v>2</v>
      </c>
      <c r="E26" s="5" t="s">
        <v>1</v>
      </c>
      <c r="F26" s="5" t="s">
        <v>0</v>
      </c>
      <c r="G26" s="15"/>
      <c r="H26" s="16"/>
    </row>
    <row r="27" spans="1:8" ht="19.5" customHeight="1" thickBot="1">
      <c r="A27" s="90"/>
      <c r="B27" s="91"/>
      <c r="C27" s="92"/>
      <c r="D27" s="35">
        <v>996</v>
      </c>
      <c r="E27" s="35">
        <v>21.8</v>
      </c>
      <c r="F27" s="36">
        <v>69</v>
      </c>
      <c r="G27" s="17"/>
      <c r="H27" s="18"/>
    </row>
    <row r="28" spans="1:8" ht="15.75" customHeight="1">
      <c r="A28" s="34" t="s">
        <v>4</v>
      </c>
      <c r="B28" s="73" t="s">
        <v>11</v>
      </c>
      <c r="C28" s="73"/>
      <c r="D28" s="96">
        <v>45744</v>
      </c>
      <c r="E28" s="97"/>
      <c r="F28" s="97"/>
      <c r="G28" s="97"/>
      <c r="H28" s="97"/>
    </row>
    <row r="29" spans="1:8" ht="39.75" customHeight="1">
      <c r="A29" s="12" t="s">
        <v>4</v>
      </c>
      <c r="B29" s="45" t="s">
        <v>10</v>
      </c>
      <c r="C29" s="45"/>
      <c r="D29" s="71" t="s">
        <v>49</v>
      </c>
      <c r="E29" s="71"/>
      <c r="F29" s="71"/>
      <c r="G29" s="71"/>
      <c r="H29" s="71"/>
    </row>
    <row r="30" spans="1:8" ht="24.75" customHeight="1">
      <c r="A30" s="80" t="s">
        <v>4</v>
      </c>
      <c r="B30" s="82" t="s">
        <v>9</v>
      </c>
      <c r="C30" s="83"/>
      <c r="D30" s="5" t="s">
        <v>8</v>
      </c>
      <c r="E30" s="86" t="s">
        <v>7</v>
      </c>
      <c r="F30" s="87"/>
      <c r="G30" s="5" t="s">
        <v>6</v>
      </c>
      <c r="H30" s="13" t="s">
        <v>5</v>
      </c>
    </row>
    <row r="31" spans="1:8" ht="19.5" customHeight="1">
      <c r="A31" s="81"/>
      <c r="B31" s="84"/>
      <c r="C31" s="85"/>
      <c r="D31" s="29">
        <v>0</v>
      </c>
      <c r="E31" s="88">
        <v>8500</v>
      </c>
      <c r="F31" s="89"/>
      <c r="G31" s="6">
        <f>(D31/100)*E31*60</f>
        <v>0</v>
      </c>
      <c r="H31" s="14">
        <f>G31*0.717/1000</f>
        <v>0</v>
      </c>
    </row>
    <row r="32" spans="1:8" ht="24.75" customHeight="1">
      <c r="A32" s="80" t="s">
        <v>4</v>
      </c>
      <c r="B32" s="82" t="s">
        <v>3</v>
      </c>
      <c r="C32" s="83"/>
      <c r="D32" s="5" t="s">
        <v>2</v>
      </c>
      <c r="E32" s="5" t="s">
        <v>1</v>
      </c>
      <c r="F32" s="5" t="s">
        <v>0</v>
      </c>
      <c r="G32" s="15"/>
      <c r="H32" s="16"/>
    </row>
    <row r="33" spans="1:8" ht="19.5" customHeight="1" thickBot="1">
      <c r="A33" s="93"/>
      <c r="B33" s="94"/>
      <c r="C33" s="95"/>
      <c r="D33" s="32">
        <v>989</v>
      </c>
      <c r="E33" s="32">
        <v>23.2</v>
      </c>
      <c r="F33" s="33">
        <v>75</v>
      </c>
      <c r="G33" s="15"/>
      <c r="H33" s="16"/>
    </row>
    <row r="34" spans="1:8" ht="15.75" customHeight="1">
      <c r="A34" s="11" t="s">
        <v>4</v>
      </c>
      <c r="B34" s="67" t="s">
        <v>11</v>
      </c>
      <c r="C34" s="67"/>
      <c r="D34" s="77">
        <v>45777</v>
      </c>
      <c r="E34" s="78"/>
      <c r="F34" s="78"/>
      <c r="G34" s="78"/>
      <c r="H34" s="79"/>
    </row>
    <row r="35" spans="1:8" ht="38.25" customHeight="1">
      <c r="A35" s="12" t="s">
        <v>4</v>
      </c>
      <c r="B35" s="45" t="s">
        <v>10</v>
      </c>
      <c r="C35" s="45"/>
      <c r="D35" s="71" t="s">
        <v>49</v>
      </c>
      <c r="E35" s="71"/>
      <c r="F35" s="71"/>
      <c r="G35" s="71"/>
      <c r="H35" s="72"/>
    </row>
    <row r="36" spans="1:8" ht="24.75" customHeight="1">
      <c r="A36" s="80" t="s">
        <v>4</v>
      </c>
      <c r="B36" s="82" t="s">
        <v>9</v>
      </c>
      <c r="C36" s="83"/>
      <c r="D36" s="5" t="s">
        <v>8</v>
      </c>
      <c r="E36" s="86" t="s">
        <v>7</v>
      </c>
      <c r="F36" s="87"/>
      <c r="G36" s="5" t="s">
        <v>6</v>
      </c>
      <c r="H36" s="13" t="s">
        <v>5</v>
      </c>
    </row>
    <row r="37" spans="1:8" ht="19.5" customHeight="1">
      <c r="A37" s="81"/>
      <c r="B37" s="84"/>
      <c r="C37" s="85"/>
      <c r="D37" s="29">
        <v>0.1</v>
      </c>
      <c r="E37" s="88">
        <v>8800</v>
      </c>
      <c r="F37" s="89"/>
      <c r="G37" s="6">
        <f>(D37/100)*E37*60</f>
        <v>528</v>
      </c>
      <c r="H37" s="14">
        <f>G37*0.717/1000</f>
        <v>0.37857599999999997</v>
      </c>
    </row>
    <row r="38" spans="1:8" ht="24.75" customHeight="1">
      <c r="A38" s="80" t="s">
        <v>4</v>
      </c>
      <c r="B38" s="82" t="s">
        <v>3</v>
      </c>
      <c r="C38" s="83"/>
      <c r="D38" s="5" t="s">
        <v>2</v>
      </c>
      <c r="E38" s="5" t="s">
        <v>1</v>
      </c>
      <c r="F38" s="5" t="s">
        <v>0</v>
      </c>
      <c r="G38" s="15"/>
      <c r="H38" s="16"/>
    </row>
    <row r="39" spans="1:8" ht="19.5" customHeight="1" thickBot="1">
      <c r="A39" s="90"/>
      <c r="B39" s="91"/>
      <c r="C39" s="92"/>
      <c r="D39" s="35">
        <v>992</v>
      </c>
      <c r="E39" s="35">
        <v>24.4</v>
      </c>
      <c r="F39" s="36">
        <v>73</v>
      </c>
      <c r="G39" s="17"/>
      <c r="H39" s="18"/>
    </row>
    <row r="40" spans="1:8" ht="15.75" customHeight="1">
      <c r="A40" s="34" t="s">
        <v>4</v>
      </c>
      <c r="B40" s="73" t="s">
        <v>11</v>
      </c>
      <c r="C40" s="73"/>
      <c r="D40" s="96">
        <v>45807</v>
      </c>
      <c r="E40" s="97"/>
      <c r="F40" s="97"/>
      <c r="G40" s="97"/>
      <c r="H40" s="97"/>
    </row>
    <row r="41" spans="1:8" ht="41.25" customHeight="1">
      <c r="A41" s="12" t="s">
        <v>4</v>
      </c>
      <c r="B41" s="45" t="s">
        <v>10</v>
      </c>
      <c r="C41" s="45"/>
      <c r="D41" s="71" t="s">
        <v>49</v>
      </c>
      <c r="E41" s="71"/>
      <c r="F41" s="71"/>
      <c r="G41" s="71"/>
      <c r="H41" s="71"/>
    </row>
    <row r="42" spans="1:8" ht="24.75" customHeight="1">
      <c r="A42" s="80" t="s">
        <v>4</v>
      </c>
      <c r="B42" s="82" t="s">
        <v>9</v>
      </c>
      <c r="C42" s="83"/>
      <c r="D42" s="5" t="s">
        <v>8</v>
      </c>
      <c r="E42" s="86" t="s">
        <v>7</v>
      </c>
      <c r="F42" s="87"/>
      <c r="G42" s="5" t="s">
        <v>6</v>
      </c>
      <c r="H42" s="13" t="s">
        <v>5</v>
      </c>
    </row>
    <row r="43" spans="1:8" ht="19.5" customHeight="1">
      <c r="A43" s="81"/>
      <c r="B43" s="84"/>
      <c r="C43" s="85"/>
      <c r="D43" s="29">
        <v>0.12</v>
      </c>
      <c r="E43" s="88">
        <v>9000</v>
      </c>
      <c r="F43" s="89"/>
      <c r="G43" s="6">
        <f>(D43/100)*E43*60</f>
        <v>647.99999999999989</v>
      </c>
      <c r="H43" s="14">
        <f>G43*0.717/1000</f>
        <v>0.46461599999999986</v>
      </c>
    </row>
    <row r="44" spans="1:8" ht="24.75" customHeight="1">
      <c r="A44" s="80" t="s">
        <v>4</v>
      </c>
      <c r="B44" s="82" t="s">
        <v>3</v>
      </c>
      <c r="C44" s="83"/>
      <c r="D44" s="5" t="s">
        <v>2</v>
      </c>
      <c r="E44" s="5" t="s">
        <v>1</v>
      </c>
      <c r="F44" s="5" t="s">
        <v>0</v>
      </c>
      <c r="G44" s="15"/>
      <c r="H44" s="16"/>
    </row>
    <row r="45" spans="1:8" ht="19.5" customHeight="1" thickBot="1">
      <c r="A45" s="93"/>
      <c r="B45" s="94"/>
      <c r="C45" s="95"/>
      <c r="D45" s="32">
        <v>990</v>
      </c>
      <c r="E45" s="32">
        <v>24.6</v>
      </c>
      <c r="F45" s="33">
        <v>73</v>
      </c>
      <c r="G45" s="15"/>
      <c r="H45" s="16"/>
    </row>
    <row r="46" spans="1:8" ht="15.75" customHeight="1">
      <c r="A46" s="11" t="s">
        <v>4</v>
      </c>
      <c r="B46" s="67" t="s">
        <v>11</v>
      </c>
      <c r="C46" s="67"/>
      <c r="D46" s="77">
        <v>45838</v>
      </c>
      <c r="E46" s="78"/>
      <c r="F46" s="78"/>
      <c r="G46" s="78"/>
      <c r="H46" s="79"/>
    </row>
    <row r="47" spans="1:8" ht="40.5" customHeight="1">
      <c r="A47" s="12" t="s">
        <v>4</v>
      </c>
      <c r="B47" s="45" t="s">
        <v>10</v>
      </c>
      <c r="C47" s="45"/>
      <c r="D47" s="71" t="s">
        <v>49</v>
      </c>
      <c r="E47" s="71"/>
      <c r="F47" s="71"/>
      <c r="G47" s="71"/>
      <c r="H47" s="72"/>
    </row>
    <row r="48" spans="1:8" ht="24.75" customHeight="1">
      <c r="A48" s="80" t="s">
        <v>4</v>
      </c>
      <c r="B48" s="82" t="s">
        <v>9</v>
      </c>
      <c r="C48" s="83"/>
      <c r="D48" s="5" t="s">
        <v>8</v>
      </c>
      <c r="E48" s="86" t="s">
        <v>7</v>
      </c>
      <c r="F48" s="87"/>
      <c r="G48" s="5" t="s">
        <v>6</v>
      </c>
      <c r="H48" s="13" t="s">
        <v>5</v>
      </c>
    </row>
    <row r="49" spans="1:8" ht="19.5" customHeight="1">
      <c r="A49" s="81"/>
      <c r="B49" s="84"/>
      <c r="C49" s="85"/>
      <c r="D49" s="29">
        <v>0.01</v>
      </c>
      <c r="E49" s="88">
        <v>9000</v>
      </c>
      <c r="F49" s="89"/>
      <c r="G49" s="6">
        <f>(D49/100)*E49*60</f>
        <v>54</v>
      </c>
      <c r="H49" s="14">
        <f>G49*0.717/1000</f>
        <v>3.8717999999999995E-2</v>
      </c>
    </row>
    <row r="50" spans="1:8" ht="24.75" customHeight="1">
      <c r="A50" s="80" t="s">
        <v>4</v>
      </c>
      <c r="B50" s="82" t="s">
        <v>3</v>
      </c>
      <c r="C50" s="83"/>
      <c r="D50" s="5" t="s">
        <v>2</v>
      </c>
      <c r="E50" s="5" t="s">
        <v>1</v>
      </c>
      <c r="F50" s="5" t="s">
        <v>0</v>
      </c>
      <c r="G50" s="15"/>
      <c r="H50" s="16"/>
    </row>
    <row r="51" spans="1:8" ht="19.5" customHeight="1" thickBot="1">
      <c r="A51" s="90"/>
      <c r="B51" s="91"/>
      <c r="C51" s="92"/>
      <c r="D51" s="35">
        <v>990</v>
      </c>
      <c r="E51" s="35">
        <v>25.2</v>
      </c>
      <c r="F51" s="36">
        <v>72</v>
      </c>
      <c r="G51" s="17"/>
      <c r="H51" s="18"/>
    </row>
    <row r="52" spans="1:8" ht="15.75" customHeight="1">
      <c r="A52" s="11" t="s">
        <v>4</v>
      </c>
      <c r="B52" s="67" t="s">
        <v>11</v>
      </c>
      <c r="C52" s="67"/>
      <c r="D52" s="98">
        <v>45868</v>
      </c>
      <c r="E52" s="99"/>
      <c r="F52" s="99"/>
      <c r="G52" s="99"/>
      <c r="H52" s="100"/>
    </row>
    <row r="53" spans="1:8" ht="40.5" customHeight="1">
      <c r="A53" s="12" t="s">
        <v>4</v>
      </c>
      <c r="B53" s="45" t="s">
        <v>10</v>
      </c>
      <c r="C53" s="45"/>
      <c r="D53" s="71" t="s">
        <v>49</v>
      </c>
      <c r="E53" s="71"/>
      <c r="F53" s="71"/>
      <c r="G53" s="71"/>
      <c r="H53" s="72"/>
    </row>
    <row r="54" spans="1:8" ht="24.75" customHeight="1">
      <c r="A54" s="80" t="s">
        <v>4</v>
      </c>
      <c r="B54" s="82" t="s">
        <v>9</v>
      </c>
      <c r="C54" s="83"/>
      <c r="D54" s="5" t="s">
        <v>8</v>
      </c>
      <c r="E54" s="86" t="s">
        <v>7</v>
      </c>
      <c r="F54" s="87"/>
      <c r="G54" s="5" t="s">
        <v>6</v>
      </c>
      <c r="H54" s="13" t="s">
        <v>5</v>
      </c>
    </row>
    <row r="55" spans="1:8" ht="19.5" customHeight="1">
      <c r="A55" s="81"/>
      <c r="B55" s="84"/>
      <c r="C55" s="85"/>
      <c r="D55" s="29">
        <v>0.01</v>
      </c>
      <c r="E55" s="88">
        <v>9000</v>
      </c>
      <c r="F55" s="89"/>
      <c r="G55" s="6">
        <f>(D55/100)*E55*60</f>
        <v>54</v>
      </c>
      <c r="H55" s="14">
        <f>G55*0.717/1000</f>
        <v>3.8717999999999995E-2</v>
      </c>
    </row>
    <row r="56" spans="1:8" ht="24.75" customHeight="1">
      <c r="A56" s="80" t="s">
        <v>4</v>
      </c>
      <c r="B56" s="82" t="s">
        <v>3</v>
      </c>
      <c r="C56" s="83"/>
      <c r="D56" s="5" t="s">
        <v>2</v>
      </c>
      <c r="E56" s="5" t="s">
        <v>1</v>
      </c>
      <c r="F56" s="5" t="s">
        <v>0</v>
      </c>
      <c r="G56" s="15"/>
      <c r="H56" s="16"/>
    </row>
    <row r="57" spans="1:8" ht="19.5" customHeight="1" thickBot="1">
      <c r="A57" s="90"/>
      <c r="B57" s="91"/>
      <c r="C57" s="92"/>
      <c r="D57" s="35">
        <v>985</v>
      </c>
      <c r="E57" s="35">
        <v>26</v>
      </c>
      <c r="F57" s="36">
        <v>72</v>
      </c>
      <c r="G57" s="17"/>
      <c r="H57" s="18"/>
    </row>
    <row r="58" spans="1:8" ht="15.75" customHeight="1">
      <c r="A58" s="34" t="s">
        <v>4</v>
      </c>
      <c r="B58" s="73" t="s">
        <v>11</v>
      </c>
      <c r="C58" s="73"/>
      <c r="D58" s="96">
        <v>45897</v>
      </c>
      <c r="E58" s="97"/>
      <c r="F58" s="97"/>
      <c r="G58" s="97"/>
      <c r="H58" s="97"/>
    </row>
    <row r="59" spans="1:8" ht="41.25" customHeight="1">
      <c r="A59" s="12" t="s">
        <v>4</v>
      </c>
      <c r="B59" s="45" t="s">
        <v>10</v>
      </c>
      <c r="C59" s="45"/>
      <c r="D59" s="71" t="s">
        <v>49</v>
      </c>
      <c r="E59" s="71"/>
      <c r="F59" s="71"/>
      <c r="G59" s="71"/>
      <c r="H59" s="71"/>
    </row>
    <row r="60" spans="1:8" ht="24.75" customHeight="1">
      <c r="A60" s="80" t="s">
        <v>4</v>
      </c>
      <c r="B60" s="82" t="s">
        <v>9</v>
      </c>
      <c r="C60" s="83"/>
      <c r="D60" s="5" t="s">
        <v>8</v>
      </c>
      <c r="E60" s="86" t="s">
        <v>7</v>
      </c>
      <c r="F60" s="87"/>
      <c r="G60" s="5" t="s">
        <v>6</v>
      </c>
      <c r="H60" s="13" t="s">
        <v>5</v>
      </c>
    </row>
    <row r="61" spans="1:8" ht="19.5" customHeight="1">
      <c r="A61" s="81"/>
      <c r="B61" s="84"/>
      <c r="C61" s="85"/>
      <c r="D61" s="29">
        <v>0</v>
      </c>
      <c r="E61" s="88">
        <v>10000</v>
      </c>
      <c r="F61" s="89"/>
      <c r="G61" s="6">
        <f>(D61/100)*E61*60</f>
        <v>0</v>
      </c>
      <c r="H61" s="14">
        <f>G61*0.717/1000</f>
        <v>0</v>
      </c>
    </row>
    <row r="62" spans="1:8" ht="24.75" customHeight="1">
      <c r="A62" s="80" t="s">
        <v>4</v>
      </c>
      <c r="B62" s="82" t="s">
        <v>3</v>
      </c>
      <c r="C62" s="83"/>
      <c r="D62" s="5" t="s">
        <v>2</v>
      </c>
      <c r="E62" s="5" t="s">
        <v>1</v>
      </c>
      <c r="F62" s="5" t="s">
        <v>0</v>
      </c>
      <c r="G62" s="15"/>
      <c r="H62" s="16"/>
    </row>
    <row r="63" spans="1:8" ht="19.5" customHeight="1" thickBot="1">
      <c r="A63" s="93"/>
      <c r="B63" s="94"/>
      <c r="C63" s="95"/>
      <c r="D63" s="32">
        <v>981</v>
      </c>
      <c r="E63" s="32">
        <v>25.8</v>
      </c>
      <c r="F63" s="33">
        <v>72</v>
      </c>
      <c r="G63" s="15"/>
      <c r="H63" s="16"/>
    </row>
    <row r="64" spans="1:8" ht="15.75" customHeight="1">
      <c r="A64" s="11" t="s">
        <v>4</v>
      </c>
      <c r="B64" s="67" t="s">
        <v>11</v>
      </c>
      <c r="C64" s="67"/>
      <c r="D64" s="77">
        <v>45929</v>
      </c>
      <c r="E64" s="78"/>
      <c r="F64" s="78"/>
      <c r="G64" s="78"/>
      <c r="H64" s="79"/>
    </row>
    <row r="65" spans="1:8" ht="42" customHeight="1">
      <c r="A65" s="12" t="s">
        <v>4</v>
      </c>
      <c r="B65" s="45" t="s">
        <v>10</v>
      </c>
      <c r="C65" s="45"/>
      <c r="D65" s="71" t="s">
        <v>49</v>
      </c>
      <c r="E65" s="71"/>
      <c r="F65" s="71"/>
      <c r="G65" s="71"/>
      <c r="H65" s="72"/>
    </row>
    <row r="66" spans="1:8" ht="24.75" customHeight="1">
      <c r="A66" s="80" t="s">
        <v>4</v>
      </c>
      <c r="B66" s="82" t="s">
        <v>9</v>
      </c>
      <c r="C66" s="83"/>
      <c r="D66" s="5" t="s">
        <v>8</v>
      </c>
      <c r="E66" s="86" t="s">
        <v>7</v>
      </c>
      <c r="F66" s="87"/>
      <c r="G66" s="5" t="s">
        <v>6</v>
      </c>
      <c r="H66" s="13" t="s">
        <v>5</v>
      </c>
    </row>
    <row r="67" spans="1:8" ht="19.5" customHeight="1">
      <c r="A67" s="81"/>
      <c r="B67" s="84"/>
      <c r="C67" s="85"/>
      <c r="D67" s="29">
        <v>0.01</v>
      </c>
      <c r="E67" s="88">
        <v>11500</v>
      </c>
      <c r="F67" s="89"/>
      <c r="G67" s="6">
        <f>(D67/100)*E67*60</f>
        <v>69.000000000000014</v>
      </c>
      <c r="H67" s="14">
        <f>G67*0.717/1000</f>
        <v>4.9473000000000003E-2</v>
      </c>
    </row>
    <row r="68" spans="1:8" ht="24.75" customHeight="1">
      <c r="A68" s="80" t="s">
        <v>4</v>
      </c>
      <c r="B68" s="82" t="s">
        <v>3</v>
      </c>
      <c r="C68" s="83"/>
      <c r="D68" s="5" t="s">
        <v>2</v>
      </c>
      <c r="E68" s="5" t="s">
        <v>1</v>
      </c>
      <c r="F68" s="5" t="s">
        <v>0</v>
      </c>
      <c r="G68" s="15"/>
      <c r="H68" s="16"/>
    </row>
    <row r="69" spans="1:8" ht="19.5" customHeight="1" thickBot="1">
      <c r="A69" s="90"/>
      <c r="B69" s="91"/>
      <c r="C69" s="92"/>
      <c r="D69" s="35">
        <v>991</v>
      </c>
      <c r="E69" s="35">
        <v>25.6</v>
      </c>
      <c r="F69" s="36">
        <v>75</v>
      </c>
      <c r="G69" s="17"/>
      <c r="H69" s="18"/>
    </row>
    <row r="70" spans="1:8" ht="15.75" customHeight="1">
      <c r="A70" s="34" t="s">
        <v>4</v>
      </c>
      <c r="B70" s="73" t="s">
        <v>11</v>
      </c>
      <c r="C70" s="73"/>
      <c r="D70" s="96">
        <v>45961</v>
      </c>
      <c r="E70" s="97"/>
      <c r="F70" s="97"/>
      <c r="G70" s="97"/>
      <c r="H70" s="97"/>
    </row>
    <row r="71" spans="1:8" ht="41.25" customHeight="1">
      <c r="A71" s="12" t="s">
        <v>4</v>
      </c>
      <c r="B71" s="45" t="s">
        <v>10</v>
      </c>
      <c r="C71" s="45"/>
      <c r="D71" s="71" t="s">
        <v>49</v>
      </c>
      <c r="E71" s="71"/>
      <c r="F71" s="71"/>
      <c r="G71" s="71"/>
      <c r="H71" s="71"/>
    </row>
    <row r="72" spans="1:8" ht="24.75" customHeight="1">
      <c r="A72" s="80" t="s">
        <v>4</v>
      </c>
      <c r="B72" s="82" t="s">
        <v>9</v>
      </c>
      <c r="C72" s="83"/>
      <c r="D72" s="5" t="s">
        <v>8</v>
      </c>
      <c r="E72" s="86" t="s">
        <v>7</v>
      </c>
      <c r="F72" s="87"/>
      <c r="G72" s="5" t="s">
        <v>6</v>
      </c>
      <c r="H72" s="13" t="s">
        <v>5</v>
      </c>
    </row>
    <row r="73" spans="1:8" ht="19.5" customHeight="1">
      <c r="A73" s="81"/>
      <c r="B73" s="84"/>
      <c r="C73" s="85"/>
      <c r="D73" s="29">
        <v>0.35</v>
      </c>
      <c r="E73" s="88">
        <v>10500</v>
      </c>
      <c r="F73" s="89"/>
      <c r="G73" s="6">
        <f>(D73/100)*E73*60</f>
        <v>2204.9999999999995</v>
      </c>
      <c r="H73" s="14">
        <f>G73*0.717/1000</f>
        <v>1.5809849999999996</v>
      </c>
    </row>
    <row r="74" spans="1:8" ht="24.75" customHeight="1">
      <c r="A74" s="80" t="s">
        <v>4</v>
      </c>
      <c r="B74" s="82" t="s">
        <v>3</v>
      </c>
      <c r="C74" s="83"/>
      <c r="D74" s="5" t="s">
        <v>2</v>
      </c>
      <c r="E74" s="5" t="s">
        <v>1</v>
      </c>
      <c r="F74" s="5" t="s">
        <v>0</v>
      </c>
      <c r="G74" s="15"/>
      <c r="H74" s="16"/>
    </row>
    <row r="75" spans="1:8" ht="19.5" customHeight="1" thickBot="1">
      <c r="A75" s="93"/>
      <c r="B75" s="94"/>
      <c r="C75" s="95"/>
      <c r="D75" s="32">
        <v>999</v>
      </c>
      <c r="E75" s="32">
        <v>26.2</v>
      </c>
      <c r="F75" s="33">
        <v>72</v>
      </c>
      <c r="G75" s="15"/>
      <c r="H75" s="16"/>
    </row>
    <row r="76" spans="1:8" ht="15.75" customHeight="1">
      <c r="A76" s="11" t="s">
        <v>4</v>
      </c>
      <c r="B76" s="67" t="s">
        <v>11</v>
      </c>
      <c r="C76" s="67"/>
      <c r="D76" s="77">
        <v>45989</v>
      </c>
      <c r="E76" s="78"/>
      <c r="F76" s="78"/>
      <c r="G76" s="78"/>
      <c r="H76" s="79"/>
    </row>
    <row r="77" spans="1:8" ht="41.25" customHeight="1">
      <c r="A77" s="12" t="s">
        <v>4</v>
      </c>
      <c r="B77" s="45" t="s">
        <v>10</v>
      </c>
      <c r="C77" s="45"/>
      <c r="D77" s="71" t="s">
        <v>49</v>
      </c>
      <c r="E77" s="71"/>
      <c r="F77" s="71"/>
      <c r="G77" s="71"/>
      <c r="H77" s="72"/>
    </row>
    <row r="78" spans="1:8" ht="24.75" customHeight="1">
      <c r="A78" s="80" t="s">
        <v>4</v>
      </c>
      <c r="B78" s="82" t="s">
        <v>9</v>
      </c>
      <c r="C78" s="83"/>
      <c r="D78" s="5" t="s">
        <v>8</v>
      </c>
      <c r="E78" s="86" t="s">
        <v>7</v>
      </c>
      <c r="F78" s="87"/>
      <c r="G78" s="5" t="s">
        <v>6</v>
      </c>
      <c r="H78" s="13" t="s">
        <v>5</v>
      </c>
    </row>
    <row r="79" spans="1:8" ht="19.5" customHeight="1">
      <c r="A79" s="81"/>
      <c r="B79" s="84"/>
      <c r="C79" s="85"/>
      <c r="D79" s="29">
        <v>0.35</v>
      </c>
      <c r="E79" s="88">
        <v>10000</v>
      </c>
      <c r="F79" s="89"/>
      <c r="G79" s="6">
        <f>(D79/100)*E79*60</f>
        <v>2099.9999999999995</v>
      </c>
      <c r="H79" s="14">
        <f>G79*0.717/1000</f>
        <v>1.5056999999999996</v>
      </c>
    </row>
    <row r="80" spans="1:8" ht="24.75" customHeight="1">
      <c r="A80" s="80" t="s">
        <v>4</v>
      </c>
      <c r="B80" s="82" t="s">
        <v>3</v>
      </c>
      <c r="C80" s="83"/>
      <c r="D80" s="5" t="s">
        <v>2</v>
      </c>
      <c r="E80" s="5" t="s">
        <v>1</v>
      </c>
      <c r="F80" s="5" t="s">
        <v>0</v>
      </c>
      <c r="G80" s="15"/>
      <c r="H80" s="16"/>
    </row>
    <row r="81" spans="1:8" ht="19.5" customHeight="1" thickBot="1">
      <c r="A81" s="90"/>
      <c r="B81" s="91"/>
      <c r="C81" s="92"/>
      <c r="D81" s="35">
        <v>996</v>
      </c>
      <c r="E81" s="35">
        <v>24.8</v>
      </c>
      <c r="F81" s="36">
        <v>64</v>
      </c>
      <c r="G81" s="17"/>
      <c r="H81" s="18"/>
    </row>
    <row r="82" spans="1:8" ht="15.75" customHeight="1">
      <c r="A82" s="11" t="s">
        <v>4</v>
      </c>
      <c r="B82" s="67" t="s">
        <v>11</v>
      </c>
      <c r="C82" s="67"/>
      <c r="D82" s="77">
        <v>46020</v>
      </c>
      <c r="E82" s="78"/>
      <c r="F82" s="78"/>
      <c r="G82" s="78"/>
      <c r="H82" s="79"/>
    </row>
    <row r="83" spans="1:8" ht="41.25" customHeight="1">
      <c r="A83" s="12" t="s">
        <v>4</v>
      </c>
      <c r="B83" s="45" t="s">
        <v>10</v>
      </c>
      <c r="C83" s="45"/>
      <c r="D83" s="71" t="s">
        <v>49</v>
      </c>
      <c r="E83" s="71"/>
      <c r="F83" s="71"/>
      <c r="G83" s="71"/>
      <c r="H83" s="72"/>
    </row>
    <row r="84" spans="1:8" ht="24.75" customHeight="1">
      <c r="A84" s="80" t="s">
        <v>4</v>
      </c>
      <c r="B84" s="82" t="s">
        <v>9</v>
      </c>
      <c r="C84" s="83"/>
      <c r="D84" s="5" t="s">
        <v>8</v>
      </c>
      <c r="E84" s="86" t="s">
        <v>7</v>
      </c>
      <c r="F84" s="87"/>
      <c r="G84" s="5" t="s">
        <v>6</v>
      </c>
      <c r="H84" s="13" t="s">
        <v>5</v>
      </c>
    </row>
    <row r="85" spans="1:8" ht="19.5" customHeight="1">
      <c r="A85" s="81"/>
      <c r="B85" s="84"/>
      <c r="C85" s="85"/>
      <c r="D85" s="29">
        <v>0.15</v>
      </c>
      <c r="E85" s="88">
        <v>10000</v>
      </c>
      <c r="F85" s="89"/>
      <c r="G85" s="6">
        <f>(D85/100)*E85*60</f>
        <v>900</v>
      </c>
      <c r="H85" s="14">
        <f>G85*0.717/1000</f>
        <v>0.64529999999999998</v>
      </c>
    </row>
    <row r="86" spans="1:8" ht="24.75" customHeight="1">
      <c r="A86" s="80" t="s">
        <v>4</v>
      </c>
      <c r="B86" s="82" t="s">
        <v>3</v>
      </c>
      <c r="C86" s="83"/>
      <c r="D86" s="5" t="s">
        <v>2</v>
      </c>
      <c r="E86" s="5" t="s">
        <v>1</v>
      </c>
      <c r="F86" s="5" t="s">
        <v>0</v>
      </c>
      <c r="G86" s="15"/>
      <c r="H86" s="16"/>
    </row>
    <row r="87" spans="1:8" ht="19.5" customHeight="1" thickBot="1">
      <c r="A87" s="90"/>
      <c r="B87" s="91"/>
      <c r="C87" s="92"/>
      <c r="D87" s="35">
        <v>995</v>
      </c>
      <c r="E87" s="35">
        <v>24</v>
      </c>
      <c r="F87" s="36">
        <v>70</v>
      </c>
      <c r="G87" s="17"/>
      <c r="H87" s="18"/>
    </row>
    <row r="88" spans="1:8" ht="54.75" customHeight="1">
      <c r="A88" s="73" t="s">
        <v>42</v>
      </c>
      <c r="B88" s="73"/>
      <c r="C88" s="73"/>
      <c r="D88" s="101" t="s">
        <v>50</v>
      </c>
      <c r="E88" s="101"/>
      <c r="F88" s="101"/>
      <c r="G88" s="101"/>
      <c r="H88" s="101"/>
    </row>
  </sheetData>
  <mergeCells count="149"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Knurów-Szczygłowice
ul. Dworcowa 1, 44-190 Knurów&amp;R&amp;10&amp;D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8"/>
  <sheetViews>
    <sheetView view="pageLayout" zoomScaleNormal="100" workbookViewId="0">
      <selection activeCell="D1" sqref="D1:G1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  <col min="8" max="12" width="9.140625" customWidth="1"/>
  </cols>
  <sheetData>
    <row r="1" spans="1:8" ht="18.75" customHeight="1">
      <c r="A1" s="49" t="s">
        <v>28</v>
      </c>
      <c r="B1" s="50"/>
      <c r="C1" s="10" t="s">
        <v>29</v>
      </c>
      <c r="D1" s="55">
        <v>3715364</v>
      </c>
      <c r="E1" s="56"/>
      <c r="F1" s="56"/>
      <c r="G1" s="56"/>
      <c r="H1" s="10" t="s">
        <v>13</v>
      </c>
    </row>
    <row r="2" spans="1:8" ht="18.75" customHeight="1">
      <c r="A2" s="51"/>
      <c r="B2" s="52"/>
      <c r="C2" s="10" t="s">
        <v>27</v>
      </c>
      <c r="D2" s="57">
        <v>1209426</v>
      </c>
      <c r="E2" s="58"/>
      <c r="F2" s="58"/>
      <c r="G2" s="59"/>
      <c r="H2" s="10" t="s">
        <v>13</v>
      </c>
    </row>
    <row r="3" spans="1:8" ht="20.25" customHeight="1">
      <c r="A3" s="53"/>
      <c r="B3" s="54"/>
      <c r="C3" s="10" t="s">
        <v>26</v>
      </c>
      <c r="D3" s="55">
        <v>945021</v>
      </c>
      <c r="E3" s="56"/>
      <c r="F3" s="56"/>
      <c r="G3" s="56"/>
      <c r="H3" s="10" t="s">
        <v>13</v>
      </c>
    </row>
    <row r="4" spans="1:8" ht="28.35" customHeight="1">
      <c r="A4" s="60" t="s">
        <v>25</v>
      </c>
      <c r="B4" s="40" t="s">
        <v>24</v>
      </c>
      <c r="C4" s="41"/>
      <c r="D4" s="63" t="s">
        <v>44</v>
      </c>
      <c r="E4" s="63"/>
      <c r="F4" s="63"/>
      <c r="G4" s="63"/>
      <c r="H4" s="63"/>
    </row>
    <row r="5" spans="1:8" ht="28.35" customHeight="1">
      <c r="A5" s="61"/>
      <c r="B5" s="40" t="s">
        <v>23</v>
      </c>
      <c r="C5" s="41"/>
      <c r="D5" s="64" t="s">
        <v>30</v>
      </c>
      <c r="E5" s="64"/>
      <c r="F5" s="64"/>
      <c r="G5" s="64"/>
      <c r="H5" s="64"/>
    </row>
    <row r="6" spans="1:8" ht="28.35" customHeight="1">
      <c r="A6" s="61"/>
      <c r="B6" s="40" t="s">
        <v>22</v>
      </c>
      <c r="C6" s="41"/>
      <c r="D6" s="39" t="s">
        <v>48</v>
      </c>
      <c r="E6" s="39"/>
      <c r="F6" s="39"/>
      <c r="G6" s="39"/>
      <c r="H6" s="39"/>
    </row>
    <row r="7" spans="1:8" ht="28.35" customHeight="1">
      <c r="A7" s="62"/>
      <c r="B7" s="40" t="s">
        <v>21</v>
      </c>
      <c r="C7" s="41"/>
      <c r="D7" s="42" t="s">
        <v>31</v>
      </c>
      <c r="E7" s="43"/>
      <c r="F7" s="43"/>
      <c r="G7" s="43"/>
      <c r="H7" s="44"/>
    </row>
    <row r="8" spans="1:8" ht="105" customHeight="1">
      <c r="A8" s="45" t="s">
        <v>20</v>
      </c>
      <c r="B8" s="45"/>
      <c r="C8" s="45"/>
      <c r="D8" s="107" t="s">
        <v>47</v>
      </c>
      <c r="E8" s="47"/>
      <c r="F8" s="47"/>
      <c r="G8" s="47"/>
      <c r="H8" s="47"/>
    </row>
    <row r="9" spans="1:8" ht="42" customHeight="1">
      <c r="A9" s="45" t="s">
        <v>19</v>
      </c>
      <c r="B9" s="45"/>
      <c r="C9" s="45"/>
      <c r="D9" s="63" t="s">
        <v>52</v>
      </c>
      <c r="E9" s="63"/>
      <c r="F9" s="63"/>
      <c r="G9" s="63"/>
      <c r="H9" s="63"/>
    </row>
    <row r="10" spans="1:8" ht="42" customHeight="1">
      <c r="A10" s="45" t="s">
        <v>18</v>
      </c>
      <c r="B10" s="45"/>
      <c r="C10" s="45"/>
      <c r="D10" s="45"/>
      <c r="E10" s="45"/>
      <c r="F10" s="45"/>
      <c r="G10" s="45"/>
      <c r="H10" s="45"/>
    </row>
    <row r="11" spans="1:8" ht="45" customHeight="1">
      <c r="A11" s="31" t="s">
        <v>4</v>
      </c>
      <c r="B11" s="73" t="s">
        <v>17</v>
      </c>
      <c r="C11" s="73"/>
      <c r="D11" s="74" t="s">
        <v>32</v>
      </c>
      <c r="E11" s="75"/>
      <c r="F11" s="75"/>
      <c r="G11" s="75"/>
      <c r="H11" s="75"/>
    </row>
    <row r="12" spans="1:8" ht="50.25" customHeight="1">
      <c r="A12" s="30" t="s">
        <v>4</v>
      </c>
      <c r="B12" s="45" t="s">
        <v>16</v>
      </c>
      <c r="C12" s="45"/>
      <c r="D12" s="76" t="s">
        <v>33</v>
      </c>
      <c r="E12" s="75"/>
      <c r="F12" s="75"/>
      <c r="G12" s="75"/>
      <c r="H12" s="75"/>
    </row>
    <row r="13" spans="1:8" ht="49.5" customHeight="1">
      <c r="A13" s="30" t="s">
        <v>4</v>
      </c>
      <c r="B13" s="45" t="s">
        <v>15</v>
      </c>
      <c r="C13" s="45"/>
      <c r="D13" s="74" t="s">
        <v>34</v>
      </c>
      <c r="E13" s="75"/>
      <c r="F13" s="75"/>
      <c r="G13" s="75"/>
      <c r="H13" s="75"/>
    </row>
    <row r="14" spans="1:8" ht="33" customHeight="1">
      <c r="A14" s="45" t="s">
        <v>14</v>
      </c>
      <c r="B14" s="45"/>
      <c r="C14" s="45"/>
      <c r="D14" s="65">
        <v>3350.92</v>
      </c>
      <c r="E14" s="65"/>
      <c r="F14" s="65"/>
      <c r="G14" s="65"/>
      <c r="H14" s="8" t="s">
        <v>13</v>
      </c>
    </row>
    <row r="15" spans="1:8" ht="36" customHeight="1" thickBot="1">
      <c r="A15" s="66" t="s">
        <v>12</v>
      </c>
      <c r="B15" s="66"/>
      <c r="C15" s="66"/>
      <c r="D15" s="66"/>
      <c r="E15" s="66"/>
      <c r="F15" s="66"/>
      <c r="G15" s="66"/>
      <c r="H15" s="66"/>
    </row>
    <row r="16" spans="1:8" ht="15.75" customHeight="1">
      <c r="A16" s="11" t="s">
        <v>4</v>
      </c>
      <c r="B16" s="67" t="s">
        <v>11</v>
      </c>
      <c r="C16" s="67"/>
      <c r="D16" s="68">
        <v>45666</v>
      </c>
      <c r="E16" s="69"/>
      <c r="F16" s="69"/>
      <c r="G16" s="69"/>
      <c r="H16" s="70"/>
    </row>
    <row r="17" spans="1:8" ht="40.5" customHeight="1">
      <c r="A17" s="12" t="s">
        <v>4</v>
      </c>
      <c r="B17" s="45" t="s">
        <v>10</v>
      </c>
      <c r="C17" s="45"/>
      <c r="D17" s="71" t="s">
        <v>49</v>
      </c>
      <c r="E17" s="71"/>
      <c r="F17" s="71"/>
      <c r="G17" s="71"/>
      <c r="H17" s="72"/>
    </row>
    <row r="18" spans="1:8" ht="24.75" customHeight="1">
      <c r="A18" s="80" t="s">
        <v>4</v>
      </c>
      <c r="B18" s="82" t="s">
        <v>9</v>
      </c>
      <c r="C18" s="83"/>
      <c r="D18" s="5" t="s">
        <v>8</v>
      </c>
      <c r="E18" s="86" t="s">
        <v>7</v>
      </c>
      <c r="F18" s="87"/>
      <c r="G18" s="5" t="s">
        <v>6</v>
      </c>
      <c r="H18" s="13" t="s">
        <v>5</v>
      </c>
    </row>
    <row r="19" spans="1:8" ht="19.5" customHeight="1">
      <c r="A19" s="81"/>
      <c r="B19" s="84"/>
      <c r="C19" s="85"/>
      <c r="D19" s="29">
        <v>0.03</v>
      </c>
      <c r="E19" s="88">
        <v>9900</v>
      </c>
      <c r="F19" s="89"/>
      <c r="G19" s="6">
        <f>(D19/100)*E19*60</f>
        <v>178.2</v>
      </c>
      <c r="H19" s="14">
        <f>G19*0.717/1000</f>
        <v>0.12776939999999998</v>
      </c>
    </row>
    <row r="20" spans="1:8" ht="24.75" customHeight="1">
      <c r="A20" s="80" t="s">
        <v>4</v>
      </c>
      <c r="B20" s="82" t="s">
        <v>3</v>
      </c>
      <c r="C20" s="83"/>
      <c r="D20" s="5" t="s">
        <v>2</v>
      </c>
      <c r="E20" s="5" t="s">
        <v>1</v>
      </c>
      <c r="F20" s="5" t="s">
        <v>0</v>
      </c>
      <c r="G20" s="15"/>
      <c r="H20" s="16"/>
    </row>
    <row r="21" spans="1:8" ht="19.5" customHeight="1" thickBot="1">
      <c r="A21" s="90"/>
      <c r="B21" s="91"/>
      <c r="C21" s="92"/>
      <c r="D21" s="35">
        <v>988</v>
      </c>
      <c r="E21" s="35">
        <v>22.2</v>
      </c>
      <c r="F21" s="36">
        <v>73</v>
      </c>
      <c r="G21" s="17"/>
      <c r="H21" s="18"/>
    </row>
    <row r="22" spans="1:8" ht="15.75" customHeight="1">
      <c r="A22" s="11" t="s">
        <v>4</v>
      </c>
      <c r="B22" s="67" t="s">
        <v>11</v>
      </c>
      <c r="C22" s="67"/>
      <c r="D22" s="77">
        <v>45705</v>
      </c>
      <c r="E22" s="78"/>
      <c r="F22" s="78"/>
      <c r="G22" s="78"/>
      <c r="H22" s="79"/>
    </row>
    <row r="23" spans="1:8" ht="39" customHeight="1">
      <c r="A23" s="12" t="s">
        <v>4</v>
      </c>
      <c r="B23" s="45" t="s">
        <v>10</v>
      </c>
      <c r="C23" s="45"/>
      <c r="D23" s="71" t="s">
        <v>49</v>
      </c>
      <c r="E23" s="71"/>
      <c r="F23" s="71"/>
      <c r="G23" s="71"/>
      <c r="H23" s="72"/>
    </row>
    <row r="24" spans="1:8" ht="24.75" customHeight="1">
      <c r="A24" s="80" t="s">
        <v>4</v>
      </c>
      <c r="B24" s="82" t="s">
        <v>9</v>
      </c>
      <c r="C24" s="83"/>
      <c r="D24" s="5" t="s">
        <v>8</v>
      </c>
      <c r="E24" s="86" t="s">
        <v>7</v>
      </c>
      <c r="F24" s="87"/>
      <c r="G24" s="5" t="s">
        <v>6</v>
      </c>
      <c r="H24" s="13" t="s">
        <v>5</v>
      </c>
    </row>
    <row r="25" spans="1:8" ht="19.5" customHeight="1">
      <c r="A25" s="81"/>
      <c r="B25" s="84"/>
      <c r="C25" s="85"/>
      <c r="D25" s="29">
        <v>0</v>
      </c>
      <c r="E25" s="88">
        <v>10450</v>
      </c>
      <c r="F25" s="89"/>
      <c r="G25" s="6">
        <f>(D25/100)*E25*60</f>
        <v>0</v>
      </c>
      <c r="H25" s="14">
        <f>G25*0.717/1000</f>
        <v>0</v>
      </c>
    </row>
    <row r="26" spans="1:8" ht="24.75" customHeight="1">
      <c r="A26" s="80" t="s">
        <v>4</v>
      </c>
      <c r="B26" s="82" t="s">
        <v>3</v>
      </c>
      <c r="C26" s="83"/>
      <c r="D26" s="5" t="s">
        <v>2</v>
      </c>
      <c r="E26" s="5" t="s">
        <v>1</v>
      </c>
      <c r="F26" s="5" t="s">
        <v>0</v>
      </c>
      <c r="G26" s="15"/>
      <c r="H26" s="16"/>
    </row>
    <row r="27" spans="1:8" ht="19.5" customHeight="1" thickBot="1">
      <c r="A27" s="90"/>
      <c r="B27" s="91"/>
      <c r="C27" s="92"/>
      <c r="D27" s="35">
        <v>1003</v>
      </c>
      <c r="E27" s="35">
        <v>22.2</v>
      </c>
      <c r="F27" s="36">
        <v>73</v>
      </c>
      <c r="G27" s="17"/>
      <c r="H27" s="18"/>
    </row>
    <row r="28" spans="1:8" ht="15.75" customHeight="1">
      <c r="A28" s="37" t="s">
        <v>4</v>
      </c>
      <c r="B28" s="105" t="s">
        <v>11</v>
      </c>
      <c r="C28" s="67"/>
      <c r="D28" s="77">
        <v>45744</v>
      </c>
      <c r="E28" s="78"/>
      <c r="F28" s="78"/>
      <c r="G28" s="78"/>
      <c r="H28" s="79"/>
    </row>
    <row r="29" spans="1:8" ht="39.75" customHeight="1">
      <c r="A29" s="38" t="s">
        <v>4</v>
      </c>
      <c r="B29" s="106" t="s">
        <v>10</v>
      </c>
      <c r="C29" s="45"/>
      <c r="D29" s="71" t="s">
        <v>49</v>
      </c>
      <c r="E29" s="71"/>
      <c r="F29" s="71"/>
      <c r="G29" s="71"/>
      <c r="H29" s="72"/>
    </row>
    <row r="30" spans="1:8" ht="24.75" customHeight="1">
      <c r="A30" s="102" t="s">
        <v>4</v>
      </c>
      <c r="B30" s="102" t="s">
        <v>9</v>
      </c>
      <c r="C30" s="83"/>
      <c r="D30" s="5" t="s">
        <v>8</v>
      </c>
      <c r="E30" s="86" t="s">
        <v>7</v>
      </c>
      <c r="F30" s="87"/>
      <c r="G30" s="5" t="s">
        <v>6</v>
      </c>
      <c r="H30" s="13" t="s">
        <v>5</v>
      </c>
    </row>
    <row r="31" spans="1:8" ht="19.5" customHeight="1">
      <c r="A31" s="103"/>
      <c r="B31" s="103"/>
      <c r="C31" s="85"/>
      <c r="D31" s="29">
        <v>0.02</v>
      </c>
      <c r="E31" s="88">
        <v>10000</v>
      </c>
      <c r="F31" s="89"/>
      <c r="G31" s="6">
        <f>(D31/100)*E31*60</f>
        <v>120</v>
      </c>
      <c r="H31" s="14">
        <f>G31*0.717/1000</f>
        <v>8.6039999999999991E-2</v>
      </c>
    </row>
    <row r="32" spans="1:8" ht="24.75" customHeight="1">
      <c r="A32" s="102" t="s">
        <v>4</v>
      </c>
      <c r="B32" s="102" t="s">
        <v>3</v>
      </c>
      <c r="C32" s="83"/>
      <c r="D32" s="5" t="s">
        <v>2</v>
      </c>
      <c r="E32" s="5" t="s">
        <v>1</v>
      </c>
      <c r="F32" s="5" t="s">
        <v>0</v>
      </c>
      <c r="G32" s="15"/>
      <c r="H32" s="16"/>
    </row>
    <row r="33" spans="1:8" ht="19.5" customHeight="1" thickBot="1">
      <c r="A33" s="104"/>
      <c r="B33" s="104"/>
      <c r="C33" s="92"/>
      <c r="D33" s="35">
        <v>996</v>
      </c>
      <c r="E33" s="35">
        <v>22.6</v>
      </c>
      <c r="F33" s="36">
        <v>76</v>
      </c>
      <c r="G33" s="17"/>
      <c r="H33" s="18"/>
    </row>
    <row r="34" spans="1:8" ht="15.75" customHeight="1">
      <c r="A34" s="11" t="s">
        <v>4</v>
      </c>
      <c r="B34" s="67" t="s">
        <v>11</v>
      </c>
      <c r="C34" s="67"/>
      <c r="D34" s="77">
        <v>45777</v>
      </c>
      <c r="E34" s="78"/>
      <c r="F34" s="78"/>
      <c r="G34" s="78"/>
      <c r="H34" s="79"/>
    </row>
    <row r="35" spans="1:8" ht="38.25" customHeight="1">
      <c r="A35" s="12" t="s">
        <v>4</v>
      </c>
      <c r="B35" s="45" t="s">
        <v>10</v>
      </c>
      <c r="C35" s="45"/>
      <c r="D35" s="71" t="s">
        <v>49</v>
      </c>
      <c r="E35" s="71"/>
      <c r="F35" s="71"/>
      <c r="G35" s="71"/>
      <c r="H35" s="72"/>
    </row>
    <row r="36" spans="1:8" ht="24.75" customHeight="1">
      <c r="A36" s="80" t="s">
        <v>4</v>
      </c>
      <c r="B36" s="82" t="s">
        <v>9</v>
      </c>
      <c r="C36" s="83"/>
      <c r="D36" s="5" t="s">
        <v>8</v>
      </c>
      <c r="E36" s="86" t="s">
        <v>7</v>
      </c>
      <c r="F36" s="87"/>
      <c r="G36" s="5" t="s">
        <v>6</v>
      </c>
      <c r="H36" s="13" t="s">
        <v>5</v>
      </c>
    </row>
    <row r="37" spans="1:8" ht="19.5" customHeight="1">
      <c r="A37" s="81"/>
      <c r="B37" s="84"/>
      <c r="C37" s="85"/>
      <c r="D37" s="29">
        <v>0.05</v>
      </c>
      <c r="E37" s="88">
        <v>10500</v>
      </c>
      <c r="F37" s="89"/>
      <c r="G37" s="6">
        <f>(D37/100)*E37*60</f>
        <v>315</v>
      </c>
      <c r="H37" s="14">
        <f>G37*0.717/1000</f>
        <v>0.225855</v>
      </c>
    </row>
    <row r="38" spans="1:8" ht="24.75" customHeight="1">
      <c r="A38" s="80" t="s">
        <v>4</v>
      </c>
      <c r="B38" s="82" t="s">
        <v>3</v>
      </c>
      <c r="C38" s="83"/>
      <c r="D38" s="5" t="s">
        <v>2</v>
      </c>
      <c r="E38" s="5" t="s">
        <v>1</v>
      </c>
      <c r="F38" s="5" t="s">
        <v>0</v>
      </c>
      <c r="G38" s="15"/>
      <c r="H38" s="16"/>
    </row>
    <row r="39" spans="1:8" ht="19.5" customHeight="1" thickBot="1">
      <c r="A39" s="90"/>
      <c r="B39" s="91"/>
      <c r="C39" s="92"/>
      <c r="D39" s="35">
        <v>999</v>
      </c>
      <c r="E39" s="35">
        <v>22.6</v>
      </c>
      <c r="F39" s="36">
        <v>76</v>
      </c>
      <c r="G39" s="17"/>
      <c r="H39" s="18"/>
    </row>
    <row r="40" spans="1:8" ht="15.75" customHeight="1">
      <c r="A40" s="11" t="s">
        <v>4</v>
      </c>
      <c r="B40" s="67" t="s">
        <v>11</v>
      </c>
      <c r="C40" s="67"/>
      <c r="D40" s="77">
        <v>45807</v>
      </c>
      <c r="E40" s="78"/>
      <c r="F40" s="78"/>
      <c r="G40" s="78"/>
      <c r="H40" s="79"/>
    </row>
    <row r="41" spans="1:8" ht="41.25" customHeight="1">
      <c r="A41" s="12" t="s">
        <v>4</v>
      </c>
      <c r="B41" s="45" t="s">
        <v>10</v>
      </c>
      <c r="C41" s="45"/>
      <c r="D41" s="71" t="s">
        <v>49</v>
      </c>
      <c r="E41" s="71"/>
      <c r="F41" s="71"/>
      <c r="G41" s="71"/>
      <c r="H41" s="72"/>
    </row>
    <row r="42" spans="1:8" ht="24.75" customHeight="1">
      <c r="A42" s="80" t="s">
        <v>4</v>
      </c>
      <c r="B42" s="82" t="s">
        <v>9</v>
      </c>
      <c r="C42" s="83"/>
      <c r="D42" s="5" t="s">
        <v>8</v>
      </c>
      <c r="E42" s="86" t="s">
        <v>7</v>
      </c>
      <c r="F42" s="87"/>
      <c r="G42" s="5" t="s">
        <v>6</v>
      </c>
      <c r="H42" s="13" t="s">
        <v>5</v>
      </c>
    </row>
    <row r="43" spans="1:8" ht="19.5" customHeight="1">
      <c r="A43" s="81"/>
      <c r="B43" s="84"/>
      <c r="C43" s="85"/>
      <c r="D43" s="29">
        <v>0.04</v>
      </c>
      <c r="E43" s="88">
        <v>10400</v>
      </c>
      <c r="F43" s="89"/>
      <c r="G43" s="6">
        <f>(D43/100)*E43*60</f>
        <v>249.60000000000002</v>
      </c>
      <c r="H43" s="14">
        <f>G43*0.717/1000</f>
        <v>0.17896319999999999</v>
      </c>
    </row>
    <row r="44" spans="1:8" ht="24.75" customHeight="1">
      <c r="A44" s="80" t="s">
        <v>4</v>
      </c>
      <c r="B44" s="82" t="s">
        <v>3</v>
      </c>
      <c r="C44" s="83"/>
      <c r="D44" s="5" t="s">
        <v>2</v>
      </c>
      <c r="E44" s="5" t="s">
        <v>1</v>
      </c>
      <c r="F44" s="5" t="s">
        <v>0</v>
      </c>
      <c r="G44" s="15"/>
      <c r="H44" s="16"/>
    </row>
    <row r="45" spans="1:8" ht="19.5" customHeight="1" thickBot="1">
      <c r="A45" s="90"/>
      <c r="B45" s="91"/>
      <c r="C45" s="92"/>
      <c r="D45" s="35">
        <v>997</v>
      </c>
      <c r="E45" s="35">
        <v>23.6</v>
      </c>
      <c r="F45" s="36">
        <v>76</v>
      </c>
      <c r="G45" s="17"/>
      <c r="H45" s="18"/>
    </row>
    <row r="46" spans="1:8" ht="15.75" customHeight="1">
      <c r="A46" s="11" t="s">
        <v>4</v>
      </c>
      <c r="B46" s="67" t="s">
        <v>11</v>
      </c>
      <c r="C46" s="67"/>
      <c r="D46" s="77">
        <v>45838</v>
      </c>
      <c r="E46" s="78"/>
      <c r="F46" s="78"/>
      <c r="G46" s="78"/>
      <c r="H46" s="79"/>
    </row>
    <row r="47" spans="1:8" ht="40.5" customHeight="1">
      <c r="A47" s="12" t="s">
        <v>4</v>
      </c>
      <c r="B47" s="45" t="s">
        <v>10</v>
      </c>
      <c r="C47" s="45"/>
      <c r="D47" s="71" t="s">
        <v>49</v>
      </c>
      <c r="E47" s="71"/>
      <c r="F47" s="71"/>
      <c r="G47" s="71"/>
      <c r="H47" s="72"/>
    </row>
    <row r="48" spans="1:8" ht="24.75" customHeight="1">
      <c r="A48" s="80" t="s">
        <v>4</v>
      </c>
      <c r="B48" s="82" t="s">
        <v>9</v>
      </c>
      <c r="C48" s="83"/>
      <c r="D48" s="5" t="s">
        <v>8</v>
      </c>
      <c r="E48" s="86" t="s">
        <v>7</v>
      </c>
      <c r="F48" s="87"/>
      <c r="G48" s="5" t="s">
        <v>6</v>
      </c>
      <c r="H48" s="13" t="s">
        <v>5</v>
      </c>
    </row>
    <row r="49" spans="1:8" ht="19.5" customHeight="1">
      <c r="A49" s="81"/>
      <c r="B49" s="84"/>
      <c r="C49" s="85"/>
      <c r="D49" s="29">
        <v>0.03</v>
      </c>
      <c r="E49" s="88">
        <v>9300</v>
      </c>
      <c r="F49" s="89"/>
      <c r="G49" s="6">
        <f>(D49/100)*E49*60</f>
        <v>167.39999999999998</v>
      </c>
      <c r="H49" s="14">
        <f>G49*0.717/1000</f>
        <v>0.12002579999999997</v>
      </c>
    </row>
    <row r="50" spans="1:8" ht="24.75" customHeight="1">
      <c r="A50" s="80" t="s">
        <v>4</v>
      </c>
      <c r="B50" s="82" t="s">
        <v>3</v>
      </c>
      <c r="C50" s="83"/>
      <c r="D50" s="5" t="s">
        <v>2</v>
      </c>
      <c r="E50" s="5" t="s">
        <v>1</v>
      </c>
      <c r="F50" s="5" t="s">
        <v>0</v>
      </c>
      <c r="G50" s="15"/>
      <c r="H50" s="16"/>
    </row>
    <row r="51" spans="1:8" ht="19.5" customHeight="1" thickBot="1">
      <c r="A51" s="90"/>
      <c r="B51" s="91"/>
      <c r="C51" s="92"/>
      <c r="D51" s="35">
        <v>997</v>
      </c>
      <c r="E51" s="35">
        <v>24.4</v>
      </c>
      <c r="F51" s="36">
        <v>73</v>
      </c>
      <c r="G51" s="17"/>
      <c r="H51" s="18"/>
    </row>
    <row r="52" spans="1:8" ht="15.75" customHeight="1">
      <c r="A52" s="11" t="s">
        <v>4</v>
      </c>
      <c r="B52" s="67" t="s">
        <v>11</v>
      </c>
      <c r="C52" s="67"/>
      <c r="D52" s="98">
        <v>45868</v>
      </c>
      <c r="E52" s="99"/>
      <c r="F52" s="99"/>
      <c r="G52" s="99"/>
      <c r="H52" s="100"/>
    </row>
    <row r="53" spans="1:8" ht="40.5" customHeight="1">
      <c r="A53" s="12" t="s">
        <v>4</v>
      </c>
      <c r="B53" s="45" t="s">
        <v>10</v>
      </c>
      <c r="C53" s="45"/>
      <c r="D53" s="71" t="s">
        <v>49</v>
      </c>
      <c r="E53" s="71"/>
      <c r="F53" s="71"/>
      <c r="G53" s="71"/>
      <c r="H53" s="72"/>
    </row>
    <row r="54" spans="1:8" ht="24.75" customHeight="1">
      <c r="A54" s="80" t="s">
        <v>4</v>
      </c>
      <c r="B54" s="82" t="s">
        <v>9</v>
      </c>
      <c r="C54" s="83"/>
      <c r="D54" s="5" t="s">
        <v>8</v>
      </c>
      <c r="E54" s="86" t="s">
        <v>7</v>
      </c>
      <c r="F54" s="87"/>
      <c r="G54" s="5" t="s">
        <v>6</v>
      </c>
      <c r="H54" s="13" t="s">
        <v>5</v>
      </c>
    </row>
    <row r="55" spans="1:8" ht="19.5" customHeight="1">
      <c r="A55" s="81"/>
      <c r="B55" s="84"/>
      <c r="C55" s="85"/>
      <c r="D55" s="29">
        <v>0.02</v>
      </c>
      <c r="E55" s="88">
        <v>10200</v>
      </c>
      <c r="F55" s="89"/>
      <c r="G55" s="6">
        <f>(D55/100)*E55*60</f>
        <v>122.4</v>
      </c>
      <c r="H55" s="14">
        <f>G55*0.717/1000</f>
        <v>8.77608E-2</v>
      </c>
    </row>
    <row r="56" spans="1:8" ht="24.75" customHeight="1">
      <c r="A56" s="80" t="s">
        <v>4</v>
      </c>
      <c r="B56" s="82" t="s">
        <v>3</v>
      </c>
      <c r="C56" s="83"/>
      <c r="D56" s="5" t="s">
        <v>2</v>
      </c>
      <c r="E56" s="5" t="s">
        <v>1</v>
      </c>
      <c r="F56" s="5" t="s">
        <v>0</v>
      </c>
      <c r="G56" s="15"/>
      <c r="H56" s="16"/>
    </row>
    <row r="57" spans="1:8" ht="19.5" customHeight="1" thickBot="1">
      <c r="A57" s="90"/>
      <c r="B57" s="91"/>
      <c r="C57" s="92"/>
      <c r="D57" s="35">
        <v>992</v>
      </c>
      <c r="E57" s="35">
        <v>27</v>
      </c>
      <c r="F57" s="36">
        <v>66</v>
      </c>
      <c r="G57" s="17"/>
      <c r="H57" s="18"/>
    </row>
    <row r="58" spans="1:8" ht="15.75" customHeight="1">
      <c r="A58" s="11" t="s">
        <v>4</v>
      </c>
      <c r="B58" s="67" t="s">
        <v>11</v>
      </c>
      <c r="C58" s="67"/>
      <c r="D58" s="77">
        <v>45897</v>
      </c>
      <c r="E58" s="78"/>
      <c r="F58" s="78"/>
      <c r="G58" s="78"/>
      <c r="H58" s="79"/>
    </row>
    <row r="59" spans="1:8" ht="41.25" customHeight="1">
      <c r="A59" s="12" t="s">
        <v>4</v>
      </c>
      <c r="B59" s="45" t="s">
        <v>10</v>
      </c>
      <c r="C59" s="45"/>
      <c r="D59" s="71" t="s">
        <v>49</v>
      </c>
      <c r="E59" s="71"/>
      <c r="F59" s="71"/>
      <c r="G59" s="71"/>
      <c r="H59" s="72"/>
    </row>
    <row r="60" spans="1:8" ht="24.75" customHeight="1">
      <c r="A60" s="80" t="s">
        <v>4</v>
      </c>
      <c r="B60" s="82" t="s">
        <v>9</v>
      </c>
      <c r="C60" s="83"/>
      <c r="D60" s="5" t="s">
        <v>8</v>
      </c>
      <c r="E60" s="86" t="s">
        <v>7</v>
      </c>
      <c r="F60" s="87"/>
      <c r="G60" s="5" t="s">
        <v>6</v>
      </c>
      <c r="H60" s="13" t="s">
        <v>5</v>
      </c>
    </row>
    <row r="61" spans="1:8" ht="19.5" customHeight="1">
      <c r="A61" s="81"/>
      <c r="B61" s="84"/>
      <c r="C61" s="85"/>
      <c r="D61" s="29">
        <v>0.02</v>
      </c>
      <c r="E61" s="88">
        <v>11000</v>
      </c>
      <c r="F61" s="89"/>
      <c r="G61" s="6">
        <f>(D61/100)*E61*60</f>
        <v>132</v>
      </c>
      <c r="H61" s="14">
        <f>G61*0.717/1000</f>
        <v>9.4643999999999992E-2</v>
      </c>
    </row>
    <row r="62" spans="1:8" ht="24.75" customHeight="1">
      <c r="A62" s="80" t="s">
        <v>4</v>
      </c>
      <c r="B62" s="82" t="s">
        <v>3</v>
      </c>
      <c r="C62" s="83"/>
      <c r="D62" s="5" t="s">
        <v>2</v>
      </c>
      <c r="E62" s="5" t="s">
        <v>1</v>
      </c>
      <c r="F62" s="5" t="s">
        <v>0</v>
      </c>
      <c r="G62" s="15"/>
      <c r="H62" s="16"/>
    </row>
    <row r="63" spans="1:8" ht="19.5" customHeight="1" thickBot="1">
      <c r="A63" s="90"/>
      <c r="B63" s="91"/>
      <c r="C63" s="92"/>
      <c r="D63" s="35">
        <v>988</v>
      </c>
      <c r="E63" s="35">
        <v>25.4</v>
      </c>
      <c r="F63" s="36">
        <v>74</v>
      </c>
      <c r="G63" s="17"/>
      <c r="H63" s="18"/>
    </row>
    <row r="64" spans="1:8" ht="15.75" customHeight="1">
      <c r="A64" s="11" t="s">
        <v>4</v>
      </c>
      <c r="B64" s="67" t="s">
        <v>11</v>
      </c>
      <c r="C64" s="67"/>
      <c r="D64" s="77">
        <v>45929</v>
      </c>
      <c r="E64" s="78"/>
      <c r="F64" s="78"/>
      <c r="G64" s="78"/>
      <c r="H64" s="79"/>
    </row>
    <row r="65" spans="1:8" ht="42" customHeight="1">
      <c r="A65" s="12" t="s">
        <v>4</v>
      </c>
      <c r="B65" s="45" t="s">
        <v>10</v>
      </c>
      <c r="C65" s="45"/>
      <c r="D65" s="71" t="s">
        <v>49</v>
      </c>
      <c r="E65" s="71"/>
      <c r="F65" s="71"/>
      <c r="G65" s="71"/>
      <c r="H65" s="72"/>
    </row>
    <row r="66" spans="1:8" ht="24.75" customHeight="1">
      <c r="A66" s="80" t="s">
        <v>4</v>
      </c>
      <c r="B66" s="82" t="s">
        <v>9</v>
      </c>
      <c r="C66" s="83"/>
      <c r="D66" s="5" t="s">
        <v>8</v>
      </c>
      <c r="E66" s="86" t="s">
        <v>7</v>
      </c>
      <c r="F66" s="87"/>
      <c r="G66" s="5" t="s">
        <v>6</v>
      </c>
      <c r="H66" s="13" t="s">
        <v>5</v>
      </c>
    </row>
    <row r="67" spans="1:8" ht="19.5" customHeight="1">
      <c r="A67" s="81"/>
      <c r="B67" s="84"/>
      <c r="C67" s="85"/>
      <c r="D67" s="29">
        <v>0.02</v>
      </c>
      <c r="E67" s="88">
        <v>10500</v>
      </c>
      <c r="F67" s="89"/>
      <c r="G67" s="6">
        <f>(D67/100)*E67*60</f>
        <v>126</v>
      </c>
      <c r="H67" s="14">
        <f>G67*0.717/1000</f>
        <v>9.0342000000000006E-2</v>
      </c>
    </row>
    <row r="68" spans="1:8" ht="24.75" customHeight="1">
      <c r="A68" s="80" t="s">
        <v>4</v>
      </c>
      <c r="B68" s="82" t="s">
        <v>3</v>
      </c>
      <c r="C68" s="83"/>
      <c r="D68" s="5" t="s">
        <v>2</v>
      </c>
      <c r="E68" s="5" t="s">
        <v>1</v>
      </c>
      <c r="F68" s="5" t="s">
        <v>0</v>
      </c>
      <c r="G68" s="15"/>
      <c r="H68" s="16"/>
    </row>
    <row r="69" spans="1:8" ht="19.5" customHeight="1" thickBot="1">
      <c r="A69" s="90"/>
      <c r="B69" s="91"/>
      <c r="C69" s="92"/>
      <c r="D69" s="35">
        <v>1000</v>
      </c>
      <c r="E69" s="35">
        <v>25</v>
      </c>
      <c r="F69" s="36">
        <v>77</v>
      </c>
      <c r="G69" s="17"/>
      <c r="H69" s="18"/>
    </row>
    <row r="70" spans="1:8" ht="15.75" customHeight="1">
      <c r="A70" s="11" t="s">
        <v>4</v>
      </c>
      <c r="B70" s="67" t="s">
        <v>11</v>
      </c>
      <c r="C70" s="67"/>
      <c r="D70" s="77">
        <v>45961</v>
      </c>
      <c r="E70" s="78"/>
      <c r="F70" s="78"/>
      <c r="G70" s="78"/>
      <c r="H70" s="79"/>
    </row>
    <row r="71" spans="1:8" ht="41.25" customHeight="1">
      <c r="A71" s="12" t="s">
        <v>4</v>
      </c>
      <c r="B71" s="45" t="s">
        <v>10</v>
      </c>
      <c r="C71" s="45"/>
      <c r="D71" s="71" t="s">
        <v>49</v>
      </c>
      <c r="E71" s="71"/>
      <c r="F71" s="71"/>
      <c r="G71" s="71"/>
      <c r="H71" s="72"/>
    </row>
    <row r="72" spans="1:8" ht="24.75" customHeight="1">
      <c r="A72" s="80" t="s">
        <v>4</v>
      </c>
      <c r="B72" s="82" t="s">
        <v>9</v>
      </c>
      <c r="C72" s="83"/>
      <c r="D72" s="5" t="s">
        <v>8</v>
      </c>
      <c r="E72" s="86" t="s">
        <v>7</v>
      </c>
      <c r="F72" s="87"/>
      <c r="G72" s="5" t="s">
        <v>6</v>
      </c>
      <c r="H72" s="13" t="s">
        <v>5</v>
      </c>
    </row>
    <row r="73" spans="1:8" ht="19.5" customHeight="1">
      <c r="A73" s="81"/>
      <c r="B73" s="84"/>
      <c r="C73" s="85"/>
      <c r="D73" s="29">
        <v>0.02</v>
      </c>
      <c r="E73" s="88">
        <v>11000</v>
      </c>
      <c r="F73" s="89"/>
      <c r="G73" s="6">
        <f>(D73/100)*E73*60</f>
        <v>132</v>
      </c>
      <c r="H73" s="14">
        <f>G73*0.717/1000</f>
        <v>9.4643999999999992E-2</v>
      </c>
    </row>
    <row r="74" spans="1:8" ht="24.75" customHeight="1">
      <c r="A74" s="80" t="s">
        <v>4</v>
      </c>
      <c r="B74" s="82" t="s">
        <v>3</v>
      </c>
      <c r="C74" s="83"/>
      <c r="D74" s="5" t="s">
        <v>2</v>
      </c>
      <c r="E74" s="5" t="s">
        <v>1</v>
      </c>
      <c r="F74" s="5" t="s">
        <v>0</v>
      </c>
      <c r="G74" s="15"/>
      <c r="H74" s="16"/>
    </row>
    <row r="75" spans="1:8" ht="19.5" customHeight="1" thickBot="1">
      <c r="A75" s="90"/>
      <c r="B75" s="91"/>
      <c r="C75" s="92"/>
      <c r="D75" s="35">
        <v>1005</v>
      </c>
      <c r="E75" s="35">
        <v>24.8</v>
      </c>
      <c r="F75" s="36">
        <v>77</v>
      </c>
      <c r="G75" s="17"/>
      <c r="H75" s="18"/>
    </row>
    <row r="76" spans="1:8" ht="15.75" customHeight="1">
      <c r="A76" s="11" t="s">
        <v>4</v>
      </c>
      <c r="B76" s="67" t="s">
        <v>11</v>
      </c>
      <c r="C76" s="67"/>
      <c r="D76" s="77">
        <v>45989</v>
      </c>
      <c r="E76" s="78"/>
      <c r="F76" s="78"/>
      <c r="G76" s="78"/>
      <c r="H76" s="79"/>
    </row>
    <row r="77" spans="1:8" ht="41.25" customHeight="1">
      <c r="A77" s="12" t="s">
        <v>4</v>
      </c>
      <c r="B77" s="45" t="s">
        <v>10</v>
      </c>
      <c r="C77" s="45"/>
      <c r="D77" s="71" t="s">
        <v>49</v>
      </c>
      <c r="E77" s="71"/>
      <c r="F77" s="71"/>
      <c r="G77" s="71"/>
      <c r="H77" s="72"/>
    </row>
    <row r="78" spans="1:8" ht="24.75" customHeight="1">
      <c r="A78" s="80" t="s">
        <v>4</v>
      </c>
      <c r="B78" s="82" t="s">
        <v>9</v>
      </c>
      <c r="C78" s="83"/>
      <c r="D78" s="5" t="s">
        <v>8</v>
      </c>
      <c r="E78" s="86" t="s">
        <v>7</v>
      </c>
      <c r="F78" s="87"/>
      <c r="G78" s="5" t="s">
        <v>6</v>
      </c>
      <c r="H78" s="13" t="s">
        <v>5</v>
      </c>
    </row>
    <row r="79" spans="1:8" ht="19.5" customHeight="1">
      <c r="A79" s="81"/>
      <c r="B79" s="84"/>
      <c r="C79" s="85"/>
      <c r="D79" s="29">
        <v>0.01</v>
      </c>
      <c r="E79" s="88">
        <v>11000</v>
      </c>
      <c r="F79" s="89"/>
      <c r="G79" s="6">
        <f>(D79/100)*E79*60</f>
        <v>66</v>
      </c>
      <c r="H79" s="14">
        <f>G79*0.717/1000</f>
        <v>4.7321999999999996E-2</v>
      </c>
    </row>
    <row r="80" spans="1:8" ht="24.75" customHeight="1">
      <c r="A80" s="80" t="s">
        <v>4</v>
      </c>
      <c r="B80" s="82" t="s">
        <v>3</v>
      </c>
      <c r="C80" s="83"/>
      <c r="D80" s="5" t="s">
        <v>2</v>
      </c>
      <c r="E80" s="5" t="s">
        <v>1</v>
      </c>
      <c r="F80" s="5" t="s">
        <v>0</v>
      </c>
      <c r="G80" s="15"/>
      <c r="H80" s="16"/>
    </row>
    <row r="81" spans="1:8" ht="19.5" customHeight="1" thickBot="1">
      <c r="A81" s="90"/>
      <c r="B81" s="91"/>
      <c r="C81" s="92"/>
      <c r="D81" s="35">
        <v>1002</v>
      </c>
      <c r="E81" s="35">
        <v>24.6</v>
      </c>
      <c r="F81" s="36">
        <v>70</v>
      </c>
      <c r="G81" s="17"/>
      <c r="H81" s="18"/>
    </row>
    <row r="82" spans="1:8" ht="15.75" customHeight="1">
      <c r="A82" s="11" t="s">
        <v>4</v>
      </c>
      <c r="B82" s="67" t="s">
        <v>11</v>
      </c>
      <c r="C82" s="67"/>
      <c r="D82" s="77">
        <v>46020</v>
      </c>
      <c r="E82" s="78"/>
      <c r="F82" s="78"/>
      <c r="G82" s="78"/>
      <c r="H82" s="79"/>
    </row>
    <row r="83" spans="1:8" ht="41.25" customHeight="1">
      <c r="A83" s="12" t="s">
        <v>4</v>
      </c>
      <c r="B83" s="45" t="s">
        <v>10</v>
      </c>
      <c r="C83" s="45"/>
      <c r="D83" s="71" t="s">
        <v>49</v>
      </c>
      <c r="E83" s="71"/>
      <c r="F83" s="71"/>
      <c r="G83" s="71"/>
      <c r="H83" s="72"/>
    </row>
    <row r="84" spans="1:8" ht="24.75" customHeight="1">
      <c r="A84" s="80" t="s">
        <v>4</v>
      </c>
      <c r="B84" s="82" t="s">
        <v>9</v>
      </c>
      <c r="C84" s="83"/>
      <c r="D84" s="5" t="s">
        <v>8</v>
      </c>
      <c r="E84" s="86" t="s">
        <v>7</v>
      </c>
      <c r="F84" s="87"/>
      <c r="G84" s="5" t="s">
        <v>6</v>
      </c>
      <c r="H84" s="13" t="s">
        <v>5</v>
      </c>
    </row>
    <row r="85" spans="1:8" ht="19.5" customHeight="1">
      <c r="A85" s="81"/>
      <c r="B85" s="84"/>
      <c r="C85" s="85"/>
      <c r="D85" s="29">
        <v>0.06</v>
      </c>
      <c r="E85" s="88">
        <v>11000</v>
      </c>
      <c r="F85" s="89"/>
      <c r="G85" s="6">
        <f>(D85/100)*E85*60</f>
        <v>396</v>
      </c>
      <c r="H85" s="14">
        <f>G85*0.717/1000</f>
        <v>0.28393200000000002</v>
      </c>
    </row>
    <row r="86" spans="1:8" ht="24.75" customHeight="1">
      <c r="A86" s="80" t="s">
        <v>4</v>
      </c>
      <c r="B86" s="82" t="s">
        <v>3</v>
      </c>
      <c r="C86" s="83"/>
      <c r="D86" s="5" t="s">
        <v>2</v>
      </c>
      <c r="E86" s="5" t="s">
        <v>1</v>
      </c>
      <c r="F86" s="5" t="s">
        <v>0</v>
      </c>
      <c r="G86" s="15"/>
      <c r="H86" s="16"/>
    </row>
    <row r="87" spans="1:8" ht="19.5" customHeight="1" thickBot="1">
      <c r="A87" s="90"/>
      <c r="B87" s="91"/>
      <c r="C87" s="92"/>
      <c r="D87" s="35">
        <v>999</v>
      </c>
      <c r="E87" s="35">
        <v>24.2</v>
      </c>
      <c r="F87" s="36">
        <v>70</v>
      </c>
      <c r="G87" s="17"/>
      <c r="H87" s="18"/>
    </row>
    <row r="88" spans="1:8" ht="54.75" customHeight="1">
      <c r="A88" s="73" t="s">
        <v>42</v>
      </c>
      <c r="B88" s="73"/>
      <c r="C88" s="73"/>
      <c r="D88" s="101" t="s">
        <v>50</v>
      </c>
      <c r="E88" s="101"/>
      <c r="F88" s="101"/>
      <c r="G88" s="101"/>
      <c r="H88" s="101"/>
    </row>
  </sheetData>
  <mergeCells count="149"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Knurów-Szczygłowice
ul. Dworcowa 1, 44-190 Knurów&amp;R&amp;10&amp;D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view="pageLayout" zoomScaleNormal="100" workbookViewId="0">
      <selection activeCell="D10" sqref="D10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27.75" customHeight="1">
      <c r="A1" s="110" t="s">
        <v>35</v>
      </c>
      <c r="B1" s="110"/>
      <c r="C1" s="110"/>
      <c r="D1" s="63" t="s">
        <v>45</v>
      </c>
      <c r="E1" s="63"/>
      <c r="F1" s="63"/>
      <c r="G1" s="63"/>
      <c r="H1" s="63"/>
    </row>
    <row r="2" spans="1:8" ht="27.75" customHeight="1">
      <c r="A2" s="110" t="s">
        <v>36</v>
      </c>
      <c r="B2" s="110"/>
      <c r="C2" s="110"/>
      <c r="D2" s="108">
        <v>4482.3599999999997</v>
      </c>
      <c r="E2" s="109"/>
      <c r="F2" s="109"/>
      <c r="G2" s="109"/>
      <c r="H2" s="10" t="s">
        <v>13</v>
      </c>
    </row>
    <row r="3" spans="1:8" ht="27.75" customHeight="1">
      <c r="A3" s="110" t="s">
        <v>37</v>
      </c>
      <c r="B3" s="110"/>
      <c r="C3" s="110"/>
      <c r="D3" s="108">
        <v>510.87</v>
      </c>
      <c r="E3" s="109"/>
      <c r="F3" s="109"/>
      <c r="G3" s="109"/>
      <c r="H3" s="10" t="s">
        <v>13</v>
      </c>
    </row>
    <row r="4" spans="1:8" ht="27.75" customHeight="1">
      <c r="A4" s="110" t="s">
        <v>38</v>
      </c>
      <c r="B4" s="110"/>
      <c r="C4" s="110"/>
      <c r="D4" s="111" t="s">
        <v>30</v>
      </c>
      <c r="E4" s="111"/>
      <c r="F4" s="111"/>
      <c r="G4" s="111"/>
      <c r="H4" s="10" t="s">
        <v>13</v>
      </c>
    </row>
    <row r="5" spans="1:8" ht="27.75" customHeight="1">
      <c r="A5" s="110" t="s">
        <v>39</v>
      </c>
      <c r="B5" s="110"/>
      <c r="C5" s="110"/>
      <c r="D5" s="111" t="s">
        <v>30</v>
      </c>
      <c r="E5" s="111"/>
      <c r="F5" s="111"/>
      <c r="G5" s="111"/>
      <c r="H5" s="10" t="s">
        <v>13</v>
      </c>
    </row>
    <row r="6" spans="1:8" ht="27.75" customHeight="1">
      <c r="A6" s="110" t="s">
        <v>40</v>
      </c>
      <c r="B6" s="110"/>
      <c r="C6" s="110"/>
      <c r="D6" s="109">
        <v>88.6</v>
      </c>
      <c r="E6" s="109"/>
      <c r="F6" s="109"/>
      <c r="G6" s="109"/>
      <c r="H6" s="10" t="s">
        <v>41</v>
      </c>
    </row>
    <row r="7" spans="1:8" ht="72" customHeight="1">
      <c r="A7" s="20"/>
      <c r="B7" s="20"/>
      <c r="C7" s="20"/>
      <c r="D7" s="19"/>
      <c r="E7" s="19"/>
      <c r="F7" s="19"/>
      <c r="G7" s="19"/>
      <c r="H7" s="19"/>
    </row>
    <row r="8" spans="1:8" ht="45" customHeight="1">
      <c r="A8" s="20"/>
      <c r="B8" s="20"/>
      <c r="C8" s="20"/>
      <c r="D8" s="19"/>
      <c r="E8" s="19"/>
      <c r="F8" s="19"/>
      <c r="G8" s="19"/>
      <c r="H8" s="19"/>
    </row>
    <row r="9" spans="1:8" ht="42" customHeight="1">
      <c r="A9" s="20"/>
      <c r="B9" s="20"/>
      <c r="C9" s="20"/>
      <c r="D9" s="20"/>
      <c r="E9" s="20"/>
      <c r="F9" s="20"/>
      <c r="G9" s="20"/>
      <c r="H9" s="20"/>
    </row>
    <row r="10" spans="1:8" ht="45" customHeight="1">
      <c r="A10" s="21"/>
      <c r="B10" s="20"/>
      <c r="C10" s="20"/>
      <c r="D10" s="19"/>
      <c r="E10" s="19"/>
      <c r="F10" s="19"/>
      <c r="G10" s="19"/>
      <c r="H10" s="19"/>
    </row>
    <row r="11" spans="1:8" ht="28.35" customHeight="1">
      <c r="A11" s="21"/>
      <c r="B11" s="20"/>
      <c r="C11" s="20"/>
      <c r="D11" s="19"/>
      <c r="E11" s="19"/>
      <c r="F11" s="19"/>
      <c r="G11" s="19"/>
      <c r="H11" s="19"/>
    </row>
    <row r="12" spans="1:8" ht="28.35" customHeight="1">
      <c r="A12" s="21"/>
      <c r="B12" s="20"/>
      <c r="C12" s="20"/>
      <c r="D12" s="19"/>
      <c r="E12" s="19"/>
      <c r="F12" s="19"/>
      <c r="G12" s="19"/>
      <c r="H12" s="19"/>
    </row>
    <row r="13" spans="1:8" ht="33" customHeight="1">
      <c r="A13" s="20"/>
      <c r="B13" s="20"/>
      <c r="C13" s="20"/>
      <c r="D13" s="19"/>
      <c r="E13" s="19"/>
      <c r="F13" s="19"/>
      <c r="G13" s="19"/>
      <c r="H13" s="22"/>
    </row>
    <row r="14" spans="1:8" ht="36" customHeight="1">
      <c r="A14" s="20"/>
      <c r="B14" s="20"/>
      <c r="C14" s="20"/>
      <c r="D14" s="20"/>
      <c r="E14" s="20"/>
      <c r="F14" s="20"/>
      <c r="G14" s="20"/>
      <c r="H14" s="20"/>
    </row>
    <row r="15" spans="1:8" ht="28.35" customHeight="1">
      <c r="A15" s="21"/>
      <c r="B15" s="20"/>
      <c r="C15" s="20"/>
      <c r="D15" s="19"/>
      <c r="E15" s="19"/>
      <c r="F15" s="19"/>
      <c r="G15" s="19"/>
      <c r="H15" s="19"/>
    </row>
    <row r="16" spans="1:8" ht="28.35" customHeight="1">
      <c r="A16" s="21"/>
      <c r="B16" s="20"/>
      <c r="C16" s="20"/>
      <c r="D16" s="19"/>
      <c r="E16" s="19"/>
      <c r="F16" s="19"/>
      <c r="G16" s="19"/>
      <c r="H16" s="19"/>
    </row>
    <row r="17" spans="1:8" ht="24.75" customHeight="1">
      <c r="A17" s="20"/>
      <c r="B17" s="20"/>
      <c r="C17" s="20"/>
      <c r="D17" s="23"/>
      <c r="E17" s="24"/>
      <c r="F17" s="24"/>
      <c r="G17" s="23"/>
      <c r="H17" s="23"/>
    </row>
    <row r="18" spans="1:8" ht="19.5" customHeight="1">
      <c r="A18" s="20"/>
      <c r="B18" s="20"/>
      <c r="C18" s="20"/>
      <c r="D18" s="19"/>
      <c r="E18" s="19"/>
      <c r="F18" s="19"/>
      <c r="G18" s="25"/>
      <c r="H18" s="25"/>
    </row>
    <row r="19" spans="1:8" ht="24.75" customHeight="1">
      <c r="A19" s="20"/>
      <c r="B19" s="20"/>
      <c r="C19" s="20"/>
      <c r="D19" s="23"/>
      <c r="E19" s="23"/>
      <c r="F19" s="23"/>
      <c r="G19" s="25"/>
      <c r="H19" s="25"/>
    </row>
    <row r="20" spans="1:8" ht="19.5" customHeight="1">
      <c r="A20" s="20"/>
      <c r="B20" s="20"/>
      <c r="C20" s="20"/>
      <c r="D20" s="19"/>
      <c r="E20" s="19"/>
      <c r="F20" s="25"/>
      <c r="G20" s="25"/>
      <c r="H20" s="25"/>
    </row>
    <row r="21" spans="1:8" ht="54.75" customHeight="1">
      <c r="A21" s="20"/>
      <c r="B21" s="20"/>
      <c r="C21" s="20"/>
      <c r="D21" s="19"/>
      <c r="E21" s="19"/>
      <c r="F21" s="19"/>
      <c r="G21" s="19"/>
      <c r="H21" s="19"/>
    </row>
    <row r="22" spans="1:8">
      <c r="A22" s="26"/>
      <c r="B22" s="27"/>
      <c r="C22" s="26"/>
      <c r="D22" s="28"/>
      <c r="E22" s="19"/>
      <c r="F22" s="25"/>
      <c r="G22" s="25"/>
      <c r="H22" s="25"/>
    </row>
    <row r="23" spans="1:8">
      <c r="A23" s="26"/>
      <c r="B23" s="27"/>
      <c r="C23" s="26"/>
      <c r="D23" s="28"/>
      <c r="E23" s="19"/>
      <c r="F23" s="25"/>
      <c r="G23" s="25"/>
      <c r="H23" s="25"/>
    </row>
    <row r="24" spans="1:8">
      <c r="A24" s="26"/>
      <c r="B24" s="27"/>
      <c r="C24" s="26"/>
      <c r="D24" s="28"/>
      <c r="E24" s="19"/>
      <c r="F24" s="25"/>
      <c r="G24" s="25"/>
      <c r="H24" s="25"/>
    </row>
    <row r="25" spans="1:8">
      <c r="A25" s="26"/>
      <c r="B25" s="27"/>
      <c r="C25" s="26"/>
      <c r="D25" s="28"/>
      <c r="E25" s="19"/>
      <c r="F25" s="25"/>
      <c r="G25" s="25"/>
      <c r="H25" s="25"/>
    </row>
    <row r="26" spans="1:8">
      <c r="A26" s="26"/>
      <c r="B26" s="27"/>
      <c r="C26" s="26"/>
      <c r="D26" s="28"/>
      <c r="E26" s="19"/>
      <c r="F26" s="25"/>
      <c r="G26" s="25"/>
      <c r="H26" s="25"/>
    </row>
    <row r="27" spans="1:8">
      <c r="A27" s="26"/>
      <c r="B27" s="27"/>
      <c r="C27" s="26"/>
      <c r="D27" s="28"/>
      <c r="E27" s="19"/>
      <c r="F27" s="25"/>
      <c r="G27" s="25"/>
      <c r="H27" s="25"/>
    </row>
    <row r="28" spans="1:8">
      <c r="A28" s="26"/>
      <c r="B28" s="27"/>
      <c r="C28" s="26"/>
      <c r="D28" s="28"/>
      <c r="E28" s="19"/>
      <c r="F28" s="25"/>
      <c r="G28" s="25"/>
      <c r="H28" s="25"/>
    </row>
    <row r="29" spans="1:8">
      <c r="A29" s="26"/>
      <c r="B29" s="27"/>
      <c r="C29" s="26"/>
      <c r="D29" s="28"/>
      <c r="E29" s="19"/>
      <c r="F29" s="25"/>
      <c r="G29" s="25"/>
      <c r="H29" s="25"/>
    </row>
    <row r="30" spans="1:8">
      <c r="A30" s="26"/>
      <c r="B30" s="27"/>
      <c r="C30" s="26"/>
      <c r="D30" s="28"/>
      <c r="E30" s="19"/>
      <c r="F30" s="25"/>
      <c r="G30" s="25"/>
      <c r="H30" s="25"/>
    </row>
    <row r="31" spans="1:8">
      <c r="A31" s="26"/>
      <c r="B31" s="27"/>
      <c r="C31" s="26"/>
      <c r="D31" s="28"/>
      <c r="E31" s="19"/>
      <c r="F31" s="25"/>
      <c r="G31" s="25"/>
      <c r="H31" s="25"/>
    </row>
    <row r="32" spans="1:8">
      <c r="A32" s="26"/>
      <c r="B32" s="27"/>
      <c r="C32" s="26"/>
      <c r="D32" s="28"/>
      <c r="E32" s="19"/>
      <c r="F32" s="25"/>
      <c r="G32" s="25"/>
      <c r="H32" s="25"/>
    </row>
    <row r="33" spans="1:8">
      <c r="A33" s="26"/>
      <c r="B33" s="27"/>
      <c r="C33" s="26"/>
      <c r="D33" s="28"/>
      <c r="E33" s="19"/>
      <c r="F33" s="25"/>
      <c r="G33" s="25"/>
      <c r="H33" s="25"/>
    </row>
    <row r="34" spans="1:8">
      <c r="A34" s="26"/>
      <c r="B34" s="27"/>
      <c r="C34" s="26"/>
      <c r="D34" s="28"/>
      <c r="E34" s="19"/>
      <c r="F34" s="25"/>
      <c r="G34" s="25"/>
      <c r="H34" s="25"/>
    </row>
    <row r="35" spans="1:8">
      <c r="A35" s="26"/>
      <c r="B35" s="27"/>
      <c r="C35" s="26"/>
      <c r="D35" s="28"/>
      <c r="E35" s="19"/>
      <c r="F35" s="25"/>
      <c r="G35" s="25"/>
      <c r="H35" s="25"/>
    </row>
    <row r="36" spans="1:8">
      <c r="A36" s="26"/>
      <c r="B36" s="27"/>
      <c r="C36" s="26"/>
      <c r="D36" s="28"/>
      <c r="E36" s="19"/>
      <c r="F36" s="25"/>
      <c r="G36" s="25"/>
      <c r="H36" s="25"/>
    </row>
    <row r="37" spans="1:8">
      <c r="A37" s="26"/>
      <c r="B37" s="27"/>
      <c r="C37" s="26"/>
      <c r="D37" s="28"/>
      <c r="E37" s="19"/>
      <c r="F37" s="25"/>
      <c r="G37" s="25"/>
      <c r="H37" s="25"/>
    </row>
    <row r="38" spans="1:8">
      <c r="A38" s="26"/>
      <c r="B38" s="27"/>
      <c r="C38" s="26"/>
      <c r="D38" s="28"/>
      <c r="E38" s="19"/>
      <c r="F38" s="25"/>
      <c r="G38" s="25"/>
      <c r="H38" s="25"/>
    </row>
    <row r="39" spans="1:8">
      <c r="A39" s="26"/>
      <c r="B39" s="27"/>
      <c r="C39" s="26"/>
      <c r="D39" s="28"/>
      <c r="E39" s="19"/>
      <c r="F39" s="25"/>
      <c r="G39" s="25"/>
      <c r="H39" s="25"/>
    </row>
    <row r="40" spans="1:8">
      <c r="A40" s="26"/>
      <c r="B40" s="27"/>
      <c r="C40" s="26"/>
      <c r="D40" s="28"/>
      <c r="E40" s="19"/>
      <c r="F40" s="25"/>
      <c r="G40" s="25"/>
      <c r="H40" s="25"/>
    </row>
    <row r="41" spans="1:8">
      <c r="A41" s="26"/>
      <c r="B41" s="27"/>
      <c r="C41" s="26"/>
      <c r="D41" s="28"/>
      <c r="E41" s="19"/>
      <c r="F41" s="25"/>
      <c r="G41" s="25"/>
      <c r="H41" s="25"/>
    </row>
    <row r="42" spans="1:8">
      <c r="A42" s="26"/>
      <c r="B42" s="27"/>
      <c r="C42" s="26"/>
      <c r="D42" s="28"/>
      <c r="E42" s="19"/>
      <c r="F42" s="25"/>
      <c r="G42" s="25"/>
      <c r="H42" s="25"/>
    </row>
    <row r="43" spans="1:8">
      <c r="A43" s="26"/>
      <c r="B43" s="27"/>
      <c r="C43" s="26"/>
      <c r="D43" s="28"/>
      <c r="E43" s="19"/>
      <c r="F43" s="25"/>
      <c r="G43" s="25"/>
      <c r="H43" s="25"/>
    </row>
    <row r="44" spans="1:8">
      <c r="A44" s="26"/>
      <c r="B44" s="27"/>
      <c r="C44" s="26"/>
      <c r="D44" s="28"/>
      <c r="E44" s="19"/>
      <c r="F44" s="25"/>
      <c r="G44" s="25"/>
      <c r="H44" s="25"/>
    </row>
    <row r="45" spans="1:8">
      <c r="A45" s="26"/>
      <c r="B45" s="27"/>
      <c r="C45" s="26"/>
      <c r="D45" s="28"/>
      <c r="E45" s="19"/>
      <c r="F45" s="25"/>
      <c r="G45" s="25"/>
      <c r="H45" s="25"/>
    </row>
    <row r="46" spans="1:8">
      <c r="A46" s="26"/>
      <c r="B46" s="27"/>
      <c r="C46" s="26"/>
      <c r="D46" s="28"/>
      <c r="E46" s="19"/>
      <c r="F46" s="25"/>
      <c r="G46" s="25"/>
      <c r="H46" s="25"/>
    </row>
    <row r="47" spans="1:8">
      <c r="A47" s="26"/>
      <c r="B47" s="27"/>
      <c r="C47" s="26"/>
      <c r="D47" s="28"/>
      <c r="E47" s="19"/>
      <c r="F47" s="25"/>
      <c r="G47" s="25"/>
      <c r="H47" s="25"/>
    </row>
    <row r="48" spans="1:8">
      <c r="A48" s="26"/>
      <c r="B48" s="27"/>
      <c r="C48" s="26"/>
      <c r="D48" s="28"/>
      <c r="E48" s="19"/>
      <c r="F48" s="25"/>
      <c r="G48" s="25"/>
      <c r="H48" s="25"/>
    </row>
    <row r="49" spans="1:8">
      <c r="A49" s="26"/>
      <c r="B49" s="27"/>
      <c r="C49" s="26"/>
      <c r="D49" s="28"/>
      <c r="E49" s="19"/>
      <c r="F49" s="25"/>
      <c r="G49" s="25"/>
      <c r="H49" s="25"/>
    </row>
    <row r="50" spans="1:8">
      <c r="A50" s="26"/>
      <c r="B50" s="27"/>
      <c r="C50" s="26"/>
      <c r="D50" s="28"/>
      <c r="E50" s="19"/>
      <c r="F50" s="25"/>
      <c r="G50" s="25"/>
      <c r="H50" s="25"/>
    </row>
    <row r="51" spans="1:8">
      <c r="A51" s="26"/>
      <c r="B51" s="27"/>
      <c r="C51" s="26"/>
      <c r="D51" s="28"/>
      <c r="E51" s="19"/>
      <c r="F51" s="25"/>
      <c r="G51" s="25"/>
      <c r="H51" s="25"/>
    </row>
    <row r="52" spans="1:8">
      <c r="A52" s="26"/>
      <c r="B52" s="27"/>
      <c r="C52" s="26"/>
      <c r="D52" s="28"/>
      <c r="E52" s="19"/>
      <c r="F52" s="25"/>
      <c r="G52" s="25"/>
      <c r="H52" s="25"/>
    </row>
    <row r="53" spans="1:8">
      <c r="A53" s="26"/>
      <c r="B53" s="27"/>
      <c r="C53" s="26"/>
      <c r="D53" s="28"/>
      <c r="E53" s="19"/>
      <c r="F53" s="25"/>
      <c r="G53" s="25"/>
      <c r="H53" s="25"/>
    </row>
    <row r="54" spans="1:8">
      <c r="A54" s="26"/>
      <c r="B54" s="27"/>
      <c r="C54" s="26"/>
      <c r="D54" s="28"/>
      <c r="E54" s="19"/>
      <c r="F54" s="25"/>
      <c r="G54" s="25"/>
      <c r="H54" s="25"/>
    </row>
    <row r="55" spans="1:8">
      <c r="A55" s="26"/>
      <c r="B55" s="27"/>
      <c r="C55" s="26"/>
      <c r="D55" s="28"/>
      <c r="E55" s="19"/>
      <c r="F55" s="25"/>
      <c r="G55" s="25"/>
      <c r="H55" s="25"/>
    </row>
    <row r="56" spans="1:8">
      <c r="A56" s="26"/>
      <c r="B56" s="27"/>
      <c r="C56" s="26"/>
      <c r="D56" s="28"/>
      <c r="E56" s="19"/>
      <c r="F56" s="25"/>
      <c r="G56" s="25"/>
      <c r="H56" s="25"/>
    </row>
    <row r="57" spans="1:8">
      <c r="A57" s="26"/>
      <c r="B57" s="27"/>
      <c r="C57" s="26"/>
      <c r="D57" s="28"/>
      <c r="E57" s="19"/>
      <c r="F57" s="25"/>
      <c r="G57" s="25"/>
      <c r="H57" s="25"/>
    </row>
    <row r="58" spans="1:8">
      <c r="A58" s="26"/>
      <c r="B58" s="27"/>
      <c r="C58" s="26"/>
      <c r="D58" s="28"/>
      <c r="E58" s="19"/>
      <c r="F58" s="25"/>
      <c r="G58" s="25"/>
      <c r="H58" s="25"/>
    </row>
    <row r="59" spans="1:8">
      <c r="A59" s="26"/>
      <c r="B59" s="27"/>
      <c r="C59" s="26"/>
      <c r="D59" s="28"/>
      <c r="E59" s="19"/>
      <c r="F59" s="25"/>
      <c r="G59" s="25"/>
      <c r="H59" s="25"/>
    </row>
    <row r="60" spans="1:8">
      <c r="A60" s="26"/>
      <c r="B60" s="27"/>
      <c r="C60" s="26"/>
      <c r="D60" s="28"/>
      <c r="E60" s="19"/>
      <c r="F60" s="25"/>
      <c r="G60" s="25"/>
      <c r="H60" s="25"/>
    </row>
    <row r="61" spans="1:8">
      <c r="A61" s="26"/>
      <c r="B61" s="27"/>
      <c r="C61" s="26"/>
      <c r="D61" s="28"/>
      <c r="E61" s="19"/>
      <c r="F61" s="25"/>
      <c r="G61" s="25"/>
      <c r="H61" s="25"/>
    </row>
    <row r="62" spans="1:8">
      <c r="A62" s="26"/>
      <c r="B62" s="27"/>
      <c r="C62" s="26"/>
      <c r="D62" s="28"/>
      <c r="E62" s="19"/>
      <c r="F62" s="25"/>
      <c r="G62" s="25"/>
      <c r="H62" s="25"/>
    </row>
    <row r="63" spans="1:8">
      <c r="A63" s="26"/>
      <c r="B63" s="27"/>
      <c r="C63" s="26"/>
      <c r="D63" s="28"/>
      <c r="E63" s="19"/>
      <c r="F63" s="25"/>
      <c r="G63" s="25"/>
      <c r="H63" s="25"/>
    </row>
    <row r="64" spans="1:8">
      <c r="A64" s="26"/>
      <c r="B64" s="27"/>
      <c r="C64" s="26"/>
      <c r="D64" s="28"/>
      <c r="E64" s="19"/>
      <c r="F64" s="25"/>
      <c r="G64" s="25"/>
      <c r="H64" s="25"/>
    </row>
    <row r="65" spans="1:8">
      <c r="A65" s="26"/>
      <c r="B65" s="27"/>
      <c r="C65" s="26"/>
      <c r="D65" s="28"/>
      <c r="E65" s="19"/>
      <c r="F65" s="25"/>
      <c r="G65" s="25"/>
      <c r="H65" s="25"/>
    </row>
    <row r="66" spans="1:8">
      <c r="A66" s="26"/>
      <c r="B66" s="27"/>
      <c r="C66" s="26"/>
      <c r="D66" s="28"/>
      <c r="E66" s="19"/>
      <c r="F66" s="25"/>
      <c r="G66" s="25"/>
      <c r="H66" s="25"/>
    </row>
    <row r="67" spans="1:8">
      <c r="A67" s="26"/>
      <c r="B67" s="27"/>
      <c r="C67" s="26"/>
      <c r="D67" s="28"/>
      <c r="E67" s="19"/>
      <c r="F67" s="25"/>
      <c r="G67" s="25"/>
      <c r="H67" s="25"/>
    </row>
    <row r="68" spans="1:8">
      <c r="A68" s="26"/>
      <c r="B68" s="27"/>
      <c r="C68" s="26"/>
      <c r="D68" s="28"/>
      <c r="E68" s="19"/>
      <c r="F68" s="25"/>
      <c r="G68" s="25"/>
      <c r="H68" s="25"/>
    </row>
    <row r="69" spans="1:8">
      <c r="A69" s="26"/>
      <c r="B69" s="27"/>
      <c r="C69" s="26"/>
      <c r="D69" s="28"/>
      <c r="E69" s="19"/>
      <c r="F69" s="25"/>
      <c r="G69" s="25"/>
      <c r="H69" s="25"/>
    </row>
    <row r="70" spans="1:8">
      <c r="A70" s="26"/>
      <c r="B70" s="27"/>
      <c r="C70" s="26"/>
      <c r="D70" s="28"/>
      <c r="E70" s="19"/>
      <c r="F70" s="25"/>
      <c r="G70" s="25"/>
      <c r="H70" s="25"/>
    </row>
    <row r="71" spans="1:8">
      <c r="A71" s="26"/>
      <c r="B71" s="27"/>
      <c r="C71" s="26"/>
      <c r="D71" s="28"/>
      <c r="E71" s="19"/>
      <c r="F71" s="25"/>
      <c r="G71" s="25"/>
      <c r="H71" s="25"/>
    </row>
    <row r="72" spans="1:8">
      <c r="A72" s="26"/>
      <c r="B72" s="27"/>
      <c r="C72" s="26"/>
      <c r="D72" s="28"/>
      <c r="E72" s="19"/>
      <c r="F72" s="25"/>
      <c r="G72" s="25"/>
      <c r="H72" s="25"/>
    </row>
    <row r="73" spans="1:8">
      <c r="A73" s="26"/>
      <c r="B73" s="27"/>
      <c r="C73" s="26"/>
      <c r="D73" s="28"/>
      <c r="E73" s="19"/>
      <c r="F73" s="25"/>
      <c r="G73" s="25"/>
      <c r="H73" s="25"/>
    </row>
    <row r="74" spans="1:8">
      <c r="A74" s="26"/>
      <c r="B74" s="27"/>
      <c r="C74" s="26"/>
      <c r="D74" s="28"/>
      <c r="E74" s="19"/>
      <c r="F74" s="25"/>
      <c r="G74" s="25"/>
      <c r="H74" s="25"/>
    </row>
    <row r="75" spans="1:8">
      <c r="A75" s="26"/>
      <c r="B75" s="27"/>
      <c r="C75" s="26"/>
      <c r="D75" s="28"/>
      <c r="E75" s="19"/>
      <c r="F75" s="25"/>
      <c r="G75" s="25"/>
      <c r="H75" s="25"/>
    </row>
    <row r="76" spans="1:8">
      <c r="A76" s="26"/>
      <c r="B76" s="27"/>
      <c r="C76" s="26"/>
      <c r="D76" s="28"/>
      <c r="E76" s="19"/>
      <c r="F76" s="25"/>
      <c r="G76" s="25"/>
      <c r="H76" s="25"/>
    </row>
    <row r="77" spans="1:8">
      <c r="A77" s="26"/>
      <c r="B77" s="27"/>
      <c r="C77" s="26"/>
      <c r="D77" s="28"/>
      <c r="E77" s="19"/>
      <c r="F77" s="25"/>
      <c r="G77" s="25"/>
      <c r="H77" s="25"/>
    </row>
    <row r="78" spans="1:8">
      <c r="A78" s="26"/>
      <c r="B78" s="27"/>
      <c r="C78" s="26"/>
      <c r="D78" s="28"/>
      <c r="E78" s="19"/>
      <c r="F78" s="25"/>
      <c r="G78" s="25"/>
      <c r="H78" s="25"/>
    </row>
    <row r="79" spans="1:8">
      <c r="A79" s="26"/>
      <c r="B79" s="27"/>
      <c r="C79" s="26"/>
      <c r="D79" s="28"/>
      <c r="E79" s="19"/>
      <c r="F79" s="25"/>
      <c r="G79" s="25"/>
      <c r="H79" s="25"/>
    </row>
    <row r="80" spans="1:8">
      <c r="A80" s="26"/>
      <c r="B80" s="27"/>
      <c r="C80" s="26"/>
      <c r="D80" s="28"/>
      <c r="E80" s="19"/>
      <c r="F80" s="25"/>
      <c r="G80" s="25"/>
      <c r="H80" s="25"/>
    </row>
    <row r="81" spans="1:8">
      <c r="A81" s="26"/>
      <c r="B81" s="27"/>
      <c r="C81" s="26"/>
      <c r="D81" s="28"/>
      <c r="E81" s="19"/>
      <c r="F81" s="25"/>
      <c r="G81" s="25"/>
      <c r="H81" s="25"/>
    </row>
    <row r="82" spans="1:8">
      <c r="A82" s="26"/>
      <c r="B82" s="27"/>
      <c r="C82" s="26"/>
      <c r="D82" s="28"/>
      <c r="E82" s="19"/>
      <c r="F82" s="25"/>
      <c r="G82" s="25"/>
      <c r="H82" s="25"/>
    </row>
    <row r="83" spans="1:8">
      <c r="A83" s="26"/>
      <c r="B83" s="27"/>
      <c r="C83" s="26"/>
      <c r="D83" s="28"/>
      <c r="E83" s="19"/>
      <c r="F83" s="25"/>
      <c r="G83" s="25"/>
      <c r="H83" s="25"/>
    </row>
    <row r="84" spans="1:8">
      <c r="A84" s="26"/>
      <c r="B84" s="27"/>
      <c r="C84" s="26"/>
      <c r="D84" s="28"/>
      <c r="E84" s="19"/>
      <c r="F84" s="25"/>
      <c r="G84" s="25"/>
      <c r="H84" s="25"/>
    </row>
    <row r="85" spans="1:8">
      <c r="A85" s="26"/>
      <c r="B85" s="27"/>
      <c r="C85" s="26"/>
      <c r="D85" s="28"/>
      <c r="E85" s="19"/>
      <c r="F85" s="25"/>
      <c r="G85" s="25"/>
      <c r="H85" s="25"/>
    </row>
    <row r="86" spans="1:8">
      <c r="A86" s="26"/>
      <c r="B86" s="27"/>
      <c r="C86" s="26"/>
      <c r="D86" s="28"/>
      <c r="E86" s="19"/>
      <c r="F86" s="25"/>
      <c r="G86" s="25"/>
      <c r="H86" s="25"/>
    </row>
    <row r="87" spans="1:8">
      <c r="A87" s="26"/>
      <c r="B87" s="27"/>
      <c r="C87" s="26"/>
      <c r="D87" s="28"/>
      <c r="E87" s="19"/>
      <c r="F87" s="25"/>
      <c r="G87" s="25"/>
      <c r="H87" s="25"/>
    </row>
    <row r="88" spans="1:8">
      <c r="A88" s="26"/>
      <c r="B88" s="27"/>
      <c r="C88" s="26"/>
      <c r="D88" s="28"/>
      <c r="E88" s="19"/>
      <c r="F88" s="25"/>
      <c r="G88" s="25"/>
      <c r="H88" s="25"/>
    </row>
    <row r="89" spans="1:8">
      <c r="A89" s="26"/>
      <c r="B89" s="27"/>
      <c r="C89" s="26"/>
      <c r="D89" s="28"/>
      <c r="E89" s="19"/>
      <c r="F89" s="25"/>
      <c r="G89" s="25"/>
      <c r="H89" s="25"/>
    </row>
    <row r="90" spans="1:8">
      <c r="A90" s="26"/>
      <c r="B90" s="27"/>
      <c r="C90" s="26"/>
      <c r="D90" s="28"/>
      <c r="E90" s="19"/>
      <c r="F90" s="25"/>
      <c r="G90" s="25"/>
      <c r="H90" s="25"/>
    </row>
    <row r="91" spans="1:8">
      <c r="A91" s="26"/>
      <c r="B91" s="27"/>
      <c r="C91" s="26"/>
      <c r="D91" s="28"/>
      <c r="E91" s="19"/>
      <c r="F91" s="25"/>
      <c r="G91" s="25"/>
      <c r="H91" s="25"/>
    </row>
    <row r="92" spans="1:8">
      <c r="A92" s="26"/>
      <c r="B92" s="27"/>
      <c r="C92" s="26"/>
      <c r="D92" s="28"/>
      <c r="E92" s="19"/>
      <c r="F92" s="25"/>
      <c r="G92" s="25"/>
      <c r="H92" s="25"/>
    </row>
    <row r="93" spans="1:8">
      <c r="A93" s="26"/>
      <c r="B93" s="27"/>
      <c r="C93" s="26"/>
      <c r="D93" s="28"/>
      <c r="E93" s="19"/>
      <c r="F93" s="25"/>
      <c r="G93" s="25"/>
      <c r="H93" s="25"/>
    </row>
    <row r="94" spans="1:8">
      <c r="A94" s="26"/>
      <c r="B94" s="27"/>
      <c r="C94" s="26"/>
      <c r="D94" s="28"/>
      <c r="E94" s="19"/>
      <c r="F94" s="25"/>
      <c r="G94" s="25"/>
      <c r="H94" s="25"/>
    </row>
    <row r="95" spans="1:8">
      <c r="A95" s="26"/>
      <c r="B95" s="27"/>
      <c r="C95" s="26"/>
      <c r="D95" s="28"/>
      <c r="E95" s="19"/>
      <c r="F95" s="25"/>
      <c r="G95" s="25"/>
      <c r="H95" s="25"/>
    </row>
    <row r="96" spans="1:8">
      <c r="A96" s="26"/>
      <c r="B96" s="27"/>
      <c r="C96" s="26"/>
      <c r="D96" s="28"/>
      <c r="E96" s="19"/>
      <c r="F96" s="25"/>
      <c r="G96" s="25"/>
      <c r="H96" s="25"/>
    </row>
    <row r="97" spans="1:8">
      <c r="A97" s="26"/>
      <c r="B97" s="27"/>
      <c r="C97" s="26"/>
      <c r="D97" s="28"/>
      <c r="E97" s="19"/>
      <c r="F97" s="25"/>
      <c r="G97" s="25"/>
      <c r="H97" s="25"/>
    </row>
    <row r="98" spans="1:8">
      <c r="A98" s="26"/>
      <c r="B98" s="27"/>
      <c r="C98" s="26"/>
      <c r="D98" s="28"/>
      <c r="E98" s="19"/>
      <c r="F98" s="25"/>
      <c r="G98" s="25"/>
      <c r="H98" s="25"/>
    </row>
    <row r="99" spans="1:8">
      <c r="A99" s="26"/>
      <c r="B99" s="27"/>
      <c r="C99" s="26"/>
      <c r="D99" s="28"/>
      <c r="E99" s="19"/>
      <c r="F99" s="25"/>
      <c r="G99" s="25"/>
      <c r="H99" s="25"/>
    </row>
    <row r="100" spans="1:8">
      <c r="A100" s="26"/>
      <c r="B100" s="27"/>
      <c r="C100" s="26"/>
      <c r="D100" s="28"/>
      <c r="E100" s="19"/>
      <c r="F100" s="25"/>
      <c r="G100" s="25"/>
      <c r="H100" s="25"/>
    </row>
    <row r="101" spans="1:8">
      <c r="A101" s="26"/>
      <c r="B101" s="27"/>
      <c r="C101" s="26"/>
      <c r="D101" s="28"/>
      <c r="E101" s="19"/>
      <c r="F101" s="25"/>
      <c r="G101" s="25"/>
      <c r="H101" s="25"/>
    </row>
    <row r="102" spans="1:8">
      <c r="A102" s="26"/>
      <c r="B102" s="27"/>
      <c r="C102" s="26"/>
      <c r="D102" s="28"/>
      <c r="E102" s="19"/>
      <c r="F102" s="25"/>
      <c r="G102" s="25"/>
      <c r="H102" s="25"/>
    </row>
    <row r="103" spans="1:8">
      <c r="A103" s="26"/>
      <c r="B103" s="27"/>
      <c r="C103" s="26"/>
      <c r="D103" s="28"/>
      <c r="E103" s="19"/>
      <c r="F103" s="25"/>
      <c r="G103" s="25"/>
      <c r="H103" s="25"/>
    </row>
    <row r="104" spans="1:8">
      <c r="A104" s="26"/>
      <c r="B104" s="27"/>
      <c r="C104" s="26"/>
      <c r="D104" s="28"/>
      <c r="E104" s="19"/>
      <c r="F104" s="25"/>
      <c r="G104" s="25"/>
      <c r="H104" s="25"/>
    </row>
    <row r="105" spans="1:8">
      <c r="A105" s="26"/>
      <c r="B105" s="27"/>
      <c r="C105" s="26"/>
      <c r="D105" s="28"/>
      <c r="E105" s="19"/>
      <c r="F105" s="25"/>
      <c r="G105" s="25"/>
      <c r="H105" s="25"/>
    </row>
    <row r="106" spans="1:8">
      <c r="A106" s="26"/>
      <c r="B106" s="27"/>
      <c r="C106" s="26"/>
      <c r="D106" s="28"/>
      <c r="E106" s="19"/>
      <c r="F106" s="25"/>
      <c r="G106" s="25"/>
      <c r="H106" s="25"/>
    </row>
    <row r="107" spans="1:8">
      <c r="A107" s="26"/>
      <c r="B107" s="27"/>
      <c r="C107" s="26"/>
      <c r="D107" s="28"/>
      <c r="E107" s="19"/>
      <c r="F107" s="25"/>
      <c r="G107" s="25"/>
      <c r="H107" s="25"/>
    </row>
    <row r="108" spans="1:8">
      <c r="A108" s="26"/>
      <c r="B108" s="27"/>
      <c r="C108" s="26"/>
      <c r="D108" s="28"/>
      <c r="E108" s="19"/>
      <c r="F108" s="25"/>
      <c r="G108" s="25"/>
      <c r="H108" s="25"/>
    </row>
    <row r="109" spans="1:8">
      <c r="A109" s="26"/>
      <c r="B109" s="27"/>
      <c r="C109" s="26"/>
      <c r="D109" s="28"/>
      <c r="E109" s="19"/>
      <c r="F109" s="25"/>
      <c r="G109" s="25"/>
      <c r="H109" s="25"/>
    </row>
    <row r="110" spans="1:8">
      <c r="A110" s="26"/>
      <c r="B110" s="27"/>
      <c r="C110" s="26"/>
      <c r="D110" s="28"/>
      <c r="E110" s="19"/>
      <c r="F110" s="25"/>
      <c r="G110" s="25"/>
      <c r="H110" s="25"/>
    </row>
    <row r="111" spans="1:8">
      <c r="A111" s="26"/>
      <c r="B111" s="27"/>
      <c r="C111" s="26"/>
      <c r="D111" s="28"/>
      <c r="E111" s="19"/>
      <c r="F111" s="25"/>
      <c r="G111" s="25"/>
      <c r="H111" s="25"/>
    </row>
    <row r="112" spans="1:8">
      <c r="A112" s="26"/>
      <c r="B112" s="27"/>
      <c r="C112" s="26"/>
      <c r="D112" s="28"/>
      <c r="E112" s="19"/>
      <c r="F112" s="25"/>
      <c r="G112" s="25"/>
      <c r="H112" s="25"/>
    </row>
    <row r="113" spans="1:8">
      <c r="A113" s="26"/>
      <c r="B113" s="27"/>
      <c r="C113" s="26"/>
      <c r="D113" s="28"/>
      <c r="E113" s="19"/>
      <c r="F113" s="25"/>
      <c r="G113" s="25"/>
      <c r="H113" s="25"/>
    </row>
    <row r="114" spans="1:8">
      <c r="A114" s="26"/>
      <c r="B114" s="27"/>
      <c r="C114" s="26"/>
      <c r="D114" s="28"/>
      <c r="E114" s="19"/>
      <c r="F114" s="25"/>
      <c r="G114" s="25"/>
      <c r="H114" s="25"/>
    </row>
    <row r="115" spans="1:8">
      <c r="A115" s="26"/>
      <c r="B115" s="27"/>
      <c r="C115" s="26"/>
      <c r="D115" s="28"/>
      <c r="E115" s="19"/>
      <c r="F115" s="25"/>
      <c r="G115" s="25"/>
      <c r="H115" s="25"/>
    </row>
    <row r="116" spans="1:8">
      <c r="A116" s="26"/>
      <c r="B116" s="27"/>
      <c r="C116" s="26"/>
      <c r="D116" s="28"/>
      <c r="E116" s="19"/>
      <c r="F116" s="25"/>
      <c r="G116" s="25"/>
      <c r="H116" s="25"/>
    </row>
    <row r="117" spans="1:8">
      <c r="A117" s="26"/>
      <c r="B117" s="27"/>
      <c r="C117" s="26"/>
      <c r="D117" s="28"/>
      <c r="E117" s="19"/>
      <c r="F117" s="25"/>
      <c r="G117" s="25"/>
      <c r="H117" s="25"/>
    </row>
    <row r="118" spans="1:8">
      <c r="A118" s="26"/>
      <c r="B118" s="27"/>
      <c r="C118" s="26"/>
      <c r="D118" s="28"/>
      <c r="E118" s="19"/>
      <c r="F118" s="25"/>
      <c r="G118" s="25"/>
      <c r="H118" s="25"/>
    </row>
    <row r="119" spans="1:8">
      <c r="A119" s="26"/>
      <c r="B119" s="27"/>
      <c r="C119" s="26"/>
      <c r="D119" s="28"/>
      <c r="E119" s="19"/>
      <c r="F119" s="25"/>
      <c r="G119" s="25"/>
      <c r="H119" s="25"/>
    </row>
    <row r="120" spans="1:8">
      <c r="A120" s="26"/>
      <c r="B120" s="27"/>
      <c r="C120" s="26"/>
      <c r="D120" s="28"/>
      <c r="E120" s="19"/>
      <c r="F120" s="25"/>
      <c r="G120" s="25"/>
      <c r="H120" s="25"/>
    </row>
    <row r="121" spans="1:8">
      <c r="A121" s="26"/>
      <c r="B121" s="27"/>
      <c r="C121" s="26"/>
      <c r="D121" s="28"/>
      <c r="E121" s="19"/>
      <c r="F121" s="25"/>
      <c r="G121" s="25"/>
      <c r="H121" s="25"/>
    </row>
    <row r="122" spans="1:8">
      <c r="A122" s="26"/>
      <c r="B122" s="27"/>
      <c r="C122" s="26"/>
      <c r="D122" s="28"/>
      <c r="E122" s="19"/>
      <c r="F122" s="25"/>
      <c r="G122" s="25"/>
      <c r="H122" s="25"/>
    </row>
    <row r="123" spans="1:8">
      <c r="A123" s="26"/>
      <c r="B123" s="27"/>
      <c r="C123" s="26"/>
      <c r="D123" s="28"/>
      <c r="E123" s="19"/>
      <c r="F123" s="25"/>
      <c r="G123" s="25"/>
      <c r="H123" s="25"/>
    </row>
    <row r="124" spans="1:8">
      <c r="A124" s="26"/>
      <c r="B124" s="27"/>
      <c r="C124" s="26"/>
      <c r="D124" s="28"/>
      <c r="E124" s="19"/>
      <c r="F124" s="25"/>
      <c r="G124" s="25"/>
      <c r="H124" s="25"/>
    </row>
    <row r="125" spans="1:8">
      <c r="A125" s="26"/>
      <c r="B125" s="27"/>
      <c r="C125" s="26"/>
      <c r="D125" s="28"/>
      <c r="E125" s="19"/>
      <c r="F125" s="25"/>
      <c r="G125" s="25"/>
      <c r="H125" s="25"/>
    </row>
    <row r="126" spans="1:8">
      <c r="A126" s="26"/>
      <c r="B126" s="27"/>
      <c r="C126" s="26"/>
      <c r="D126" s="28"/>
      <c r="E126" s="19"/>
      <c r="F126" s="25"/>
      <c r="G126" s="25"/>
      <c r="H126" s="25"/>
    </row>
    <row r="127" spans="1:8">
      <c r="A127" s="26"/>
      <c r="B127" s="27"/>
      <c r="C127" s="26"/>
      <c r="D127" s="28"/>
      <c r="E127" s="19"/>
      <c r="F127" s="25"/>
      <c r="G127" s="25"/>
      <c r="H127" s="25"/>
    </row>
    <row r="128" spans="1:8">
      <c r="A128" s="26"/>
      <c r="B128" s="27"/>
      <c r="C128" s="26"/>
      <c r="D128" s="28"/>
      <c r="E128" s="19"/>
      <c r="F128" s="25"/>
      <c r="G128" s="25"/>
      <c r="H128" s="25"/>
    </row>
    <row r="129" spans="1:8">
      <c r="A129" s="26"/>
      <c r="B129" s="27"/>
      <c r="C129" s="26"/>
      <c r="D129" s="28"/>
      <c r="E129" s="19"/>
      <c r="F129" s="25"/>
      <c r="G129" s="25"/>
      <c r="H129" s="25"/>
    </row>
    <row r="130" spans="1:8">
      <c r="A130" s="26"/>
      <c r="B130" s="27"/>
      <c r="C130" s="26"/>
      <c r="D130" s="28"/>
      <c r="E130" s="19"/>
      <c r="F130" s="25"/>
      <c r="G130" s="25"/>
      <c r="H130" s="25"/>
    </row>
    <row r="131" spans="1:8">
      <c r="A131" s="26"/>
      <c r="B131" s="27"/>
      <c r="C131" s="26"/>
      <c r="D131" s="28"/>
      <c r="E131" s="19"/>
      <c r="F131" s="25"/>
      <c r="G131" s="25"/>
      <c r="H131" s="25"/>
    </row>
    <row r="132" spans="1:8">
      <c r="A132" s="26"/>
      <c r="B132" s="27"/>
      <c r="C132" s="26"/>
      <c r="D132" s="28"/>
      <c r="E132" s="19"/>
      <c r="F132" s="25"/>
      <c r="G132" s="25"/>
      <c r="H132" s="25"/>
    </row>
  </sheetData>
  <mergeCells count="12">
    <mergeCell ref="D4:G4"/>
    <mergeCell ref="A5:C5"/>
    <mergeCell ref="D5:G5"/>
    <mergeCell ref="A6:C6"/>
    <mergeCell ref="D6:G6"/>
    <mergeCell ref="A4:C4"/>
    <mergeCell ref="D2:G2"/>
    <mergeCell ref="A1:C1"/>
    <mergeCell ref="D1:H1"/>
    <mergeCell ref="A2:C2"/>
    <mergeCell ref="A3:C3"/>
    <mergeCell ref="D3:G3"/>
  </mergeCells>
  <pageMargins left="0.25" right="0.25" top="0.75" bottom="0.75" header="0.3" footer="0.3"/>
  <pageSetup paperSize="9" orientation="portrait" r:id="rId1"/>
  <headerFooter>
    <oddHeader>&amp;L&amp;10Operator: Jastrzębska Spółka Węglowa S.A.
Aleja Jana Pawła II 4, 44-330 Jastrzębie-Zdrój&amp;C&amp;10KWK Knurów-Szczygłowice
ul. Dworcowa 1, 44-190 Knurów&amp;R&amp;10&amp;D
 Okres raportowania: 01.01.2025- 31.12.2025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Szyb #Aniołki</vt:lpstr>
      <vt:lpstr>Szyb #V</vt:lpstr>
      <vt:lpstr>SO</vt:lpstr>
    </vt:vector>
  </TitlesOfParts>
  <Company>GKJSW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Wenglorz</dc:creator>
  <cp:lastModifiedBy>Marcin Kijek</cp:lastModifiedBy>
  <cp:lastPrinted>2026-04-27T08:51:08Z</cp:lastPrinted>
  <dcterms:created xsi:type="dcterms:W3CDTF">2025-06-11T05:12:37Z</dcterms:created>
  <dcterms:modified xsi:type="dcterms:W3CDTF">2026-04-27T08:55:20Z</dcterms:modified>
</cp:coreProperties>
</file>