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tl\Desktop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80" i="1" l="1"/>
  <c r="E80" i="1"/>
  <c r="G79" i="1" l="1"/>
  <c r="G78" i="1"/>
  <c r="E79" i="1"/>
  <c r="E78" i="1"/>
  <c r="G77" i="1" l="1"/>
  <c r="E77" i="1"/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<sst xmlns="http://schemas.openxmlformats.org/spreadsheetml/2006/main" count="204" uniqueCount="52">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</sst>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H88" sqref="H88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3" t="s">
        <v>0</v>
      </c>
      <c r="G1" s="173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9" t="s">
        <v>41</v>
      </c>
      <c r="B2" s="170"/>
      <c r="C2" s="170"/>
      <c r="D2" s="170"/>
      <c r="E2" s="170"/>
      <c r="F2" s="170"/>
      <c r="G2" s="170"/>
      <c r="H2" s="160" t="s">
        <v>1</v>
      </c>
      <c r="I2" s="161"/>
      <c r="J2" s="161"/>
      <c r="K2" s="161"/>
      <c r="L2" s="161"/>
      <c r="M2" s="161"/>
      <c r="N2" s="161"/>
      <c r="O2" s="162"/>
      <c r="P2" s="155" t="s">
        <v>2</v>
      </c>
      <c r="Q2" s="156"/>
      <c r="R2" s="157"/>
      <c r="S2" s="155" t="s">
        <v>3</v>
      </c>
      <c r="T2" s="156"/>
      <c r="U2" s="156"/>
      <c r="V2" s="15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4"/>
      <c r="B3" s="175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9" t="s">
        <v>34</v>
      </c>
      <c r="B4" s="170"/>
      <c r="C4" s="170"/>
      <c r="D4" s="170"/>
      <c r="E4" s="170"/>
      <c r="F4" s="170"/>
      <c r="G4" s="17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58" t="s">
        <v>17</v>
      </c>
      <c r="B5" s="159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58" t="s">
        <v>18</v>
      </c>
      <c r="B6" s="159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58" t="s">
        <v>19</v>
      </c>
      <c r="B7" s="159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58" t="s">
        <v>20</v>
      </c>
      <c r="B8" s="159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58" t="s">
        <v>21</v>
      </c>
      <c r="B9" s="159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58" t="s">
        <v>22</v>
      </c>
      <c r="B10" s="159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58" t="s">
        <v>23</v>
      </c>
      <c r="B11" s="159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58" t="s">
        <v>24</v>
      </c>
      <c r="B12" s="159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58" t="s">
        <v>25</v>
      </c>
      <c r="B13" s="159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58" t="s">
        <v>26</v>
      </c>
      <c r="B14" s="159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58" t="s">
        <v>27</v>
      </c>
      <c r="B15" s="159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58" t="s">
        <v>28</v>
      </c>
      <c r="B16" s="159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6" t="s">
        <v>29</v>
      </c>
      <c r="B17" s="177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9" t="s">
        <v>35</v>
      </c>
      <c r="B18" s="170"/>
      <c r="C18" s="170"/>
      <c r="D18" s="170"/>
      <c r="E18" s="170"/>
      <c r="F18" s="170"/>
      <c r="G18" s="170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71" t="s">
        <v>17</v>
      </c>
      <c r="B19" s="172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63" t="s">
        <v>18</v>
      </c>
      <c r="B20" s="164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63" t="s">
        <v>19</v>
      </c>
      <c r="B21" s="164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63" t="s">
        <v>20</v>
      </c>
      <c r="B22" s="164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3" t="s">
        <v>21</v>
      </c>
      <c r="B23" s="164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3" t="s">
        <v>22</v>
      </c>
      <c r="B24" s="164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3" t="s">
        <v>23</v>
      </c>
      <c r="B25" s="164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3" t="s">
        <v>24</v>
      </c>
      <c r="B26" s="164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3" t="s">
        <v>25</v>
      </c>
      <c r="B27" s="164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3" t="s">
        <v>26</v>
      </c>
      <c r="B28" s="164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3" t="s">
        <v>27</v>
      </c>
      <c r="B29" s="164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5" t="s">
        <v>28</v>
      </c>
      <c r="B30" s="166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7" t="s">
        <v>29</v>
      </c>
      <c r="B31" s="168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9" t="s">
        <v>40</v>
      </c>
      <c r="B32" s="170"/>
      <c r="C32" s="170"/>
      <c r="D32" s="170"/>
      <c r="E32" s="170"/>
      <c r="F32" s="170"/>
      <c r="G32" s="170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71" t="s">
        <v>17</v>
      </c>
      <c r="B33" s="172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63" t="s">
        <v>18</v>
      </c>
      <c r="B34" s="164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63" t="s">
        <v>19</v>
      </c>
      <c r="B35" s="164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63" t="s">
        <v>20</v>
      </c>
      <c r="B36" s="164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3" t="s">
        <v>21</v>
      </c>
      <c r="B37" s="164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3" t="s">
        <v>22</v>
      </c>
      <c r="B38" s="164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3" t="s">
        <v>23</v>
      </c>
      <c r="B39" s="164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63" t="s">
        <v>24</v>
      </c>
      <c r="B40" s="164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3" t="s">
        <v>25</v>
      </c>
      <c r="B41" s="164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3" t="s">
        <v>26</v>
      </c>
      <c r="B42" s="164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3" t="s">
        <v>27</v>
      </c>
      <c r="B43" s="164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5" t="s">
        <v>28</v>
      </c>
      <c r="B44" s="166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7" t="s">
        <v>29</v>
      </c>
      <c r="B45" s="168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9" t="s">
        <v>43</v>
      </c>
      <c r="B46" s="170"/>
      <c r="C46" s="170"/>
      <c r="D46" s="170"/>
      <c r="E46" s="170"/>
      <c r="F46" s="170"/>
      <c r="G46" s="170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71" t="s">
        <v>17</v>
      </c>
      <c r="B47" s="172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63" t="s">
        <v>18</v>
      </c>
      <c r="B48" s="164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63" t="s">
        <v>19</v>
      </c>
      <c r="B49" s="164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3" t="s">
        <v>20</v>
      </c>
      <c r="B50" s="164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63" t="s">
        <v>21</v>
      </c>
      <c r="B51" s="164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63" t="s">
        <v>22</v>
      </c>
      <c r="B52" s="164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63" t="s">
        <v>23</v>
      </c>
      <c r="B53" s="164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63" t="s">
        <v>24</v>
      </c>
      <c r="B54" s="164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63" t="s">
        <v>25</v>
      </c>
      <c r="B55" s="164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63" t="s">
        <v>26</v>
      </c>
      <c r="B56" s="164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63" t="s">
        <v>27</v>
      </c>
      <c r="B57" s="164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5" t="s">
        <v>28</v>
      </c>
      <c r="B58" s="166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67" t="s">
        <v>29</v>
      </c>
      <c r="B59" s="168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9" t="s">
        <v>45</v>
      </c>
      <c r="B60" s="170"/>
      <c r="C60" s="170"/>
      <c r="D60" s="170"/>
      <c r="E60" s="170"/>
      <c r="F60" s="170"/>
      <c r="G60" s="170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71" t="s">
        <v>17</v>
      </c>
      <c r="B61" s="172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63" t="s">
        <v>18</v>
      </c>
      <c r="B62" s="164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63" t="s">
        <v>19</v>
      </c>
      <c r="B63" s="164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3" t="s">
        <v>20</v>
      </c>
      <c r="B64" s="164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63" t="s">
        <v>21</v>
      </c>
      <c r="B65" s="164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63" t="s">
        <v>22</v>
      </c>
      <c r="B66" s="164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63" t="s">
        <v>23</v>
      </c>
      <c r="B67" s="164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63" t="s">
        <v>24</v>
      </c>
      <c r="B68" s="164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63" t="s">
        <v>25</v>
      </c>
      <c r="B69" s="164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63" t="s">
        <v>26</v>
      </c>
      <c r="B70" s="164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63" t="s">
        <v>27</v>
      </c>
      <c r="B71" s="164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5" t="s">
        <v>28</v>
      </c>
      <c r="B72" s="166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67" t="s">
        <v>29</v>
      </c>
      <c r="B73" s="168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9" t="s">
        <v>50</v>
      </c>
      <c r="B74" s="170"/>
      <c r="C74" s="170"/>
      <c r="D74" s="170"/>
      <c r="E74" s="170"/>
      <c r="F74" s="170"/>
      <c r="G74" s="170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71" t="s">
        <v>17</v>
      </c>
      <c r="B75" s="172"/>
      <c r="C75" s="69">
        <v>2487.8944999999999</v>
      </c>
      <c r="D75" s="72">
        <v>382.56119999999999</v>
      </c>
      <c r="E75" s="146">
        <f t="shared" ref="E75:E80" si="6">D75/C75</f>
        <v>0.15376906054497086</v>
      </c>
      <c r="F75" s="54">
        <v>100.75099999999999</v>
      </c>
      <c r="G75" s="33">
        <f t="shared" ref="G75:G80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63" t="s">
        <v>18</v>
      </c>
      <c r="B76" s="164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63" t="s">
        <v>19</v>
      </c>
      <c r="B77" s="164" t="s">
        <v>19</v>
      </c>
      <c r="C77" s="57">
        <v>2379.4508000000001</v>
      </c>
      <c r="D77" s="74">
        <v>351.57530000000003</v>
      </c>
      <c r="E77" s="140">
        <f t="shared" si="6"/>
        <v>0.14775480963926635</v>
      </c>
      <c r="F77" s="42">
        <v>27.366800000000001</v>
      </c>
      <c r="G77" s="20">
        <f t="shared" si="7"/>
        <v>1.1501309461830436E-2</v>
      </c>
      <c r="H77" s="108"/>
      <c r="I77" s="19">
        <v>0.25075895664663456</v>
      </c>
      <c r="J77" s="19">
        <v>0.15060567757904469</v>
      </c>
      <c r="K77" s="19">
        <v>5.860133775407333E-3</v>
      </c>
      <c r="L77" s="19">
        <v>0.49834911484616534</v>
      </c>
      <c r="M77" s="19">
        <v>8.6661468268223907E-2</v>
      </c>
      <c r="N77" s="87">
        <v>3.9133400026594373E-3</v>
      </c>
      <c r="O77" s="20">
        <v>3.8513088818646719E-3</v>
      </c>
      <c r="P77" s="17">
        <v>0.59049882435056023</v>
      </c>
      <c r="Q77" s="17">
        <v>0.40937043119361827</v>
      </c>
      <c r="R77" s="20">
        <v>1.3074445582148621E-4</v>
      </c>
      <c r="S77" s="17">
        <v>3.9673491473155003E-3</v>
      </c>
      <c r="T77" s="17">
        <v>4.4556022461912571E-2</v>
      </c>
      <c r="U77" s="17">
        <v>0.26060142594529129</v>
      </c>
      <c r="V77" s="20">
        <v>0.69087520244548062</v>
      </c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63" t="s">
        <v>20</v>
      </c>
      <c r="B78" s="164" t="s">
        <v>20</v>
      </c>
      <c r="C78" s="57">
        <v>5427.0608000000002</v>
      </c>
      <c r="D78" s="74">
        <v>347.93020000000001</v>
      </c>
      <c r="E78" s="140">
        <f t="shared" si="6"/>
        <v>6.4110245457356954E-2</v>
      </c>
      <c r="F78" s="42">
        <v>32.1828</v>
      </c>
      <c r="G78" s="20">
        <f t="shared" si="7"/>
        <v>5.9300607061560833E-3</v>
      </c>
      <c r="H78" s="108"/>
      <c r="I78" s="19">
        <v>0.19870726342332484</v>
      </c>
      <c r="J78" s="19">
        <v>0.14730004498936144</v>
      </c>
      <c r="K78" s="19">
        <v>4.0091129990657186E-3</v>
      </c>
      <c r="L78" s="19">
        <v>0.52578539381758904</v>
      </c>
      <c r="M78" s="19">
        <v>0.11539126298345506</v>
      </c>
      <c r="N78" s="87">
        <v>4.6072452329997847E-3</v>
      </c>
      <c r="O78" s="20">
        <v>4.1996765542040727E-3</v>
      </c>
      <c r="P78" s="17">
        <v>0.5390818912513381</v>
      </c>
      <c r="Q78" s="17">
        <v>0.4607036464378656</v>
      </c>
      <c r="R78" s="20">
        <v>2.1446231079629696E-4</v>
      </c>
      <c r="S78" s="17">
        <v>1.8134498040627063E-2</v>
      </c>
      <c r="T78" s="17">
        <v>5.6468760605044688E-2</v>
      </c>
      <c r="U78" s="17">
        <v>0.2755256317535188</v>
      </c>
      <c r="V78" s="20">
        <v>0.64987110960080952</v>
      </c>
      <c r="X78" s="14"/>
      <c r="Z78" s="38"/>
      <c r="AB78" s="14"/>
      <c r="AC78" s="14"/>
      <c r="AD78" s="14"/>
      <c r="AE78" s="14"/>
      <c r="AF78" s="14"/>
    </row>
    <row r="79" spans="1:32" ht="14.25">
      <c r="A79" s="163" t="s">
        <v>21</v>
      </c>
      <c r="B79" s="164" t="s">
        <v>21</v>
      </c>
      <c r="C79" s="57">
        <v>885.82680000000005</v>
      </c>
      <c r="D79" s="74">
        <v>232.1345</v>
      </c>
      <c r="E79" s="140">
        <f t="shared" si="6"/>
        <v>0.26205404939204818</v>
      </c>
      <c r="F79" s="42">
        <v>13.484399999999999</v>
      </c>
      <c r="G79" s="20">
        <f t="shared" si="7"/>
        <v>1.5222388846216888E-2</v>
      </c>
      <c r="H79" s="108"/>
      <c r="I79" s="19">
        <v>0.37432960935478582</v>
      </c>
      <c r="J79" s="19">
        <v>0.18067132310740652</v>
      </c>
      <c r="K79" s="19">
        <v>1.4728612862017721E-2</v>
      </c>
      <c r="L79" s="19">
        <v>0.33698178921658273</v>
      </c>
      <c r="M79" s="19">
        <v>8.3516777771907538E-2</v>
      </c>
      <c r="N79" s="87">
        <v>4.7433651815456477E-3</v>
      </c>
      <c r="O79" s="20">
        <v>5.0285225057539462E-3</v>
      </c>
      <c r="P79" s="17">
        <v>0.66038665797873808</v>
      </c>
      <c r="Q79" s="17">
        <v>0.33859587449826534</v>
      </c>
      <c r="R79" s="20">
        <v>1.0174675229965948E-3</v>
      </c>
      <c r="S79" s="17">
        <v>5.882112824120698E-3</v>
      </c>
      <c r="T79" s="17">
        <v>4.5327087079252933E-2</v>
      </c>
      <c r="U79" s="17">
        <v>0.21952028407874749</v>
      </c>
      <c r="V79" s="20">
        <v>0.72927051601787884</v>
      </c>
      <c r="X79" s="14"/>
      <c r="Z79" s="38"/>
      <c r="AB79" s="14"/>
      <c r="AC79" s="14"/>
      <c r="AD79" s="14"/>
      <c r="AE79" s="14"/>
      <c r="AF79" s="14"/>
    </row>
    <row r="80" spans="1:32" ht="14.25">
      <c r="A80" s="163" t="s">
        <v>22</v>
      </c>
      <c r="B80" s="164" t="s">
        <v>22</v>
      </c>
      <c r="C80" s="57">
        <v>1250.9178999999999</v>
      </c>
      <c r="D80" s="74">
        <v>209.58399999999997</v>
      </c>
      <c r="E80" s="140">
        <f t="shared" si="6"/>
        <v>0.16754416896584498</v>
      </c>
      <c r="F80" s="42">
        <v>13.906699999999999</v>
      </c>
      <c r="G80" s="20">
        <f t="shared" si="7"/>
        <v>1.1117196420324627E-2</v>
      </c>
      <c r="H80" s="108"/>
      <c r="I80" s="19">
        <v>0.42989567900499304</v>
      </c>
      <c r="J80" s="19">
        <v>0.16179135337339084</v>
      </c>
      <c r="K80" s="19">
        <v>6.7298581305775549E-3</v>
      </c>
      <c r="L80" s="19">
        <v>0.32618967239976343</v>
      </c>
      <c r="M80" s="19">
        <v>6.8247644389771711E-2</v>
      </c>
      <c r="N80" s="87">
        <v>3.5193356814224182E-3</v>
      </c>
      <c r="O80" s="20">
        <v>3.6264570200810146E-3</v>
      </c>
      <c r="P80" s="17">
        <v>0.66112412333375359</v>
      </c>
      <c r="Q80" s="17">
        <v>0.33855563182843573</v>
      </c>
      <c r="R80" s="20">
        <v>3.2024483781069887E-4</v>
      </c>
      <c r="S80" s="17">
        <v>4.3445482021144139E-3</v>
      </c>
      <c r="T80" s="17">
        <v>3.2582503852965079E-2</v>
      </c>
      <c r="U80" s="17">
        <v>0.21517225424642047</v>
      </c>
      <c r="V80" s="20">
        <v>0.74790069369849999</v>
      </c>
      <c r="X80" s="14"/>
      <c r="Z80" s="38"/>
      <c r="AB80" s="14"/>
      <c r="AC80" s="14"/>
      <c r="AD80" s="14"/>
      <c r="AE80" s="14"/>
      <c r="AF80" s="14"/>
    </row>
    <row r="81" spans="1:32" ht="14.25">
      <c r="A81" s="163" t="s">
        <v>23</v>
      </c>
      <c r="B81" s="164" t="s">
        <v>23</v>
      </c>
      <c r="C81" s="57"/>
      <c r="D81" s="74"/>
      <c r="E81" s="140"/>
      <c r="F81" s="42"/>
      <c r="G81" s="20"/>
      <c r="H81" s="108"/>
      <c r="I81" s="19"/>
      <c r="J81" s="19"/>
      <c r="K81" s="19"/>
      <c r="L81" s="19"/>
      <c r="M81" s="19"/>
      <c r="N81" s="87"/>
      <c r="O81" s="20"/>
      <c r="P81" s="17"/>
      <c r="Q81" s="17"/>
      <c r="R81" s="20"/>
      <c r="S81" s="17"/>
      <c r="T81" s="17"/>
      <c r="U81" s="17"/>
      <c r="V81" s="20"/>
      <c r="X81" s="14"/>
      <c r="Z81" s="38"/>
      <c r="AB81" s="14"/>
      <c r="AC81" s="14"/>
      <c r="AD81" s="14"/>
      <c r="AE81" s="14"/>
      <c r="AF81" s="14"/>
    </row>
    <row r="82" spans="1:32" ht="14.25">
      <c r="A82" s="163" t="s">
        <v>24</v>
      </c>
      <c r="B82" s="164" t="s">
        <v>24</v>
      </c>
      <c r="C82" s="57"/>
      <c r="D82" s="74"/>
      <c r="E82" s="140"/>
      <c r="F82" s="42"/>
      <c r="G82" s="20"/>
      <c r="H82" s="108"/>
      <c r="I82" s="19"/>
      <c r="J82" s="19"/>
      <c r="K82" s="19"/>
      <c r="L82" s="19"/>
      <c r="M82" s="19"/>
      <c r="N82" s="87"/>
      <c r="O82" s="20"/>
      <c r="P82" s="17"/>
      <c r="Q82" s="17"/>
      <c r="R82" s="20"/>
      <c r="S82" s="17"/>
      <c r="T82" s="17"/>
      <c r="U82" s="17"/>
      <c r="V82" s="20"/>
      <c r="X82" s="14"/>
      <c r="Z82" s="38"/>
      <c r="AB82" s="14"/>
      <c r="AC82" s="14"/>
      <c r="AD82" s="14"/>
      <c r="AE82" s="14"/>
      <c r="AF82" s="14"/>
    </row>
    <row r="83" spans="1:32" ht="14.25">
      <c r="A83" s="163" t="s">
        <v>25</v>
      </c>
      <c r="B83" s="164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63" t="s">
        <v>26</v>
      </c>
      <c r="B84" s="164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63" t="s">
        <v>27</v>
      </c>
      <c r="B85" s="164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5" t="s">
        <v>28</v>
      </c>
      <c r="B86" s="166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67" t="s">
        <v>29</v>
      </c>
      <c r="B87" s="168"/>
      <c r="C87" s="70">
        <f>SUM(C75:C86)</f>
        <v>14724.058500000001</v>
      </c>
      <c r="D87" s="76">
        <f>SUM(D75:D86)</f>
        <v>2001.0517000000002</v>
      </c>
      <c r="E87" s="148">
        <f>D87/C87</f>
        <v>0.13590354181219805</v>
      </c>
      <c r="F87" s="55">
        <f>SUM(F75:F86)</f>
        <v>240.52350000000001</v>
      </c>
      <c r="G87" s="149">
        <f>F87/C87</f>
        <v>1.6335407795343926E-2</v>
      </c>
      <c r="H87" s="115"/>
      <c r="I87" s="104">
        <v>0.25610016423121379</v>
      </c>
      <c r="J87" s="28">
        <v>0.15209806453838795</v>
      </c>
      <c r="K87" s="28">
        <v>6.8659466410025457E-3</v>
      </c>
      <c r="L87" s="28">
        <v>0.47314945128749658</v>
      </c>
      <c r="M87" s="28">
        <v>0.10354538458265429</v>
      </c>
      <c r="N87" s="104">
        <v>4.1911746003997462E-3</v>
      </c>
      <c r="O87" s="104">
        <v>4.0498141188450177E-3</v>
      </c>
      <c r="P87" s="27">
        <v>0.62181971091733979</v>
      </c>
      <c r="Q87" s="28">
        <v>0.37787578743999151</v>
      </c>
      <c r="R87" s="29">
        <v>3.0450164266869765E-4</v>
      </c>
      <c r="S87" s="27">
        <v>9.7954521755980496E-3</v>
      </c>
      <c r="T87" s="28">
        <v>4.5494227526622841E-2</v>
      </c>
      <c r="U87" s="28">
        <v>0.25104037707447902</v>
      </c>
      <c r="V87" s="29">
        <v>0.69366994322330011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9" t="s">
        <v>30</v>
      </c>
      <c r="B90" s="170"/>
      <c r="C90" s="170"/>
      <c r="D90" s="170"/>
      <c r="E90" s="39" t="s">
        <v>31</v>
      </c>
      <c r="F90" s="39"/>
      <c r="G90" s="39"/>
      <c r="H90" s="160" t="s">
        <v>1</v>
      </c>
      <c r="I90" s="161"/>
      <c r="J90" s="161"/>
      <c r="K90" s="161"/>
      <c r="L90" s="161"/>
      <c r="M90" s="161"/>
      <c r="N90" s="161"/>
      <c r="O90" s="162"/>
      <c r="P90" s="155" t="s">
        <v>2</v>
      </c>
      <c r="Q90" s="156"/>
      <c r="R90" s="157"/>
      <c r="S90" s="155" t="s">
        <v>3</v>
      </c>
      <c r="T90" s="156"/>
      <c r="U90" s="156"/>
      <c r="V90" s="157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58">
        <v>2007</v>
      </c>
      <c r="B92" s="159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58">
        <v>2008</v>
      </c>
      <c r="B93" s="159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58">
        <v>2009</v>
      </c>
      <c r="B94" s="159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58">
        <v>2010</v>
      </c>
      <c r="B95" s="159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58">
        <v>2011</v>
      </c>
      <c r="B96" s="159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58">
        <v>2012</v>
      </c>
      <c r="B97" s="159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58">
        <v>2013</v>
      </c>
      <c r="B98" s="159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58">
        <v>2014</v>
      </c>
      <c r="B99" s="159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58" t="s">
        <v>36</v>
      </c>
      <c r="B100" s="159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58">
        <v>2016</v>
      </c>
      <c r="B101" s="159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58">
        <v>2017</v>
      </c>
      <c r="B102" s="159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58">
        <v>2018</v>
      </c>
      <c r="B103" s="159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58">
        <v>2019</v>
      </c>
      <c r="B104" s="159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78">
        <v>2020</v>
      </c>
      <c r="B105" s="179"/>
      <c r="C105" s="137">
        <f t="shared" ref="C105:G105" si="12">C87</f>
        <v>14724.058500000001</v>
      </c>
      <c r="D105" s="58">
        <f t="shared" si="12"/>
        <v>2001.0517000000002</v>
      </c>
      <c r="E105" s="152">
        <f t="shared" si="12"/>
        <v>0.13590354181219805</v>
      </c>
      <c r="F105" s="77">
        <f t="shared" si="12"/>
        <v>240.52350000000001</v>
      </c>
      <c r="G105" s="44">
        <f t="shared" si="12"/>
        <v>1.6335407795343926E-2</v>
      </c>
      <c r="H105" s="138"/>
      <c r="I105" s="78">
        <f t="shared" ref="I105:V105" si="13">I87</f>
        <v>0.25610016423121379</v>
      </c>
      <c r="J105" s="78">
        <f t="shared" si="13"/>
        <v>0.15209806453838795</v>
      </c>
      <c r="K105" s="78">
        <f t="shared" si="13"/>
        <v>6.8659466410025457E-3</v>
      </c>
      <c r="L105" s="78">
        <f t="shared" si="13"/>
        <v>0.47314945128749658</v>
      </c>
      <c r="M105" s="78">
        <f t="shared" si="13"/>
        <v>0.10354538458265429</v>
      </c>
      <c r="N105" s="90">
        <f t="shared" si="13"/>
        <v>4.1911746003997462E-3</v>
      </c>
      <c r="O105" s="122">
        <f t="shared" si="13"/>
        <v>4.0498141188450177E-3</v>
      </c>
      <c r="P105" s="80">
        <f t="shared" si="13"/>
        <v>0.62181971091733979</v>
      </c>
      <c r="Q105" s="78">
        <f t="shared" si="13"/>
        <v>0.37787578743999151</v>
      </c>
      <c r="R105" s="79">
        <f t="shared" si="13"/>
        <v>3.0450164266869765E-4</v>
      </c>
      <c r="S105" s="80">
        <f t="shared" si="13"/>
        <v>9.7954521755980496E-3</v>
      </c>
      <c r="T105" s="78">
        <f t="shared" si="13"/>
        <v>4.5494227526622841E-2</v>
      </c>
      <c r="U105" s="78">
        <f t="shared" si="13"/>
        <v>0.25104037707447902</v>
      </c>
      <c r="V105" s="79">
        <f t="shared" si="13"/>
        <v>0.69366994322330011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</mergeCells>
  <conditionalFormatting sqref="D30:G30 J21:L30 N28:N30 C20:G29">
    <cfRule type="expression" dxfId="88" priority="112" stopIfTrue="1">
      <formula>$C20=0</formula>
    </cfRule>
  </conditionalFormatting>
  <conditionalFormatting sqref="E6:E16 G6:G16 J6:L16">
    <cfRule type="expression" dxfId="87" priority="113" stopIfTrue="1">
      <formula>$C6=0</formula>
    </cfRule>
  </conditionalFormatting>
  <conditionalFormatting sqref="J20:L20">
    <cfRule type="expression" dxfId="86" priority="107" stopIfTrue="1">
      <formula>$C20=0</formula>
    </cfRule>
  </conditionalFormatting>
  <conditionalFormatting sqref="P20:Q30">
    <cfRule type="expression" dxfId="85" priority="103" stopIfTrue="1">
      <formula>$C20=0</formula>
    </cfRule>
  </conditionalFormatting>
  <conditionalFormatting sqref="T20:U30">
    <cfRule type="expression" dxfId="84" priority="102" stopIfTrue="1">
      <formula>$C20=0</formula>
    </cfRule>
  </conditionalFormatting>
  <conditionalFormatting sqref="R21:R30">
    <cfRule type="expression" dxfId="83" priority="101" stopIfTrue="1">
      <formula>$C21=0</formula>
    </cfRule>
  </conditionalFormatting>
  <conditionalFormatting sqref="R20">
    <cfRule type="expression" dxfId="82" priority="100" stopIfTrue="1">
      <formula>$C20=0</formula>
    </cfRule>
  </conditionalFormatting>
  <conditionalFormatting sqref="S20:S30">
    <cfRule type="expression" dxfId="81" priority="99" stopIfTrue="1">
      <formula>$C20=0</formula>
    </cfRule>
  </conditionalFormatting>
  <conditionalFormatting sqref="V21:V30">
    <cfRule type="expression" dxfId="80" priority="98" stopIfTrue="1">
      <formula>$C21=0</formula>
    </cfRule>
  </conditionalFormatting>
  <conditionalFormatting sqref="V20">
    <cfRule type="expression" dxfId="79" priority="97" stopIfTrue="1">
      <formula>$C20=0</formula>
    </cfRule>
  </conditionalFormatting>
  <conditionalFormatting sqref="O28:O30">
    <cfRule type="expression" dxfId="78" priority="94" stopIfTrue="1">
      <formula>$C28=0</formula>
    </cfRule>
  </conditionalFormatting>
  <conditionalFormatting sqref="M20:M30">
    <cfRule type="expression" dxfId="77" priority="92" stopIfTrue="1">
      <formula>$C20=0</formula>
    </cfRule>
  </conditionalFormatting>
  <conditionalFormatting sqref="M20">
    <cfRule type="expression" dxfId="76" priority="91" stopIfTrue="1">
      <formula>$C20=0</formula>
    </cfRule>
  </conditionalFormatting>
  <conditionalFormatting sqref="D44:G44 J35:L44 N35:N44 C34:G43">
    <cfRule type="expression" dxfId="75" priority="89" stopIfTrue="1">
      <formula>$C34=0</formula>
    </cfRule>
  </conditionalFormatting>
  <conditionalFormatting sqref="J34:L34">
    <cfRule type="expression" dxfId="74" priority="88" stopIfTrue="1">
      <formula>$C34=0</formula>
    </cfRule>
  </conditionalFormatting>
  <conditionalFormatting sqref="P34:Q44">
    <cfRule type="expression" dxfId="73" priority="87" stopIfTrue="1">
      <formula>$C34=0</formula>
    </cfRule>
  </conditionalFormatting>
  <conditionalFormatting sqref="T34:U44">
    <cfRule type="expression" dxfId="72" priority="86" stopIfTrue="1">
      <formula>$C34=0</formula>
    </cfRule>
  </conditionalFormatting>
  <conditionalFormatting sqref="R35:R44">
    <cfRule type="expression" dxfId="71" priority="85" stopIfTrue="1">
      <formula>$C35=0</formula>
    </cfRule>
  </conditionalFormatting>
  <conditionalFormatting sqref="R34">
    <cfRule type="expression" dxfId="70" priority="84" stopIfTrue="1">
      <formula>$C34=0</formula>
    </cfRule>
  </conditionalFormatting>
  <conditionalFormatting sqref="S34:S44">
    <cfRule type="expression" dxfId="69" priority="83" stopIfTrue="1">
      <formula>$C34=0</formula>
    </cfRule>
  </conditionalFormatting>
  <conditionalFormatting sqref="V35:V44">
    <cfRule type="expression" dxfId="68" priority="82" stopIfTrue="1">
      <formula>$C35=0</formula>
    </cfRule>
  </conditionalFormatting>
  <conditionalFormatting sqref="V34">
    <cfRule type="expression" dxfId="67" priority="81" stopIfTrue="1">
      <formula>$C34=0</formula>
    </cfRule>
  </conditionalFormatting>
  <conditionalFormatting sqref="O35:O44">
    <cfRule type="expression" dxfId="66" priority="80" stopIfTrue="1">
      <formula>$C35=0</formula>
    </cfRule>
  </conditionalFormatting>
  <conditionalFormatting sqref="O34">
    <cfRule type="expression" dxfId="65" priority="79" stopIfTrue="1">
      <formula>$C34=0</formula>
    </cfRule>
  </conditionalFormatting>
  <conditionalFormatting sqref="M35:M44">
    <cfRule type="expression" dxfId="64" priority="78" stopIfTrue="1">
      <formula>$C35=0</formula>
    </cfRule>
  </conditionalFormatting>
  <conditionalFormatting sqref="M34">
    <cfRule type="expression" dxfId="63" priority="77" stopIfTrue="1">
      <formula>$C34=0</formula>
    </cfRule>
  </conditionalFormatting>
  <conditionalFormatting sqref="N34">
    <cfRule type="expression" dxfId="62" priority="76" stopIfTrue="1">
      <formula>$C34=0</formula>
    </cfRule>
  </conditionalFormatting>
  <conditionalFormatting sqref="M6:M16">
    <cfRule type="expression" dxfId="61" priority="67" stopIfTrue="1">
      <formula>$C6=0</formula>
    </cfRule>
  </conditionalFormatting>
  <conditionalFormatting sqref="N6:N16">
    <cfRule type="expression" dxfId="60" priority="66" stopIfTrue="1">
      <formula>$C6=0</formula>
    </cfRule>
  </conditionalFormatting>
  <conditionalFormatting sqref="O6:O16">
    <cfRule type="expression" dxfId="59" priority="65" stopIfTrue="1">
      <formula>$C6=0</formula>
    </cfRule>
  </conditionalFormatting>
  <conditionalFormatting sqref="N20:N26">
    <cfRule type="expression" dxfId="58" priority="64" stopIfTrue="1">
      <formula>$C20=0</formula>
    </cfRule>
  </conditionalFormatting>
  <conditionalFormatting sqref="O20:O26">
    <cfRule type="expression" dxfId="57" priority="63" stopIfTrue="1">
      <formula>$C20=0</formula>
    </cfRule>
  </conditionalFormatting>
  <conditionalFormatting sqref="M19">
    <cfRule type="expression" dxfId="56" priority="62" stopIfTrue="1">
      <formula>$C19=0</formula>
    </cfRule>
  </conditionalFormatting>
  <conditionalFormatting sqref="M19">
    <cfRule type="expression" dxfId="55" priority="61" stopIfTrue="1">
      <formula>$C19=0</formula>
    </cfRule>
  </conditionalFormatting>
  <conditionalFormatting sqref="H34:I44">
    <cfRule type="expression" dxfId="54" priority="60" stopIfTrue="1">
      <formula>$C34=0</formula>
    </cfRule>
  </conditionalFormatting>
  <conditionalFormatting sqref="N92:N100">
    <cfRule type="expression" dxfId="53" priority="59" stopIfTrue="1">
      <formula>$C92=0</formula>
    </cfRule>
  </conditionalFormatting>
  <conditionalFormatting sqref="O92:O100">
    <cfRule type="expression" dxfId="52" priority="58" stopIfTrue="1">
      <formula>$C92=0</formula>
    </cfRule>
  </conditionalFormatting>
  <conditionalFormatting sqref="I96">
    <cfRule type="expression" dxfId="51" priority="57" stopIfTrue="1">
      <formula>$C96=0</formula>
    </cfRule>
  </conditionalFormatting>
  <conditionalFormatting sqref="J49:L58 N49:N58 I49:I56 C48:G52 C53:E54 G53:G54 C55:G57 D58:G58">
    <cfRule type="expression" dxfId="50" priority="56" stopIfTrue="1">
      <formula>$C48=0</formula>
    </cfRule>
  </conditionalFormatting>
  <conditionalFormatting sqref="I48:L48">
    <cfRule type="expression" dxfId="49" priority="55" stopIfTrue="1">
      <formula>$C48=0</formula>
    </cfRule>
  </conditionalFormatting>
  <conditionalFormatting sqref="P48:Q58">
    <cfRule type="expression" dxfId="48" priority="54" stopIfTrue="1">
      <formula>$C48=0</formula>
    </cfRule>
  </conditionalFormatting>
  <conditionalFormatting sqref="T48:U58">
    <cfRule type="expression" dxfId="47" priority="53" stopIfTrue="1">
      <formula>$C48=0</formula>
    </cfRule>
  </conditionalFormatting>
  <conditionalFormatting sqref="R49:R58">
    <cfRule type="expression" dxfId="46" priority="52" stopIfTrue="1">
      <formula>$C49=0</formula>
    </cfRule>
  </conditionalFormatting>
  <conditionalFormatting sqref="R48">
    <cfRule type="expression" dxfId="45" priority="51" stopIfTrue="1">
      <formula>$C48=0</formula>
    </cfRule>
  </conditionalFormatting>
  <conditionalFormatting sqref="S48:S58">
    <cfRule type="expression" dxfId="44" priority="50" stopIfTrue="1">
      <formula>$C48=0</formula>
    </cfRule>
  </conditionalFormatting>
  <conditionalFormatting sqref="V49:V58">
    <cfRule type="expression" dxfId="43" priority="49" stopIfTrue="1">
      <formula>$C49=0</formula>
    </cfRule>
  </conditionalFormatting>
  <conditionalFormatting sqref="V48">
    <cfRule type="expression" dxfId="42" priority="48" stopIfTrue="1">
      <formula>$C48=0</formula>
    </cfRule>
  </conditionalFormatting>
  <conditionalFormatting sqref="O49:O58">
    <cfRule type="expression" dxfId="41" priority="47" stopIfTrue="1">
      <formula>$C49=0</formula>
    </cfRule>
  </conditionalFormatting>
  <conditionalFormatting sqref="O48">
    <cfRule type="expression" dxfId="40" priority="46" stopIfTrue="1">
      <formula>$C48=0</formula>
    </cfRule>
  </conditionalFormatting>
  <conditionalFormatting sqref="M49:M58">
    <cfRule type="expression" dxfId="39" priority="45" stopIfTrue="1">
      <formula>$C49=0</formula>
    </cfRule>
  </conditionalFormatting>
  <conditionalFormatting sqref="M48">
    <cfRule type="expression" dxfId="38" priority="44" stopIfTrue="1">
      <formula>$C48=0</formula>
    </cfRule>
  </conditionalFormatting>
  <conditionalFormatting sqref="N48">
    <cfRule type="expression" dxfId="37" priority="43" stopIfTrue="1">
      <formula>$C48=0</formula>
    </cfRule>
  </conditionalFormatting>
  <conditionalFormatting sqref="H57:I58 H48:H56">
    <cfRule type="expression" dxfId="36" priority="42" stopIfTrue="1">
      <formula>$C48=0</formula>
    </cfRule>
  </conditionalFormatting>
  <conditionalFormatting sqref="F53:F54">
    <cfRule type="expression" dxfId="35" priority="41" stopIfTrue="1">
      <formula>$C53=0</formula>
    </cfRule>
  </conditionalFormatting>
  <conditionalFormatting sqref="J63:L72 N63:N72 I63:I70 C67:E68 G67:G68 C69:G71 D72:G72 C62:D62 F62:G62 C63:G66">
    <cfRule type="expression" dxfId="34" priority="40" stopIfTrue="1">
      <formula>$C62=0</formula>
    </cfRule>
  </conditionalFormatting>
  <conditionalFormatting sqref="I62:L62">
    <cfRule type="expression" dxfId="33" priority="39" stopIfTrue="1">
      <formula>$C62=0</formula>
    </cfRule>
  </conditionalFormatting>
  <conditionalFormatting sqref="T62:U72">
    <cfRule type="expression" dxfId="32" priority="37" stopIfTrue="1">
      <formula>$C62=0</formula>
    </cfRule>
  </conditionalFormatting>
  <conditionalFormatting sqref="S62:S72">
    <cfRule type="expression" dxfId="31" priority="34" stopIfTrue="1">
      <formula>$C62=0</formula>
    </cfRule>
  </conditionalFormatting>
  <conditionalFormatting sqref="V63:V72">
    <cfRule type="expression" dxfId="30" priority="33" stopIfTrue="1">
      <formula>$C63=0</formula>
    </cfRule>
  </conditionalFormatting>
  <conditionalFormatting sqref="V62">
    <cfRule type="expression" dxfId="29" priority="32" stopIfTrue="1">
      <formula>$C62=0</formula>
    </cfRule>
  </conditionalFormatting>
  <conditionalFormatting sqref="O63:O72">
    <cfRule type="expression" dxfId="28" priority="31" stopIfTrue="1">
      <formula>$C63=0</formula>
    </cfRule>
  </conditionalFormatting>
  <conditionalFormatting sqref="O62">
    <cfRule type="expression" dxfId="27" priority="30" stopIfTrue="1">
      <formula>$C62=0</formula>
    </cfRule>
  </conditionalFormatting>
  <conditionalFormatting sqref="M63:M72">
    <cfRule type="expression" dxfId="26" priority="29" stopIfTrue="1">
      <formula>$C63=0</formula>
    </cfRule>
  </conditionalFormatting>
  <conditionalFormatting sqref="M62">
    <cfRule type="expression" dxfId="25" priority="28" stopIfTrue="1">
      <formula>$C62=0</formula>
    </cfRule>
  </conditionalFormatting>
  <conditionalFormatting sqref="N62">
    <cfRule type="expression" dxfId="24" priority="27" stopIfTrue="1">
      <formula>$C62=0</formula>
    </cfRule>
  </conditionalFormatting>
  <conditionalFormatting sqref="H71:I72 H62:H65 H67:H70">
    <cfRule type="expression" dxfId="23" priority="26" stopIfTrue="1">
      <formula>$C62=0</formula>
    </cfRule>
  </conditionalFormatting>
  <conditionalFormatting sqref="P62:Q72">
    <cfRule type="expression" dxfId="22" priority="24" stopIfTrue="1">
      <formula>$C62=0</formula>
    </cfRule>
  </conditionalFormatting>
  <conditionalFormatting sqref="R63:R72">
    <cfRule type="expression" dxfId="21" priority="23" stopIfTrue="1">
      <formula>$C63=0</formula>
    </cfRule>
  </conditionalFormatting>
  <conditionalFormatting sqref="R62">
    <cfRule type="expression" dxfId="20" priority="22" stopIfTrue="1">
      <formula>$C62=0</formula>
    </cfRule>
  </conditionalFormatting>
  <conditionalFormatting sqref="E62">
    <cfRule type="expression" dxfId="19" priority="21" stopIfTrue="1">
      <formula>$C62=0</formula>
    </cfRule>
  </conditionalFormatting>
  <conditionalFormatting sqref="H66">
    <cfRule type="expression" dxfId="18" priority="20" stopIfTrue="1">
      <formula>$C66=0</formula>
    </cfRule>
  </conditionalFormatting>
  <conditionalFormatting sqref="F67:F68">
    <cfRule type="expression" dxfId="17" priority="19" stopIfTrue="1">
      <formula>$C67=0</formula>
    </cfRule>
  </conditionalFormatting>
  <conditionalFormatting sqref="J77:L86 N77:N86 I77:I84 C81:E82 G81:G82 C83:G85 D86:G86 C76:D80 F76:G80">
    <cfRule type="expression" dxfId="16" priority="18" stopIfTrue="1">
      <formula>$C76=0</formula>
    </cfRule>
  </conditionalFormatting>
  <conditionalFormatting sqref="I76:L76">
    <cfRule type="expression" dxfId="15" priority="17" stopIfTrue="1">
      <formula>$C76=0</formula>
    </cfRule>
  </conditionalFormatting>
  <conditionalFormatting sqref="T76:U86">
    <cfRule type="expression" dxfId="14" priority="16" stopIfTrue="1">
      <formula>$C76=0</formula>
    </cfRule>
  </conditionalFormatting>
  <conditionalFormatting sqref="S76:S86">
    <cfRule type="expression" dxfId="13" priority="15" stopIfTrue="1">
      <formula>$C76=0</formula>
    </cfRule>
  </conditionalFormatting>
  <conditionalFormatting sqref="V77:V86">
    <cfRule type="expression" dxfId="12" priority="14" stopIfTrue="1">
      <formula>$C77=0</formula>
    </cfRule>
  </conditionalFormatting>
  <conditionalFormatting sqref="V76">
    <cfRule type="expression" dxfId="11" priority="13" stopIfTrue="1">
      <formula>$C76=0</formula>
    </cfRule>
  </conditionalFormatting>
  <conditionalFormatting sqref="O77:O86">
    <cfRule type="expression" dxfId="10" priority="12" stopIfTrue="1">
      <formula>$C77=0</formula>
    </cfRule>
  </conditionalFormatting>
  <conditionalFormatting sqref="O76">
    <cfRule type="expression" dxfId="9" priority="11" stopIfTrue="1">
      <formula>$C76=0</formula>
    </cfRule>
  </conditionalFormatting>
  <conditionalFormatting sqref="M77:M86">
    <cfRule type="expression" dxfId="8" priority="10" stopIfTrue="1">
      <formula>$C77=0</formula>
    </cfRule>
  </conditionalFormatting>
  <conditionalFormatting sqref="M76">
    <cfRule type="expression" dxfId="7" priority="9" stopIfTrue="1">
      <formula>$C76=0</formula>
    </cfRule>
  </conditionalFormatting>
  <conditionalFormatting sqref="N76">
    <cfRule type="expression" dxfId="6" priority="8" stopIfTrue="1">
      <formula>$C76=0</formula>
    </cfRule>
  </conditionalFormatting>
  <conditionalFormatting sqref="H85:I86 H76:H84">
    <cfRule type="expression" dxfId="5" priority="7" stopIfTrue="1">
      <formula>$C76=0</formula>
    </cfRule>
  </conditionalFormatting>
  <conditionalFormatting sqref="P76:Q86">
    <cfRule type="expression" dxfId="4" priority="6" stopIfTrue="1">
      <formula>$C76=0</formula>
    </cfRule>
  </conditionalFormatting>
  <conditionalFormatting sqref="R77:R86">
    <cfRule type="expression" dxfId="3" priority="5" stopIfTrue="1">
      <formula>$C77=0</formula>
    </cfRule>
  </conditionalFormatting>
  <conditionalFormatting sqref="R76">
    <cfRule type="expression" dxfId="2" priority="4" stopIfTrue="1">
      <formula>$C76=0</formula>
    </cfRule>
  </conditionalFormatting>
  <conditionalFormatting sqref="E76:E80">
    <cfRule type="expression" dxfId="1" priority="3" stopIfTrue="1">
      <formula>$C76=0</formula>
    </cfRule>
  </conditionalFormatting>
  <conditionalFormatting sqref="F81:F82">
    <cfRule type="expression" dxfId="0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 - czerwiec 2020</dc:title>
  <cp:lastPrinted>2015-04-10T09:18:40Z</cp:lastPrinted>
  <dcterms:created xsi:type="dcterms:W3CDTF">2014-06-06T11:14:39Z</dcterms:created>
  <dcterms:modified xsi:type="dcterms:W3CDTF">2020-07-15T11:09:15Z</dcterms:modified>
</cp:coreProperties>
</file>