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_2023" sheetId="23" r:id="rId9"/>
    <sheet name="eksport_I_VI_2023" sheetId="24" r:id="rId10"/>
    <sheet name="import_I_V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9" l="1"/>
  <c r="L14" i="19"/>
  <c r="Q12" i="19"/>
  <c r="Q11" i="19"/>
  <c r="L12" i="19"/>
  <c r="L11" i="19"/>
  <c r="Q10" i="19"/>
  <c r="L10" i="19"/>
  <c r="D25" i="19"/>
  <c r="D24" i="19"/>
  <c r="D21" i="19"/>
  <c r="D20" i="19"/>
  <c r="D17" i="19"/>
  <c r="D14" i="19"/>
  <c r="D13" i="19"/>
  <c r="D12" i="19"/>
  <c r="D11" i="19"/>
  <c r="D10" i="19"/>
</calcChain>
</file>

<file path=xl/sharedStrings.xml><?xml version="1.0" encoding="utf-8"?>
<sst xmlns="http://schemas.openxmlformats.org/spreadsheetml/2006/main" count="996" uniqueCount="324">
  <si>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</si>
  <si>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</si>
  <si>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</si>
  <si>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</si>
  <si>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</si>
  <si>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</si>
  <si>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</si>
  <si>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</si>
  <si>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</si>
  <si>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</si>
  <si>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</si>
  <si>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</si>
  <si>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</si>
  <si>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</si>
  <si>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</si>
  <si>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</si>
  <si>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</si>
  <si>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</si>
  <si>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</si>
  <si>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</si>
  <si>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</si>
  <si>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</si>
  <si>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</si>
  <si>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</si>
  <si>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</si>
  <si>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</si>
  <si>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</si>
  <si>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</si>
  <si>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</si>
  <si>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</si>
  <si>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</si>
  <si>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</si>
  <si>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</si>
  <si>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</si>
  <si>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</si>
  <si>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</si>
  <si>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</si>
  <si>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</si>
  <si>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</si>
  <si>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</si>
  <si>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</si>
  <si>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</si>
  <si>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</si>
  <si>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</si>
  <si>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</si>
  <si>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</si>
  <si>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</si>
  <si>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</si>
  <si>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</si>
  <si>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</si>
  <si>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</si>
  <si>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</si>
  <si>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</si>
  <si>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</si>
  <si>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</si>
  <si>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</si>
  <si>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</si>
  <si>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</si>
  <si>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</si>
  <si>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</si>
  <si>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</si>
  <si>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</si>
  <si>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</si>
  <si>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</si>
  <si>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</si>
  <si>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</si>
  <si>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</si>
  <si>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</si>
  <si>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</si>
  <si>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</si>
  <si>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</si>
  <si>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</si>
  <si>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</si>
  <si>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</si>
  <si>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</si>
  <si>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</si>
  <si>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</si>
  <si>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</si>
  <si>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</si>
  <si>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</si>
  <si>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</si>
  <si>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</si>
  <si>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</si>
  <si>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</si>
  <si>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</si>
  <si>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</si>
  <si>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</si>
  <si>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</si>
  <si>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</si>
  <si>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</si>
  <si>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</si>
  <si>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</si>
  <si>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</si>
  <si>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</si>
  <si>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</si>
  <si>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</si>
  <si>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</si>
  <si>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</si>
  <si>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</si>
  <si>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</si>
  <si>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</si>
  <si>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</si>
  <si>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</si>
  <si>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</si>
  <si>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</si>
  <si>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</si>
  <si>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</si>
  <si>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</si>
  <si>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</si>
  <si>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</si>
  <si>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</si>
  <si>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</si>
  <si>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</si>
  <si>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</si>
  <si>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</si>
  <si>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</si>
  <si>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</si>
  <si>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</si>
  <si>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</si>
  <si>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</si>
  <si>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</si>
  <si>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</si>
  <si>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</si>
  <si>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</si>
  <si>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</si>
  <si>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</si>
  <si>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</si>
  <si>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</si>
  <si>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</si>
  <si>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</si>
  <si>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</si>
  <si>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</si>
  <si>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</si>
  <si>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</si>
  <si>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</si>
  <si>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</si>
  <si>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</si>
  <si>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</si>
  <si>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</si>
  <si>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</si>
  <si>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</si>
  <si>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</si>
  <si>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</si>
  <si>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</si>
  <si>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</si>
  <si>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</si>
  <si>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</si>
  <si>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</si>
  <si>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</si>
  <si>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</si>
  <si>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</si>
  <si>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</si>
  <si>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</si>
  <si>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</si>
  <si>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</si>
  <si>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</si>
  <si>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</si>
  <si>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</si>
  <si>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</si>
  <si>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</si>
  <si>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</si>
  <si>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</si>
  <si>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</si>
  <si>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</si>
  <si>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</si>
  <si>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</si>
  <si>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</si>
  <si>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</si>
  <si>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</si>
  <si>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</si>
  <si>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</si>
  <si>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</si>
  <si>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</si>
  <si>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</si>
  <si>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</si>
  <si>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</si>
  <si>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</si>
  <si>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</si>
  <si>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</si>
  <si>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</si>
  <si>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</si>
  <si>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</si>
  <si>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</si>
  <si>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</si>
  <si>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</si>
  <si>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</si>
  <si>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</si>
  <si>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</si>
  <si>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</si>
  <si>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</si>
  <si>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</si>
  <si>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</si>
  <si>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</si>
  <si>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</si>
  <si>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</si>
  <si>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</si>
  <si>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</si>
  <si>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</si>
  <si>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</si>
  <si>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</si>
  <si>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</si>
  <si>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</si>
  <si>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</si>
  <si>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</si>
  <si>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</si>
  <si>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</si>
  <si>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</si>
  <si>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</si>
  <si>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</si>
  <si>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</si>
  <si>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</si>
  <si>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</si>
  <si>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</si>
  <si>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</si>
  <si>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</si>
  <si>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</si>
  <si>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</si>
  <si>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</si>
  <si>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</si>
  <si>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</si>
  <si>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</si>
  <si>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</si>
  <si>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</si>
  <si>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</si>
  <si>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</si>
  <si>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</si>
  <si>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</si>
  <si>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</si>
  <si>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</si>
  <si>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</si>
  <si>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</si>
  <si>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</si>
  <si>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</si>
  <si>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</si>
  <si>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</si>
  <si>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</si>
  <si>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</si>
  <si>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</si>
  <si>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</si>
  <si>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</si>
  <si>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</si>
  <si>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</si>
  <si>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</si>
  <si>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</si>
  <si>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</si>
  <si>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</si>
  <si>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</si>
  <si>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</si>
  <si>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</si>
  <si>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</si>
  <si>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</si>
  <si>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</si>
  <si>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</si>
  <si>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</si>
  <si>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</si>
  <si>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</si>
  <si>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</si>
  <si>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</si>
  <si>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</si>
  <si>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</si>
  <si>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</si>
  <si>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Jonagored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</si>
  <si>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</si>
  <si>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</si>
  <si>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</si>
  <si>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</si>
  <si>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</si>
  <si>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</si>
  <si>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</si>
  <si>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</si>
  <si>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</si>
  <si>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</si>
  <si>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</si>
  <si>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Izrael</t>
  </si>
  <si>
    <t>Namibia</t>
  </si>
  <si>
    <t>Brazylia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</si>
  <si>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</si>
  <si>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</si>
  <si>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</si>
  <si>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</si>
  <si>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</si>
  <si>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</si>
  <si>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</si>
  <si>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Buraki młode</t>
  </si>
  <si>
    <t>Cebula młoda</t>
  </si>
  <si>
    <t>Marchew młoda</t>
  </si>
  <si>
    <t>Pory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</si>
  <si>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</si>
  <si>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</si>
  <si>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</si>
  <si>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</si>
  <si>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</si>
  <si>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</si>
  <si>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</si>
  <si>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</si>
  <si>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Agrest</t>
  </si>
  <si>
    <t>Nektaryny (import):</t>
  </si>
  <si>
    <t>Papierówki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</si>
  <si>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</si>
  <si>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Jabłka wg odmian (import):</t>
  </si>
  <si>
    <t>biały miąższ</t>
  </si>
  <si>
    <t>Pomidory gruntowe</t>
  </si>
  <si>
    <t>Piros</t>
  </si>
  <si>
    <t>Paulared</t>
  </si>
  <si>
    <t>Pomarańcze odmiany:</t>
  </si>
  <si>
    <t>Warzywa</t>
  </si>
  <si>
    <t>31.07 -06.08.2023</t>
  </si>
  <si>
    <t>NR 32/2023</t>
  </si>
  <si>
    <t>18 sierpnia 2023 r.</t>
  </si>
  <si>
    <t>Antonówki</t>
  </si>
  <si>
    <t>Wrocław</t>
  </si>
  <si>
    <t>Celesta</t>
  </si>
  <si>
    <t>Delikates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</si>
  <si>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16 - 17.08.2023r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</si>
  <si>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16 - 17.08.2023r</t>
    </r>
  </si>
  <si>
    <t>07.08 -13.08.2023</t>
  </si>
  <si>
    <t>--</t>
  </si>
  <si>
    <t>z importu</t>
  </si>
  <si>
    <t>I-VI 2022r.*</t>
  </si>
  <si>
    <t>I-VI 2023r.*</t>
  </si>
  <si>
    <t>RAZEM  (poz. HS - 0101 do 2403)</t>
  </si>
  <si>
    <t>Rosja</t>
  </si>
  <si>
    <t>07.08 - 17.08.2023 r.</t>
  </si>
  <si>
    <t>Średnie ceny zakupu owoców i warzyw płacone przez podmioty handlu detalicznego w okresie 07-13 sierpnia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</si>
</sst>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0" fontId="9" fillId="0" borderId="120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20" fillId="0" borderId="27" xfId="0" applyNumberFormat="1" applyFont="1" applyBorder="1" applyAlignment="1">
      <alignment horizontal="left"/>
    </xf>
    <xf numFmtId="2" fontId="20" fillId="0" borderId="116" xfId="0" applyNumberFormat="1" applyFont="1" applyBorder="1" applyAlignment="1">
      <alignment horizontal="left"/>
    </xf>
    <xf numFmtId="2" fontId="20" fillId="0" borderId="127" xfId="0" applyNumberFormat="1" applyFont="1" applyBorder="1"/>
    <xf numFmtId="2" fontId="54" fillId="0" borderId="125" xfId="2" applyNumberFormat="1" applyFont="1" applyBorder="1"/>
    <xf numFmtId="2" fontId="54" fillId="0" borderId="124" xfId="2" applyNumberFormat="1" applyFont="1" applyBorder="1"/>
    <xf numFmtId="2" fontId="54" fillId="0" borderId="127" xfId="2" applyNumberFormat="1" applyFont="1" applyBorder="1"/>
    <xf numFmtId="164" fontId="74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2" fontId="54" fillId="0" borderId="123" xfId="2" applyNumberFormat="1" applyFont="1" applyBorder="1"/>
    <xf numFmtId="2" fontId="54" fillId="0" borderId="126" xfId="2" applyNumberFormat="1" applyFont="1" applyBorder="1"/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67" fillId="0" borderId="128" xfId="3" applyNumberFormat="1" applyFont="1" applyBorder="1" applyAlignment="1">
      <alignment vertical="top"/>
    </xf>
    <xf numFmtId="2" fontId="67" fillId="0" borderId="123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9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0" fontId="23" fillId="3" borderId="29" xfId="0" applyFont="1" applyFill="1" applyBorder="1"/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42" fillId="2" borderId="14" xfId="0" applyNumberFormat="1" applyFont="1" applyFill="1" applyBorder="1" applyAlignment="1">
      <alignment horizontal="righ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2023-08-13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3.11</c:v>
                </c:pt>
                <c:pt idx="2">
                  <c:v>2.56</c:v>
                </c:pt>
                <c:pt idx="3">
                  <c:v>2.71</c:v>
                </c:pt>
                <c:pt idx="4">
                  <c:v>2.93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2023-08-06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2.72</c:v>
                </c:pt>
                <c:pt idx="2">
                  <c:v>2.35</c:v>
                </c:pt>
                <c:pt idx="3">
                  <c:v>2.46</c:v>
                </c:pt>
                <c:pt idx="4">
                  <c:v>2.64</c:v>
                </c:pt>
                <c:pt idx="5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2023-08-13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2.09</c:v>
                </c:pt>
                <c:pt idx="1">
                  <c:v>3.4</c:v>
                </c:pt>
                <c:pt idx="2">
                  <c:v>4.3099999999999996</c:v>
                </c:pt>
                <c:pt idx="3" formatCode="General">
                  <c:v>15.09</c:v>
                </c:pt>
                <c:pt idx="4" formatCode="General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2023-08-06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2.19</c:v>
                </c:pt>
                <c:pt idx="1">
                  <c:v>3.39</c:v>
                </c:pt>
                <c:pt idx="2">
                  <c:v>4.3899999999999997</c:v>
                </c:pt>
                <c:pt idx="4" formatCode="General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N14" sqref="N1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264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265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8"/>
      <c r="C5"/>
      <c r="D5" s="26"/>
      <c r="E5" s="26"/>
      <c r="F5" s="26"/>
      <c r="G5" s="26"/>
      <c r="H5" s="3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8"/>
      <c r="C6"/>
      <c r="H6" s="319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282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307</v>
      </c>
      <c r="C12" s="177"/>
      <c r="D12" s="193"/>
      <c r="E12" s="178" t="s">
        <v>308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267</v>
      </c>
      <c r="C15" s="180"/>
      <c r="D15" s="181" t="s">
        <v>322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263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U29" sqref="U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318</v>
      </c>
      <c r="B7" s="70"/>
      <c r="C7" s="71"/>
      <c r="D7" s="72"/>
      <c r="E7" s="69" t="s">
        <v>319</v>
      </c>
      <c r="F7" s="70"/>
      <c r="G7" s="71"/>
      <c r="H7" s="68"/>
      <c r="I7" s="69" t="s">
        <v>318</v>
      </c>
      <c r="J7" s="70"/>
      <c r="K7" s="71"/>
      <c r="L7" s="72"/>
      <c r="M7" s="69" t="s">
        <v>319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174995.14799999999</v>
      </c>
      <c r="C9" s="76">
        <v>417673.74099999998</v>
      </c>
      <c r="D9" s="77"/>
      <c r="E9" s="93" t="s">
        <v>119</v>
      </c>
      <c r="F9" s="84">
        <v>222346.883</v>
      </c>
      <c r="G9" s="76">
        <v>464612.734</v>
      </c>
      <c r="H9" s="68"/>
      <c r="I9" s="93" t="s">
        <v>119</v>
      </c>
      <c r="J9" s="84">
        <v>40904.6</v>
      </c>
      <c r="K9" s="76">
        <v>31574.499</v>
      </c>
      <c r="L9" s="77"/>
      <c r="M9" s="93" t="s">
        <v>119</v>
      </c>
      <c r="N9" s="84">
        <v>43740.817999999999</v>
      </c>
      <c r="O9" s="76">
        <v>26586.037</v>
      </c>
    </row>
    <row r="10" spans="1:15" ht="15.75" x14ac:dyDescent="0.25">
      <c r="A10" s="91" t="s">
        <v>120</v>
      </c>
      <c r="B10" s="85">
        <v>20700.353999999999</v>
      </c>
      <c r="C10" s="78">
        <v>54458.644</v>
      </c>
      <c r="D10" s="79"/>
      <c r="E10" s="91" t="s">
        <v>122</v>
      </c>
      <c r="F10" s="85">
        <v>23055.968000000001</v>
      </c>
      <c r="G10" s="78">
        <v>47702.336000000003</v>
      </c>
      <c r="H10" s="68"/>
      <c r="I10" s="91" t="s">
        <v>179</v>
      </c>
      <c r="J10" s="85">
        <v>13002.882</v>
      </c>
      <c r="K10" s="78">
        <v>13582.748</v>
      </c>
      <c r="L10" s="79"/>
      <c r="M10" s="91" t="s">
        <v>126</v>
      </c>
      <c r="N10" s="85">
        <v>19377.909</v>
      </c>
      <c r="O10" s="78">
        <v>9176.4320000000007</v>
      </c>
    </row>
    <row r="11" spans="1:15" ht="15.75" x14ac:dyDescent="0.25">
      <c r="A11" s="91" t="s">
        <v>122</v>
      </c>
      <c r="B11" s="85">
        <v>16958.233</v>
      </c>
      <c r="C11" s="78">
        <v>38020.241000000002</v>
      </c>
      <c r="D11" s="79"/>
      <c r="E11" s="91" t="s">
        <v>124</v>
      </c>
      <c r="F11" s="85">
        <v>16487.97</v>
      </c>
      <c r="G11" s="78">
        <v>43176.368999999999</v>
      </c>
      <c r="H11" s="68"/>
      <c r="I11" s="91" t="s">
        <v>126</v>
      </c>
      <c r="J11" s="85">
        <v>10169.034</v>
      </c>
      <c r="K11" s="78">
        <v>4803.9620000000004</v>
      </c>
      <c r="L11" s="79"/>
      <c r="M11" s="91" t="s">
        <v>179</v>
      </c>
      <c r="N11" s="85">
        <v>9623.64</v>
      </c>
      <c r="O11" s="78">
        <v>7680.5039999999999</v>
      </c>
    </row>
    <row r="12" spans="1:15" ht="15.75" x14ac:dyDescent="0.25">
      <c r="A12" s="91" t="s">
        <v>124</v>
      </c>
      <c r="B12" s="85">
        <v>14050.976000000001</v>
      </c>
      <c r="C12" s="78">
        <v>40792.396999999997</v>
      </c>
      <c r="D12" s="79"/>
      <c r="E12" s="91" t="s">
        <v>120</v>
      </c>
      <c r="F12" s="85">
        <v>15878.856</v>
      </c>
      <c r="G12" s="78">
        <v>36724.701000000001</v>
      </c>
      <c r="H12" s="68"/>
      <c r="I12" s="91" t="s">
        <v>129</v>
      </c>
      <c r="J12" s="85">
        <v>6511.2569999999996</v>
      </c>
      <c r="K12" s="78">
        <v>3824.4949999999999</v>
      </c>
      <c r="L12" s="79"/>
      <c r="M12" s="91" t="s">
        <v>129</v>
      </c>
      <c r="N12" s="85">
        <v>5416.0460000000003</v>
      </c>
      <c r="O12" s="78">
        <v>2616.931</v>
      </c>
    </row>
    <row r="13" spans="1:15" ht="15.75" x14ac:dyDescent="0.25">
      <c r="A13" s="91" t="s">
        <v>121</v>
      </c>
      <c r="B13" s="85">
        <v>11777.625</v>
      </c>
      <c r="C13" s="78">
        <v>28766.024000000001</v>
      </c>
      <c r="D13" s="79"/>
      <c r="E13" s="91" t="s">
        <v>123</v>
      </c>
      <c r="F13" s="85">
        <v>14310.638000000001</v>
      </c>
      <c r="G13" s="78">
        <v>25309.264999999999</v>
      </c>
      <c r="H13" s="68"/>
      <c r="I13" s="91" t="s">
        <v>181</v>
      </c>
      <c r="J13" s="85">
        <v>2977.53</v>
      </c>
      <c r="K13" s="78">
        <v>1676.577</v>
      </c>
      <c r="L13" s="79"/>
      <c r="M13" s="91" t="s">
        <v>125</v>
      </c>
      <c r="N13" s="85">
        <v>1214.576</v>
      </c>
      <c r="O13" s="78">
        <v>996.11300000000006</v>
      </c>
    </row>
    <row r="14" spans="1:15" ht="15.75" x14ac:dyDescent="0.25">
      <c r="A14" s="91" t="s">
        <v>126</v>
      </c>
      <c r="B14" s="85">
        <v>11769.484</v>
      </c>
      <c r="C14" s="78">
        <v>31857.182000000001</v>
      </c>
      <c r="D14" s="79"/>
      <c r="E14" s="91" t="s">
        <v>128</v>
      </c>
      <c r="F14" s="85">
        <v>13539.916999999999</v>
      </c>
      <c r="G14" s="78">
        <v>24933.54</v>
      </c>
      <c r="H14" s="68"/>
      <c r="I14" s="91" t="s">
        <v>136</v>
      </c>
      <c r="J14" s="85">
        <v>1430.5119999999999</v>
      </c>
      <c r="K14" s="78">
        <v>1266.1279999999999</v>
      </c>
      <c r="L14" s="79"/>
      <c r="M14" s="91" t="s">
        <v>136</v>
      </c>
      <c r="N14" s="85">
        <v>1176.6990000000001</v>
      </c>
      <c r="O14" s="78">
        <v>1225.1980000000001</v>
      </c>
    </row>
    <row r="15" spans="1:15" ht="15.75" x14ac:dyDescent="0.25">
      <c r="A15" s="91" t="s">
        <v>125</v>
      </c>
      <c r="B15" s="85">
        <v>7168.3950000000004</v>
      </c>
      <c r="C15" s="78">
        <v>15391.334999999999</v>
      </c>
      <c r="D15" s="79"/>
      <c r="E15" s="91" t="s">
        <v>121</v>
      </c>
      <c r="F15" s="85">
        <v>10245.016</v>
      </c>
      <c r="G15" s="78">
        <v>26466.054</v>
      </c>
      <c r="H15" s="68"/>
      <c r="I15" s="91" t="s">
        <v>125</v>
      </c>
      <c r="J15" s="85">
        <v>1145.798</v>
      </c>
      <c r="K15" s="78">
        <v>1102.0170000000001</v>
      </c>
      <c r="L15" s="79"/>
      <c r="M15" s="91" t="s">
        <v>142</v>
      </c>
      <c r="N15" s="85">
        <v>1129.306</v>
      </c>
      <c r="O15" s="78">
        <v>836.19899999999996</v>
      </c>
    </row>
    <row r="16" spans="1:15" ht="15.75" x14ac:dyDescent="0.25">
      <c r="A16" s="91" t="s">
        <v>190</v>
      </c>
      <c r="B16" s="85">
        <v>6432.5479999999998</v>
      </c>
      <c r="C16" s="78">
        <v>16217.602999999999</v>
      </c>
      <c r="D16" s="79"/>
      <c r="E16" s="91" t="s">
        <v>130</v>
      </c>
      <c r="F16" s="85">
        <v>9211.7160000000003</v>
      </c>
      <c r="G16" s="78">
        <v>16538.335999999999</v>
      </c>
      <c r="H16" s="68"/>
      <c r="I16" s="91" t="s">
        <v>142</v>
      </c>
      <c r="J16" s="85">
        <v>870.94500000000005</v>
      </c>
      <c r="K16" s="78">
        <v>804.976</v>
      </c>
      <c r="L16" s="79"/>
      <c r="M16" s="91" t="s">
        <v>190</v>
      </c>
      <c r="N16" s="85">
        <v>1045.259</v>
      </c>
      <c r="O16" s="78">
        <v>576.24599999999998</v>
      </c>
    </row>
    <row r="17" spans="1:15" ht="15.75" x14ac:dyDescent="0.25">
      <c r="A17" s="91" t="s">
        <v>130</v>
      </c>
      <c r="B17" s="85">
        <v>5679.34</v>
      </c>
      <c r="C17" s="78">
        <v>11657.587</v>
      </c>
      <c r="D17" s="79"/>
      <c r="E17" s="91" t="s">
        <v>126</v>
      </c>
      <c r="F17" s="85">
        <v>8697.027</v>
      </c>
      <c r="G17" s="78">
        <v>21067.837</v>
      </c>
      <c r="H17" s="68"/>
      <c r="I17" s="91" t="s">
        <v>131</v>
      </c>
      <c r="J17" s="85">
        <v>842.78499999999997</v>
      </c>
      <c r="K17" s="78">
        <v>739.77800000000002</v>
      </c>
      <c r="L17" s="79"/>
      <c r="M17" s="91" t="s">
        <v>181</v>
      </c>
      <c r="N17" s="85">
        <v>1043.1890000000001</v>
      </c>
      <c r="O17" s="78">
        <v>576.91700000000003</v>
      </c>
    </row>
    <row r="18" spans="1:15" ht="15.75" x14ac:dyDescent="0.25">
      <c r="A18" s="91" t="s">
        <v>136</v>
      </c>
      <c r="B18" s="85">
        <v>5567.7190000000001</v>
      </c>
      <c r="C18" s="78">
        <v>14579.218000000001</v>
      </c>
      <c r="D18" s="79"/>
      <c r="E18" s="91" t="s">
        <v>268</v>
      </c>
      <c r="F18" s="85">
        <v>8344.69</v>
      </c>
      <c r="G18" s="78">
        <v>20624.280999999999</v>
      </c>
      <c r="H18" s="68"/>
      <c r="I18" s="91" t="s">
        <v>128</v>
      </c>
      <c r="J18" s="85">
        <v>681.24900000000002</v>
      </c>
      <c r="K18" s="78">
        <v>839.98299999999995</v>
      </c>
      <c r="L18" s="79"/>
      <c r="M18" s="91" t="s">
        <v>131</v>
      </c>
      <c r="N18" s="85">
        <v>969.029</v>
      </c>
      <c r="O18" s="78">
        <v>635.24099999999999</v>
      </c>
    </row>
    <row r="19" spans="1:15" ht="15.75" x14ac:dyDescent="0.25">
      <c r="A19" s="91" t="s">
        <v>129</v>
      </c>
      <c r="B19" s="85">
        <v>5305.7240000000002</v>
      </c>
      <c r="C19" s="78">
        <v>9365.7659999999996</v>
      </c>
      <c r="D19" s="79"/>
      <c r="E19" s="91" t="s">
        <v>129</v>
      </c>
      <c r="F19" s="85">
        <v>7588.2389999999996</v>
      </c>
      <c r="G19" s="78">
        <v>12277.644</v>
      </c>
      <c r="H19" s="68"/>
      <c r="I19" s="91" t="s">
        <v>137</v>
      </c>
      <c r="J19" s="85">
        <v>573.97500000000002</v>
      </c>
      <c r="K19" s="78">
        <v>538.34400000000005</v>
      </c>
      <c r="L19" s="79"/>
      <c r="M19" s="91" t="s">
        <v>128</v>
      </c>
      <c r="N19" s="85">
        <v>486.17</v>
      </c>
      <c r="O19" s="78">
        <v>414.48700000000002</v>
      </c>
    </row>
    <row r="20" spans="1:15" ht="16.5" thickBot="1" x14ac:dyDescent="0.3">
      <c r="A20" s="92" t="s">
        <v>321</v>
      </c>
      <c r="B20" s="86">
        <v>5265.201</v>
      </c>
      <c r="C20" s="80">
        <v>9785.107</v>
      </c>
      <c r="D20" s="81"/>
      <c r="E20" s="92" t="s">
        <v>136</v>
      </c>
      <c r="F20" s="86">
        <v>7434.9290000000001</v>
      </c>
      <c r="G20" s="80">
        <v>17735.775000000001</v>
      </c>
      <c r="I20" s="92" t="s">
        <v>214</v>
      </c>
      <c r="J20" s="86">
        <v>458.23</v>
      </c>
      <c r="K20" s="80">
        <v>498.61200000000002</v>
      </c>
      <c r="L20" s="81"/>
      <c r="M20" s="92" t="s">
        <v>137</v>
      </c>
      <c r="N20" s="86">
        <v>435.02</v>
      </c>
      <c r="O20" s="80">
        <v>354.97899999999998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318</v>
      </c>
      <c r="B24" s="70"/>
      <c r="C24" s="71"/>
      <c r="D24" s="72"/>
      <c r="E24" s="69" t="s">
        <v>319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47213.069000000003</v>
      </c>
      <c r="C26" s="76">
        <v>101399.45299999999</v>
      </c>
      <c r="D26" s="77"/>
      <c r="E26" s="93" t="s">
        <v>119</v>
      </c>
      <c r="F26" s="84">
        <v>76206.129000000001</v>
      </c>
      <c r="G26" s="76">
        <v>85915.051000000007</v>
      </c>
    </row>
    <row r="27" spans="1:15" ht="15.75" x14ac:dyDescent="0.25">
      <c r="A27" s="91" t="s">
        <v>190</v>
      </c>
      <c r="B27" s="85">
        <v>14399.839</v>
      </c>
      <c r="C27" s="78">
        <v>25442.681</v>
      </c>
      <c r="D27" s="79"/>
      <c r="E27" s="91" t="s">
        <v>190</v>
      </c>
      <c r="F27" s="85">
        <v>19066.319</v>
      </c>
      <c r="G27" s="78">
        <v>16706.482</v>
      </c>
    </row>
    <row r="28" spans="1:15" ht="15.75" x14ac:dyDescent="0.25">
      <c r="A28" s="91" t="s">
        <v>129</v>
      </c>
      <c r="B28" s="85">
        <v>9633.625</v>
      </c>
      <c r="C28" s="78">
        <v>17858.316999999999</v>
      </c>
      <c r="D28" s="79"/>
      <c r="E28" s="91" t="s">
        <v>129</v>
      </c>
      <c r="F28" s="85">
        <v>17261.440999999999</v>
      </c>
      <c r="G28" s="78">
        <v>14888.906000000001</v>
      </c>
    </row>
    <row r="29" spans="1:15" ht="15.75" x14ac:dyDescent="0.25">
      <c r="A29" s="91" t="s">
        <v>179</v>
      </c>
      <c r="B29" s="85">
        <v>7744.0969999999998</v>
      </c>
      <c r="C29" s="78">
        <v>26959.108</v>
      </c>
      <c r="D29" s="79"/>
      <c r="E29" s="91" t="s">
        <v>179</v>
      </c>
      <c r="F29" s="85">
        <v>15054.278</v>
      </c>
      <c r="G29" s="78">
        <v>25064.409</v>
      </c>
    </row>
    <row r="30" spans="1:15" ht="15.75" x14ac:dyDescent="0.25">
      <c r="A30" s="91" t="s">
        <v>126</v>
      </c>
      <c r="B30" s="85">
        <v>4632.6589999999997</v>
      </c>
      <c r="C30" s="78">
        <v>8574.4220000000005</v>
      </c>
      <c r="D30" s="79"/>
      <c r="E30" s="91" t="s">
        <v>126</v>
      </c>
      <c r="F30" s="85">
        <v>5399.085</v>
      </c>
      <c r="G30" s="78">
        <v>7805.56</v>
      </c>
    </row>
    <row r="31" spans="1:15" ht="15.75" x14ac:dyDescent="0.25">
      <c r="A31" s="91" t="s">
        <v>136</v>
      </c>
      <c r="B31" s="85">
        <v>2180.7689999999998</v>
      </c>
      <c r="C31" s="78">
        <v>3624.6390000000001</v>
      </c>
      <c r="D31" s="79"/>
      <c r="E31" s="91" t="s">
        <v>136</v>
      </c>
      <c r="F31" s="85">
        <v>4594.098</v>
      </c>
      <c r="G31" s="78">
        <v>4898.0330000000004</v>
      </c>
    </row>
    <row r="32" spans="1:15" ht="15.75" x14ac:dyDescent="0.25">
      <c r="A32" s="91" t="s">
        <v>134</v>
      </c>
      <c r="B32" s="85">
        <v>2044.557</v>
      </c>
      <c r="C32" s="78">
        <v>4517.59</v>
      </c>
      <c r="D32" s="79"/>
      <c r="E32" s="91" t="s">
        <v>134</v>
      </c>
      <c r="F32" s="85">
        <v>4544.4809999999998</v>
      </c>
      <c r="G32" s="78">
        <v>4280.3779999999997</v>
      </c>
    </row>
    <row r="33" spans="1:7" ht="15.75" x14ac:dyDescent="0.25">
      <c r="A33" s="91" t="s">
        <v>142</v>
      </c>
      <c r="B33" s="85">
        <v>1126.644</v>
      </c>
      <c r="C33" s="78">
        <v>1695.557</v>
      </c>
      <c r="D33" s="79"/>
      <c r="E33" s="91" t="s">
        <v>142</v>
      </c>
      <c r="F33" s="85">
        <v>2310.6579999999999</v>
      </c>
      <c r="G33" s="78">
        <v>2141.1559999999999</v>
      </c>
    </row>
    <row r="34" spans="1:7" ht="15.75" x14ac:dyDescent="0.25">
      <c r="A34" s="91" t="s">
        <v>122</v>
      </c>
      <c r="B34" s="85">
        <v>876.11800000000005</v>
      </c>
      <c r="C34" s="78">
        <v>1904.5450000000001</v>
      </c>
      <c r="D34" s="79"/>
      <c r="E34" s="91" t="s">
        <v>122</v>
      </c>
      <c r="F34" s="85">
        <v>1725.2439999999999</v>
      </c>
      <c r="G34" s="78">
        <v>2268.94</v>
      </c>
    </row>
    <row r="35" spans="1:7" ht="15.75" x14ac:dyDescent="0.25">
      <c r="A35" s="91" t="s">
        <v>181</v>
      </c>
      <c r="B35" s="85">
        <v>824.17</v>
      </c>
      <c r="C35" s="78">
        <v>2040.076</v>
      </c>
      <c r="D35" s="79"/>
      <c r="E35" s="91" t="s">
        <v>131</v>
      </c>
      <c r="F35" s="85">
        <v>1270.4939999999999</v>
      </c>
      <c r="G35" s="78">
        <v>1465.403</v>
      </c>
    </row>
    <row r="36" spans="1:7" ht="15.75" x14ac:dyDescent="0.25">
      <c r="A36" s="91" t="s">
        <v>180</v>
      </c>
      <c r="B36" s="85">
        <v>661.04700000000003</v>
      </c>
      <c r="C36" s="78">
        <v>1486.337</v>
      </c>
      <c r="D36" s="79"/>
      <c r="E36" s="91" t="s">
        <v>180</v>
      </c>
      <c r="F36" s="85">
        <v>1051.165</v>
      </c>
      <c r="G36" s="78">
        <v>1482.135</v>
      </c>
    </row>
    <row r="37" spans="1:7" ht="16.5" thickBot="1" x14ac:dyDescent="0.3">
      <c r="A37" s="92" t="s">
        <v>125</v>
      </c>
      <c r="B37" s="86">
        <v>623.37</v>
      </c>
      <c r="C37" s="80">
        <v>1420.6759999999999</v>
      </c>
      <c r="D37" s="81"/>
      <c r="E37" s="92" t="s">
        <v>125</v>
      </c>
      <c r="F37" s="86">
        <v>1012.193</v>
      </c>
      <c r="G37" s="80">
        <v>1269.4639999999999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32" sqref="A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318</v>
      </c>
      <c r="B7" s="70"/>
      <c r="C7" s="71"/>
      <c r="D7" s="72"/>
      <c r="E7" s="69" t="s">
        <v>319</v>
      </c>
      <c r="F7" s="70"/>
      <c r="G7" s="71"/>
      <c r="H7" s="26"/>
      <c r="I7" s="26"/>
      <c r="J7" s="69" t="s">
        <v>318</v>
      </c>
      <c r="K7" s="70"/>
      <c r="L7" s="71"/>
      <c r="M7" s="72"/>
      <c r="N7" s="69" t="s">
        <v>319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66621.53</v>
      </c>
      <c r="C9" s="76">
        <v>104058.34699999999</v>
      </c>
      <c r="D9" s="77"/>
      <c r="E9" s="93" t="s">
        <v>119</v>
      </c>
      <c r="F9" s="84">
        <v>71418.172000000006</v>
      </c>
      <c r="G9" s="76">
        <v>90554.942999999999</v>
      </c>
      <c r="H9" s="26"/>
      <c r="I9" s="26"/>
      <c r="J9" s="93" t="s">
        <v>119</v>
      </c>
      <c r="K9" s="84">
        <v>86736.236000000004</v>
      </c>
      <c r="L9" s="76">
        <v>41126.548000000003</v>
      </c>
      <c r="M9" s="77"/>
      <c r="N9" s="98" t="s">
        <v>119</v>
      </c>
      <c r="O9" s="84">
        <v>91746.572</v>
      </c>
      <c r="P9" s="99">
        <v>39462.874000000003</v>
      </c>
      <c r="Q9" s="26"/>
    </row>
    <row r="10" spans="1:17" ht="15.75" x14ac:dyDescent="0.25">
      <c r="A10" s="91" t="s">
        <v>128</v>
      </c>
      <c r="B10" s="85">
        <v>36745.197999999997</v>
      </c>
      <c r="C10" s="87">
        <v>59309.36</v>
      </c>
      <c r="D10" s="79"/>
      <c r="E10" s="91" t="s">
        <v>128</v>
      </c>
      <c r="F10" s="85">
        <v>27696.114000000001</v>
      </c>
      <c r="G10" s="87">
        <v>33103.936000000002</v>
      </c>
      <c r="H10" s="26"/>
      <c r="I10" s="26"/>
      <c r="J10" s="91" t="s">
        <v>126</v>
      </c>
      <c r="K10" s="85">
        <v>14860.966</v>
      </c>
      <c r="L10" s="87">
        <v>5671.2449999999999</v>
      </c>
      <c r="M10" s="79"/>
      <c r="N10" s="100" t="s">
        <v>126</v>
      </c>
      <c r="O10" s="85">
        <v>16973.789000000001</v>
      </c>
      <c r="P10" s="87">
        <v>5925.5150000000003</v>
      </c>
      <c r="Q10" s="26"/>
    </row>
    <row r="11" spans="1:17" ht="15.75" x14ac:dyDescent="0.25">
      <c r="A11" s="91" t="s">
        <v>126</v>
      </c>
      <c r="B11" s="85">
        <v>9814.0210000000006</v>
      </c>
      <c r="C11" s="78">
        <v>12203.062</v>
      </c>
      <c r="D11" s="79"/>
      <c r="E11" s="91" t="s">
        <v>120</v>
      </c>
      <c r="F11" s="85">
        <v>15144.112999999999</v>
      </c>
      <c r="G11" s="78">
        <v>22653.17</v>
      </c>
      <c r="H11" s="26"/>
      <c r="I11" s="26"/>
      <c r="J11" s="91" t="s">
        <v>190</v>
      </c>
      <c r="K11" s="85">
        <v>13102.404</v>
      </c>
      <c r="L11" s="78">
        <v>5257.19</v>
      </c>
      <c r="M11" s="79"/>
      <c r="N11" s="100" t="s">
        <v>190</v>
      </c>
      <c r="O11" s="85">
        <v>16000.513999999999</v>
      </c>
      <c r="P11" s="87">
        <v>6317.5889999999999</v>
      </c>
      <c r="Q11" s="26"/>
    </row>
    <row r="12" spans="1:17" ht="15.75" x14ac:dyDescent="0.25">
      <c r="A12" s="91" t="s">
        <v>120</v>
      </c>
      <c r="B12" s="85">
        <v>8490.9369999999999</v>
      </c>
      <c r="C12" s="78">
        <v>15533.069</v>
      </c>
      <c r="D12" s="79"/>
      <c r="E12" s="91" t="s">
        <v>137</v>
      </c>
      <c r="F12" s="85">
        <v>12710.768</v>
      </c>
      <c r="G12" s="78">
        <v>18033.223999999998</v>
      </c>
      <c r="H12" s="26"/>
      <c r="I12" s="26"/>
      <c r="J12" s="91" t="s">
        <v>143</v>
      </c>
      <c r="K12" s="85">
        <v>13096.416999999999</v>
      </c>
      <c r="L12" s="78">
        <v>6078.3370000000004</v>
      </c>
      <c r="M12" s="79"/>
      <c r="N12" s="100" t="s">
        <v>143</v>
      </c>
      <c r="O12" s="85">
        <v>15594.096</v>
      </c>
      <c r="P12" s="87">
        <v>6812.5119999999997</v>
      </c>
      <c r="Q12" s="26"/>
    </row>
    <row r="13" spans="1:17" ht="15.75" x14ac:dyDescent="0.25">
      <c r="A13" s="91" t="s">
        <v>137</v>
      </c>
      <c r="B13" s="85">
        <v>7155.1639999999998</v>
      </c>
      <c r="C13" s="78">
        <v>11864.674999999999</v>
      </c>
      <c r="D13" s="79"/>
      <c r="E13" s="91" t="s">
        <v>126</v>
      </c>
      <c r="F13" s="85">
        <v>12623.388999999999</v>
      </c>
      <c r="G13" s="78">
        <v>13343.227999999999</v>
      </c>
      <c r="H13" s="26"/>
      <c r="I13" s="26"/>
      <c r="J13" s="91" t="s">
        <v>140</v>
      </c>
      <c r="K13" s="85">
        <v>10224.550999999999</v>
      </c>
      <c r="L13" s="78">
        <v>5149.1220000000003</v>
      </c>
      <c r="M13" s="79"/>
      <c r="N13" s="100" t="s">
        <v>140</v>
      </c>
      <c r="O13" s="85">
        <v>10084.127</v>
      </c>
      <c r="P13" s="87">
        <v>4484.6229999999996</v>
      </c>
      <c r="Q13" s="26"/>
    </row>
    <row r="14" spans="1:17" ht="15.75" x14ac:dyDescent="0.25">
      <c r="A14" s="91" t="s">
        <v>139</v>
      </c>
      <c r="B14" s="85">
        <v>1924.481</v>
      </c>
      <c r="C14" s="78">
        <v>2506.21</v>
      </c>
      <c r="D14" s="79"/>
      <c r="E14" s="91" t="s">
        <v>142</v>
      </c>
      <c r="F14" s="85">
        <v>1559.068</v>
      </c>
      <c r="G14" s="78">
        <v>1441.4390000000001</v>
      </c>
      <c r="H14" s="26"/>
      <c r="I14" s="26"/>
      <c r="J14" s="91" t="s">
        <v>135</v>
      </c>
      <c r="K14" s="85">
        <v>9778.8490000000002</v>
      </c>
      <c r="L14" s="78">
        <v>5407.3509999999997</v>
      </c>
      <c r="M14" s="79"/>
      <c r="N14" s="100" t="s">
        <v>135</v>
      </c>
      <c r="O14" s="85">
        <v>9214.0509999999995</v>
      </c>
      <c r="P14" s="87">
        <v>4545.375</v>
      </c>
      <c r="Q14" s="26"/>
    </row>
    <row r="15" spans="1:17" ht="15.75" x14ac:dyDescent="0.25">
      <c r="A15" s="91" t="s">
        <v>142</v>
      </c>
      <c r="B15" s="85">
        <v>1458.819</v>
      </c>
      <c r="C15" s="78">
        <v>1600.3150000000001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123</v>
      </c>
      <c r="K15" s="85">
        <v>8550.9860000000008</v>
      </c>
      <c r="L15" s="78">
        <v>5044.3379999999997</v>
      </c>
      <c r="M15" s="79"/>
      <c r="N15" s="100" t="s">
        <v>123</v>
      </c>
      <c r="O15" s="85">
        <v>8176.8739999999998</v>
      </c>
      <c r="P15" s="87">
        <v>4179.5919999999996</v>
      </c>
      <c r="Q15" s="26"/>
    </row>
    <row r="16" spans="1:17" ht="15.75" x14ac:dyDescent="0.25">
      <c r="A16" s="91" t="s">
        <v>190</v>
      </c>
      <c r="B16" s="85">
        <v>534.52499999999998</v>
      </c>
      <c r="C16" s="78">
        <v>257.48</v>
      </c>
      <c r="D16" s="79"/>
      <c r="E16" s="91" t="s">
        <v>141</v>
      </c>
      <c r="F16" s="85">
        <v>335.98700000000002</v>
      </c>
      <c r="G16" s="78">
        <v>511.37200000000001</v>
      </c>
      <c r="H16" s="26"/>
      <c r="I16" s="26"/>
      <c r="J16" s="91" t="s">
        <v>128</v>
      </c>
      <c r="K16" s="85">
        <v>6133.1750000000002</v>
      </c>
      <c r="L16" s="78">
        <v>2666.2719999999999</v>
      </c>
      <c r="M16" s="79"/>
      <c r="N16" s="100" t="s">
        <v>128</v>
      </c>
      <c r="O16" s="85">
        <v>4141.1379999999999</v>
      </c>
      <c r="P16" s="87">
        <v>1654.059</v>
      </c>
      <c r="Q16" s="26"/>
    </row>
    <row r="17" spans="1:17" ht="15.75" x14ac:dyDescent="0.25">
      <c r="A17" s="91" t="s">
        <v>138</v>
      </c>
      <c r="B17" s="85">
        <v>205.75299999999999</v>
      </c>
      <c r="C17" s="78">
        <v>338.22699999999998</v>
      </c>
      <c r="D17" s="79"/>
      <c r="E17" s="91" t="s">
        <v>190</v>
      </c>
      <c r="F17" s="85">
        <v>255.09399999999999</v>
      </c>
      <c r="G17" s="78">
        <v>338.12799999999999</v>
      </c>
      <c r="H17" s="26"/>
      <c r="I17" s="26"/>
      <c r="J17" s="91" t="s">
        <v>142</v>
      </c>
      <c r="K17" s="85">
        <v>3240.4920000000002</v>
      </c>
      <c r="L17" s="78">
        <v>1574.7090000000001</v>
      </c>
      <c r="M17" s="79"/>
      <c r="N17" s="100" t="s">
        <v>120</v>
      </c>
      <c r="O17" s="85">
        <v>3622.1320000000001</v>
      </c>
      <c r="P17" s="87">
        <v>1702.905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273</v>
      </c>
      <c r="F18" s="85">
        <v>241.529</v>
      </c>
      <c r="G18" s="78">
        <v>371.73399999999998</v>
      </c>
      <c r="H18" s="26"/>
      <c r="I18" s="26"/>
      <c r="J18" s="91" t="s">
        <v>120</v>
      </c>
      <c r="K18" s="85">
        <v>2993.8649999999998</v>
      </c>
      <c r="L18" s="78">
        <v>1418.8030000000001</v>
      </c>
      <c r="M18" s="79"/>
      <c r="N18" s="100" t="s">
        <v>142</v>
      </c>
      <c r="O18" s="85">
        <v>2533.3690000000001</v>
      </c>
      <c r="P18" s="87">
        <v>991.26599999999996</v>
      </c>
      <c r="Q18" s="26"/>
    </row>
    <row r="19" spans="1:17" ht="15.75" x14ac:dyDescent="0.25">
      <c r="A19" s="91" t="s">
        <v>140</v>
      </c>
      <c r="B19" s="85">
        <v>56.106999999999999</v>
      </c>
      <c r="C19" s="78">
        <v>59.171999999999997</v>
      </c>
      <c r="D19" s="79"/>
      <c r="E19" s="91" t="s">
        <v>138</v>
      </c>
      <c r="F19" s="85">
        <v>164.77099999999999</v>
      </c>
      <c r="G19" s="78">
        <v>68.385000000000005</v>
      </c>
      <c r="H19" s="26"/>
      <c r="I19" s="26"/>
      <c r="J19" s="91" t="s">
        <v>181</v>
      </c>
      <c r="K19" s="85">
        <v>1883.0329999999999</v>
      </c>
      <c r="L19" s="78">
        <v>804.66800000000001</v>
      </c>
      <c r="M19" s="79"/>
      <c r="N19" s="100" t="s">
        <v>274</v>
      </c>
      <c r="O19" s="85">
        <v>1615.904</v>
      </c>
      <c r="P19" s="87">
        <v>766.54899999999998</v>
      </c>
      <c r="Q19" s="26"/>
    </row>
    <row r="20" spans="1:17" ht="16.5" thickBot="1" x14ac:dyDescent="0.3">
      <c r="A20" s="92" t="s">
        <v>293</v>
      </c>
      <c r="B20" s="86">
        <v>31.753</v>
      </c>
      <c r="C20" s="80">
        <v>57.165999999999997</v>
      </c>
      <c r="D20" s="79"/>
      <c r="E20" s="92" t="s">
        <v>140</v>
      </c>
      <c r="F20" s="86">
        <v>153.404</v>
      </c>
      <c r="G20" s="80">
        <v>149.58500000000001</v>
      </c>
      <c r="H20" s="26"/>
      <c r="I20" s="26"/>
      <c r="J20" s="92" t="s">
        <v>274</v>
      </c>
      <c r="K20" s="86">
        <v>1255.587</v>
      </c>
      <c r="L20" s="80">
        <v>496.99900000000002</v>
      </c>
      <c r="M20" s="79"/>
      <c r="N20" s="101" t="s">
        <v>275</v>
      </c>
      <c r="O20" s="102">
        <v>1574.62</v>
      </c>
      <c r="P20" s="103">
        <v>615.01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272</v>
      </c>
      <c r="E6" s="49" t="s">
        <v>256</v>
      </c>
      <c r="F6" s="50" t="s">
        <v>272</v>
      </c>
      <c r="G6" s="49" t="s">
        <v>256</v>
      </c>
      <c r="H6" s="50" t="s">
        <v>272</v>
      </c>
      <c r="I6" s="49" t="s">
        <v>256</v>
      </c>
      <c r="J6" s="50" t="s">
        <v>272</v>
      </c>
      <c r="K6" s="49" t="s">
        <v>256</v>
      </c>
      <c r="L6" s="51" t="s">
        <v>272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0"/>
  <sheetViews>
    <sheetView showGridLines="0" zoomScale="90" zoomScaleNormal="90" workbookViewId="0">
      <selection activeCell="B2" sqref="B2:O68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9"/>
      <c r="C2" s="260"/>
      <c r="D2" s="261" t="s">
        <v>101</v>
      </c>
      <c r="E2" s="262"/>
      <c r="F2" s="261"/>
      <c r="G2" s="261"/>
      <c r="H2" s="263" t="s">
        <v>102</v>
      </c>
      <c r="I2" s="264"/>
      <c r="J2" s="264"/>
      <c r="K2" s="264"/>
      <c r="L2" s="265"/>
      <c r="M2" s="265"/>
      <c r="N2" s="265"/>
      <c r="O2" s="266"/>
    </row>
    <row r="3" spans="2:15" ht="60.75" x14ac:dyDescent="0.35">
      <c r="B3" s="267" t="s">
        <v>103</v>
      </c>
      <c r="C3" s="268" t="s">
        <v>2</v>
      </c>
      <c r="D3" s="269">
        <v>45155</v>
      </c>
      <c r="E3" s="270"/>
      <c r="F3" s="271">
        <v>45148</v>
      </c>
      <c r="G3" s="272"/>
      <c r="H3" s="273" t="s">
        <v>104</v>
      </c>
      <c r="I3" s="274"/>
      <c r="J3" s="275" t="s">
        <v>105</v>
      </c>
      <c r="K3" s="274"/>
      <c r="L3" s="275" t="s">
        <v>106</v>
      </c>
      <c r="M3" s="274"/>
      <c r="N3" s="275" t="s">
        <v>107</v>
      </c>
      <c r="O3" s="276"/>
    </row>
    <row r="4" spans="2:15" ht="21.75" thickBot="1" x14ac:dyDescent="0.4">
      <c r="B4" s="277"/>
      <c r="C4" s="278"/>
      <c r="D4" s="279" t="s">
        <v>3</v>
      </c>
      <c r="E4" s="280" t="s">
        <v>4</v>
      </c>
      <c r="F4" s="281" t="s">
        <v>3</v>
      </c>
      <c r="G4" s="282" t="s">
        <v>4</v>
      </c>
      <c r="H4" s="283" t="s">
        <v>3</v>
      </c>
      <c r="I4" s="284" t="s">
        <v>4</v>
      </c>
      <c r="J4" s="285" t="s">
        <v>3</v>
      </c>
      <c r="K4" s="284" t="s">
        <v>4</v>
      </c>
      <c r="L4" s="285" t="s">
        <v>3</v>
      </c>
      <c r="M4" s="284" t="s">
        <v>4</v>
      </c>
      <c r="N4" s="285" t="s">
        <v>3</v>
      </c>
      <c r="O4" s="286" t="s">
        <v>4</v>
      </c>
    </row>
    <row r="5" spans="2:15" ht="21.75" thickBot="1" x14ac:dyDescent="0.4">
      <c r="B5" s="287">
        <v>1</v>
      </c>
      <c r="C5" s="288">
        <v>2</v>
      </c>
      <c r="D5" s="289">
        <v>3</v>
      </c>
      <c r="E5" s="290">
        <v>4</v>
      </c>
      <c r="F5" s="290">
        <v>5</v>
      </c>
      <c r="G5" s="291">
        <v>6</v>
      </c>
      <c r="H5" s="292">
        <v>7</v>
      </c>
      <c r="I5" s="293">
        <v>8</v>
      </c>
      <c r="J5" s="293">
        <v>9</v>
      </c>
      <c r="K5" s="293">
        <v>10</v>
      </c>
      <c r="L5" s="293">
        <v>11</v>
      </c>
      <c r="M5" s="293">
        <v>12</v>
      </c>
      <c r="N5" s="293">
        <v>13</v>
      </c>
      <c r="O5" s="294">
        <v>14</v>
      </c>
    </row>
    <row r="6" spans="2:15" ht="21.75" thickBot="1" x14ac:dyDescent="0.4">
      <c r="B6" s="295" t="s">
        <v>108</v>
      </c>
      <c r="C6" s="296"/>
      <c r="D6" s="297"/>
      <c r="E6" s="297"/>
      <c r="F6" s="297"/>
      <c r="G6" s="297"/>
      <c r="H6" s="298"/>
      <c r="I6" s="299"/>
      <c r="J6" s="299"/>
      <c r="K6" s="299"/>
      <c r="L6" s="299"/>
      <c r="M6" s="299"/>
      <c r="N6" s="299"/>
      <c r="O6" s="300"/>
    </row>
    <row r="7" spans="2:15" x14ac:dyDescent="0.35">
      <c r="B7" s="301" t="s">
        <v>6</v>
      </c>
      <c r="C7" s="302" t="s">
        <v>5</v>
      </c>
      <c r="D7" s="303">
        <v>20.333333333333332</v>
      </c>
      <c r="E7" s="304">
        <v>25.833333333333332</v>
      </c>
      <c r="F7" s="305">
        <v>19.89</v>
      </c>
      <c r="G7" s="306">
        <v>22.5</v>
      </c>
      <c r="H7" s="307">
        <v>2.2289257583375144</v>
      </c>
      <c r="I7" s="308">
        <v>14.814814814814808</v>
      </c>
      <c r="J7" s="309">
        <v>0</v>
      </c>
      <c r="K7" s="308">
        <v>6.8965517241379208</v>
      </c>
      <c r="L7" s="309">
        <v>0</v>
      </c>
      <c r="M7" s="308">
        <v>6.8965517241379208</v>
      </c>
      <c r="N7" s="309">
        <v>-7.5757575757575815</v>
      </c>
      <c r="O7" s="310">
        <v>0</v>
      </c>
    </row>
    <row r="8" spans="2:15" x14ac:dyDescent="0.35">
      <c r="B8" s="311" t="s">
        <v>109</v>
      </c>
      <c r="C8" s="302" t="s">
        <v>5</v>
      </c>
      <c r="D8" s="303">
        <v>1.55</v>
      </c>
      <c r="E8" s="304">
        <v>1.9</v>
      </c>
      <c r="F8" s="305">
        <v>1.58</v>
      </c>
      <c r="G8" s="306">
        <v>1.92</v>
      </c>
      <c r="H8" s="307">
        <v>-1.8987341772151913</v>
      </c>
      <c r="I8" s="308">
        <v>-1.0416666666666676</v>
      </c>
      <c r="J8" s="309">
        <v>-3.125000000000016</v>
      </c>
      <c r="K8" s="308">
        <v>-4.2016806722689148</v>
      </c>
      <c r="L8" s="309">
        <v>-3.125000000000016</v>
      </c>
      <c r="M8" s="308">
        <v>-14.414414414414409</v>
      </c>
      <c r="N8" s="309">
        <v>-26.190476190476193</v>
      </c>
      <c r="O8" s="310">
        <v>-29.629629629629626</v>
      </c>
    </row>
    <row r="9" spans="2:15" x14ac:dyDescent="0.35">
      <c r="B9" s="311" t="s">
        <v>283</v>
      </c>
      <c r="C9" s="302" t="s">
        <v>5</v>
      </c>
      <c r="D9" s="303">
        <v>1.2</v>
      </c>
      <c r="E9" s="304">
        <v>2.2000000000000002</v>
      </c>
      <c r="F9" s="305">
        <v>1.2</v>
      </c>
      <c r="G9" s="306">
        <v>2.2000000000000002</v>
      </c>
      <c r="H9" s="307">
        <v>0</v>
      </c>
      <c r="I9" s="308">
        <v>0</v>
      </c>
      <c r="J9" s="309">
        <v>-20.000000000000004</v>
      </c>
      <c r="K9" s="308">
        <v>-11.999999999999993</v>
      </c>
      <c r="L9" s="309">
        <v>-20.000000000000004</v>
      </c>
      <c r="M9" s="308">
        <v>-11.999999999999993</v>
      </c>
      <c r="N9" s="309">
        <v>-40</v>
      </c>
      <c r="O9" s="310">
        <v>-11.999999999999993</v>
      </c>
    </row>
    <row r="10" spans="2:15" x14ac:dyDescent="0.35">
      <c r="B10" s="311" t="s">
        <v>7</v>
      </c>
      <c r="C10" s="302" t="s">
        <v>5</v>
      </c>
      <c r="D10" s="303">
        <v>2.1158333333333332</v>
      </c>
      <c r="E10" s="304">
        <v>2.6658333333333335</v>
      </c>
      <c r="F10" s="305">
        <v>2.3266666666666667</v>
      </c>
      <c r="G10" s="306">
        <v>2.8806666666666669</v>
      </c>
      <c r="H10" s="307">
        <v>-9.0616045845272239</v>
      </c>
      <c r="I10" s="308">
        <v>-7.4577644063874127</v>
      </c>
      <c r="J10" s="309">
        <v>-11.615223949872359</v>
      </c>
      <c r="K10" s="308">
        <v>-12.754545454545443</v>
      </c>
      <c r="L10" s="309">
        <v>-11.615223949872359</v>
      </c>
      <c r="M10" s="308">
        <v>-17.833904109589025</v>
      </c>
      <c r="N10" s="309">
        <v>-15.338446148716239</v>
      </c>
      <c r="O10" s="310">
        <v>-12.356164383561634</v>
      </c>
    </row>
    <row r="11" spans="2:15" x14ac:dyDescent="0.35">
      <c r="B11" s="311" t="s">
        <v>284</v>
      </c>
      <c r="C11" s="302" t="s">
        <v>5</v>
      </c>
      <c r="D11" s="303">
        <v>2.7666666666666671</v>
      </c>
      <c r="E11" s="304">
        <v>3.9333333333333336</v>
      </c>
      <c r="F11" s="305">
        <v>2.7666666666666671</v>
      </c>
      <c r="G11" s="306">
        <v>3.9333333333333336</v>
      </c>
      <c r="H11" s="307">
        <v>0</v>
      </c>
      <c r="I11" s="308">
        <v>0</v>
      </c>
      <c r="J11" s="309">
        <v>-2.3529411764705799</v>
      </c>
      <c r="K11" s="308">
        <v>-1.6666666666666607</v>
      </c>
      <c r="L11" s="309">
        <v>-2.3529411764705799</v>
      </c>
      <c r="M11" s="308">
        <v>-5.6000000000000005</v>
      </c>
      <c r="N11" s="309">
        <v>-33.599999999999994</v>
      </c>
      <c r="O11" s="310">
        <v>-18.620689655172402</v>
      </c>
    </row>
    <row r="12" spans="2:15" x14ac:dyDescent="0.35">
      <c r="B12" s="311" t="s">
        <v>22</v>
      </c>
      <c r="C12" s="302" t="s">
        <v>18</v>
      </c>
      <c r="D12" s="303">
        <v>4.7</v>
      </c>
      <c r="E12" s="304">
        <v>6.4</v>
      </c>
      <c r="F12" s="305">
        <v>4.416666666666667</v>
      </c>
      <c r="G12" s="306">
        <v>6.5166666666666666</v>
      </c>
      <c r="H12" s="307">
        <v>6.4150943396226383</v>
      </c>
      <c r="I12" s="308">
        <v>-1.7902813299232674</v>
      </c>
      <c r="J12" s="309">
        <v>17.500000000000004</v>
      </c>
      <c r="K12" s="308">
        <v>7.9518072289156638</v>
      </c>
      <c r="L12" s="309">
        <v>17.500000000000004</v>
      </c>
      <c r="M12" s="308">
        <v>1.8181818181818257</v>
      </c>
      <c r="N12" s="309">
        <v>20.000000000000011</v>
      </c>
      <c r="O12" s="310">
        <v>14.626865671641804</v>
      </c>
    </row>
    <row r="13" spans="2:15" x14ac:dyDescent="0.35">
      <c r="B13" s="311" t="s">
        <v>8</v>
      </c>
      <c r="C13" s="302" t="s">
        <v>5</v>
      </c>
      <c r="D13" s="303">
        <v>1.2333333333333334</v>
      </c>
      <c r="E13" s="304">
        <v>1.5</v>
      </c>
      <c r="F13" s="305">
        <v>1.3333333333333333</v>
      </c>
      <c r="G13" s="306">
        <v>1.6833333333333333</v>
      </c>
      <c r="H13" s="307">
        <v>-7.4999999999999902</v>
      </c>
      <c r="I13" s="308">
        <v>-10.891089108910892</v>
      </c>
      <c r="J13" s="309">
        <v>-7.4999999999999902</v>
      </c>
      <c r="K13" s="308">
        <v>-14.285714285714285</v>
      </c>
      <c r="L13" s="309">
        <v>-7.4999999999999902</v>
      </c>
      <c r="M13" s="308">
        <v>-49.152542372881356</v>
      </c>
      <c r="N13" s="309">
        <v>-50.666666666666657</v>
      </c>
      <c r="O13" s="310">
        <v>-56.310679611650492</v>
      </c>
    </row>
    <row r="14" spans="2:15" x14ac:dyDescent="0.35">
      <c r="B14" s="311" t="s">
        <v>9</v>
      </c>
      <c r="C14" s="302" t="s">
        <v>5</v>
      </c>
      <c r="D14" s="303">
        <v>1.4000000000000001</v>
      </c>
      <c r="E14" s="304">
        <v>1.9666666666666668</v>
      </c>
      <c r="F14" s="305">
        <v>1.9500000000000002</v>
      </c>
      <c r="G14" s="306">
        <v>2.35</v>
      </c>
      <c r="H14" s="307">
        <v>-28.205128205128204</v>
      </c>
      <c r="I14" s="308">
        <v>-16.312056737588652</v>
      </c>
      <c r="J14" s="309">
        <v>-31.372549019607838</v>
      </c>
      <c r="K14" s="308">
        <v>-24.936386768447836</v>
      </c>
      <c r="L14" s="309">
        <v>-31.372549019607838</v>
      </c>
      <c r="M14" s="308">
        <v>-27.696078431372541</v>
      </c>
      <c r="N14" s="309">
        <v>-51.724137931034484</v>
      </c>
      <c r="O14" s="310">
        <v>-41.728395061728392</v>
      </c>
    </row>
    <row r="15" spans="2:15" x14ac:dyDescent="0.35">
      <c r="B15" s="311" t="s">
        <v>285</v>
      </c>
      <c r="C15" s="302" t="s">
        <v>5</v>
      </c>
      <c r="D15" s="303">
        <v>1.75</v>
      </c>
      <c r="E15" s="304">
        <v>2.5</v>
      </c>
      <c r="F15" s="305">
        <v>1.85</v>
      </c>
      <c r="G15" s="306">
        <v>2.5</v>
      </c>
      <c r="H15" s="307">
        <v>-5.4054054054054097</v>
      </c>
      <c r="I15" s="308">
        <v>0</v>
      </c>
      <c r="J15" s="309">
        <v>0</v>
      </c>
      <c r="K15" s="308">
        <v>0</v>
      </c>
      <c r="L15" s="309">
        <v>0</v>
      </c>
      <c r="M15" s="308">
        <v>-28.571428571428569</v>
      </c>
      <c r="N15" s="309">
        <v>-41.666666666666671</v>
      </c>
      <c r="O15" s="310">
        <v>-35.897435897435898</v>
      </c>
    </row>
    <row r="16" spans="2:15" x14ac:dyDescent="0.35">
      <c r="B16" s="311" t="s">
        <v>11</v>
      </c>
      <c r="C16" s="302" t="s">
        <v>5</v>
      </c>
      <c r="D16" s="303">
        <v>3.9</v>
      </c>
      <c r="E16" s="304">
        <v>5.7</v>
      </c>
      <c r="F16" s="305">
        <v>4.5</v>
      </c>
      <c r="G16" s="306">
        <v>6.1416666666666657</v>
      </c>
      <c r="H16" s="307">
        <v>-13.333333333333336</v>
      </c>
      <c r="I16" s="308">
        <v>-7.1913161465400099</v>
      </c>
      <c r="J16" s="309">
        <v>-4.2105263157894699</v>
      </c>
      <c r="K16" s="308">
        <v>6.9705093833780252</v>
      </c>
      <c r="L16" s="309">
        <v>-4.2105263157894699</v>
      </c>
      <c r="M16" s="308">
        <v>20.90909090909091</v>
      </c>
      <c r="N16" s="309">
        <v>52.941176470588246</v>
      </c>
      <c r="O16" s="310">
        <v>29.54545454545454</v>
      </c>
    </row>
    <row r="17" spans="2:15" x14ac:dyDescent="0.35">
      <c r="B17" s="311" t="s">
        <v>278</v>
      </c>
      <c r="C17" s="302" t="s">
        <v>5</v>
      </c>
      <c r="D17" s="303">
        <v>3.87</v>
      </c>
      <c r="E17" s="304">
        <v>5</v>
      </c>
      <c r="F17" s="305">
        <v>3.4166666666666665</v>
      </c>
      <c r="G17" s="306">
        <v>4.4416666666666673</v>
      </c>
      <c r="H17" s="307">
        <v>13.268292682926838</v>
      </c>
      <c r="I17" s="308">
        <v>12.57035647279548</v>
      </c>
      <c r="J17" s="309">
        <v>38.214285714285708</v>
      </c>
      <c r="K17" s="308">
        <v>31.332082551594752</v>
      </c>
      <c r="L17" s="309">
        <v>38.214285714285708</v>
      </c>
      <c r="M17" s="308">
        <v>36.718750000000007</v>
      </c>
      <c r="N17" s="309">
        <v>46.03773584905661</v>
      </c>
      <c r="O17" s="310">
        <v>31.004366812227079</v>
      </c>
    </row>
    <row r="18" spans="2:15" x14ac:dyDescent="0.35">
      <c r="B18" s="311" t="s">
        <v>23</v>
      </c>
      <c r="C18" s="302" t="s">
        <v>5</v>
      </c>
      <c r="D18" s="303">
        <v>5</v>
      </c>
      <c r="E18" s="304">
        <v>6.4799999999999995</v>
      </c>
      <c r="F18" s="305">
        <v>5</v>
      </c>
      <c r="G18" s="306">
        <v>6.68</v>
      </c>
      <c r="H18" s="307">
        <v>0</v>
      </c>
      <c r="I18" s="308">
        <v>-2.9940119760479069</v>
      </c>
      <c r="J18" s="309">
        <v>-6.2499999999999947</v>
      </c>
      <c r="K18" s="308">
        <v>-6.0869565217391299</v>
      </c>
      <c r="L18" s="309">
        <v>-6.2499999999999947</v>
      </c>
      <c r="M18" s="308">
        <v>-15.478260869565228</v>
      </c>
      <c r="N18" s="309">
        <v>-25.595238095238106</v>
      </c>
      <c r="O18" s="310">
        <v>-17.974683544303808</v>
      </c>
    </row>
    <row r="19" spans="2:15" x14ac:dyDescent="0.35">
      <c r="B19" s="311" t="s">
        <v>24</v>
      </c>
      <c r="C19" s="302" t="s">
        <v>5</v>
      </c>
      <c r="D19" s="303">
        <v>3.85</v>
      </c>
      <c r="E19" s="304">
        <v>4.875</v>
      </c>
      <c r="F19" s="305">
        <v>4.6333333333333337</v>
      </c>
      <c r="G19" s="306">
        <v>5.166666666666667</v>
      </c>
      <c r="H19" s="307">
        <v>-16.906474820143892</v>
      </c>
      <c r="I19" s="308">
        <v>-5.6451612903225863</v>
      </c>
      <c r="J19" s="309">
        <v>-2.2842639593908594</v>
      </c>
      <c r="K19" s="308">
        <v>1.9874476987447833</v>
      </c>
      <c r="L19" s="309">
        <v>-2.2842639593908594</v>
      </c>
      <c r="M19" s="308">
        <v>-9.7222222222222285</v>
      </c>
      <c r="N19" s="309">
        <v>-26.666666666666668</v>
      </c>
      <c r="O19" s="310">
        <v>-18.75</v>
      </c>
    </row>
    <row r="20" spans="2:15" x14ac:dyDescent="0.35">
      <c r="B20" s="311" t="s">
        <v>25</v>
      </c>
      <c r="C20" s="302" t="s">
        <v>5</v>
      </c>
      <c r="D20" s="303">
        <v>5.5</v>
      </c>
      <c r="E20" s="304">
        <v>6.9749999999999996</v>
      </c>
      <c r="F20" s="305">
        <v>5.8</v>
      </c>
      <c r="G20" s="306">
        <v>7.2</v>
      </c>
      <c r="H20" s="307">
        <v>-5.1724137931034457</v>
      </c>
      <c r="I20" s="308">
        <v>-3.1250000000000075</v>
      </c>
      <c r="J20" s="309">
        <v>-3.5087719298245648</v>
      </c>
      <c r="K20" s="308">
        <v>-0.3571428571428622</v>
      </c>
      <c r="L20" s="309">
        <v>-3.5087719298245648</v>
      </c>
      <c r="M20" s="308">
        <v>-5.7432432432432527</v>
      </c>
      <c r="N20" s="309">
        <v>-19.117647058823529</v>
      </c>
      <c r="O20" s="310">
        <v>-13.888888888888889</v>
      </c>
    </row>
    <row r="21" spans="2:15" x14ac:dyDescent="0.35">
      <c r="B21" s="311" t="s">
        <v>14</v>
      </c>
      <c r="C21" s="302" t="s">
        <v>5</v>
      </c>
      <c r="D21" s="303">
        <v>7.8</v>
      </c>
      <c r="E21" s="304">
        <v>9.6</v>
      </c>
      <c r="F21" s="305">
        <v>7.916666666666667</v>
      </c>
      <c r="G21" s="306">
        <v>9.2666666666666675</v>
      </c>
      <c r="H21" s="307">
        <v>-1.4736842105263217</v>
      </c>
      <c r="I21" s="308">
        <v>3.5971223021582599</v>
      </c>
      <c r="J21" s="309">
        <v>-6.666666666666675</v>
      </c>
      <c r="K21" s="308">
        <v>-8.5714285714285747</v>
      </c>
      <c r="L21" s="309">
        <v>-6.666666666666675</v>
      </c>
      <c r="M21" s="308">
        <v>-20.000000000000004</v>
      </c>
      <c r="N21" s="309">
        <v>-26.299212598425203</v>
      </c>
      <c r="O21" s="310">
        <v>-23.200000000000003</v>
      </c>
    </row>
    <row r="22" spans="2:15" x14ac:dyDescent="0.35">
      <c r="B22" s="311" t="s">
        <v>15</v>
      </c>
      <c r="C22" s="302" t="s">
        <v>5</v>
      </c>
      <c r="D22" s="303">
        <v>3.6166666666666671</v>
      </c>
      <c r="E22" s="304">
        <v>4.4666666666666668</v>
      </c>
      <c r="F22" s="305">
        <v>3.3972222222222221</v>
      </c>
      <c r="G22" s="306">
        <v>4.2233333333333336</v>
      </c>
      <c r="H22" s="307">
        <v>6.4595257563368929</v>
      </c>
      <c r="I22" s="308">
        <v>5.7616416732438793</v>
      </c>
      <c r="J22" s="309">
        <v>5.4861111111111303</v>
      </c>
      <c r="K22" s="308">
        <v>2.513661202185804</v>
      </c>
      <c r="L22" s="309">
        <v>5.4861111111111303</v>
      </c>
      <c r="M22" s="308">
        <v>-0.21276595744680774</v>
      </c>
      <c r="N22" s="309">
        <v>10.808510638297873</v>
      </c>
      <c r="O22" s="310">
        <v>7.1999999999999957</v>
      </c>
    </row>
    <row r="23" spans="2:15" x14ac:dyDescent="0.35">
      <c r="B23" s="311" t="s">
        <v>301</v>
      </c>
      <c r="C23" s="302" t="s">
        <v>5</v>
      </c>
      <c r="D23" s="303">
        <v>2.6927777777777777</v>
      </c>
      <c r="E23" s="304">
        <v>3.5833333333333335</v>
      </c>
      <c r="F23" s="305">
        <v>3.3194444444444446</v>
      </c>
      <c r="G23" s="306">
        <v>4.5138888888888893</v>
      </c>
      <c r="H23" s="307">
        <v>-18.878661087866117</v>
      </c>
      <c r="I23" s="308">
        <v>-20.61538461538462</v>
      </c>
      <c r="J23" s="309">
        <v>-21.822580645161295</v>
      </c>
      <c r="K23" s="308">
        <v>-26.70454545454546</v>
      </c>
      <c r="L23" s="309">
        <v>-21.822580645161295</v>
      </c>
      <c r="M23" s="308">
        <v>-35.499999999999993</v>
      </c>
      <c r="N23" s="309">
        <v>-46.144444444444446</v>
      </c>
      <c r="O23" s="310">
        <v>-41.36363636363636</v>
      </c>
    </row>
    <row r="24" spans="2:15" x14ac:dyDescent="0.35">
      <c r="B24" s="312" t="s">
        <v>114</v>
      </c>
      <c r="C24" s="302" t="s">
        <v>5</v>
      </c>
      <c r="D24" s="303">
        <v>3.3666666666666671</v>
      </c>
      <c r="E24" s="304">
        <v>4.5999999999999996</v>
      </c>
      <c r="F24" s="305">
        <v>3.4222222222222225</v>
      </c>
      <c r="G24" s="306">
        <v>4.5277777777777777</v>
      </c>
      <c r="H24" s="307">
        <v>-1.6233766233766174</v>
      </c>
      <c r="I24" s="308">
        <v>1.5950920245398716</v>
      </c>
      <c r="J24" s="309">
        <v>2.7118644067796649</v>
      </c>
      <c r="K24" s="308">
        <v>-1.4285714285714424</v>
      </c>
      <c r="L24" s="309">
        <v>2.7118644067796649</v>
      </c>
      <c r="M24" s="308">
        <v>4.1509433962264</v>
      </c>
      <c r="N24" s="309">
        <v>-4.1897233201580999</v>
      </c>
      <c r="O24" s="310">
        <v>2.2222222222222143</v>
      </c>
    </row>
    <row r="25" spans="2:15" x14ac:dyDescent="0.35">
      <c r="B25" s="311" t="s">
        <v>26</v>
      </c>
      <c r="C25" s="302" t="s">
        <v>18</v>
      </c>
      <c r="D25" s="303">
        <v>2.1</v>
      </c>
      <c r="E25" s="304">
        <v>2.9</v>
      </c>
      <c r="F25" s="305">
        <v>2.4333333333333331</v>
      </c>
      <c r="G25" s="306">
        <v>2.9</v>
      </c>
      <c r="H25" s="307">
        <v>-13.698630136986289</v>
      </c>
      <c r="I25" s="308">
        <v>0</v>
      </c>
      <c r="J25" s="309">
        <v>-7.3529411764705817</v>
      </c>
      <c r="K25" s="308">
        <v>0</v>
      </c>
      <c r="L25" s="309">
        <v>-7.3529411764705817</v>
      </c>
      <c r="M25" s="308">
        <v>2.3529411764705799</v>
      </c>
      <c r="N25" s="309">
        <v>-15.999999999999998</v>
      </c>
      <c r="O25" s="310">
        <v>8.7500000000000018</v>
      </c>
    </row>
    <row r="26" spans="2:15" x14ac:dyDescent="0.35">
      <c r="B26" s="311" t="s">
        <v>286</v>
      </c>
      <c r="C26" s="302" t="s">
        <v>18</v>
      </c>
      <c r="D26" s="303">
        <v>2.25</v>
      </c>
      <c r="E26" s="304">
        <v>3.4</v>
      </c>
      <c r="F26" s="305">
        <v>2.5</v>
      </c>
      <c r="G26" s="306">
        <v>3.65</v>
      </c>
      <c r="H26" s="307">
        <v>-10</v>
      </c>
      <c r="I26" s="308">
        <v>-6.8493150684931505</v>
      </c>
      <c r="J26" s="309">
        <v>0</v>
      </c>
      <c r="K26" s="308">
        <v>3.8167938931297711</v>
      </c>
      <c r="L26" s="309">
        <v>0</v>
      </c>
      <c r="M26" s="308">
        <v>0</v>
      </c>
      <c r="N26" s="309">
        <v>0</v>
      </c>
      <c r="O26" s="310">
        <v>0</v>
      </c>
    </row>
    <row r="27" spans="2:15" x14ac:dyDescent="0.35">
      <c r="B27" s="311" t="s">
        <v>16</v>
      </c>
      <c r="C27" s="302" t="s">
        <v>194</v>
      </c>
      <c r="D27" s="303">
        <v>1.5874999999999999</v>
      </c>
      <c r="E27" s="304">
        <v>2.1749999999999998</v>
      </c>
      <c r="F27" s="305">
        <v>1.4416666666666667</v>
      </c>
      <c r="G27" s="306">
        <v>1.9166666666666667</v>
      </c>
      <c r="H27" s="307">
        <v>10.11560693641618</v>
      </c>
      <c r="I27" s="308">
        <v>13.478260869565203</v>
      </c>
      <c r="J27" s="309">
        <v>16.361256544502609</v>
      </c>
      <c r="K27" s="308">
        <v>17.115384615384603</v>
      </c>
      <c r="L27" s="309">
        <v>16.361256544502609</v>
      </c>
      <c r="M27" s="308">
        <v>10.326086956521724</v>
      </c>
      <c r="N27" s="309">
        <v>11.403508771929815</v>
      </c>
      <c r="O27" s="310">
        <v>6.097560975609734</v>
      </c>
    </row>
    <row r="28" spans="2:15" x14ac:dyDescent="0.35">
      <c r="B28" s="311" t="s">
        <v>17</v>
      </c>
      <c r="C28" s="302" t="s">
        <v>18</v>
      </c>
      <c r="D28" s="303">
        <v>2.1</v>
      </c>
      <c r="E28" s="304">
        <v>2.87</v>
      </c>
      <c r="F28" s="305">
        <v>2.0277777777777777</v>
      </c>
      <c r="G28" s="306">
        <v>2.65</v>
      </c>
      <c r="H28" s="307">
        <v>3.5616438356164482</v>
      </c>
      <c r="I28" s="308">
        <v>8.3018867924528372</v>
      </c>
      <c r="J28" s="309">
        <v>9.1584158415841603</v>
      </c>
      <c r="K28" s="308">
        <v>8.987341772151904</v>
      </c>
      <c r="L28" s="309">
        <v>9.1584158415841603</v>
      </c>
      <c r="M28" s="308">
        <v>10.082191780821919</v>
      </c>
      <c r="N28" s="309">
        <v>5.0000000000000044</v>
      </c>
      <c r="O28" s="310">
        <v>5.9692307692307676</v>
      </c>
    </row>
    <row r="29" spans="2:15" x14ac:dyDescent="0.35">
      <c r="B29" s="311" t="s">
        <v>40</v>
      </c>
      <c r="C29" s="302" t="s">
        <v>5</v>
      </c>
      <c r="D29" s="303">
        <v>4.3499999999999996</v>
      </c>
      <c r="E29" s="304">
        <v>5.85</v>
      </c>
      <c r="F29" s="305">
        <v>4.8600000000000003</v>
      </c>
      <c r="G29" s="306">
        <v>5.7</v>
      </c>
      <c r="H29" s="307">
        <v>-10.49382716049384</v>
      </c>
      <c r="I29" s="308">
        <v>2.6315789473684115</v>
      </c>
      <c r="J29" s="309">
        <v>-13.576158940397356</v>
      </c>
      <c r="K29" s="308">
        <v>-8.8311688311688403</v>
      </c>
      <c r="L29" s="309">
        <v>-13.576158940397356</v>
      </c>
      <c r="M29" s="308">
        <v>-6.4000000000000057</v>
      </c>
      <c r="N29" s="309">
        <v>-12.121212121212132</v>
      </c>
      <c r="O29" s="310">
        <v>-3.8356164383561655</v>
      </c>
    </row>
    <row r="30" spans="2:15" x14ac:dyDescent="0.35">
      <c r="B30" s="311" t="s">
        <v>19</v>
      </c>
      <c r="C30" s="302" t="s">
        <v>5</v>
      </c>
      <c r="D30" s="303">
        <v>1.6111111111111109</v>
      </c>
      <c r="E30" s="304">
        <v>2.4555555555555557</v>
      </c>
      <c r="F30" s="305">
        <v>1.4111111111111112</v>
      </c>
      <c r="G30" s="306">
        <v>2.1166666666666667</v>
      </c>
      <c r="H30" s="307">
        <v>14.173228346456673</v>
      </c>
      <c r="I30" s="308">
        <v>16.01049868766405</v>
      </c>
      <c r="J30" s="309">
        <v>3.3868092691622129</v>
      </c>
      <c r="K30" s="308">
        <v>3.9388594944150643</v>
      </c>
      <c r="L30" s="309">
        <v>3.3868092691622129</v>
      </c>
      <c r="M30" s="308">
        <v>2.3148148148148251</v>
      </c>
      <c r="N30" s="309">
        <v>1.9690576652601957</v>
      </c>
      <c r="O30" s="310">
        <v>15.104166666666652</v>
      </c>
    </row>
    <row r="31" spans="2:15" ht="21.75" thickBot="1" x14ac:dyDescent="0.4">
      <c r="B31" s="311" t="s">
        <v>271</v>
      </c>
      <c r="C31" s="302" t="s">
        <v>5</v>
      </c>
      <c r="D31" s="303">
        <v>1.5666666666666664</v>
      </c>
      <c r="E31" s="304">
        <v>2.088888888888889</v>
      </c>
      <c r="F31" s="305">
        <v>1.7808333333333335</v>
      </c>
      <c r="G31" s="306">
        <v>2.1333333333333337</v>
      </c>
      <c r="H31" s="307">
        <v>-12.026204960224634</v>
      </c>
      <c r="I31" s="308">
        <v>-2.0833333333333464</v>
      </c>
      <c r="J31" s="309">
        <v>-7.1146245059288722</v>
      </c>
      <c r="K31" s="308">
        <v>-6.1876247504989923</v>
      </c>
      <c r="L31" s="309">
        <v>-7.1146245059288722</v>
      </c>
      <c r="M31" s="308">
        <v>-6.187624750499011</v>
      </c>
      <c r="N31" s="309">
        <v>-15.162454873646233</v>
      </c>
      <c r="O31" s="310">
        <v>-10.85822664770034</v>
      </c>
    </row>
    <row r="32" spans="2:15" ht="21.75" thickBot="1" x14ac:dyDescent="0.4">
      <c r="B32" s="295" t="s">
        <v>189</v>
      </c>
      <c r="C32" s="313"/>
      <c r="D32" s="297"/>
      <c r="E32" s="297"/>
      <c r="F32" s="297"/>
      <c r="G32" s="297"/>
      <c r="H32" s="299"/>
      <c r="I32" s="299"/>
      <c r="J32" s="299"/>
      <c r="K32" s="299"/>
      <c r="L32" s="299"/>
      <c r="M32" s="299"/>
      <c r="N32" s="299"/>
      <c r="O32" s="300"/>
    </row>
    <row r="33" spans="1:16" x14ac:dyDescent="0.35">
      <c r="B33" s="311" t="s">
        <v>30</v>
      </c>
      <c r="C33" s="302" t="s">
        <v>5</v>
      </c>
      <c r="D33" s="303">
        <v>4.46</v>
      </c>
      <c r="E33" s="304">
        <v>6.62</v>
      </c>
      <c r="F33" s="305">
        <v>4.5166666666666666</v>
      </c>
      <c r="G33" s="306">
        <v>5.666666666666667</v>
      </c>
      <c r="H33" s="307">
        <v>-1.2546125461254607</v>
      </c>
      <c r="I33" s="308">
        <v>16.823529411764699</v>
      </c>
      <c r="J33" s="309">
        <v>3.0363036303630424</v>
      </c>
      <c r="K33" s="308">
        <v>5.3181818181818219</v>
      </c>
      <c r="L33" s="309">
        <v>3.0363036303630424</v>
      </c>
      <c r="M33" s="308">
        <v>5.9200000000000017</v>
      </c>
      <c r="N33" s="309">
        <v>-0.88888888888888973</v>
      </c>
      <c r="O33" s="310">
        <v>10.333333333333334</v>
      </c>
    </row>
    <row r="34" spans="1:16" x14ac:dyDescent="0.35">
      <c r="B34" s="311" t="s">
        <v>287</v>
      </c>
      <c r="C34" s="302" t="s">
        <v>5</v>
      </c>
      <c r="D34" s="303">
        <v>14.4</v>
      </c>
      <c r="E34" s="304">
        <v>18.600000000000001</v>
      </c>
      <c r="F34" s="305">
        <v>13.5</v>
      </c>
      <c r="G34" s="306">
        <v>19.2</v>
      </c>
      <c r="H34" s="307">
        <v>6.6666666666666696</v>
      </c>
      <c r="I34" s="308">
        <v>-3.1249999999999889</v>
      </c>
      <c r="J34" s="309">
        <v>34.400000000000013</v>
      </c>
      <c r="K34" s="308">
        <v>22.830188679245296</v>
      </c>
      <c r="L34" s="309">
        <v>34.400000000000013</v>
      </c>
      <c r="M34" s="308">
        <v>30.200000000000003</v>
      </c>
      <c r="N34" s="309">
        <v>76.326530612244909</v>
      </c>
      <c r="O34" s="310">
        <v>29.767441860465123</v>
      </c>
    </row>
    <row r="35" spans="1:16" x14ac:dyDescent="0.35">
      <c r="B35" s="311" t="s">
        <v>20</v>
      </c>
      <c r="C35" s="302" t="s">
        <v>5</v>
      </c>
      <c r="D35" s="303">
        <v>4.1875</v>
      </c>
      <c r="E35" s="304">
        <v>5.125</v>
      </c>
      <c r="F35" s="305">
        <v>4.25</v>
      </c>
      <c r="G35" s="306">
        <v>5.75</v>
      </c>
      <c r="H35" s="307">
        <v>-1.4705882352941175</v>
      </c>
      <c r="I35" s="308">
        <v>-10.869565217391305</v>
      </c>
      <c r="J35" s="309">
        <v>14.204545454545459</v>
      </c>
      <c r="K35" s="308">
        <v>-14.583333333333334</v>
      </c>
      <c r="L35" s="309">
        <v>14.204545454545459</v>
      </c>
      <c r="M35" s="308">
        <v>-21.153846153846153</v>
      </c>
      <c r="N35" s="309">
        <v>-16.25</v>
      </c>
      <c r="O35" s="310">
        <v>-26.785714285714285</v>
      </c>
    </row>
    <row r="36" spans="1:16" x14ac:dyDescent="0.35">
      <c r="B36" s="311" t="s">
        <v>295</v>
      </c>
      <c r="C36" s="302" t="s">
        <v>5</v>
      </c>
      <c r="D36" s="303">
        <v>15</v>
      </c>
      <c r="E36" s="304">
        <v>18</v>
      </c>
      <c r="F36" s="305">
        <v>12</v>
      </c>
      <c r="G36" s="306">
        <v>13.666666666666666</v>
      </c>
      <c r="H36" s="307">
        <v>25</v>
      </c>
      <c r="I36" s="308">
        <v>31.707317073170739</v>
      </c>
      <c r="J36" s="309">
        <v>95.652173913043498</v>
      </c>
      <c r="K36" s="308">
        <v>73.076923076923066</v>
      </c>
      <c r="L36" s="309">
        <v>95.652173913043498</v>
      </c>
      <c r="M36" s="308">
        <v>70.270270270270274</v>
      </c>
      <c r="N36" s="309">
        <v>83.673469387755119</v>
      </c>
      <c r="O36" s="310">
        <v>54.727793696275072</v>
      </c>
    </row>
    <row r="37" spans="1:16" x14ac:dyDescent="0.35">
      <c r="B37" s="311" t="s">
        <v>295</v>
      </c>
      <c r="C37" s="302" t="s">
        <v>5</v>
      </c>
      <c r="D37" s="303">
        <v>15</v>
      </c>
      <c r="E37" s="304">
        <v>18</v>
      </c>
      <c r="F37" s="305">
        <v>12</v>
      </c>
      <c r="G37" s="306">
        <v>13.666666666666666</v>
      </c>
      <c r="H37" s="307">
        <v>25</v>
      </c>
      <c r="I37" s="308">
        <v>31.707317073170739</v>
      </c>
      <c r="J37" s="309">
        <v>95.652173913043498</v>
      </c>
      <c r="K37" s="308">
        <v>73.076923076923066</v>
      </c>
      <c r="L37" s="309">
        <v>95.652173913043498</v>
      </c>
      <c r="M37" s="308">
        <v>70.270270270270274</v>
      </c>
      <c r="N37" s="309">
        <v>83.673469387755119</v>
      </c>
      <c r="O37" s="310">
        <v>54.727793696275072</v>
      </c>
    </row>
    <row r="38" spans="1:16" x14ac:dyDescent="0.35">
      <c r="B38" s="311" t="s">
        <v>287</v>
      </c>
      <c r="C38" s="302" t="s">
        <v>5</v>
      </c>
      <c r="D38" s="303">
        <v>14.4</v>
      </c>
      <c r="E38" s="304">
        <v>18.600000000000001</v>
      </c>
      <c r="F38" s="305">
        <v>13.5</v>
      </c>
      <c r="G38" s="306">
        <v>19.2</v>
      </c>
      <c r="H38" s="307">
        <v>6.6666666666666696</v>
      </c>
      <c r="I38" s="308">
        <v>-3.1249999999999889</v>
      </c>
      <c r="J38" s="309">
        <v>34.400000000000013</v>
      </c>
      <c r="K38" s="308">
        <v>22.830188679245296</v>
      </c>
      <c r="L38" s="309">
        <v>34.400000000000013</v>
      </c>
      <c r="M38" s="308">
        <v>30.200000000000003</v>
      </c>
      <c r="N38" s="309">
        <v>76.326530612244909</v>
      </c>
      <c r="O38" s="310">
        <v>29.767441860465123</v>
      </c>
    </row>
    <row r="39" spans="1:16" x14ac:dyDescent="0.35">
      <c r="B39" s="311" t="s">
        <v>279</v>
      </c>
      <c r="C39" s="302" t="s">
        <v>5</v>
      </c>
      <c r="D39" s="303">
        <v>23.6</v>
      </c>
      <c r="E39" s="304">
        <v>29.1</v>
      </c>
      <c r="F39" s="305">
        <v>27.833333333333332</v>
      </c>
      <c r="G39" s="306">
        <v>31.45</v>
      </c>
      <c r="H39" s="307">
        <v>-15.209580838323344</v>
      </c>
      <c r="I39" s="308">
        <v>-7.4721780604133485</v>
      </c>
      <c r="J39" s="309">
        <v>-1.0778443113772418</v>
      </c>
      <c r="K39" s="308">
        <v>-4.8130841121495331</v>
      </c>
      <c r="L39" s="309">
        <v>-1.0778443113772418</v>
      </c>
      <c r="M39" s="308">
        <v>34.307692307692307</v>
      </c>
      <c r="N39" s="309">
        <v>53.246753246753251</v>
      </c>
      <c r="O39" s="310">
        <v>29.910714285714302</v>
      </c>
    </row>
    <row r="40" spans="1:16" x14ac:dyDescent="0.35">
      <c r="B40" s="311" t="s">
        <v>280</v>
      </c>
      <c r="C40" s="302" t="s">
        <v>5</v>
      </c>
      <c r="D40" s="303">
        <v>6.25</v>
      </c>
      <c r="E40" s="304">
        <v>11</v>
      </c>
      <c r="F40" s="305">
        <v>7.5</v>
      </c>
      <c r="G40" s="306">
        <v>11.5</v>
      </c>
      <c r="H40" s="307">
        <v>-16.666666666666664</v>
      </c>
      <c r="I40" s="308">
        <v>-4.3478260869565215</v>
      </c>
      <c r="J40" s="309">
        <v>4.1666666666666661</v>
      </c>
      <c r="K40" s="308">
        <v>-2.2222222222222223</v>
      </c>
      <c r="L40" s="309">
        <v>4.1666666666666661</v>
      </c>
      <c r="M40" s="308">
        <v>10</v>
      </c>
      <c r="N40" s="309">
        <v>-27.88461538461538</v>
      </c>
      <c r="O40" s="310">
        <v>10</v>
      </c>
    </row>
    <row r="41" spans="1:16" x14ac:dyDescent="0.35">
      <c r="B41" s="311" t="s">
        <v>281</v>
      </c>
      <c r="C41" s="302" t="s">
        <v>5</v>
      </c>
      <c r="D41" s="303">
        <v>5.5</v>
      </c>
      <c r="E41" s="304">
        <v>7</v>
      </c>
      <c r="F41" s="305">
        <v>5</v>
      </c>
      <c r="G41" s="306">
        <v>6.666666666666667</v>
      </c>
      <c r="H41" s="307">
        <v>10</v>
      </c>
      <c r="I41" s="308">
        <v>4.9999999999999956</v>
      </c>
      <c r="J41" s="309">
        <v>4.7619047619047619</v>
      </c>
      <c r="K41" s="308">
        <v>7.6923076923076925</v>
      </c>
      <c r="L41" s="309">
        <v>4.7619047619047619</v>
      </c>
      <c r="M41" s="308">
        <v>0</v>
      </c>
      <c r="N41" s="309"/>
      <c r="O41" s="310"/>
    </row>
    <row r="42" spans="1:16" x14ac:dyDescent="0.35">
      <c r="B42" s="311" t="s">
        <v>44</v>
      </c>
      <c r="C42" s="302" t="s">
        <v>5</v>
      </c>
      <c r="D42" s="303">
        <v>2.8333333333333335</v>
      </c>
      <c r="E42" s="304">
        <v>5</v>
      </c>
      <c r="F42" s="305">
        <v>3</v>
      </c>
      <c r="G42" s="306">
        <v>5</v>
      </c>
      <c r="H42" s="307">
        <v>-5.55555555555555</v>
      </c>
      <c r="I42" s="308">
        <v>0</v>
      </c>
      <c r="J42" s="309">
        <v>-21.296296296296294</v>
      </c>
      <c r="K42" s="308">
        <v>-9.0909090909090917</v>
      </c>
      <c r="L42" s="309">
        <v>-21.296296296296294</v>
      </c>
      <c r="M42" s="308">
        <v>-5.660377358490563</v>
      </c>
      <c r="N42" s="309">
        <v>-45.161290322580641</v>
      </c>
      <c r="O42" s="310">
        <v>-25.000000000000007</v>
      </c>
    </row>
    <row r="43" spans="1:16" x14ac:dyDescent="0.35">
      <c r="B43" s="311" t="s">
        <v>43</v>
      </c>
      <c r="C43" s="302" t="s">
        <v>5</v>
      </c>
      <c r="D43" s="303">
        <v>13</v>
      </c>
      <c r="E43" s="304">
        <v>16.600000000000001</v>
      </c>
      <c r="F43" s="305">
        <v>14.7</v>
      </c>
      <c r="G43" s="306">
        <v>18.2</v>
      </c>
      <c r="H43" s="307">
        <v>-11.564625850340132</v>
      </c>
      <c r="I43" s="308">
        <v>-8.7912087912087795</v>
      </c>
      <c r="J43" s="309">
        <v>4.5977011494252853</v>
      </c>
      <c r="K43" s="308">
        <v>12.270531400966188</v>
      </c>
      <c r="L43" s="309">
        <v>4.5977011494252853</v>
      </c>
      <c r="M43" s="308">
        <v>15.621890547263687</v>
      </c>
      <c r="N43" s="309">
        <v>7.5862068965517189</v>
      </c>
      <c r="O43" s="310">
        <v>0.10050251256282978</v>
      </c>
    </row>
    <row r="44" spans="1:16" x14ac:dyDescent="0.35">
      <c r="B44" s="311" t="s">
        <v>78</v>
      </c>
      <c r="C44" s="302" t="s">
        <v>5</v>
      </c>
      <c r="D44" s="303">
        <v>8</v>
      </c>
      <c r="E44" s="304">
        <v>10</v>
      </c>
      <c r="F44" s="305">
        <v>7.25</v>
      </c>
      <c r="G44" s="306">
        <v>9.7916666666666661</v>
      </c>
      <c r="H44" s="307">
        <v>10.344827586206897</v>
      </c>
      <c r="I44" s="308">
        <v>2.1276595744680913</v>
      </c>
      <c r="J44" s="309">
        <v>21.739130434782613</v>
      </c>
      <c r="K44" s="308">
        <v>26.12612612612612</v>
      </c>
      <c r="L44" s="309">
        <v>21.739130434782613</v>
      </c>
      <c r="M44" s="308">
        <v>28.440366972477065</v>
      </c>
      <c r="N44" s="309">
        <v>37.931034482758626</v>
      </c>
      <c r="O44" s="310">
        <v>15.384615384615369</v>
      </c>
    </row>
    <row r="45" spans="1:16" x14ac:dyDescent="0.35">
      <c r="B45" s="311" t="s">
        <v>81</v>
      </c>
      <c r="C45" s="302" t="s">
        <v>5</v>
      </c>
      <c r="D45" s="303">
        <v>5.666666666666667</v>
      </c>
      <c r="E45" s="304">
        <v>7.333333333333333</v>
      </c>
      <c r="F45" s="305">
        <v>5.875</v>
      </c>
      <c r="G45" s="306">
        <v>6.9166666666666661</v>
      </c>
      <c r="H45" s="307">
        <v>-3.5460992907801367</v>
      </c>
      <c r="I45" s="308">
        <v>6.0240963855421734</v>
      </c>
      <c r="J45" s="309">
        <v>15.646258503401377</v>
      </c>
      <c r="K45" s="308">
        <v>22.222222222222218</v>
      </c>
      <c r="L45" s="309">
        <v>15.646258503401377</v>
      </c>
      <c r="M45" s="308">
        <v>21.259842519685019</v>
      </c>
      <c r="N45" s="309">
        <v>15.646258503401359</v>
      </c>
      <c r="O45" s="310">
        <v>8.9108910891088904</v>
      </c>
    </row>
    <row r="46" spans="1:16" ht="21.75" thickBot="1" x14ac:dyDescent="0.4">
      <c r="B46" s="311" t="s">
        <v>92</v>
      </c>
      <c r="C46" s="302" t="s">
        <v>5</v>
      </c>
      <c r="D46" s="303">
        <v>5.1666666666666661</v>
      </c>
      <c r="E46" s="304">
        <v>6.92</v>
      </c>
      <c r="F46" s="305">
        <v>5.25</v>
      </c>
      <c r="G46" s="306">
        <v>7.7288888888888891</v>
      </c>
      <c r="H46" s="307">
        <v>-1.5873015873015988</v>
      </c>
      <c r="I46" s="308">
        <v>-10.465784933870044</v>
      </c>
      <c r="J46" s="309">
        <v>4.8309178743961176</v>
      </c>
      <c r="K46" s="308">
        <v>9.4277108433734984</v>
      </c>
      <c r="L46" s="309">
        <v>4.8309178743961176</v>
      </c>
      <c r="M46" s="308">
        <v>8.609865470852009</v>
      </c>
      <c r="N46" s="309">
        <v>-20.512820512820522</v>
      </c>
      <c r="O46" s="310">
        <v>-18.588235294117649</v>
      </c>
    </row>
    <row r="47" spans="1:16" ht="21.75" thickBot="1" x14ac:dyDescent="0.4">
      <c r="A47"/>
      <c r="B47" s="295" t="s">
        <v>113</v>
      </c>
      <c r="C47" s="313"/>
      <c r="D47" s="297"/>
      <c r="E47" s="297"/>
      <c r="F47" s="297"/>
      <c r="G47" s="297"/>
      <c r="H47" s="299"/>
      <c r="I47" s="299"/>
      <c r="J47" s="299"/>
      <c r="K47" s="299"/>
      <c r="L47" s="299"/>
      <c r="M47" s="299"/>
      <c r="N47" s="299"/>
      <c r="O47" s="300"/>
      <c r="P47"/>
    </row>
    <row r="48" spans="1:16" x14ac:dyDescent="0.35">
      <c r="A48"/>
      <c r="B48" s="314" t="s">
        <v>309</v>
      </c>
      <c r="C48" s="302" t="s">
        <v>5</v>
      </c>
      <c r="D48" s="303">
        <v>2.166666666666667</v>
      </c>
      <c r="E48" s="304">
        <v>3.125</v>
      </c>
      <c r="F48" s="305">
        <v>2.85</v>
      </c>
      <c r="G48" s="306">
        <v>3.75</v>
      </c>
      <c r="H48" s="307">
        <v>-23.976608187134495</v>
      </c>
      <c r="I48" s="308">
        <v>-16.666666666666664</v>
      </c>
      <c r="J48" s="309">
        <v>-27.777777777777768</v>
      </c>
      <c r="K48" s="308">
        <v>-21.875</v>
      </c>
      <c r="L48" s="309">
        <v>-27.777777777777768</v>
      </c>
      <c r="M48" s="308"/>
      <c r="N48" s="309"/>
      <c r="O48" s="310"/>
      <c r="P48"/>
    </row>
    <row r="49" spans="1:16" x14ac:dyDescent="0.35">
      <c r="A49"/>
      <c r="B49" s="314" t="s">
        <v>261</v>
      </c>
      <c r="C49" s="302" t="s">
        <v>5</v>
      </c>
      <c r="D49" s="303">
        <v>2.0916666666666668</v>
      </c>
      <c r="E49" s="304">
        <v>2.331666666666667</v>
      </c>
      <c r="F49" s="305">
        <v>1.8388888888888892</v>
      </c>
      <c r="G49" s="306">
        <v>2.5544444444444445</v>
      </c>
      <c r="H49" s="307">
        <v>13.746223564954668</v>
      </c>
      <c r="I49" s="308">
        <v>-8.7211831230969885</v>
      </c>
      <c r="J49" s="309">
        <v>13.746223564954697</v>
      </c>
      <c r="K49" s="308">
        <v>-8.7211831230969885</v>
      </c>
      <c r="L49" s="309">
        <v>13.746223564954697</v>
      </c>
      <c r="M49" s="308">
        <v>-8.7211831230969885</v>
      </c>
      <c r="N49" s="309">
        <v>17.803504380475616</v>
      </c>
      <c r="O49" s="310">
        <v>-8.7211831230969885</v>
      </c>
      <c r="P49"/>
    </row>
    <row r="50" spans="1:16" x14ac:dyDescent="0.35">
      <c r="A50"/>
      <c r="B50" s="314" t="s">
        <v>191</v>
      </c>
      <c r="C50" s="302" t="s">
        <v>5</v>
      </c>
      <c r="D50" s="303">
        <v>2.1088888888888886</v>
      </c>
      <c r="E50" s="304">
        <v>2.5555555555555558</v>
      </c>
      <c r="F50" s="305">
        <v>1.915</v>
      </c>
      <c r="G50" s="306">
        <v>2.8333333333333335</v>
      </c>
      <c r="H50" s="307">
        <v>10.12474615607773</v>
      </c>
      <c r="I50" s="308">
        <v>-9.8039215686274463</v>
      </c>
      <c r="J50" s="309">
        <v>10.12474615607773</v>
      </c>
      <c r="K50" s="308">
        <v>-9.8039215686274463</v>
      </c>
      <c r="L50" s="309">
        <v>10.12474615607773</v>
      </c>
      <c r="M50" s="308">
        <v>-9.8039215686274463</v>
      </c>
      <c r="N50" s="309">
        <v>10.12474615607773</v>
      </c>
      <c r="O50" s="310">
        <v>-9.8039215686274463</v>
      </c>
      <c r="P50"/>
    </row>
    <row r="51" spans="1:16" x14ac:dyDescent="0.35">
      <c r="A51"/>
      <c r="B51" s="314" t="s">
        <v>257</v>
      </c>
      <c r="C51" s="302" t="s">
        <v>5</v>
      </c>
      <c r="D51" s="303">
        <v>1.6666666666666667</v>
      </c>
      <c r="E51" s="304">
        <v>3.3333333333333335</v>
      </c>
      <c r="F51" s="305">
        <v>2.1666666666666665</v>
      </c>
      <c r="G51" s="306">
        <v>2.833333333333333</v>
      </c>
      <c r="H51" s="307">
        <v>-23.076923076923066</v>
      </c>
      <c r="I51" s="308">
        <v>17.647058823529431</v>
      </c>
      <c r="J51" s="309">
        <v>-23.076923076923066</v>
      </c>
      <c r="K51" s="308">
        <v>17.647058823529431</v>
      </c>
      <c r="L51" s="309">
        <v>-23.076923076923066</v>
      </c>
      <c r="M51" s="308">
        <v>17.647058823529431</v>
      </c>
      <c r="N51" s="309">
        <v>-23.076923076923066</v>
      </c>
      <c r="O51" s="310">
        <v>17.647058823529431</v>
      </c>
      <c r="P51"/>
    </row>
    <row r="52" spans="1:16" x14ac:dyDescent="0.35">
      <c r="A52"/>
      <c r="B52" s="314" t="s">
        <v>297</v>
      </c>
      <c r="C52" s="302" t="s">
        <v>5</v>
      </c>
      <c r="D52" s="303">
        <v>3</v>
      </c>
      <c r="E52" s="304">
        <v>4.4444444444444438</v>
      </c>
      <c r="F52" s="305">
        <v>3.1326666666666667</v>
      </c>
      <c r="G52" s="306">
        <v>4.083333333333333</v>
      </c>
      <c r="H52" s="307">
        <v>-4.2349436050223472</v>
      </c>
      <c r="I52" s="308">
        <v>8.8435374149659776</v>
      </c>
      <c r="J52" s="309">
        <v>-2.7027027027027075</v>
      </c>
      <c r="K52" s="308">
        <v>5.0903119868636875</v>
      </c>
      <c r="L52" s="309">
        <v>-2.7027027027027075</v>
      </c>
      <c r="M52" s="308">
        <v>-3.6144578313253266</v>
      </c>
      <c r="N52" s="309">
        <v>-12.903225806451617</v>
      </c>
      <c r="O52" s="310">
        <v>2.6167265264237853</v>
      </c>
      <c r="P52"/>
    </row>
    <row r="53" spans="1:16" x14ac:dyDescent="0.35">
      <c r="A53"/>
      <c r="B53" s="314" t="s">
        <v>303</v>
      </c>
      <c r="C53" s="302" t="s">
        <v>5</v>
      </c>
      <c r="D53" s="303">
        <v>2.5555555555555558</v>
      </c>
      <c r="E53" s="304">
        <v>3.7777777777777772</v>
      </c>
      <c r="F53" s="305">
        <v>2.887777777777778</v>
      </c>
      <c r="G53" s="306">
        <v>4.4444444444444438</v>
      </c>
      <c r="H53" s="307">
        <v>-11.504424778761061</v>
      </c>
      <c r="I53" s="308">
        <v>-15</v>
      </c>
      <c r="J53" s="309">
        <v>-23.333333333333329</v>
      </c>
      <c r="K53" s="308">
        <v>-29.166666666666675</v>
      </c>
      <c r="L53" s="309">
        <v>-23.333333333333329</v>
      </c>
      <c r="M53" s="308"/>
      <c r="N53" s="309"/>
      <c r="O53" s="310"/>
      <c r="P53"/>
    </row>
    <row r="54" spans="1:16" ht="21.75" thickBot="1" x14ac:dyDescent="0.4">
      <c r="A54"/>
      <c r="B54" s="314" t="s">
        <v>302</v>
      </c>
      <c r="C54" s="302" t="s">
        <v>5</v>
      </c>
      <c r="D54" s="303">
        <v>2.3311111111111109</v>
      </c>
      <c r="E54" s="304">
        <v>3.5555555555555558</v>
      </c>
      <c r="F54" s="305">
        <v>2.749166666666667</v>
      </c>
      <c r="G54" s="306">
        <v>3.999166666666667</v>
      </c>
      <c r="H54" s="307">
        <v>-15.206628271193306</v>
      </c>
      <c r="I54" s="308">
        <v>-11.092588733763979</v>
      </c>
      <c r="J54" s="309">
        <v>-29.478991596638664</v>
      </c>
      <c r="K54" s="308">
        <v>-17.419354838709687</v>
      </c>
      <c r="L54" s="309">
        <v>-29.478991596638664</v>
      </c>
      <c r="M54" s="308">
        <v>-16.339869281045747</v>
      </c>
      <c r="N54" s="309"/>
      <c r="O54" s="310"/>
      <c r="P54"/>
    </row>
    <row r="55" spans="1:16" ht="21.75" thickBot="1" x14ac:dyDescent="0.4">
      <c r="A55"/>
      <c r="B55" s="295" t="s">
        <v>192</v>
      </c>
      <c r="C55" s="313" t="s">
        <v>5</v>
      </c>
      <c r="D55" s="297">
        <v>2.3333333333333335</v>
      </c>
      <c r="E55" s="297">
        <v>2.3333333333333335</v>
      </c>
      <c r="F55" s="297">
        <v>2.0966666666666667</v>
      </c>
      <c r="G55" s="297">
        <v>2.666666666666667</v>
      </c>
      <c r="H55" s="299">
        <v>11.287758346581882</v>
      </c>
      <c r="I55" s="299">
        <v>-12.500000000000004</v>
      </c>
      <c r="J55" s="299">
        <v>11.287758346581882</v>
      </c>
      <c r="K55" s="299">
        <v>-12.500000000000004</v>
      </c>
      <c r="L55" s="299">
        <v>11.287758346581882</v>
      </c>
      <c r="M55" s="299">
        <v>-16.000000000000007</v>
      </c>
      <c r="N55" s="299">
        <v>10.64278187565861</v>
      </c>
      <c r="O55" s="300">
        <v>-16.000000000000007</v>
      </c>
      <c r="P55"/>
    </row>
    <row r="56" spans="1:16" ht="21.75" thickBot="1" x14ac:dyDescent="0.4">
      <c r="A56"/>
      <c r="B56" s="315" t="s">
        <v>294</v>
      </c>
      <c r="C56" s="316"/>
      <c r="D56" s="303"/>
      <c r="E56" s="304"/>
      <c r="F56" s="305"/>
      <c r="G56" s="306"/>
      <c r="H56" s="307"/>
      <c r="I56" s="308"/>
      <c r="J56" s="309"/>
      <c r="K56" s="308"/>
      <c r="L56" s="309"/>
      <c r="M56" s="308"/>
      <c r="N56" s="309"/>
      <c r="O56" s="310"/>
      <c r="P56"/>
    </row>
    <row r="57" spans="1:16" ht="21.75" thickBot="1" x14ac:dyDescent="0.4">
      <c r="A57"/>
      <c r="B57" s="295" t="s">
        <v>21</v>
      </c>
      <c r="C57" s="313" t="s">
        <v>5</v>
      </c>
      <c r="D57" s="297">
        <v>10.5</v>
      </c>
      <c r="E57" s="297">
        <v>13.5</v>
      </c>
      <c r="F57" s="297">
        <v>11.33</v>
      </c>
      <c r="G57" s="297">
        <v>19.633333333333333</v>
      </c>
      <c r="H57" s="299">
        <v>-7.3256840247131514</v>
      </c>
      <c r="I57" s="299">
        <v>-31.239388794567063</v>
      </c>
      <c r="J57" s="299">
        <v>10.584518167456544</v>
      </c>
      <c r="K57" s="299">
        <v>-3.5714285714285712</v>
      </c>
      <c r="L57" s="299">
        <v>-4.5165201576235336</v>
      </c>
      <c r="M57" s="299">
        <v>-3.5714285714285712</v>
      </c>
      <c r="N57" s="299">
        <v>8.6581579855122381</v>
      </c>
      <c r="O57" s="300">
        <v>1.2499999999999956</v>
      </c>
      <c r="P57"/>
    </row>
    <row r="58" spans="1:16" x14ac:dyDescent="0.35">
      <c r="A58"/>
      <c r="B58" s="315" t="s">
        <v>195</v>
      </c>
      <c r="C58" s="316"/>
      <c r="D58" s="303"/>
      <c r="E58" s="304"/>
      <c r="F58" s="305"/>
      <c r="G58" s="306"/>
      <c r="H58" s="307"/>
      <c r="I58" s="308"/>
      <c r="J58" s="309"/>
      <c r="K58" s="308"/>
      <c r="L58" s="309"/>
      <c r="M58" s="308"/>
      <c r="N58" s="309"/>
      <c r="O58" s="310"/>
      <c r="P58"/>
    </row>
    <row r="59" spans="1:16" x14ac:dyDescent="0.35">
      <c r="A59"/>
      <c r="B59" s="315" t="s">
        <v>27</v>
      </c>
      <c r="C59" s="316" t="s">
        <v>18</v>
      </c>
      <c r="D59" s="303">
        <v>6.6375000000000002</v>
      </c>
      <c r="E59" s="304">
        <v>10.25</v>
      </c>
      <c r="F59" s="305">
        <v>5.71</v>
      </c>
      <c r="G59" s="306">
        <v>8.75</v>
      </c>
      <c r="H59" s="307">
        <v>16.243432574430827</v>
      </c>
      <c r="I59" s="308">
        <v>17.142857142857142</v>
      </c>
      <c r="J59" s="309">
        <v>18.703427719821182</v>
      </c>
      <c r="K59" s="308">
        <v>36.666666666666664</v>
      </c>
      <c r="L59" s="309">
        <v>18.703427719821182</v>
      </c>
      <c r="M59" s="308">
        <v>18.269230769230777</v>
      </c>
      <c r="N59" s="309">
        <v>8.6333878887070359</v>
      </c>
      <c r="O59" s="310">
        <v>2.5</v>
      </c>
      <c r="P59"/>
    </row>
    <row r="60" spans="1:16" x14ac:dyDescent="0.35">
      <c r="A60"/>
      <c r="B60" s="315" t="s">
        <v>29</v>
      </c>
      <c r="C60" s="316" t="s">
        <v>5</v>
      </c>
      <c r="D60" s="303">
        <v>3.5055555555555555</v>
      </c>
      <c r="E60" s="304">
        <v>4.8944444444444439</v>
      </c>
      <c r="F60" s="305">
        <v>3.6379629629629631</v>
      </c>
      <c r="G60" s="306">
        <v>4.5694444444444446</v>
      </c>
      <c r="H60" s="307">
        <v>-3.6396029524051952</v>
      </c>
      <c r="I60" s="308">
        <v>7.1124620060790109</v>
      </c>
      <c r="J60" s="309">
        <v>-10.132248219735501</v>
      </c>
      <c r="K60" s="308">
        <v>0.19496344435418292</v>
      </c>
      <c r="L60" s="309">
        <v>-13.561643835616435</v>
      </c>
      <c r="M60" s="308">
        <v>0.19496344435418292</v>
      </c>
      <c r="N60" s="309">
        <v>-12.764976958525356</v>
      </c>
      <c r="O60" s="310">
        <v>0.58991436726924396</v>
      </c>
      <c r="P60"/>
    </row>
    <row r="61" spans="1:16" x14ac:dyDescent="0.35">
      <c r="A61"/>
      <c r="B61" s="315" t="s">
        <v>30</v>
      </c>
      <c r="C61" s="316" t="s">
        <v>5</v>
      </c>
      <c r="D61" s="303">
        <v>6.5</v>
      </c>
      <c r="E61" s="304">
        <v>7.5</v>
      </c>
      <c r="F61" s="305">
        <v>6.6166666666666671</v>
      </c>
      <c r="G61" s="306">
        <v>7.333333333333333</v>
      </c>
      <c r="H61" s="307">
        <v>-1.7632241813602085</v>
      </c>
      <c r="I61" s="308">
        <v>2.2727272727272769</v>
      </c>
      <c r="J61" s="309">
        <v>0</v>
      </c>
      <c r="K61" s="308">
        <v>0</v>
      </c>
      <c r="L61" s="309">
        <v>2.6315789473684257</v>
      </c>
      <c r="M61" s="308">
        <v>2.2727272727272769</v>
      </c>
      <c r="N61" s="309">
        <v>8.3333333333333321</v>
      </c>
      <c r="O61" s="310">
        <v>7.1428571428571423</v>
      </c>
      <c r="P61"/>
    </row>
    <row r="62" spans="1:16" x14ac:dyDescent="0.35">
      <c r="A62"/>
      <c r="B62" s="315" t="s">
        <v>31</v>
      </c>
      <c r="C62" s="316" t="s">
        <v>5</v>
      </c>
      <c r="D62" s="303">
        <v>6.7</v>
      </c>
      <c r="E62" s="304">
        <v>8</v>
      </c>
      <c r="F62" s="305">
        <v>6.75</v>
      </c>
      <c r="G62" s="306">
        <v>7.95</v>
      </c>
      <c r="H62" s="307">
        <v>-0.74074074074073804</v>
      </c>
      <c r="I62" s="308">
        <v>0.62893081761006064</v>
      </c>
      <c r="J62" s="309">
        <v>1.9565217391304415</v>
      </c>
      <c r="K62" s="308">
        <v>2.7522935779816531</v>
      </c>
      <c r="L62" s="309">
        <v>4.2222222222222205</v>
      </c>
      <c r="M62" s="308">
        <v>0</v>
      </c>
      <c r="N62" s="309">
        <v>3.0769230769230793</v>
      </c>
      <c r="O62" s="310">
        <v>-2.0408163265306052</v>
      </c>
      <c r="P62"/>
    </row>
    <row r="63" spans="1:16" x14ac:dyDescent="0.35">
      <c r="A63"/>
      <c r="B63" s="315" t="s">
        <v>32</v>
      </c>
      <c r="C63" s="316" t="s">
        <v>5</v>
      </c>
      <c r="D63" s="303">
        <v>5.4445378151260506</v>
      </c>
      <c r="E63" s="304">
        <v>7.1336134453781508</v>
      </c>
      <c r="F63" s="305">
        <v>5.5371148459383761</v>
      </c>
      <c r="G63" s="306">
        <v>6.8613445378151257</v>
      </c>
      <c r="H63" s="307">
        <v>-1.6719362590110129</v>
      </c>
      <c r="I63" s="308">
        <v>3.9681567666870783</v>
      </c>
      <c r="J63" s="309">
        <v>-0.29020556227326888</v>
      </c>
      <c r="K63" s="308">
        <v>0.53802554775398626</v>
      </c>
      <c r="L63" s="309">
        <v>-0.29020556227328509</v>
      </c>
      <c r="M63" s="308">
        <v>0.53802554775398626</v>
      </c>
      <c r="N63" s="309">
        <v>-3.1298280588088603</v>
      </c>
      <c r="O63" s="310">
        <v>-25.779234972677607</v>
      </c>
      <c r="P63"/>
    </row>
    <row r="64" spans="1:16" x14ac:dyDescent="0.35">
      <c r="A64"/>
      <c r="B64" s="315" t="s">
        <v>20</v>
      </c>
      <c r="C64" s="316" t="s">
        <v>5</v>
      </c>
      <c r="D64" s="303">
        <v>6.6875</v>
      </c>
      <c r="E64" s="304">
        <v>8.1875</v>
      </c>
      <c r="F64" s="305">
        <v>6.9375</v>
      </c>
      <c r="G64" s="306">
        <v>8.4375</v>
      </c>
      <c r="H64" s="307">
        <v>-3.6036036036036037</v>
      </c>
      <c r="I64" s="308">
        <v>-2.9629629629629632</v>
      </c>
      <c r="J64" s="309">
        <v>-6.9565217391304346</v>
      </c>
      <c r="K64" s="308">
        <v>-8.8167053364269083</v>
      </c>
      <c r="L64" s="309">
        <v>-3.6036036036036037</v>
      </c>
      <c r="M64" s="308">
        <v>2.610966057441261</v>
      </c>
      <c r="N64" s="309">
        <v>-16.40625</v>
      </c>
      <c r="O64" s="310">
        <v>-13.626373626373619</v>
      </c>
      <c r="P64"/>
    </row>
    <row r="65" spans="1:16" x14ac:dyDescent="0.35">
      <c r="A65"/>
      <c r="B65" s="315" t="s">
        <v>34</v>
      </c>
      <c r="C65" s="316" t="s">
        <v>5</v>
      </c>
      <c r="D65" s="303">
        <v>6.125</v>
      </c>
      <c r="E65" s="304">
        <v>9.4124999999999996</v>
      </c>
      <c r="F65" s="305">
        <v>7.833333333333333</v>
      </c>
      <c r="G65" s="306">
        <v>11.608333333333334</v>
      </c>
      <c r="H65" s="307">
        <v>2.1276595744680891</v>
      </c>
      <c r="I65" s="308">
        <v>0.78966259870781041</v>
      </c>
      <c r="J65" s="309">
        <v>0</v>
      </c>
      <c r="K65" s="308">
        <v>7.0588235294117565</v>
      </c>
      <c r="L65" s="309">
        <v>0</v>
      </c>
      <c r="M65" s="308">
        <v>7.0588235294117565</v>
      </c>
      <c r="N65" s="309">
        <v>2.1276595744680891</v>
      </c>
      <c r="O65" s="310">
        <v>5.5639097744360777</v>
      </c>
      <c r="P65"/>
    </row>
    <row r="66" spans="1:16" x14ac:dyDescent="0.35">
      <c r="A66"/>
      <c r="B66" s="315" t="s">
        <v>280</v>
      </c>
      <c r="C66" s="316" t="s">
        <v>5</v>
      </c>
      <c r="D66" s="303">
        <v>11</v>
      </c>
      <c r="E66" s="304">
        <v>12</v>
      </c>
      <c r="F66" s="305">
        <v>11.4</v>
      </c>
      <c r="G66" s="306">
        <v>12</v>
      </c>
      <c r="H66" s="307">
        <v>-3.5087719298245648</v>
      </c>
      <c r="I66" s="308">
        <v>0</v>
      </c>
      <c r="J66" s="309">
        <v>-3.5087719298245648</v>
      </c>
      <c r="K66" s="308">
        <v>-7.6923076923076925</v>
      </c>
      <c r="L66" s="309">
        <v>-3.5087719298245648</v>
      </c>
      <c r="M66" s="308">
        <v>-7.6923076923076925</v>
      </c>
      <c r="N66" s="309">
        <v>43.478260869565212</v>
      </c>
      <c r="O66" s="310">
        <v>5.8823529411764648</v>
      </c>
      <c r="P66"/>
    </row>
    <row r="67" spans="1:16" x14ac:dyDescent="0.35">
      <c r="A67"/>
      <c r="B67" s="315" t="s">
        <v>281</v>
      </c>
      <c r="C67" s="316" t="s">
        <v>5</v>
      </c>
      <c r="D67" s="303">
        <v>7.333333333333333</v>
      </c>
      <c r="E67" s="304">
        <v>8.5</v>
      </c>
      <c r="F67" s="305">
        <v>6.35</v>
      </c>
      <c r="G67" s="306">
        <v>8.375</v>
      </c>
      <c r="H67" s="307">
        <v>15.485564304461944</v>
      </c>
      <c r="I67" s="308">
        <v>1.4925373134328357</v>
      </c>
      <c r="J67" s="309">
        <v>4.7619047619047574</v>
      </c>
      <c r="K67" s="308">
        <v>-2.8571428571428572</v>
      </c>
      <c r="L67" s="309">
        <v>15.789473684210527</v>
      </c>
      <c r="M67" s="308">
        <v>8.5106382978723438</v>
      </c>
      <c r="N67" s="309">
        <v>22.222222222222218</v>
      </c>
      <c r="O67" s="310">
        <v>11.475409836065573</v>
      </c>
      <c r="P67"/>
    </row>
    <row r="68" spans="1:16" ht="21.75" thickBot="1" x14ac:dyDescent="0.4">
      <c r="A68"/>
      <c r="B68" s="320" t="s">
        <v>36</v>
      </c>
      <c r="C68" s="369" t="s">
        <v>5</v>
      </c>
      <c r="D68" s="370">
        <v>10.266666666666667</v>
      </c>
      <c r="E68" s="371">
        <v>13.844444444444445</v>
      </c>
      <c r="F68" s="372">
        <v>10.638888888888889</v>
      </c>
      <c r="G68" s="373">
        <v>14.370370370370372</v>
      </c>
      <c r="H68" s="374">
        <v>0.97809157927524071</v>
      </c>
      <c r="I68" s="375">
        <v>-0.75969723015499502</v>
      </c>
      <c r="J68" s="376">
        <v>4.647058823529397</v>
      </c>
      <c r="K68" s="375">
        <v>-1.262959472196052</v>
      </c>
      <c r="L68" s="376">
        <v>2.8637912798213505</v>
      </c>
      <c r="M68" s="375">
        <v>1.7472876296963018</v>
      </c>
      <c r="N68" s="376">
        <v>5.1562443683546375</v>
      </c>
      <c r="O68" s="377">
        <v>2.3827231121281289</v>
      </c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</sheetData>
  <phoneticPr fontId="14" type="noConversion"/>
  <conditionalFormatting sqref="H24:I27 H7:I19 H35:I39 H41:I42">
    <cfRule type="cellIs" dxfId="149" priority="513" operator="lessThan">
      <formula>0</formula>
    </cfRule>
    <cfRule type="cellIs" dxfId="148" priority="514" operator="greaterThan">
      <formula>0</formula>
    </cfRule>
  </conditionalFormatting>
  <conditionalFormatting sqref="H45:I45">
    <cfRule type="cellIs" dxfId="147" priority="505" operator="lessThan">
      <formula>0</formula>
    </cfRule>
    <cfRule type="cellIs" dxfId="146" priority="506" operator="greaterThan">
      <formula>0</formula>
    </cfRule>
  </conditionalFormatting>
  <conditionalFormatting sqref="H45:I46">
    <cfRule type="cellIs" dxfId="145" priority="475" operator="lessThan">
      <formula>0</formula>
    </cfRule>
    <cfRule type="cellIs" dxfId="144" priority="476" operator="greaterThan">
      <formula>0</formula>
    </cfRule>
  </conditionalFormatting>
  <conditionalFormatting sqref="H46">
    <cfRule type="cellIs" dxfId="143" priority="477" operator="lessThan">
      <formula>0</formula>
    </cfRule>
    <cfRule type="cellIs" dxfId="142" priority="478" operator="greaterThan">
      <formula>0</formula>
    </cfRule>
  </conditionalFormatting>
  <conditionalFormatting sqref="H37:I37">
    <cfRule type="cellIs" dxfId="141" priority="415" operator="lessThan">
      <formula>0</formula>
    </cfRule>
    <cfRule type="cellIs" dxfId="140" priority="416" operator="greaterThan">
      <formula>0</formula>
    </cfRule>
  </conditionalFormatting>
  <conditionalFormatting sqref="H36:I36">
    <cfRule type="cellIs" dxfId="139" priority="419" operator="lessThan">
      <formula>0</formula>
    </cfRule>
    <cfRule type="cellIs" dxfId="138" priority="420" operator="greaterThan">
      <formula>0</formula>
    </cfRule>
  </conditionalFormatting>
  <conditionalFormatting sqref="H30:I30">
    <cfRule type="cellIs" dxfId="137" priority="395" operator="lessThan">
      <formula>0</formula>
    </cfRule>
    <cfRule type="cellIs" dxfId="136" priority="396" operator="greaterThan">
      <formula>0</formula>
    </cfRule>
  </conditionalFormatting>
  <conditionalFormatting sqref="H38:I38">
    <cfRule type="cellIs" dxfId="135" priority="393" operator="lessThan">
      <formula>0</formula>
    </cfRule>
    <cfRule type="cellIs" dxfId="134" priority="394" operator="greaterThan">
      <formula>0</formula>
    </cfRule>
  </conditionalFormatting>
  <conditionalFormatting sqref="H39:I39">
    <cfRule type="cellIs" dxfId="133" priority="391" operator="lessThan">
      <formula>0</formula>
    </cfRule>
    <cfRule type="cellIs" dxfId="132" priority="392" operator="greaterThan">
      <formula>0</formula>
    </cfRule>
  </conditionalFormatting>
  <conditionalFormatting sqref="H35:I35">
    <cfRule type="cellIs" dxfId="131" priority="327" operator="lessThan">
      <formula>0</formula>
    </cfRule>
    <cfRule type="cellIs" dxfId="130" priority="328" operator="greaterThan">
      <formula>0</formula>
    </cfRule>
  </conditionalFormatting>
  <conditionalFormatting sqref="H45:I46">
    <cfRule type="cellIs" dxfId="129" priority="321" operator="lessThan">
      <formula>0</formula>
    </cfRule>
    <cfRule type="cellIs" dxfId="128" priority="322" operator="greaterThan">
      <formula>0</formula>
    </cfRule>
  </conditionalFormatting>
  <conditionalFormatting sqref="H36:I36">
    <cfRule type="cellIs" dxfId="127" priority="325" operator="lessThan">
      <formula>0</formula>
    </cfRule>
    <cfRule type="cellIs" dxfId="126" priority="326" operator="greaterThan">
      <formula>0</formula>
    </cfRule>
  </conditionalFormatting>
  <conditionalFormatting sqref="H28">
    <cfRule type="cellIs" dxfId="125" priority="307" operator="lessThan">
      <formula>0</formula>
    </cfRule>
    <cfRule type="cellIs" dxfId="124" priority="308" operator="greaterThan">
      <formula>0</formula>
    </cfRule>
  </conditionalFormatting>
  <conditionalFormatting sqref="I28">
    <cfRule type="cellIs" dxfId="123" priority="305" operator="lessThan">
      <formula>0</formula>
    </cfRule>
    <cfRule type="cellIs" dxfId="122" priority="306" operator="greaterThan">
      <formula>0</formula>
    </cfRule>
  </conditionalFormatting>
  <conditionalFormatting sqref="H29:I29">
    <cfRule type="cellIs" dxfId="121" priority="201" operator="lessThan">
      <formula>0</formula>
    </cfRule>
    <cfRule type="cellIs" dxfId="120" priority="202" operator="greaterThan">
      <formula>0</formula>
    </cfRule>
  </conditionalFormatting>
  <conditionalFormatting sqref="H43:I43">
    <cfRule type="cellIs" dxfId="119" priority="171" operator="lessThan">
      <formula>0</formula>
    </cfRule>
    <cfRule type="cellIs" dxfId="118" priority="172" operator="greaterThan">
      <formula>0</formula>
    </cfRule>
  </conditionalFormatting>
  <conditionalFormatting sqref="H43:I43">
    <cfRule type="cellIs" dxfId="117" priority="169" operator="lessThan">
      <formula>0</formula>
    </cfRule>
    <cfRule type="cellIs" dxfId="116" priority="170" operator="greaterThan">
      <formula>0</formula>
    </cfRule>
  </conditionalFormatting>
  <conditionalFormatting sqref="H43:I43">
    <cfRule type="cellIs" dxfId="115" priority="173" operator="lessThan">
      <formula>0</formula>
    </cfRule>
    <cfRule type="cellIs" dxfId="114" priority="174" operator="greaterThan">
      <formula>0</formula>
    </cfRule>
  </conditionalFormatting>
  <conditionalFormatting sqref="H42:I42">
    <cfRule type="cellIs" dxfId="113" priority="167" operator="lessThan">
      <formula>0</formula>
    </cfRule>
    <cfRule type="cellIs" dxfId="112" priority="168" operator="greaterThan">
      <formula>0</formula>
    </cfRule>
  </conditionalFormatting>
  <conditionalFormatting sqref="H41:I41">
    <cfRule type="cellIs" dxfId="111" priority="163" operator="lessThan">
      <formula>0</formula>
    </cfRule>
    <cfRule type="cellIs" dxfId="110" priority="164" operator="greaterThan">
      <formula>0</formula>
    </cfRule>
  </conditionalFormatting>
  <conditionalFormatting sqref="H31 H33">
    <cfRule type="cellIs" dxfId="109" priority="159" operator="lessThan">
      <formula>0</formula>
    </cfRule>
    <cfRule type="cellIs" dxfId="108" priority="160" operator="greaterThan">
      <formula>0</formula>
    </cfRule>
  </conditionalFormatting>
  <conditionalFormatting sqref="I31 I33">
    <cfRule type="cellIs" dxfId="107" priority="157" operator="lessThan">
      <formula>0</formula>
    </cfRule>
    <cfRule type="cellIs" dxfId="106" priority="158" operator="greaterThan">
      <formula>0</formula>
    </cfRule>
  </conditionalFormatting>
  <conditionalFormatting sqref="H32:I32">
    <cfRule type="cellIs" dxfId="105" priority="155" operator="lessThan">
      <formula>0</formula>
    </cfRule>
    <cfRule type="cellIs" dxfId="104" priority="156" operator="greaterThan">
      <formula>0</formula>
    </cfRule>
  </conditionalFormatting>
  <conditionalFormatting sqref="H20:I20">
    <cfRule type="cellIs" dxfId="103" priority="147" operator="lessThan">
      <formula>0</formula>
    </cfRule>
    <cfRule type="cellIs" dxfId="102" priority="148" operator="greaterThan">
      <formula>0</formula>
    </cfRule>
  </conditionalFormatting>
  <conditionalFormatting sqref="I34">
    <cfRule type="cellIs" dxfId="101" priority="131" operator="lessThan">
      <formula>0</formula>
    </cfRule>
    <cfRule type="cellIs" dxfId="100" priority="132" operator="greaterThan">
      <formula>0</formula>
    </cfRule>
  </conditionalFormatting>
  <conditionalFormatting sqref="H34">
    <cfRule type="cellIs" dxfId="99" priority="133" operator="lessThan">
      <formula>0</formula>
    </cfRule>
    <cfRule type="cellIs" dxfId="98" priority="134" operator="greaterThan">
      <formula>0</formula>
    </cfRule>
  </conditionalFormatting>
  <conditionalFormatting sqref="H40:I40">
    <cfRule type="cellIs" dxfId="97" priority="129" operator="lessThan">
      <formula>0</formula>
    </cfRule>
    <cfRule type="cellIs" dxfId="96" priority="130" operator="greaterThan">
      <formula>0</formula>
    </cfRule>
  </conditionalFormatting>
  <conditionalFormatting sqref="H40:I40">
    <cfRule type="cellIs" dxfId="95" priority="127" operator="lessThan">
      <formula>0</formula>
    </cfRule>
    <cfRule type="cellIs" dxfId="94" priority="128" operator="greaterThan">
      <formula>0</formula>
    </cfRule>
  </conditionalFormatting>
  <conditionalFormatting sqref="H44:I44">
    <cfRule type="cellIs" dxfId="93" priority="125" operator="lessThan">
      <formula>0</formula>
    </cfRule>
    <cfRule type="cellIs" dxfId="92" priority="126" operator="greaterThan">
      <formula>0</formula>
    </cfRule>
  </conditionalFormatting>
  <conditionalFormatting sqref="H44:I44">
    <cfRule type="cellIs" dxfId="91" priority="123" operator="lessThan">
      <formula>0</formula>
    </cfRule>
    <cfRule type="cellIs" dxfId="90" priority="124" operator="greaterThan">
      <formula>0</formula>
    </cfRule>
  </conditionalFormatting>
  <conditionalFormatting sqref="H21:I21 H23:I23">
    <cfRule type="cellIs" dxfId="89" priority="121" operator="lessThan">
      <formula>0</formula>
    </cfRule>
    <cfRule type="cellIs" dxfId="88" priority="122" operator="greaterThan">
      <formula>0</formula>
    </cfRule>
  </conditionalFormatting>
  <conditionalFormatting sqref="H22:I22">
    <cfRule type="cellIs" dxfId="87" priority="119" operator="lessThan">
      <formula>0</formula>
    </cfRule>
    <cfRule type="cellIs" dxfId="86" priority="120" operator="greaterThan">
      <formula>0</formula>
    </cfRule>
  </conditionalFormatting>
  <conditionalFormatting sqref="H47:I47">
    <cfRule type="cellIs" dxfId="85" priority="109" operator="lessThan">
      <formula>0</formula>
    </cfRule>
    <cfRule type="cellIs" dxfId="84" priority="110" operator="greaterThan">
      <formula>0</formula>
    </cfRule>
  </conditionalFormatting>
  <conditionalFormatting sqref="H49:I49">
    <cfRule type="cellIs" dxfId="83" priority="113" operator="lessThan">
      <formula>0</formula>
    </cfRule>
    <cfRule type="cellIs" dxfId="82" priority="114" operator="greaterThan">
      <formula>0</formula>
    </cfRule>
  </conditionalFormatting>
  <conditionalFormatting sqref="H49">
    <cfRule type="cellIs" dxfId="81" priority="115" operator="lessThan">
      <formula>0</formula>
    </cfRule>
    <cfRule type="cellIs" dxfId="80" priority="116" operator="greaterThan">
      <formula>0</formula>
    </cfRule>
  </conditionalFormatting>
  <conditionalFormatting sqref="H49:I49">
    <cfRule type="cellIs" dxfId="79" priority="111" operator="lessThan">
      <formula>0</formula>
    </cfRule>
    <cfRule type="cellIs" dxfId="78" priority="112" operator="greaterThan">
      <formula>0</formula>
    </cfRule>
  </conditionalFormatting>
  <conditionalFormatting sqref="H47:I48">
    <cfRule type="cellIs" dxfId="77" priority="105" operator="lessThan">
      <formula>0</formula>
    </cfRule>
    <cfRule type="cellIs" dxfId="76" priority="106" operator="greaterThan">
      <formula>0</formula>
    </cfRule>
  </conditionalFormatting>
  <conditionalFormatting sqref="H48">
    <cfRule type="cellIs" dxfId="75" priority="107" operator="lessThan">
      <formula>0</formula>
    </cfRule>
    <cfRule type="cellIs" dxfId="74" priority="108" operator="greaterThan">
      <formula>0</formula>
    </cfRule>
  </conditionalFormatting>
  <conditionalFormatting sqref="H47:I48">
    <cfRule type="cellIs" dxfId="73" priority="103" operator="lessThan">
      <formula>0</formula>
    </cfRule>
    <cfRule type="cellIs" dxfId="72" priority="104" operator="greaterThan">
      <formula>0</formula>
    </cfRule>
  </conditionalFormatting>
  <conditionalFormatting sqref="H50:I50">
    <cfRule type="cellIs" dxfId="71" priority="99" operator="lessThan">
      <formula>0</formula>
    </cfRule>
    <cfRule type="cellIs" dxfId="70" priority="100" operator="greaterThan">
      <formula>0</formula>
    </cfRule>
  </conditionalFormatting>
  <conditionalFormatting sqref="H50">
    <cfRule type="cellIs" dxfId="69" priority="101" operator="lessThan">
      <formula>0</formula>
    </cfRule>
    <cfRule type="cellIs" dxfId="68" priority="102" operator="greaterThan">
      <formula>0</formula>
    </cfRule>
  </conditionalFormatting>
  <conditionalFormatting sqref="H50:I50">
    <cfRule type="cellIs" dxfId="67" priority="97" operator="lessThan">
      <formula>0</formula>
    </cfRule>
    <cfRule type="cellIs" dxfId="66" priority="98" operator="greaterThan">
      <formula>0</formula>
    </cfRule>
  </conditionalFormatting>
  <conditionalFormatting sqref="H51">
    <cfRule type="cellIs" dxfId="65" priority="95" operator="lessThan">
      <formula>0</formula>
    </cfRule>
    <cfRule type="cellIs" dxfId="64" priority="96" operator="greaterThan">
      <formula>0</formula>
    </cfRule>
  </conditionalFormatting>
  <conditionalFormatting sqref="H51">
    <cfRule type="cellIs" dxfId="63" priority="93" operator="lessThan">
      <formula>0</formula>
    </cfRule>
    <cfRule type="cellIs" dxfId="62" priority="94" operator="greaterThan">
      <formula>0</formula>
    </cfRule>
  </conditionalFormatting>
  <conditionalFormatting sqref="I51">
    <cfRule type="cellIs" dxfId="61" priority="91" operator="lessThan">
      <formula>0</formula>
    </cfRule>
    <cfRule type="cellIs" dxfId="60" priority="92" operator="greaterThan">
      <formula>0</formula>
    </cfRule>
  </conditionalFormatting>
  <conditionalFormatting sqref="I51">
    <cfRule type="cellIs" dxfId="59" priority="89" operator="lessThan">
      <formula>0</formula>
    </cfRule>
    <cfRule type="cellIs" dxfId="58" priority="90" operator="greaterThan">
      <formula>0</formula>
    </cfRule>
  </conditionalFormatting>
  <conditionalFormatting sqref="H52:H53">
    <cfRule type="cellIs" dxfId="57" priority="87" operator="lessThan">
      <formula>0</formula>
    </cfRule>
    <cfRule type="cellIs" dxfId="56" priority="88" operator="greaterThan">
      <formula>0</formula>
    </cfRule>
  </conditionalFormatting>
  <conditionalFormatting sqref="H52:H53">
    <cfRule type="cellIs" dxfId="55" priority="85" operator="lessThan">
      <formula>0</formula>
    </cfRule>
    <cfRule type="cellIs" dxfId="54" priority="86" operator="greaterThan">
      <formula>0</formula>
    </cfRule>
  </conditionalFormatting>
  <conditionalFormatting sqref="I52:I53">
    <cfRule type="cellIs" dxfId="53" priority="83" operator="lessThan">
      <formula>0</formula>
    </cfRule>
    <cfRule type="cellIs" dxfId="52" priority="84" operator="greaterThan">
      <formula>0</formula>
    </cfRule>
  </conditionalFormatting>
  <conditionalFormatting sqref="I52:I53">
    <cfRule type="cellIs" dxfId="51" priority="81" operator="lessThan">
      <formula>0</formula>
    </cfRule>
    <cfRule type="cellIs" dxfId="50" priority="82" operator="greaterThan">
      <formula>0</formula>
    </cfRule>
  </conditionalFormatting>
  <conditionalFormatting sqref="H54:I55">
    <cfRule type="cellIs" dxfId="49" priority="77" operator="lessThan">
      <formula>0</formula>
    </cfRule>
    <cfRule type="cellIs" dxfId="48" priority="78" operator="greaterThan">
      <formula>0</formula>
    </cfRule>
  </conditionalFormatting>
  <conditionalFormatting sqref="H54:H55">
    <cfRule type="cellIs" dxfId="47" priority="79" operator="lessThan">
      <formula>0</formula>
    </cfRule>
    <cfRule type="cellIs" dxfId="46" priority="80" operator="greaterThan">
      <formula>0</formula>
    </cfRule>
  </conditionalFormatting>
  <conditionalFormatting sqref="H54:I55">
    <cfRule type="cellIs" dxfId="45" priority="75" operator="lessThan">
      <formula>0</formula>
    </cfRule>
    <cfRule type="cellIs" dxfId="44" priority="76" operator="greaterThan">
      <formula>0</formula>
    </cfRule>
  </conditionalFormatting>
  <conditionalFormatting sqref="H56:I56">
    <cfRule type="cellIs" dxfId="43" priority="71" operator="lessThan">
      <formula>0</formula>
    </cfRule>
    <cfRule type="cellIs" dxfId="42" priority="72" operator="greaterThan">
      <formula>0</formula>
    </cfRule>
  </conditionalFormatting>
  <conditionalFormatting sqref="H56">
    <cfRule type="cellIs" dxfId="41" priority="73" operator="lessThan">
      <formula>0</formula>
    </cfRule>
    <cfRule type="cellIs" dxfId="40" priority="74" operator="greaterThan">
      <formula>0</formula>
    </cfRule>
  </conditionalFormatting>
  <conditionalFormatting sqref="H56:I56">
    <cfRule type="cellIs" dxfId="39" priority="69" operator="lessThan">
      <formula>0</formula>
    </cfRule>
    <cfRule type="cellIs" dxfId="38" priority="70" operator="greaterThan">
      <formula>0</formula>
    </cfRule>
  </conditionalFormatting>
  <conditionalFormatting sqref="H57:I58">
    <cfRule type="cellIs" dxfId="37" priority="67" operator="lessThan">
      <formula>0</formula>
    </cfRule>
    <cfRule type="cellIs" dxfId="36" priority="68" operator="greaterThan">
      <formula>0</formula>
    </cfRule>
  </conditionalFormatting>
  <conditionalFormatting sqref="H59:I59">
    <cfRule type="cellIs" dxfId="35" priority="63" operator="lessThan">
      <formula>0</formula>
    </cfRule>
    <cfRule type="cellIs" dxfId="34" priority="64" operator="greaterThan">
      <formula>0</formula>
    </cfRule>
  </conditionalFormatting>
  <conditionalFormatting sqref="H59">
    <cfRule type="cellIs" dxfId="33" priority="65" operator="lessThan">
      <formula>0</formula>
    </cfRule>
    <cfRule type="cellIs" dxfId="32" priority="66" operator="greaterThan">
      <formula>0</formula>
    </cfRule>
  </conditionalFormatting>
  <conditionalFormatting sqref="H59:I59">
    <cfRule type="cellIs" dxfId="31" priority="61" operator="lessThan">
      <formula>0</formula>
    </cfRule>
    <cfRule type="cellIs" dxfId="30" priority="62" operator="greaterThan">
      <formula>0</formula>
    </cfRule>
  </conditionalFormatting>
  <conditionalFormatting sqref="H60:I60">
    <cfRule type="cellIs" dxfId="29" priority="59" operator="lessThan">
      <formula>0</formula>
    </cfRule>
    <cfRule type="cellIs" dxfId="28" priority="60" operator="greaterThan">
      <formula>0</formula>
    </cfRule>
  </conditionalFormatting>
  <conditionalFormatting sqref="H60:I60">
    <cfRule type="cellIs" dxfId="27" priority="57" operator="lessThan">
      <formula>0</formula>
    </cfRule>
    <cfRule type="cellIs" dxfId="26" priority="58" operator="greaterThan">
      <formula>0</formula>
    </cfRule>
  </conditionalFormatting>
  <conditionalFormatting sqref="H61:I62">
    <cfRule type="cellIs" dxfId="25" priority="49" operator="lessThan">
      <formula>0</formula>
    </cfRule>
    <cfRule type="cellIs" dxfId="24" priority="50" operator="greaterThan">
      <formula>0</formula>
    </cfRule>
  </conditionalFormatting>
  <conditionalFormatting sqref="H64:I64">
    <cfRule type="cellIs" dxfId="23" priority="47" operator="lessThan">
      <formula>0</formula>
    </cfRule>
    <cfRule type="cellIs" dxfId="22" priority="48" operator="greaterThan">
      <formula>0</formula>
    </cfRule>
  </conditionalFormatting>
  <conditionalFormatting sqref="H61:I62">
    <cfRule type="cellIs" dxfId="21" priority="51" operator="lessThan">
      <formula>0</formula>
    </cfRule>
    <cfRule type="cellIs" dxfId="20" priority="52" operator="greaterThan">
      <formula>0</formula>
    </cfRule>
  </conditionalFormatting>
  <conditionalFormatting sqref="H64:I64">
    <cfRule type="cellIs" dxfId="19" priority="45" operator="lessThan">
      <formula>0</formula>
    </cfRule>
    <cfRule type="cellIs" dxfId="18" priority="46" operator="greaterThan">
      <formula>0</formula>
    </cfRule>
  </conditionalFormatting>
  <conditionalFormatting sqref="H65:I65">
    <cfRule type="cellIs" dxfId="17" priority="43" operator="lessThan">
      <formula>0</formula>
    </cfRule>
    <cfRule type="cellIs" dxfId="16" priority="44" operator="greaterThan">
      <formula>0</formula>
    </cfRule>
  </conditionalFormatting>
  <conditionalFormatting sqref="H65:I65">
    <cfRule type="cellIs" dxfId="15" priority="41" operator="lessThan">
      <formula>0</formula>
    </cfRule>
    <cfRule type="cellIs" dxfId="14" priority="42" operator="greaterThan">
      <formula>0</formula>
    </cfRule>
  </conditionalFormatting>
  <conditionalFormatting sqref="H63:I63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63:I6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63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66:I66 H68:I6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6:I66 H68:I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7:I6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7:I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4"/>
  <sheetViews>
    <sheetView showGridLines="0" showZeros="0" topLeftCell="A3" zoomScaleNormal="100" workbookViewId="0">
      <selection activeCell="A3" sqref="A3:M34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3" ht="21.75" thickBot="1" x14ac:dyDescent="0.35">
      <c r="A2" s="30" t="s">
        <v>314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99" t="s">
        <v>1</v>
      </c>
      <c r="B3" s="200"/>
      <c r="C3" s="201"/>
      <c r="D3" s="202" t="s">
        <v>270</v>
      </c>
      <c r="E3" s="203"/>
      <c r="F3" s="204" t="s">
        <v>255</v>
      </c>
      <c r="G3" s="203"/>
      <c r="H3" s="204" t="s">
        <v>289</v>
      </c>
      <c r="I3" s="203"/>
      <c r="J3" s="204" t="s">
        <v>212</v>
      </c>
      <c r="K3" s="203"/>
      <c r="L3" s="204" t="s">
        <v>310</v>
      </c>
      <c r="M3" s="205"/>
    </row>
    <row r="4" spans="1:13" x14ac:dyDescent="0.3">
      <c r="A4" s="206" t="s">
        <v>38</v>
      </c>
      <c r="B4" s="207"/>
      <c r="C4" s="208"/>
      <c r="D4" s="209">
        <v>45155</v>
      </c>
      <c r="E4" s="209"/>
      <c r="F4" s="209">
        <v>45155</v>
      </c>
      <c r="G4" s="209"/>
      <c r="H4" s="209">
        <v>45155</v>
      </c>
      <c r="I4" s="209"/>
      <c r="J4" s="209">
        <v>45154</v>
      </c>
      <c r="K4" s="209"/>
      <c r="L4" s="209">
        <v>45154</v>
      </c>
      <c r="M4" s="210"/>
    </row>
    <row r="5" spans="1:13" ht="19.5" thickBot="1" x14ac:dyDescent="0.35">
      <c r="A5" s="211" t="s">
        <v>305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321" t="s">
        <v>3</v>
      </c>
    </row>
    <row r="6" spans="1:13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322"/>
    </row>
    <row r="7" spans="1:13" x14ac:dyDescent="0.3">
      <c r="A7" s="220" t="s">
        <v>109</v>
      </c>
      <c r="B7" s="221"/>
      <c r="C7" s="222" t="s">
        <v>5</v>
      </c>
      <c r="D7" s="225">
        <v>1</v>
      </c>
      <c r="E7" s="226">
        <v>1.5</v>
      </c>
      <c r="F7" s="225">
        <v>1.2</v>
      </c>
      <c r="G7" s="226">
        <v>1.2</v>
      </c>
      <c r="H7" s="225">
        <v>1.2</v>
      </c>
      <c r="I7" s="226">
        <v>2.2000000000000002</v>
      </c>
      <c r="J7" s="225">
        <v>2</v>
      </c>
      <c r="K7" s="226">
        <v>2.4</v>
      </c>
      <c r="L7" s="225">
        <v>2</v>
      </c>
      <c r="M7" s="323">
        <v>2.5</v>
      </c>
    </row>
    <row r="8" spans="1:13" x14ac:dyDescent="0.3">
      <c r="A8" s="220" t="s">
        <v>7</v>
      </c>
      <c r="B8" s="221"/>
      <c r="C8" s="222" t="s">
        <v>5</v>
      </c>
      <c r="D8" s="225">
        <v>1.8</v>
      </c>
      <c r="E8" s="226">
        <v>2.33</v>
      </c>
      <c r="F8" s="225">
        <v>3</v>
      </c>
      <c r="G8" s="226">
        <v>3</v>
      </c>
      <c r="H8" s="225">
        <v>1.3333333333333333</v>
      </c>
      <c r="I8" s="226">
        <v>2.3333333333333335</v>
      </c>
      <c r="J8" s="225"/>
      <c r="K8" s="226"/>
      <c r="L8" s="225">
        <v>2.33</v>
      </c>
      <c r="M8" s="323">
        <v>3</v>
      </c>
    </row>
    <row r="9" spans="1:13" x14ac:dyDescent="0.3">
      <c r="A9" s="220" t="s">
        <v>284</v>
      </c>
      <c r="B9" s="221"/>
      <c r="C9" s="222" t="s">
        <v>5</v>
      </c>
      <c r="D9" s="225">
        <v>3</v>
      </c>
      <c r="E9" s="226">
        <v>4</v>
      </c>
      <c r="F9" s="225"/>
      <c r="G9" s="226"/>
      <c r="H9" s="225">
        <v>3</v>
      </c>
      <c r="I9" s="226">
        <v>5</v>
      </c>
      <c r="J9" s="225">
        <v>2.2999999999999998</v>
      </c>
      <c r="K9" s="226">
        <v>2.8</v>
      </c>
      <c r="L9" s="225"/>
      <c r="M9" s="323"/>
    </row>
    <row r="10" spans="1:13" x14ac:dyDescent="0.3">
      <c r="A10" s="220" t="s">
        <v>22</v>
      </c>
      <c r="B10" s="221"/>
      <c r="C10" s="222" t="s">
        <v>18</v>
      </c>
      <c r="D10" s="225">
        <v>5</v>
      </c>
      <c r="E10" s="226">
        <v>6</v>
      </c>
      <c r="F10" s="225">
        <v>5</v>
      </c>
      <c r="G10" s="226">
        <v>6</v>
      </c>
      <c r="H10" s="225">
        <v>3</v>
      </c>
      <c r="I10" s="226">
        <v>7</v>
      </c>
      <c r="J10" s="225">
        <v>5.5</v>
      </c>
      <c r="K10" s="226">
        <v>6</v>
      </c>
      <c r="L10" s="225">
        <v>5</v>
      </c>
      <c r="M10" s="323">
        <v>7</v>
      </c>
    </row>
    <row r="11" spans="1:13" x14ac:dyDescent="0.3">
      <c r="A11" s="220" t="s">
        <v>8</v>
      </c>
      <c r="B11" s="221"/>
      <c r="C11" s="222" t="s">
        <v>5</v>
      </c>
      <c r="D11" s="225">
        <v>1.2</v>
      </c>
      <c r="E11" s="226">
        <v>1.5</v>
      </c>
      <c r="F11" s="225">
        <v>1.5</v>
      </c>
      <c r="G11" s="226">
        <v>1.5</v>
      </c>
      <c r="H11" s="225">
        <v>1</v>
      </c>
      <c r="I11" s="226">
        <v>1.5</v>
      </c>
      <c r="J11" s="225"/>
      <c r="K11" s="226"/>
      <c r="L11" s="225"/>
      <c r="M11" s="323"/>
    </row>
    <row r="12" spans="1:13" x14ac:dyDescent="0.3">
      <c r="A12" s="220" t="s">
        <v>277</v>
      </c>
      <c r="B12" s="221"/>
      <c r="C12" s="222" t="s">
        <v>18</v>
      </c>
      <c r="D12" s="225">
        <v>3.5</v>
      </c>
      <c r="E12" s="226">
        <v>4.5</v>
      </c>
      <c r="F12" s="225">
        <v>4</v>
      </c>
      <c r="G12" s="226">
        <v>6</v>
      </c>
      <c r="H12" s="225">
        <v>4</v>
      </c>
      <c r="I12" s="226">
        <v>7</v>
      </c>
      <c r="J12" s="225">
        <v>5</v>
      </c>
      <c r="K12" s="226">
        <v>5.5</v>
      </c>
      <c r="L12" s="225">
        <v>6</v>
      </c>
      <c r="M12" s="323">
        <v>7</v>
      </c>
    </row>
    <row r="13" spans="1:13" x14ac:dyDescent="0.3">
      <c r="A13" s="220" t="s">
        <v>9</v>
      </c>
      <c r="B13" s="221"/>
      <c r="C13" s="222" t="s">
        <v>5</v>
      </c>
      <c r="D13" s="225">
        <v>1</v>
      </c>
      <c r="E13" s="226">
        <v>1.5</v>
      </c>
      <c r="F13" s="225">
        <v>1.2</v>
      </c>
      <c r="G13" s="226">
        <v>1.4</v>
      </c>
      <c r="H13" s="225"/>
      <c r="I13" s="226"/>
      <c r="J13" s="225"/>
      <c r="K13" s="226"/>
      <c r="L13" s="225">
        <v>2</v>
      </c>
      <c r="M13" s="323">
        <v>3</v>
      </c>
    </row>
    <row r="14" spans="1:13" x14ac:dyDescent="0.3">
      <c r="A14" s="220" t="s">
        <v>285</v>
      </c>
      <c r="B14" s="221"/>
      <c r="C14" s="222" t="s">
        <v>5</v>
      </c>
      <c r="D14" s="225"/>
      <c r="E14" s="226"/>
      <c r="F14" s="225"/>
      <c r="G14" s="226"/>
      <c r="H14" s="225">
        <v>1.5</v>
      </c>
      <c r="I14" s="226">
        <v>2.5</v>
      </c>
      <c r="J14" s="225">
        <v>2</v>
      </c>
      <c r="K14" s="226">
        <v>2.5</v>
      </c>
      <c r="L14" s="225"/>
      <c r="M14" s="323"/>
    </row>
    <row r="15" spans="1:13" x14ac:dyDescent="0.3">
      <c r="A15" s="220" t="s">
        <v>11</v>
      </c>
      <c r="B15" s="221"/>
      <c r="C15" s="222" t="s">
        <v>5</v>
      </c>
      <c r="D15" s="225">
        <v>1.5</v>
      </c>
      <c r="E15" s="226">
        <v>4</v>
      </c>
      <c r="F15" s="225">
        <v>2.5</v>
      </c>
      <c r="G15" s="226">
        <v>2.5</v>
      </c>
      <c r="H15" s="225">
        <v>5</v>
      </c>
      <c r="I15" s="226">
        <v>9</v>
      </c>
      <c r="J15" s="225">
        <v>7</v>
      </c>
      <c r="K15" s="226">
        <v>8</v>
      </c>
      <c r="L15" s="225">
        <v>3.5</v>
      </c>
      <c r="M15" s="323">
        <v>5</v>
      </c>
    </row>
    <row r="16" spans="1:13" x14ac:dyDescent="0.3">
      <c r="A16" s="220" t="s">
        <v>278</v>
      </c>
      <c r="B16" s="221"/>
      <c r="C16" s="222" t="s">
        <v>5</v>
      </c>
      <c r="D16" s="225">
        <v>4.8499999999999996</v>
      </c>
      <c r="E16" s="226">
        <v>6.5</v>
      </c>
      <c r="F16" s="225">
        <v>4</v>
      </c>
      <c r="G16" s="226">
        <v>4</v>
      </c>
      <c r="H16" s="225">
        <v>3</v>
      </c>
      <c r="I16" s="226">
        <v>5</v>
      </c>
      <c r="J16" s="225">
        <v>5</v>
      </c>
      <c r="K16" s="226">
        <v>6</v>
      </c>
      <c r="L16" s="225">
        <v>2.5</v>
      </c>
      <c r="M16" s="323">
        <v>3.5</v>
      </c>
    </row>
    <row r="17" spans="1:13" x14ac:dyDescent="0.3">
      <c r="A17" s="220" t="s">
        <v>23</v>
      </c>
      <c r="B17" s="221"/>
      <c r="C17" s="222" t="s">
        <v>5</v>
      </c>
      <c r="D17" s="225">
        <v>4</v>
      </c>
      <c r="E17" s="226">
        <v>6</v>
      </c>
      <c r="F17" s="225">
        <v>5</v>
      </c>
      <c r="G17" s="226">
        <v>5</v>
      </c>
      <c r="H17" s="225">
        <v>4</v>
      </c>
      <c r="I17" s="226">
        <v>8</v>
      </c>
      <c r="J17" s="225">
        <v>7</v>
      </c>
      <c r="K17" s="226">
        <v>7.4</v>
      </c>
      <c r="L17" s="225">
        <v>5</v>
      </c>
      <c r="M17" s="323">
        <v>6</v>
      </c>
    </row>
    <row r="18" spans="1:13" x14ac:dyDescent="0.3">
      <c r="A18" s="220" t="s">
        <v>24</v>
      </c>
      <c r="B18" s="221"/>
      <c r="C18" s="222" t="s">
        <v>5</v>
      </c>
      <c r="D18" s="225">
        <v>3</v>
      </c>
      <c r="E18" s="226">
        <v>4.5</v>
      </c>
      <c r="F18" s="225">
        <v>4</v>
      </c>
      <c r="G18" s="226">
        <v>4</v>
      </c>
      <c r="H18" s="225">
        <v>3</v>
      </c>
      <c r="I18" s="226">
        <v>5</v>
      </c>
      <c r="J18" s="225">
        <v>5.4</v>
      </c>
      <c r="K18" s="226">
        <v>6</v>
      </c>
      <c r="L18" s="225"/>
      <c r="M18" s="323"/>
    </row>
    <row r="19" spans="1:13" x14ac:dyDescent="0.3">
      <c r="A19" s="220" t="s">
        <v>25</v>
      </c>
      <c r="B19" s="221"/>
      <c r="C19" s="222" t="s">
        <v>5</v>
      </c>
      <c r="D19" s="225">
        <v>4</v>
      </c>
      <c r="E19" s="226">
        <v>6</v>
      </c>
      <c r="F19" s="225">
        <v>5</v>
      </c>
      <c r="G19" s="226">
        <v>6</v>
      </c>
      <c r="H19" s="225"/>
      <c r="I19" s="226"/>
      <c r="J19" s="225">
        <v>7</v>
      </c>
      <c r="K19" s="226">
        <v>7.4</v>
      </c>
      <c r="L19" s="225">
        <v>6</v>
      </c>
      <c r="M19" s="323">
        <v>8.5</v>
      </c>
    </row>
    <row r="20" spans="1:13" x14ac:dyDescent="0.3">
      <c r="A20" s="220" t="s">
        <v>14</v>
      </c>
      <c r="B20" s="221"/>
      <c r="C20" s="222" t="s">
        <v>5</v>
      </c>
      <c r="D20" s="225">
        <v>5</v>
      </c>
      <c r="E20" s="226">
        <v>6</v>
      </c>
      <c r="F20" s="225">
        <v>8</v>
      </c>
      <c r="G20" s="226">
        <v>8</v>
      </c>
      <c r="H20" s="225">
        <v>8</v>
      </c>
      <c r="I20" s="226">
        <v>13</v>
      </c>
      <c r="J20" s="225">
        <v>8</v>
      </c>
      <c r="K20" s="226">
        <v>9</v>
      </c>
      <c r="L20" s="225">
        <v>10</v>
      </c>
      <c r="M20" s="323">
        <v>12</v>
      </c>
    </row>
    <row r="21" spans="1:13" x14ac:dyDescent="0.3">
      <c r="A21" s="220" t="s">
        <v>15</v>
      </c>
      <c r="B21" s="221"/>
      <c r="C21" s="222" t="s">
        <v>5</v>
      </c>
      <c r="D21" s="225">
        <v>3.75</v>
      </c>
      <c r="E21" s="226">
        <v>5</v>
      </c>
      <c r="F21" s="225">
        <v>3.3333333333333335</v>
      </c>
      <c r="G21" s="226">
        <v>3.3333333333333335</v>
      </c>
      <c r="H21" s="225">
        <v>3.3333333333333335</v>
      </c>
      <c r="I21" s="226">
        <v>5</v>
      </c>
      <c r="J21" s="225">
        <v>4.666666666666667</v>
      </c>
      <c r="K21" s="226">
        <v>5</v>
      </c>
      <c r="L21" s="225">
        <v>3</v>
      </c>
      <c r="M21" s="323">
        <v>4</v>
      </c>
    </row>
    <row r="22" spans="1:13" x14ac:dyDescent="0.3">
      <c r="A22" s="220" t="s">
        <v>301</v>
      </c>
      <c r="B22" s="221"/>
      <c r="C22" s="222" t="s">
        <v>5</v>
      </c>
      <c r="D22" s="225">
        <v>2.33</v>
      </c>
      <c r="E22" s="226">
        <v>3</v>
      </c>
      <c r="F22" s="225"/>
      <c r="G22" s="226"/>
      <c r="H22" s="225">
        <v>3.0555555555555554</v>
      </c>
      <c r="I22" s="226">
        <v>4.166666666666667</v>
      </c>
      <c r="J22" s="225"/>
      <c r="K22" s="226"/>
      <c r="L22" s="225"/>
      <c r="M22" s="323"/>
    </row>
    <row r="23" spans="1:13" x14ac:dyDescent="0.3">
      <c r="A23" s="220" t="s">
        <v>114</v>
      </c>
      <c r="B23" s="221"/>
      <c r="C23" s="222" t="s">
        <v>5</v>
      </c>
      <c r="D23" s="225">
        <v>3</v>
      </c>
      <c r="E23" s="226">
        <v>4.5</v>
      </c>
      <c r="F23" s="225">
        <v>3</v>
      </c>
      <c r="G23" s="226">
        <v>3</v>
      </c>
      <c r="H23" s="225">
        <v>3.3333333333333335</v>
      </c>
      <c r="I23" s="226">
        <v>5</v>
      </c>
      <c r="J23" s="225">
        <v>4.5</v>
      </c>
      <c r="K23" s="226">
        <v>5</v>
      </c>
      <c r="L23" s="225">
        <v>3</v>
      </c>
      <c r="M23" s="323">
        <v>5.5</v>
      </c>
    </row>
    <row r="24" spans="1:13" x14ac:dyDescent="0.3">
      <c r="A24" s="220" t="s">
        <v>26</v>
      </c>
      <c r="B24" s="221"/>
      <c r="C24" s="222" t="s">
        <v>18</v>
      </c>
      <c r="D24" s="225"/>
      <c r="E24" s="226"/>
      <c r="F24" s="225">
        <v>2</v>
      </c>
      <c r="G24" s="226">
        <v>2.5</v>
      </c>
      <c r="H24" s="225"/>
      <c r="I24" s="226"/>
      <c r="J24" s="225">
        <v>2.2999999999999998</v>
      </c>
      <c r="K24" s="226">
        <v>2.7</v>
      </c>
      <c r="L24" s="225">
        <v>2</v>
      </c>
      <c r="M24" s="323">
        <v>3.5</v>
      </c>
    </row>
    <row r="25" spans="1:13" x14ac:dyDescent="0.3">
      <c r="A25" s="220" t="s">
        <v>286</v>
      </c>
      <c r="B25" s="221"/>
      <c r="C25" s="222" t="s">
        <v>18</v>
      </c>
      <c r="D25" s="225">
        <v>2</v>
      </c>
      <c r="E25" s="226">
        <v>3</v>
      </c>
      <c r="F25" s="225"/>
      <c r="G25" s="226"/>
      <c r="H25" s="225">
        <v>2.5</v>
      </c>
      <c r="I25" s="226">
        <v>3.8</v>
      </c>
      <c r="J25" s="225"/>
      <c r="K25" s="226"/>
      <c r="L25" s="225"/>
      <c r="M25" s="323"/>
    </row>
    <row r="26" spans="1:13" x14ac:dyDescent="0.3">
      <c r="A26" s="220" t="s">
        <v>16</v>
      </c>
      <c r="B26" s="221"/>
      <c r="C26" s="222" t="s">
        <v>194</v>
      </c>
      <c r="D26" s="225">
        <v>1.75</v>
      </c>
      <c r="E26" s="226">
        <v>2.5</v>
      </c>
      <c r="F26" s="225"/>
      <c r="G26" s="226"/>
      <c r="H26" s="225">
        <v>1.5</v>
      </c>
      <c r="I26" s="226">
        <v>2.2000000000000002</v>
      </c>
      <c r="J26" s="225">
        <v>1.6</v>
      </c>
      <c r="K26" s="226">
        <v>2</v>
      </c>
      <c r="L26" s="225">
        <v>1.5</v>
      </c>
      <c r="M26" s="323">
        <v>2</v>
      </c>
    </row>
    <row r="27" spans="1:13" x14ac:dyDescent="0.3">
      <c r="A27" s="220" t="s">
        <v>17</v>
      </c>
      <c r="B27" s="221"/>
      <c r="C27" s="222" t="s">
        <v>18</v>
      </c>
      <c r="D27" s="225">
        <v>2</v>
      </c>
      <c r="E27" s="226">
        <v>2.85</v>
      </c>
      <c r="F27" s="225">
        <v>2</v>
      </c>
      <c r="G27" s="226">
        <v>2</v>
      </c>
      <c r="H27" s="225">
        <v>2</v>
      </c>
      <c r="I27" s="226">
        <v>3.5</v>
      </c>
      <c r="J27" s="225">
        <v>2.5</v>
      </c>
      <c r="K27" s="226">
        <v>3</v>
      </c>
      <c r="L27" s="225">
        <v>2</v>
      </c>
      <c r="M27" s="323">
        <v>3</v>
      </c>
    </row>
    <row r="28" spans="1:13" x14ac:dyDescent="0.3">
      <c r="A28" s="220" t="s">
        <v>40</v>
      </c>
      <c r="B28" s="221"/>
      <c r="C28" s="222" t="s">
        <v>5</v>
      </c>
      <c r="D28" s="225">
        <v>4</v>
      </c>
      <c r="E28" s="226">
        <v>5</v>
      </c>
      <c r="F28" s="225">
        <v>4</v>
      </c>
      <c r="G28" s="226">
        <v>5</v>
      </c>
      <c r="H28" s="225">
        <v>4.4000000000000004</v>
      </c>
      <c r="I28" s="226">
        <v>6.4</v>
      </c>
      <c r="J28" s="225"/>
      <c r="K28" s="226"/>
      <c r="L28" s="225">
        <v>5</v>
      </c>
      <c r="M28" s="323">
        <v>7</v>
      </c>
    </row>
    <row r="29" spans="1:13" x14ac:dyDescent="0.3">
      <c r="A29" s="220" t="s">
        <v>19</v>
      </c>
      <c r="B29" s="221"/>
      <c r="C29" s="222" t="s">
        <v>5</v>
      </c>
      <c r="D29" s="225">
        <v>1.5</v>
      </c>
      <c r="E29" s="226">
        <v>2.5</v>
      </c>
      <c r="F29" s="225"/>
      <c r="G29" s="226"/>
      <c r="H29" s="225">
        <v>1.3333333333333333</v>
      </c>
      <c r="I29" s="226">
        <v>1.8666666666666667</v>
      </c>
      <c r="J29" s="225"/>
      <c r="K29" s="226"/>
      <c r="L29" s="225">
        <v>2</v>
      </c>
      <c r="M29" s="323">
        <v>3</v>
      </c>
    </row>
    <row r="30" spans="1:13" x14ac:dyDescent="0.3">
      <c r="A30" s="220" t="s">
        <v>271</v>
      </c>
      <c r="B30" s="221"/>
      <c r="C30" s="222" t="s">
        <v>5</v>
      </c>
      <c r="D30" s="223"/>
      <c r="E30" s="224"/>
      <c r="F30" s="225">
        <v>1.3333333333333333</v>
      </c>
      <c r="G30" s="226">
        <v>1.6</v>
      </c>
      <c r="H30" s="225"/>
      <c r="I30" s="226"/>
      <c r="J30" s="225">
        <v>1.8666666666666667</v>
      </c>
      <c r="K30" s="226">
        <v>2.6666666666666665</v>
      </c>
      <c r="L30" s="225">
        <v>1.5</v>
      </c>
      <c r="M30" s="323">
        <v>2</v>
      </c>
    </row>
    <row r="31" spans="1:13" x14ac:dyDescent="0.3">
      <c r="A31" s="220" t="s">
        <v>6</v>
      </c>
      <c r="B31" s="221"/>
      <c r="C31" s="222" t="s">
        <v>5</v>
      </c>
      <c r="D31" s="225">
        <v>13.5</v>
      </c>
      <c r="E31" s="226">
        <v>20</v>
      </c>
      <c r="F31" s="225"/>
      <c r="G31" s="226"/>
      <c r="H31" s="225"/>
      <c r="I31" s="226"/>
      <c r="J31" s="225">
        <v>30</v>
      </c>
      <c r="K31" s="226">
        <v>32.5</v>
      </c>
      <c r="L31" s="225">
        <v>17.5</v>
      </c>
      <c r="M31" s="323">
        <v>25</v>
      </c>
    </row>
    <row r="32" spans="1:13" ht="19.5" thickBot="1" x14ac:dyDescent="0.35">
      <c r="A32" s="354" t="s">
        <v>13</v>
      </c>
      <c r="B32" s="355"/>
      <c r="C32" s="356" t="s">
        <v>5</v>
      </c>
      <c r="D32" s="357">
        <v>8</v>
      </c>
      <c r="E32" s="358">
        <v>11</v>
      </c>
      <c r="F32" s="357">
        <v>8</v>
      </c>
      <c r="G32" s="358">
        <v>8</v>
      </c>
      <c r="H32" s="357">
        <v>8.6666666666666661</v>
      </c>
      <c r="I32" s="358">
        <v>10.666666666666666</v>
      </c>
      <c r="J32" s="357">
        <v>10</v>
      </c>
      <c r="K32" s="358">
        <v>11</v>
      </c>
      <c r="L32" s="357">
        <v>6</v>
      </c>
      <c r="M32" s="359">
        <v>8.5</v>
      </c>
    </row>
    <row r="33" spans="1:13" ht="19.5" thickBot="1" x14ac:dyDescent="0.35">
      <c r="A33" s="227" t="s">
        <v>110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28"/>
    </row>
    <row r="34" spans="1:13" ht="19.5" thickBot="1" x14ac:dyDescent="0.35">
      <c r="A34" s="354" t="s">
        <v>21</v>
      </c>
      <c r="B34" s="355"/>
      <c r="C34" s="356" t="s">
        <v>5</v>
      </c>
      <c r="D34" s="364">
        <v>9</v>
      </c>
      <c r="E34" s="365">
        <v>13</v>
      </c>
      <c r="F34" s="357">
        <v>12</v>
      </c>
      <c r="G34" s="358">
        <v>14</v>
      </c>
      <c r="H34" s="357"/>
      <c r="I34" s="358"/>
      <c r="J34" s="357"/>
      <c r="K34" s="358"/>
      <c r="L34" s="357"/>
      <c r="M34" s="359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42"/>
  <sheetViews>
    <sheetView showGridLines="0" showZeros="0" zoomScaleNormal="100" workbookViewId="0">
      <selection activeCell="A2" sqref="A2:M4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99" t="s">
        <v>37</v>
      </c>
      <c r="B2" s="200"/>
      <c r="C2" s="201"/>
      <c r="D2" s="203" t="s">
        <v>270</v>
      </c>
      <c r="E2" s="203"/>
      <c r="F2" s="204" t="s">
        <v>255</v>
      </c>
      <c r="G2" s="203"/>
      <c r="H2" s="204" t="s">
        <v>289</v>
      </c>
      <c r="I2" s="203"/>
      <c r="J2" s="204" t="s">
        <v>212</v>
      </c>
      <c r="K2" s="203"/>
      <c r="L2" s="204" t="s">
        <v>310</v>
      </c>
      <c r="M2" s="205"/>
    </row>
    <row r="3" spans="1:13" x14ac:dyDescent="0.25">
      <c r="A3" s="206" t="s">
        <v>38</v>
      </c>
      <c r="B3" s="207"/>
      <c r="C3" s="208"/>
      <c r="D3" s="209">
        <v>45155</v>
      </c>
      <c r="E3" s="209"/>
      <c r="F3" s="209">
        <v>45155</v>
      </c>
      <c r="G3" s="209"/>
      <c r="H3" s="209">
        <v>45155</v>
      </c>
      <c r="I3" s="209"/>
      <c r="J3" s="209">
        <v>45154</v>
      </c>
      <c r="K3" s="209"/>
      <c r="L3" s="209">
        <v>45154</v>
      </c>
      <c r="M3" s="210"/>
    </row>
    <row r="4" spans="1:13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325" t="s">
        <v>4</v>
      </c>
    </row>
    <row r="5" spans="1:13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28"/>
    </row>
    <row r="6" spans="1:13" x14ac:dyDescent="0.25">
      <c r="A6" s="243" t="s">
        <v>295</v>
      </c>
      <c r="B6" s="244"/>
      <c r="C6" s="245" t="s">
        <v>5</v>
      </c>
      <c r="D6" s="241"/>
      <c r="E6" s="241"/>
      <c r="F6" s="241"/>
      <c r="G6" s="241"/>
      <c r="H6" s="241"/>
      <c r="I6" s="241"/>
      <c r="J6" s="241">
        <v>20</v>
      </c>
      <c r="K6" s="241">
        <v>24</v>
      </c>
      <c r="L6" s="241">
        <v>10</v>
      </c>
      <c r="M6" s="242">
        <v>12</v>
      </c>
    </row>
    <row r="7" spans="1:13" x14ac:dyDescent="0.25">
      <c r="A7" s="243" t="s">
        <v>30</v>
      </c>
      <c r="B7" s="244"/>
      <c r="C7" s="245" t="s">
        <v>5</v>
      </c>
      <c r="D7" s="241">
        <v>4</v>
      </c>
      <c r="E7" s="241">
        <v>6.5</v>
      </c>
      <c r="F7" s="241">
        <v>4</v>
      </c>
      <c r="G7" s="241">
        <v>5</v>
      </c>
      <c r="H7" s="241">
        <v>5.3</v>
      </c>
      <c r="I7" s="241">
        <v>6.6</v>
      </c>
      <c r="J7" s="241">
        <v>6</v>
      </c>
      <c r="K7" s="241">
        <v>8</v>
      </c>
      <c r="L7" s="241">
        <v>3</v>
      </c>
      <c r="M7" s="242">
        <v>7</v>
      </c>
    </row>
    <row r="8" spans="1:13" x14ac:dyDescent="0.25">
      <c r="A8" s="243" t="s">
        <v>287</v>
      </c>
      <c r="B8" s="244"/>
      <c r="C8" s="245" t="s">
        <v>5</v>
      </c>
      <c r="D8" s="241">
        <v>13</v>
      </c>
      <c r="E8" s="241">
        <v>20</v>
      </c>
      <c r="F8" s="241">
        <v>20</v>
      </c>
      <c r="G8" s="241">
        <v>20</v>
      </c>
      <c r="H8" s="241">
        <v>14</v>
      </c>
      <c r="I8" s="241">
        <v>18</v>
      </c>
      <c r="J8" s="241">
        <v>16</v>
      </c>
      <c r="K8" s="241">
        <v>18</v>
      </c>
      <c r="L8" s="241">
        <v>9</v>
      </c>
      <c r="M8" s="242">
        <v>17</v>
      </c>
    </row>
    <row r="9" spans="1:13" ht="16.5" thickBot="1" x14ac:dyDescent="0.3">
      <c r="A9" s="243" t="s">
        <v>20</v>
      </c>
      <c r="B9" s="244"/>
      <c r="C9" s="245" t="s">
        <v>5</v>
      </c>
      <c r="D9" s="241">
        <v>2.5</v>
      </c>
      <c r="E9" s="241">
        <v>3.5</v>
      </c>
      <c r="F9" s="241">
        <v>3</v>
      </c>
      <c r="G9" s="241">
        <v>4.5</v>
      </c>
      <c r="H9" s="241"/>
      <c r="I9" s="241"/>
      <c r="J9" s="241">
        <v>6.25</v>
      </c>
      <c r="K9" s="241">
        <v>7.5</v>
      </c>
      <c r="L9" s="241">
        <v>5</v>
      </c>
      <c r="M9" s="242">
        <v>5</v>
      </c>
    </row>
    <row r="10" spans="1:13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7"/>
    </row>
    <row r="11" spans="1:13" x14ac:dyDescent="0.25">
      <c r="A11" s="235"/>
      <c r="B11" s="248" t="s">
        <v>309</v>
      </c>
      <c r="C11" s="245" t="s">
        <v>5</v>
      </c>
      <c r="D11" s="241">
        <v>2</v>
      </c>
      <c r="E11" s="241">
        <v>3.25</v>
      </c>
      <c r="F11" s="241">
        <v>2.3333333333333335</v>
      </c>
      <c r="G11" s="241">
        <v>3</v>
      </c>
      <c r="H11" s="241"/>
      <c r="I11" s="241"/>
      <c r="J11" s="241"/>
      <c r="K11" s="241"/>
      <c r="L11" s="241"/>
      <c r="M11" s="242"/>
    </row>
    <row r="12" spans="1:13" x14ac:dyDescent="0.25">
      <c r="A12" s="235"/>
      <c r="B12" s="248" t="s">
        <v>311</v>
      </c>
      <c r="C12" s="245" t="s">
        <v>5</v>
      </c>
      <c r="D12" s="241">
        <v>2</v>
      </c>
      <c r="E12" s="241">
        <v>3</v>
      </c>
      <c r="F12" s="241">
        <v>2.3333333333333335</v>
      </c>
      <c r="G12" s="241">
        <v>3</v>
      </c>
      <c r="H12" s="241"/>
      <c r="I12" s="241"/>
      <c r="J12" s="241"/>
      <c r="K12" s="241"/>
      <c r="L12" s="241"/>
      <c r="M12" s="242"/>
    </row>
    <row r="13" spans="1:13" x14ac:dyDescent="0.25">
      <c r="A13" s="235"/>
      <c r="B13" s="248" t="s">
        <v>312</v>
      </c>
      <c r="C13" s="245" t="s">
        <v>5</v>
      </c>
      <c r="D13" s="241">
        <v>2</v>
      </c>
      <c r="E13" s="241">
        <v>3</v>
      </c>
      <c r="F13" s="241"/>
      <c r="G13" s="241"/>
      <c r="H13" s="241"/>
      <c r="I13" s="241"/>
      <c r="J13" s="241"/>
      <c r="K13" s="241"/>
      <c r="L13" s="241"/>
      <c r="M13" s="242"/>
    </row>
    <row r="14" spans="1:13" x14ac:dyDescent="0.25">
      <c r="A14" s="235"/>
      <c r="B14" s="248" t="s">
        <v>226</v>
      </c>
      <c r="C14" s="245" t="s">
        <v>5</v>
      </c>
      <c r="D14" s="241"/>
      <c r="E14" s="241"/>
      <c r="F14" s="241">
        <v>2.3333333333333335</v>
      </c>
      <c r="G14" s="241">
        <v>2.3333333333333335</v>
      </c>
      <c r="H14" s="241"/>
      <c r="I14" s="241"/>
      <c r="J14" s="241"/>
      <c r="K14" s="241"/>
      <c r="L14" s="241"/>
      <c r="M14" s="242"/>
    </row>
    <row r="15" spans="1:13" x14ac:dyDescent="0.25">
      <c r="A15" s="235"/>
      <c r="B15" s="248" t="s">
        <v>261</v>
      </c>
      <c r="C15" s="245" t="s">
        <v>5</v>
      </c>
      <c r="D15" s="241">
        <v>1.85</v>
      </c>
      <c r="E15" s="241">
        <v>2.33</v>
      </c>
      <c r="F15" s="241">
        <v>2.3333333333333335</v>
      </c>
      <c r="G15" s="241">
        <v>2.3333333333333335</v>
      </c>
      <c r="H15" s="241"/>
      <c r="I15" s="241"/>
      <c r="J15" s="241"/>
      <c r="K15" s="241"/>
      <c r="L15" s="241"/>
      <c r="M15" s="242"/>
    </row>
    <row r="16" spans="1:13" x14ac:dyDescent="0.25">
      <c r="A16" s="235"/>
      <c r="B16" s="248" t="s">
        <v>191</v>
      </c>
      <c r="C16" s="245" t="s">
        <v>5</v>
      </c>
      <c r="D16" s="241">
        <v>1.66</v>
      </c>
      <c r="E16" s="241">
        <v>3</v>
      </c>
      <c r="F16" s="241">
        <v>2.3333333333333335</v>
      </c>
      <c r="G16" s="241">
        <v>2.3333333333333335</v>
      </c>
      <c r="H16" s="241"/>
      <c r="I16" s="241"/>
      <c r="J16" s="241"/>
      <c r="K16" s="241"/>
      <c r="L16" s="241"/>
      <c r="M16" s="242"/>
    </row>
    <row r="17" spans="1:13" x14ac:dyDescent="0.25">
      <c r="A17" s="235"/>
      <c r="B17" s="248" t="s">
        <v>257</v>
      </c>
      <c r="C17" s="245" t="s">
        <v>5</v>
      </c>
      <c r="D17" s="241"/>
      <c r="E17" s="241"/>
      <c r="F17" s="241"/>
      <c r="G17" s="241"/>
      <c r="H17" s="241">
        <v>1.6666666666666667</v>
      </c>
      <c r="I17" s="241">
        <v>3.3333333333333335</v>
      </c>
      <c r="J17" s="241"/>
      <c r="K17" s="241"/>
      <c r="L17" s="241"/>
      <c r="M17" s="242"/>
    </row>
    <row r="18" spans="1:13" x14ac:dyDescent="0.25">
      <c r="A18" s="235"/>
      <c r="B18" s="248" t="s">
        <v>297</v>
      </c>
      <c r="C18" s="245" t="s">
        <v>5</v>
      </c>
      <c r="D18" s="241">
        <v>3</v>
      </c>
      <c r="E18" s="241">
        <v>4</v>
      </c>
      <c r="F18" s="241"/>
      <c r="G18" s="241"/>
      <c r="H18" s="241">
        <v>2.6666666666666665</v>
      </c>
      <c r="I18" s="241">
        <v>4</v>
      </c>
      <c r="J18" s="241">
        <v>3.3333333333333335</v>
      </c>
      <c r="K18" s="241">
        <v>5.333333333333333</v>
      </c>
      <c r="L18" s="241"/>
      <c r="M18" s="242"/>
    </row>
    <row r="19" spans="1:13" x14ac:dyDescent="0.25">
      <c r="A19" s="235"/>
      <c r="B19" s="248" t="s">
        <v>303</v>
      </c>
      <c r="C19" s="245" t="s">
        <v>5</v>
      </c>
      <c r="D19" s="241">
        <v>2</v>
      </c>
      <c r="E19" s="241">
        <v>3</v>
      </c>
      <c r="F19" s="241">
        <v>2.3333333333333335</v>
      </c>
      <c r="G19" s="241">
        <v>3</v>
      </c>
      <c r="H19" s="241"/>
      <c r="I19" s="241"/>
      <c r="J19" s="241">
        <v>3.3333333333333335</v>
      </c>
      <c r="K19" s="241">
        <v>5.333333333333333</v>
      </c>
      <c r="L19" s="241"/>
      <c r="M19" s="242"/>
    </row>
    <row r="20" spans="1:13" x14ac:dyDescent="0.25">
      <c r="A20" s="235"/>
      <c r="B20" s="248" t="s">
        <v>302</v>
      </c>
      <c r="C20" s="245" t="s">
        <v>5</v>
      </c>
      <c r="D20" s="241">
        <v>1.66</v>
      </c>
      <c r="E20" s="241">
        <v>3</v>
      </c>
      <c r="F20" s="241">
        <v>2.3333333333333335</v>
      </c>
      <c r="G20" s="241">
        <v>3</v>
      </c>
      <c r="H20" s="241"/>
      <c r="I20" s="241"/>
      <c r="J20" s="241">
        <v>3</v>
      </c>
      <c r="K20" s="241">
        <v>4.666666666666667</v>
      </c>
      <c r="L20" s="241"/>
      <c r="M20" s="242"/>
    </row>
    <row r="21" spans="1:13" x14ac:dyDescent="0.25">
      <c r="A21" s="235"/>
      <c r="B21" s="248" t="s">
        <v>192</v>
      </c>
      <c r="C21" s="245" t="s">
        <v>5</v>
      </c>
      <c r="D21" s="241"/>
      <c r="E21" s="241"/>
      <c r="F21" s="241">
        <v>2.3333333333333335</v>
      </c>
      <c r="G21" s="241">
        <v>2.3333333333333335</v>
      </c>
      <c r="H21" s="241"/>
      <c r="I21" s="241"/>
      <c r="J21" s="241"/>
      <c r="K21" s="241"/>
      <c r="L21" s="241"/>
      <c r="M21" s="242"/>
    </row>
    <row r="22" spans="1:13" x14ac:dyDescent="0.25">
      <c r="A22" s="243" t="s">
        <v>279</v>
      </c>
      <c r="B22" s="248"/>
      <c r="C22" s="245" t="s">
        <v>5</v>
      </c>
      <c r="D22" s="241">
        <v>13</v>
      </c>
      <c r="E22" s="241">
        <v>22</v>
      </c>
      <c r="F22" s="241">
        <v>32</v>
      </c>
      <c r="G22" s="241">
        <v>32</v>
      </c>
      <c r="H22" s="241">
        <v>20</v>
      </c>
      <c r="I22" s="241">
        <v>24</v>
      </c>
      <c r="J22" s="241">
        <v>28</v>
      </c>
      <c r="K22" s="241">
        <v>35</v>
      </c>
      <c r="L22" s="241">
        <v>25</v>
      </c>
      <c r="M22" s="242">
        <v>32.5</v>
      </c>
    </row>
    <row r="23" spans="1:13" x14ac:dyDescent="0.25">
      <c r="A23" s="243" t="s">
        <v>280</v>
      </c>
      <c r="B23" s="248"/>
      <c r="C23" s="245" t="s">
        <v>5</v>
      </c>
      <c r="D23" s="241">
        <v>6</v>
      </c>
      <c r="E23" s="241">
        <v>11</v>
      </c>
      <c r="F23" s="241">
        <v>6</v>
      </c>
      <c r="G23" s="241">
        <v>10</v>
      </c>
      <c r="H23" s="241"/>
      <c r="I23" s="241"/>
      <c r="J23" s="241">
        <v>8</v>
      </c>
      <c r="K23" s="241">
        <v>11</v>
      </c>
      <c r="L23" s="241">
        <v>5</v>
      </c>
      <c r="M23" s="242">
        <v>12</v>
      </c>
    </row>
    <row r="24" spans="1:13" x14ac:dyDescent="0.25">
      <c r="A24" s="243" t="s">
        <v>281</v>
      </c>
      <c r="B24" s="248"/>
      <c r="C24" s="245" t="s">
        <v>5</v>
      </c>
      <c r="D24" s="241">
        <v>5</v>
      </c>
      <c r="E24" s="241">
        <v>8</v>
      </c>
      <c r="F24" s="241">
        <v>6</v>
      </c>
      <c r="G24" s="241">
        <v>6</v>
      </c>
      <c r="H24" s="241"/>
      <c r="I24" s="241"/>
      <c r="J24" s="241"/>
      <c r="K24" s="241"/>
      <c r="L24" s="241"/>
      <c r="M24" s="242"/>
    </row>
    <row r="25" spans="1:13" x14ac:dyDescent="0.25">
      <c r="A25" s="243" t="s">
        <v>78</v>
      </c>
      <c r="B25" s="248"/>
      <c r="C25" s="245" t="s">
        <v>5</v>
      </c>
      <c r="D25" s="241"/>
      <c r="E25" s="241"/>
      <c r="F25" s="241"/>
      <c r="G25" s="241"/>
      <c r="H25" s="241"/>
      <c r="I25" s="241"/>
      <c r="J25" s="241"/>
      <c r="K25" s="241"/>
      <c r="L25" s="241">
        <v>8</v>
      </c>
      <c r="M25" s="242">
        <v>10</v>
      </c>
    </row>
    <row r="26" spans="1:13" x14ac:dyDescent="0.25">
      <c r="A26" s="243" t="s">
        <v>81</v>
      </c>
      <c r="B26" s="248"/>
      <c r="C26" s="245" t="s">
        <v>5</v>
      </c>
      <c r="D26" s="241"/>
      <c r="E26" s="241"/>
      <c r="F26" s="241"/>
      <c r="G26" s="241"/>
      <c r="H26" s="241">
        <v>5</v>
      </c>
      <c r="I26" s="241">
        <v>7</v>
      </c>
      <c r="J26" s="241">
        <v>8</v>
      </c>
      <c r="K26" s="241">
        <v>9</v>
      </c>
      <c r="L26" s="241">
        <v>4</v>
      </c>
      <c r="M26" s="242">
        <v>6</v>
      </c>
    </row>
    <row r="27" spans="1:13" x14ac:dyDescent="0.25">
      <c r="A27" s="243" t="s">
        <v>44</v>
      </c>
      <c r="B27" s="248"/>
      <c r="C27" s="245" t="s">
        <v>5</v>
      </c>
      <c r="D27" s="241">
        <v>2</v>
      </c>
      <c r="E27" s="241">
        <v>4</v>
      </c>
      <c r="F27" s="241">
        <v>3</v>
      </c>
      <c r="G27" s="241">
        <v>4</v>
      </c>
      <c r="H27" s="241">
        <v>3</v>
      </c>
      <c r="I27" s="241">
        <v>6</v>
      </c>
      <c r="J27" s="241">
        <v>3.3333333333333335</v>
      </c>
      <c r="K27" s="241">
        <v>6</v>
      </c>
      <c r="L27" s="241">
        <v>2</v>
      </c>
      <c r="M27" s="242">
        <v>6</v>
      </c>
    </row>
    <row r="28" spans="1:13" x14ac:dyDescent="0.25">
      <c r="A28" s="243" t="s">
        <v>43</v>
      </c>
      <c r="B28" s="248"/>
      <c r="C28" s="245" t="s">
        <v>5</v>
      </c>
      <c r="D28" s="241">
        <v>13</v>
      </c>
      <c r="E28" s="241">
        <v>20</v>
      </c>
      <c r="F28" s="241">
        <v>14</v>
      </c>
      <c r="G28" s="241">
        <v>18</v>
      </c>
      <c r="H28" s="241">
        <v>15</v>
      </c>
      <c r="I28" s="241">
        <v>17.5</v>
      </c>
      <c r="J28" s="241">
        <v>13</v>
      </c>
      <c r="K28" s="241">
        <v>15</v>
      </c>
      <c r="L28" s="241">
        <v>10</v>
      </c>
      <c r="M28" s="242">
        <v>12.5</v>
      </c>
    </row>
    <row r="29" spans="1:13" ht="16.5" thickBot="1" x14ac:dyDescent="0.3">
      <c r="A29" s="243" t="s">
        <v>92</v>
      </c>
      <c r="B29" s="248"/>
      <c r="C29" s="245" t="s">
        <v>5</v>
      </c>
      <c r="D29" s="241">
        <v>4.5</v>
      </c>
      <c r="E29" s="241">
        <v>6.6</v>
      </c>
      <c r="F29" s="241">
        <v>5</v>
      </c>
      <c r="G29" s="241">
        <v>6</v>
      </c>
      <c r="H29" s="241">
        <v>5</v>
      </c>
      <c r="I29" s="241">
        <v>7</v>
      </c>
      <c r="J29" s="241">
        <v>6</v>
      </c>
      <c r="K29" s="241">
        <v>8.3333333333333339</v>
      </c>
      <c r="L29" s="241">
        <v>5.333333333333333</v>
      </c>
      <c r="M29" s="242">
        <v>6.666666666666667</v>
      </c>
    </row>
    <row r="30" spans="1:13" ht="16.5" thickBot="1" x14ac:dyDescent="0.3">
      <c r="A30" s="227" t="s">
        <v>110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28"/>
    </row>
    <row r="31" spans="1:13" x14ac:dyDescent="0.25">
      <c r="A31" s="243" t="s">
        <v>27</v>
      </c>
      <c r="B31" s="244"/>
      <c r="C31" s="245" t="s">
        <v>18</v>
      </c>
      <c r="D31" s="241">
        <v>4.55</v>
      </c>
      <c r="E31" s="241">
        <v>6</v>
      </c>
      <c r="F31" s="241">
        <v>6</v>
      </c>
      <c r="G31" s="241">
        <v>15</v>
      </c>
      <c r="H31" s="241">
        <v>9</v>
      </c>
      <c r="I31" s="241">
        <v>10</v>
      </c>
      <c r="J31" s="241"/>
      <c r="K31" s="241"/>
      <c r="L31" s="241">
        <v>7</v>
      </c>
      <c r="M31" s="242">
        <v>10</v>
      </c>
    </row>
    <row r="32" spans="1:13" x14ac:dyDescent="0.25">
      <c r="A32" s="243" t="s">
        <v>28</v>
      </c>
      <c r="B32" s="244"/>
      <c r="C32" s="245" t="s">
        <v>5</v>
      </c>
      <c r="D32" s="241">
        <v>2.2999999999999998</v>
      </c>
      <c r="E32" s="241">
        <v>3</v>
      </c>
      <c r="F32" s="241">
        <v>2.5</v>
      </c>
      <c r="G32" s="241">
        <v>2.5</v>
      </c>
      <c r="H32" s="241">
        <v>3</v>
      </c>
      <c r="I32" s="241">
        <v>3.6</v>
      </c>
      <c r="J32" s="241">
        <v>3</v>
      </c>
      <c r="K32" s="241">
        <v>4.5</v>
      </c>
      <c r="L32" s="241">
        <v>3</v>
      </c>
      <c r="M32" s="242">
        <v>7.5</v>
      </c>
    </row>
    <row r="33" spans="1:13" x14ac:dyDescent="0.25">
      <c r="A33" s="243" t="s">
        <v>29</v>
      </c>
      <c r="B33" s="244"/>
      <c r="C33" s="245" t="s">
        <v>5</v>
      </c>
      <c r="D33" s="241">
        <v>3.25</v>
      </c>
      <c r="E33" s="241">
        <v>4.75</v>
      </c>
      <c r="F33" s="241">
        <v>3.3333333333333335</v>
      </c>
      <c r="G33" s="241">
        <v>3.8888888888888888</v>
      </c>
      <c r="H33" s="241">
        <v>3.3333333333333335</v>
      </c>
      <c r="I33" s="241">
        <v>4.166666666666667</v>
      </c>
      <c r="J33" s="241">
        <v>3.6111111111111112</v>
      </c>
      <c r="K33" s="241">
        <v>5.666666666666667</v>
      </c>
      <c r="L33" s="241">
        <v>4</v>
      </c>
      <c r="M33" s="242">
        <v>6</v>
      </c>
    </row>
    <row r="34" spans="1:13" x14ac:dyDescent="0.25">
      <c r="A34" s="243" t="s">
        <v>30</v>
      </c>
      <c r="B34" s="244"/>
      <c r="C34" s="245" t="s">
        <v>5</v>
      </c>
      <c r="D34" s="241"/>
      <c r="E34" s="241"/>
      <c r="F34" s="241"/>
      <c r="G34" s="241"/>
      <c r="H34" s="241">
        <v>6</v>
      </c>
      <c r="I34" s="241">
        <v>7</v>
      </c>
      <c r="J34" s="241">
        <v>7</v>
      </c>
      <c r="K34" s="241">
        <v>8</v>
      </c>
      <c r="L34" s="241"/>
      <c r="M34" s="242"/>
    </row>
    <row r="35" spans="1:13" x14ac:dyDescent="0.25">
      <c r="A35" s="243" t="s">
        <v>31</v>
      </c>
      <c r="B35" s="244"/>
      <c r="C35" s="245" t="s">
        <v>5</v>
      </c>
      <c r="D35" s="241">
        <v>4.5</v>
      </c>
      <c r="E35" s="241">
        <v>7.5</v>
      </c>
      <c r="F35" s="241">
        <v>9</v>
      </c>
      <c r="G35" s="241">
        <v>9</v>
      </c>
      <c r="H35" s="241">
        <v>6.5</v>
      </c>
      <c r="I35" s="241">
        <v>7.5</v>
      </c>
      <c r="J35" s="241">
        <v>7.5</v>
      </c>
      <c r="K35" s="241">
        <v>9</v>
      </c>
      <c r="L35" s="241">
        <v>6</v>
      </c>
      <c r="M35" s="242">
        <v>7</v>
      </c>
    </row>
    <row r="36" spans="1:13" x14ac:dyDescent="0.25">
      <c r="A36" s="243" t="s">
        <v>32</v>
      </c>
      <c r="B36" s="244"/>
      <c r="C36" s="245" t="s">
        <v>5</v>
      </c>
      <c r="D36" s="241">
        <v>4.5</v>
      </c>
      <c r="E36" s="241">
        <v>6</v>
      </c>
      <c r="F36" s="241">
        <v>5</v>
      </c>
      <c r="G36" s="241">
        <v>7</v>
      </c>
      <c r="H36" s="241">
        <v>5.2941176470588234</v>
      </c>
      <c r="I36" s="241">
        <v>5.882352941176471</v>
      </c>
      <c r="J36" s="241">
        <v>6.4285714285714288</v>
      </c>
      <c r="K36" s="241">
        <v>6.7857142857142856</v>
      </c>
      <c r="L36" s="241">
        <v>6</v>
      </c>
      <c r="M36" s="242">
        <v>10</v>
      </c>
    </row>
    <row r="37" spans="1:13" x14ac:dyDescent="0.25">
      <c r="A37" s="243" t="s">
        <v>20</v>
      </c>
      <c r="B37" s="244"/>
      <c r="C37" s="245" t="s">
        <v>5</v>
      </c>
      <c r="D37" s="241">
        <v>7</v>
      </c>
      <c r="E37" s="241">
        <v>12</v>
      </c>
      <c r="F37" s="241">
        <v>7</v>
      </c>
      <c r="G37" s="241">
        <v>7</v>
      </c>
      <c r="H37" s="241">
        <v>9</v>
      </c>
      <c r="I37" s="241">
        <v>9.5</v>
      </c>
      <c r="J37" s="241">
        <v>3.75</v>
      </c>
      <c r="K37" s="241">
        <v>4.25</v>
      </c>
      <c r="L37" s="241"/>
      <c r="M37" s="242"/>
    </row>
    <row r="38" spans="1:13" x14ac:dyDescent="0.25">
      <c r="A38" s="243" t="s">
        <v>34</v>
      </c>
      <c r="B38" s="244"/>
      <c r="C38" s="245" t="s">
        <v>5</v>
      </c>
      <c r="D38" s="241">
        <v>6</v>
      </c>
      <c r="E38" s="241">
        <v>17</v>
      </c>
      <c r="F38" s="241">
        <v>9</v>
      </c>
      <c r="G38" s="241">
        <v>9</v>
      </c>
      <c r="H38" s="241">
        <v>8</v>
      </c>
      <c r="I38" s="241">
        <v>13</v>
      </c>
      <c r="J38" s="241">
        <v>8</v>
      </c>
      <c r="K38" s="241">
        <v>8.5</v>
      </c>
      <c r="L38" s="241">
        <v>9</v>
      </c>
      <c r="M38" s="242">
        <v>11</v>
      </c>
    </row>
    <row r="39" spans="1:13" x14ac:dyDescent="0.25">
      <c r="A39" s="243" t="s">
        <v>280</v>
      </c>
      <c r="B39" s="244"/>
      <c r="C39" s="245" t="s">
        <v>5</v>
      </c>
      <c r="D39" s="241"/>
      <c r="E39" s="241"/>
      <c r="F39" s="241"/>
      <c r="G39" s="241"/>
      <c r="H39" s="241"/>
      <c r="I39" s="241"/>
      <c r="J39" s="241">
        <v>11</v>
      </c>
      <c r="K39" s="241">
        <v>12</v>
      </c>
      <c r="L39" s="241"/>
      <c r="M39" s="242"/>
    </row>
    <row r="40" spans="1:13" x14ac:dyDescent="0.25">
      <c r="A40" s="243" t="s">
        <v>281</v>
      </c>
      <c r="B40" s="244"/>
      <c r="C40" s="245" t="s">
        <v>5</v>
      </c>
      <c r="D40" s="241"/>
      <c r="E40" s="241"/>
      <c r="F40" s="241">
        <v>8</v>
      </c>
      <c r="G40" s="241">
        <v>8</v>
      </c>
      <c r="H40" s="241">
        <v>7</v>
      </c>
      <c r="I40" s="241">
        <v>9</v>
      </c>
      <c r="J40" s="241">
        <v>7</v>
      </c>
      <c r="K40" s="241">
        <v>8.5</v>
      </c>
      <c r="L40" s="241"/>
      <c r="M40" s="242"/>
    </row>
    <row r="41" spans="1:13" x14ac:dyDescent="0.25">
      <c r="A41" s="243" t="s">
        <v>35</v>
      </c>
      <c r="B41" s="244"/>
      <c r="C41" s="245" t="s">
        <v>5</v>
      </c>
      <c r="D41" s="241">
        <v>5</v>
      </c>
      <c r="E41" s="241">
        <v>8</v>
      </c>
      <c r="F41" s="241">
        <v>5</v>
      </c>
      <c r="G41" s="241">
        <v>8</v>
      </c>
      <c r="H41" s="241">
        <v>7</v>
      </c>
      <c r="I41" s="241">
        <v>10</v>
      </c>
      <c r="J41" s="241">
        <v>6.5</v>
      </c>
      <c r="K41" s="241">
        <v>8</v>
      </c>
      <c r="L41" s="241">
        <v>6</v>
      </c>
      <c r="M41" s="242">
        <v>8.5</v>
      </c>
    </row>
    <row r="42" spans="1:13" ht="16.5" thickBot="1" x14ac:dyDescent="0.3">
      <c r="A42" s="249" t="s">
        <v>36</v>
      </c>
      <c r="B42" s="250"/>
      <c r="C42" s="251" t="s">
        <v>5</v>
      </c>
      <c r="D42" s="252">
        <v>6</v>
      </c>
      <c r="E42" s="252">
        <v>10</v>
      </c>
      <c r="F42" s="252">
        <v>10</v>
      </c>
      <c r="G42" s="252">
        <v>15</v>
      </c>
      <c r="H42" s="252">
        <v>10</v>
      </c>
      <c r="I42" s="252">
        <v>12</v>
      </c>
      <c r="J42" s="252">
        <v>13.333333333333334</v>
      </c>
      <c r="K42" s="252">
        <v>16.222222222222221</v>
      </c>
      <c r="L42" s="252">
        <v>12</v>
      </c>
      <c r="M42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workbookViewId="0">
      <selection activeCell="E18" sqref="E18:H24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4"/>
    </row>
    <row r="3" spans="1:9" x14ac:dyDescent="0.25">
      <c r="E3" s="141" t="s">
        <v>259</v>
      </c>
    </row>
    <row r="4" spans="1:9" ht="16.5" thickBot="1" x14ac:dyDescent="0.3">
      <c r="E4" s="380" t="s">
        <v>242</v>
      </c>
      <c r="F4" s="380"/>
      <c r="G4" s="380"/>
      <c r="H4" s="380"/>
    </row>
    <row r="5" spans="1:9" ht="16.5" thickBot="1" x14ac:dyDescent="0.3">
      <c r="E5" s="142" t="s">
        <v>243</v>
      </c>
      <c r="F5" s="139" t="s">
        <v>315</v>
      </c>
      <c r="G5" s="139" t="s">
        <v>306</v>
      </c>
      <c r="H5" s="139" t="s">
        <v>215</v>
      </c>
    </row>
    <row r="6" spans="1:9" x14ac:dyDescent="0.25">
      <c r="E6" s="143" t="s">
        <v>236</v>
      </c>
      <c r="F6" s="144">
        <v>211.25998940102718</v>
      </c>
      <c r="G6" s="145">
        <v>208.69441128972866</v>
      </c>
      <c r="H6" s="145">
        <v>1.2293468212412986</v>
      </c>
    </row>
    <row r="7" spans="1:9" x14ac:dyDescent="0.25">
      <c r="E7" s="143" t="s">
        <v>244</v>
      </c>
      <c r="F7" s="144">
        <v>242.07525062065932</v>
      </c>
      <c r="G7" s="145">
        <v>221.89719922633671</v>
      </c>
      <c r="H7" s="151">
        <v>9.093423199875927</v>
      </c>
    </row>
    <row r="8" spans="1:9" ht="16.5" thickBot="1" x14ac:dyDescent="0.3">
      <c r="E8" s="378" t="s">
        <v>266</v>
      </c>
      <c r="F8" s="147">
        <v>260.27057293806035</v>
      </c>
      <c r="G8" s="148">
        <v>273</v>
      </c>
      <c r="H8" s="153">
        <v>-4.6627937955822878</v>
      </c>
    </row>
    <row r="9" spans="1:9" x14ac:dyDescent="0.25">
      <c r="D9"/>
      <c r="E9" t="s">
        <v>269</v>
      </c>
      <c r="F9"/>
      <c r="G9"/>
      <c r="H9"/>
      <c r="I9"/>
    </row>
    <row r="10" spans="1:9" x14ac:dyDescent="0.25">
      <c r="D10"/>
      <c r="E10"/>
      <c r="F10"/>
      <c r="G10"/>
      <c r="H10"/>
      <c r="I10"/>
    </row>
    <row r="11" spans="1:9" ht="16.5" thickBot="1" x14ac:dyDescent="0.3">
      <c r="E11" s="380" t="s">
        <v>242</v>
      </c>
      <c r="F11" s="380"/>
      <c r="G11" s="380"/>
      <c r="H11" s="380"/>
    </row>
    <row r="12" spans="1:9" ht="16.5" thickBot="1" x14ac:dyDescent="0.3">
      <c r="E12" s="142" t="s">
        <v>243</v>
      </c>
      <c r="F12" s="139" t="s">
        <v>315</v>
      </c>
      <c r="G12" s="139" t="s">
        <v>306</v>
      </c>
      <c r="H12" s="139" t="s">
        <v>215</v>
      </c>
    </row>
    <row r="13" spans="1:9" ht="32.25" thickBot="1" x14ac:dyDescent="0.3">
      <c r="E13" s="149" t="s">
        <v>247</v>
      </c>
      <c r="F13" s="147">
        <v>235.79039214992025</v>
      </c>
      <c r="G13" s="148">
        <v>231</v>
      </c>
      <c r="H13" s="153">
        <v>2.0737628354633122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3:11" ht="16.5" thickBot="1" x14ac:dyDescent="0.3">
      <c r="E17" s="380" t="s">
        <v>242</v>
      </c>
      <c r="F17" s="380"/>
      <c r="G17" s="380"/>
      <c r="H17" s="380"/>
      <c r="I17" s="183"/>
      <c r="J17" s="183"/>
      <c r="K17" s="183"/>
    </row>
    <row r="18" spans="3:11" ht="16.5" thickBot="1" x14ac:dyDescent="0.3">
      <c r="E18" s="142" t="s">
        <v>243</v>
      </c>
      <c r="F18" s="140" t="s">
        <v>315</v>
      </c>
      <c r="G18" s="140" t="s">
        <v>306</v>
      </c>
      <c r="H18" s="150" t="s">
        <v>215</v>
      </c>
    </row>
    <row r="19" spans="3:11" x14ac:dyDescent="0.25">
      <c r="E19" s="143" t="s">
        <v>236</v>
      </c>
      <c r="F19" s="144">
        <v>125.1344734042888</v>
      </c>
      <c r="G19" s="146">
        <v>101.10260717036576</v>
      </c>
      <c r="H19" s="152">
        <v>23.769778946874709</v>
      </c>
    </row>
    <row r="20" spans="3:11" ht="16.5" thickBot="1" x14ac:dyDescent="0.3">
      <c r="E20" s="378" t="s">
        <v>261</v>
      </c>
      <c r="F20" s="147">
        <v>118.19398915474403</v>
      </c>
      <c r="G20" s="148">
        <v>115.33299263471939</v>
      </c>
      <c r="H20" s="153">
        <v>2.4806401487265135</v>
      </c>
    </row>
    <row r="21" spans="3:11" x14ac:dyDescent="0.25">
      <c r="E21" t="s">
        <v>269</v>
      </c>
      <c r="F21"/>
      <c r="G21"/>
      <c r="H21" s="317"/>
    </row>
    <row r="22" spans="3:11" ht="16.5" thickBot="1" x14ac:dyDescent="0.3">
      <c r="E22" s="380" t="s">
        <v>242</v>
      </c>
      <c r="F22" s="380"/>
      <c r="G22" s="380"/>
      <c r="H22" s="380"/>
      <c r="I22" s="183"/>
      <c r="J22" s="183"/>
      <c r="K22" s="183"/>
    </row>
    <row r="23" spans="3:11" ht="16.5" thickBot="1" x14ac:dyDescent="0.3">
      <c r="E23" s="142" t="s">
        <v>243</v>
      </c>
      <c r="F23" s="139" t="s">
        <v>315</v>
      </c>
      <c r="G23" s="139" t="s">
        <v>306</v>
      </c>
      <c r="H23" s="139" t="s">
        <v>215</v>
      </c>
    </row>
    <row r="24" spans="3:11" ht="42" customHeight="1" thickBot="1" x14ac:dyDescent="0.3">
      <c r="E24" s="149" t="s">
        <v>247</v>
      </c>
      <c r="F24" s="147">
        <v>129.21997387960275</v>
      </c>
      <c r="G24" s="148">
        <v>125.82704564582298</v>
      </c>
      <c r="H24" s="153">
        <v>2.6965015481092669</v>
      </c>
    </row>
    <row r="26" spans="3:11" ht="12.75" customHeight="1" x14ac:dyDescent="0.25">
      <c r="E26" s="379"/>
      <c r="F26" s="379"/>
      <c r="G26" s="379"/>
      <c r="H26" s="379"/>
      <c r="I26" s="379"/>
      <c r="J26" s="379"/>
      <c r="K26" s="379"/>
    </row>
    <row r="29" spans="3:11" x14ac:dyDescent="0.25">
      <c r="C29" s="104" t="s">
        <v>246</v>
      </c>
    </row>
    <row r="30" spans="3:11" x14ac:dyDescent="0.25">
      <c r="C30" s="104" t="s">
        <v>288</v>
      </c>
    </row>
  </sheetData>
  <mergeCells count="5">
    <mergeCell ref="E26:K26"/>
    <mergeCell ref="E17:H17"/>
    <mergeCell ref="E22:H22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5"/>
  <sheetViews>
    <sheetView showGridLines="0" workbookViewId="0">
      <selection activeCell="J22" sqref="J22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323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298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6" t="s">
        <v>224</v>
      </c>
      <c r="B7" s="388" t="s">
        <v>111</v>
      </c>
      <c r="C7" s="389"/>
      <c r="D7" s="390" t="s">
        <v>215</v>
      </c>
      <c r="E7" s="104"/>
      <c r="F7" s="104"/>
      <c r="G7" s="104"/>
      <c r="H7" s="104"/>
      <c r="I7" s="159" t="s">
        <v>224</v>
      </c>
      <c r="J7" s="383" t="s">
        <v>111</v>
      </c>
      <c r="K7" s="384"/>
      <c r="L7" s="381" t="s">
        <v>215</v>
      </c>
      <c r="M7" s="104"/>
      <c r="N7" s="159" t="s">
        <v>224</v>
      </c>
      <c r="O7" s="383" t="s">
        <v>111</v>
      </c>
      <c r="P7" s="384"/>
      <c r="Q7" s="381" t="s">
        <v>215</v>
      </c>
    </row>
    <row r="8" spans="1:17" ht="16.5" thickBot="1" x14ac:dyDescent="0.3">
      <c r="A8" s="327"/>
      <c r="B8" s="328">
        <v>45151</v>
      </c>
      <c r="C8" s="329">
        <v>45144</v>
      </c>
      <c r="D8" s="391"/>
      <c r="E8" s="104"/>
      <c r="F8" s="104"/>
      <c r="G8" s="104"/>
      <c r="H8" s="104"/>
      <c r="I8" s="160"/>
      <c r="J8" s="161">
        <v>45151</v>
      </c>
      <c r="K8" s="162">
        <v>45144</v>
      </c>
      <c r="L8" s="382"/>
      <c r="M8" s="104"/>
      <c r="N8" s="163"/>
      <c r="O8" s="161">
        <v>45151</v>
      </c>
      <c r="P8" s="162">
        <v>45144</v>
      </c>
      <c r="Q8" s="382"/>
    </row>
    <row r="9" spans="1:17" ht="15.75" x14ac:dyDescent="0.25">
      <c r="A9" s="385" t="s">
        <v>216</v>
      </c>
      <c r="B9" s="386"/>
      <c r="C9" s="386"/>
      <c r="D9" s="387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30" t="s">
        <v>226</v>
      </c>
      <c r="B10" s="331">
        <v>3.11</v>
      </c>
      <c r="C10" s="332">
        <v>2.72</v>
      </c>
      <c r="D10" s="333">
        <f>(B10-C10)/C10*100</f>
        <v>14.338235294117634</v>
      </c>
      <c r="E10" s="104"/>
      <c r="F10" s="104"/>
      <c r="G10" s="104"/>
      <c r="H10" s="104"/>
      <c r="I10" s="164" t="s">
        <v>9</v>
      </c>
      <c r="J10" s="165">
        <v>2.09</v>
      </c>
      <c r="K10" s="347">
        <v>2.19</v>
      </c>
      <c r="L10" s="166">
        <f t="shared" ref="L10" si="0">(J10-K10)/K10*100</f>
        <v>-4.5662100456621042</v>
      </c>
      <c r="M10" s="104"/>
      <c r="N10" s="167" t="s">
        <v>9</v>
      </c>
      <c r="O10" s="169">
        <v>3.13</v>
      </c>
      <c r="P10" s="168">
        <v>3.37</v>
      </c>
      <c r="Q10" s="170">
        <f>(O10-P10)/P10*100</f>
        <v>-7.1216617210682553</v>
      </c>
    </row>
    <row r="11" spans="1:17" ht="15.75" x14ac:dyDescent="0.25">
      <c r="A11" s="330" t="s">
        <v>236</v>
      </c>
      <c r="B11" s="335">
        <v>2.56</v>
      </c>
      <c r="C11" s="332">
        <v>2.35</v>
      </c>
      <c r="D11" s="333">
        <f>(B11-C11)/C11*100</f>
        <v>8.9361702127659548</v>
      </c>
      <c r="E11" s="104"/>
      <c r="F11" s="104"/>
      <c r="G11" s="104"/>
      <c r="H11" s="104"/>
      <c r="I11" s="167" t="s">
        <v>262</v>
      </c>
      <c r="J11" s="169">
        <v>3.4</v>
      </c>
      <c r="K11" s="168">
        <v>3.39</v>
      </c>
      <c r="L11" s="170">
        <f>(J11-K11)/K11*100</f>
        <v>0.29498525073745685</v>
      </c>
      <c r="M11" s="104"/>
      <c r="N11" s="167" t="s">
        <v>218</v>
      </c>
      <c r="O11" s="169">
        <v>5.48</v>
      </c>
      <c r="P11" s="168">
        <v>3.69</v>
      </c>
      <c r="Q11" s="170">
        <f>(O11-P11)/P11*100</f>
        <v>48.509485094850966</v>
      </c>
    </row>
    <row r="12" spans="1:17" ht="15.75" x14ac:dyDescent="0.25">
      <c r="A12" s="330" t="s">
        <v>220</v>
      </c>
      <c r="B12" s="335">
        <v>2.71</v>
      </c>
      <c r="C12" s="332">
        <v>2.46</v>
      </c>
      <c r="D12" s="333">
        <f>(B12-C12)/C12*100</f>
        <v>10.16260162601626</v>
      </c>
      <c r="E12" s="104"/>
      <c r="F12" s="104"/>
      <c r="G12" s="104"/>
      <c r="H12" s="104"/>
      <c r="I12" s="167" t="s">
        <v>218</v>
      </c>
      <c r="J12" s="169">
        <v>4.3099999999999996</v>
      </c>
      <c r="K12" s="168">
        <v>4.3899999999999997</v>
      </c>
      <c r="L12" s="170">
        <f>(J12-K12)/K12*100</f>
        <v>-1.8223234624145803</v>
      </c>
      <c r="M12" s="104"/>
      <c r="N12" s="167" t="s">
        <v>219</v>
      </c>
      <c r="O12" s="169">
        <v>14.61</v>
      </c>
      <c r="P12" s="346">
        <v>15.98</v>
      </c>
      <c r="Q12" s="337">
        <f>(O12-P12)/P12*100</f>
        <v>-8.5732165206508206</v>
      </c>
    </row>
    <row r="13" spans="1:17" ht="16.5" thickBot="1" x14ac:dyDescent="0.3">
      <c r="A13" s="330" t="s">
        <v>191</v>
      </c>
      <c r="B13" s="335">
        <v>2.93</v>
      </c>
      <c r="C13" s="332">
        <v>2.64</v>
      </c>
      <c r="D13" s="333">
        <f>(B13-C13)/C13*100</f>
        <v>10.984848484848486</v>
      </c>
      <c r="E13" s="104"/>
      <c r="F13" s="104"/>
      <c r="G13" s="104"/>
      <c r="H13" s="104"/>
      <c r="I13" s="167" t="s">
        <v>219</v>
      </c>
      <c r="J13" s="169">
        <v>15.09</v>
      </c>
      <c r="K13" s="393" t="s">
        <v>316</v>
      </c>
      <c r="L13" s="170" t="s">
        <v>316</v>
      </c>
      <c r="M13" s="104"/>
      <c r="N13" s="167" t="s">
        <v>19</v>
      </c>
      <c r="O13" s="169">
        <v>2.52</v>
      </c>
      <c r="P13" s="393">
        <v>3.05</v>
      </c>
      <c r="Q13" s="170">
        <f>(O13-P13)/P13*100</f>
        <v>-17.377049180327862</v>
      </c>
    </row>
    <row r="14" spans="1:17" ht="16.5" thickBot="1" x14ac:dyDescent="0.3">
      <c r="A14" s="343" t="s">
        <v>192</v>
      </c>
      <c r="B14" s="339">
        <v>2.7</v>
      </c>
      <c r="C14" s="344">
        <v>2.4500000000000002</v>
      </c>
      <c r="D14" s="345">
        <f>(B14-C14)/C14*100</f>
        <v>10.204081632653059</v>
      </c>
      <c r="E14" s="104"/>
      <c r="F14" s="104"/>
      <c r="G14" s="104"/>
      <c r="H14" s="104"/>
      <c r="I14" s="164" t="s">
        <v>19</v>
      </c>
      <c r="J14" s="165">
        <v>2.17</v>
      </c>
      <c r="K14" s="171">
        <v>2.0299999999999998</v>
      </c>
      <c r="L14" s="166">
        <f>(J14-K14)/K14*100</f>
        <v>6.8965517241379377</v>
      </c>
      <c r="M14" s="104"/>
      <c r="N14" s="236" t="s">
        <v>317</v>
      </c>
      <c r="O14" s="237"/>
      <c r="P14" s="237"/>
      <c r="Q14" s="238"/>
    </row>
    <row r="15" spans="1:17" ht="16.5" thickBot="1" x14ac:dyDescent="0.3">
      <c r="A15" s="348" t="s">
        <v>299</v>
      </c>
      <c r="B15" s="349"/>
      <c r="C15" s="349"/>
      <c r="D15" s="350"/>
      <c r="E15" s="104"/>
      <c r="F15" s="104"/>
      <c r="G15" s="104"/>
      <c r="H15" s="104"/>
      <c r="M15" s="104"/>
      <c r="N15" s="164" t="s">
        <v>219</v>
      </c>
      <c r="O15" s="165">
        <v>14.18</v>
      </c>
      <c r="P15" s="171" t="s">
        <v>316</v>
      </c>
      <c r="Q15" s="166" t="s">
        <v>316</v>
      </c>
    </row>
    <row r="16" spans="1:17" ht="15.75" x14ac:dyDescent="0.25">
      <c r="A16" s="361" t="s">
        <v>304</v>
      </c>
      <c r="B16" s="362"/>
      <c r="C16" s="362"/>
      <c r="D16" s="363"/>
      <c r="E16" s="104"/>
      <c r="F16" s="104"/>
      <c r="G16" s="104"/>
      <c r="H16" s="104"/>
      <c r="M16" s="104"/>
    </row>
    <row r="17" spans="1:17" ht="16.5" thickBot="1" x14ac:dyDescent="0.3">
      <c r="A17" s="343" t="s">
        <v>276</v>
      </c>
      <c r="B17" s="339">
        <v>5.33</v>
      </c>
      <c r="C17" s="344">
        <v>5.38</v>
      </c>
      <c r="D17" s="360">
        <f t="shared" ref="D17" si="1">(B17-C17)/C17*100</f>
        <v>-0.92936802973977373</v>
      </c>
      <c r="E17" s="104"/>
      <c r="F17" s="104"/>
      <c r="G17" s="104"/>
      <c r="H17" s="104"/>
      <c r="M17" s="104"/>
    </row>
    <row r="18" spans="1:17" ht="16.5" thickBot="1" x14ac:dyDescent="0.3">
      <c r="A18" s="351"/>
      <c r="B18" s="352"/>
      <c r="C18" s="352"/>
      <c r="D18" s="35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5.75" x14ac:dyDescent="0.25">
      <c r="A19" s="366" t="s">
        <v>290</v>
      </c>
      <c r="B19" s="367"/>
      <c r="C19" s="367"/>
      <c r="D19" s="368"/>
      <c r="E19" s="104"/>
      <c r="F19" s="104"/>
      <c r="G19" s="104"/>
      <c r="H19" s="104"/>
      <c r="M19" s="104"/>
    </row>
    <row r="20" spans="1:17" ht="15.75" x14ac:dyDescent="0.25">
      <c r="A20" s="334" t="s">
        <v>291</v>
      </c>
      <c r="B20" s="342">
        <v>6.93</v>
      </c>
      <c r="C20" s="336">
        <v>7.15</v>
      </c>
      <c r="D20" s="337">
        <f t="shared" ref="D20:D21" si="2">(B20-C20)/C20*100</f>
        <v>-3.076923076923086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34" t="s">
        <v>300</v>
      </c>
      <c r="B21" s="342">
        <v>5.54</v>
      </c>
      <c r="C21" s="336">
        <v>6.35</v>
      </c>
      <c r="D21" s="337">
        <f t="shared" si="2"/>
        <v>-12.755905511811019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6.5" thickBot="1" x14ac:dyDescent="0.3">
      <c r="A22" s="351"/>
      <c r="B22" s="352"/>
      <c r="C22" s="352"/>
      <c r="D22" s="35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.75" x14ac:dyDescent="0.25">
      <c r="A23" s="366" t="s">
        <v>296</v>
      </c>
      <c r="B23" s="367"/>
      <c r="C23" s="367"/>
      <c r="D23" s="368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5.75" x14ac:dyDescent="0.25">
      <c r="A24" s="334" t="s">
        <v>291</v>
      </c>
      <c r="B24" s="342">
        <v>7.36</v>
      </c>
      <c r="C24" s="346">
        <v>8.0500000000000007</v>
      </c>
      <c r="D24" s="337">
        <f t="shared" ref="D24:D25" si="3">(B24-C24)/C24*100</f>
        <v>-8.5714285714285765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6.5" thickBot="1" x14ac:dyDescent="0.3">
      <c r="A25" s="338" t="s">
        <v>276</v>
      </c>
      <c r="B25" s="339">
        <v>5.97</v>
      </c>
      <c r="C25" s="340">
        <v>5.94</v>
      </c>
      <c r="D25" s="341">
        <f t="shared" si="3"/>
        <v>0.5050505050504942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F59" sqref="F5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2" t="s">
        <v>241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45151</v>
      </c>
      <c r="C61" s="107">
        <v>45144</v>
      </c>
      <c r="D61" s="108"/>
      <c r="E61" s="105"/>
    </row>
    <row r="62" spans="1:5" x14ac:dyDescent="0.25">
      <c r="A62" s="106" t="s">
        <v>226</v>
      </c>
      <c r="B62" s="109">
        <v>3.11</v>
      </c>
      <c r="C62" s="109">
        <v>2.72</v>
      </c>
      <c r="D62" s="108"/>
      <c r="E62" s="105"/>
    </row>
    <row r="63" spans="1:5" x14ac:dyDescent="0.25">
      <c r="A63" s="106" t="s">
        <v>227</v>
      </c>
      <c r="B63" s="109"/>
      <c r="C63" s="109"/>
      <c r="D63" s="108"/>
      <c r="E63" s="105"/>
    </row>
    <row r="64" spans="1:5" x14ac:dyDescent="0.25">
      <c r="A64" s="106" t="s">
        <v>236</v>
      </c>
      <c r="B64" s="109">
        <v>2.56</v>
      </c>
      <c r="C64" s="109">
        <v>2.35</v>
      </c>
      <c r="D64" s="110"/>
      <c r="E64" s="105"/>
    </row>
    <row r="65" spans="1:5" x14ac:dyDescent="0.25">
      <c r="A65" s="106" t="s">
        <v>220</v>
      </c>
      <c r="B65" s="109">
        <v>2.71</v>
      </c>
      <c r="C65" s="109">
        <v>2.46</v>
      </c>
      <c r="D65" s="110"/>
      <c r="E65" s="105"/>
    </row>
    <row r="66" spans="1:5" x14ac:dyDescent="0.25">
      <c r="A66" s="109" t="s">
        <v>191</v>
      </c>
      <c r="B66" s="109">
        <v>2.93</v>
      </c>
      <c r="C66" s="109">
        <v>2.64</v>
      </c>
      <c r="D66" s="110"/>
      <c r="E66" s="105"/>
    </row>
    <row r="67" spans="1:5" x14ac:dyDescent="0.25">
      <c r="A67" s="106" t="s">
        <v>192</v>
      </c>
      <c r="B67" s="109">
        <v>2.7</v>
      </c>
      <c r="C67" s="109">
        <v>2.4500000000000002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topLeftCell="A4" workbookViewId="0">
      <selection activeCell="G67" sqref="G6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2" t="s">
        <v>240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</row>
    <row r="59" spans="1:4" x14ac:dyDescent="0.25">
      <c r="D59" s="105"/>
    </row>
    <row r="60" spans="1:4" x14ac:dyDescent="0.25">
      <c r="A60" s="106"/>
      <c r="B60" s="107">
        <v>45151</v>
      </c>
      <c r="C60" s="107">
        <v>45144</v>
      </c>
      <c r="D60" s="108"/>
    </row>
    <row r="61" spans="1:4" x14ac:dyDescent="0.25">
      <c r="A61" s="106" t="s">
        <v>9</v>
      </c>
      <c r="B61" s="109">
        <v>2.09</v>
      </c>
      <c r="C61" s="109">
        <v>2.19</v>
      </c>
      <c r="D61" s="110"/>
    </row>
    <row r="62" spans="1:4" x14ac:dyDescent="0.25">
      <c r="A62" s="106" t="s">
        <v>292</v>
      </c>
      <c r="B62" s="109">
        <v>3.4</v>
      </c>
      <c r="C62" s="109">
        <v>3.39</v>
      </c>
      <c r="D62" s="110"/>
    </row>
    <row r="63" spans="1:4" x14ac:dyDescent="0.25">
      <c r="A63" s="106" t="s">
        <v>218</v>
      </c>
      <c r="B63" s="109">
        <v>4.3099999999999996</v>
      </c>
      <c r="C63" s="109">
        <v>4.3899999999999997</v>
      </c>
      <c r="D63" s="110"/>
    </row>
    <row r="64" spans="1:4" x14ac:dyDescent="0.25">
      <c r="A64" s="106" t="s">
        <v>219</v>
      </c>
      <c r="B64" s="106">
        <v>15.09</v>
      </c>
      <c r="C64" s="106"/>
      <c r="D64" s="105"/>
    </row>
    <row r="65" spans="1:4" x14ac:dyDescent="0.25">
      <c r="A65" s="106" t="s">
        <v>19</v>
      </c>
      <c r="B65" s="106">
        <v>2.17</v>
      </c>
      <c r="C65" s="106">
        <v>2.0299999999999998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1"/>
  <sheetViews>
    <sheetView showGridLines="0" showZeros="0" zoomScale="90" workbookViewId="0">
      <selection activeCell="O28" sqref="O2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318</v>
      </c>
      <c r="D6" s="125" t="s">
        <v>319</v>
      </c>
      <c r="E6" s="124" t="s">
        <v>318</v>
      </c>
      <c r="F6" s="125" t="s">
        <v>319</v>
      </c>
      <c r="G6" s="124" t="s">
        <v>318</v>
      </c>
      <c r="H6" s="125" t="s">
        <v>319</v>
      </c>
      <c r="I6" s="124" t="s">
        <v>318</v>
      </c>
      <c r="J6" s="125" t="s">
        <v>319</v>
      </c>
      <c r="K6" s="124" t="s">
        <v>318</v>
      </c>
      <c r="L6" s="126" t="s">
        <v>319</v>
      </c>
    </row>
    <row r="7" spans="1:12" x14ac:dyDescent="0.25">
      <c r="A7" s="127" t="s">
        <v>320</v>
      </c>
      <c r="B7" s="128"/>
      <c r="C7" s="129">
        <v>22138579.030999999</v>
      </c>
      <c r="D7" s="130">
        <v>25649854.347000033</v>
      </c>
      <c r="E7" s="129"/>
      <c r="F7" s="131"/>
      <c r="G7" s="129">
        <v>15020238.70199999</v>
      </c>
      <c r="H7" s="130">
        <v>16381207.000999995</v>
      </c>
      <c r="I7" s="129"/>
      <c r="J7" s="131"/>
      <c r="K7" s="129">
        <v>7118340.328999999</v>
      </c>
      <c r="L7" s="132">
        <v>9268647.345999999</v>
      </c>
    </row>
    <row r="8" spans="1:12" x14ac:dyDescent="0.25">
      <c r="A8" s="127" t="s">
        <v>150</v>
      </c>
      <c r="B8" s="128" t="s">
        <v>151</v>
      </c>
      <c r="C8" s="129">
        <v>7196.692</v>
      </c>
      <c r="D8" s="130">
        <v>9224.4349999999995</v>
      </c>
      <c r="E8" s="129">
        <v>21214.755000000001</v>
      </c>
      <c r="F8" s="131">
        <v>22034.484</v>
      </c>
      <c r="G8" s="129">
        <v>40279.525999999998</v>
      </c>
      <c r="H8" s="130">
        <v>48109.540999999997</v>
      </c>
      <c r="I8" s="129">
        <v>128291.893</v>
      </c>
      <c r="J8" s="131">
        <v>127922.52</v>
      </c>
      <c r="K8" s="129">
        <v>-33082.833999999995</v>
      </c>
      <c r="L8" s="132">
        <v>-38885.106</v>
      </c>
    </row>
    <row r="9" spans="1:12" x14ac:dyDescent="0.25">
      <c r="A9" s="127" t="s">
        <v>152</v>
      </c>
      <c r="B9" s="128" t="s">
        <v>153</v>
      </c>
      <c r="C9" s="129">
        <v>40904.6</v>
      </c>
      <c r="D9" s="130">
        <v>43740.817999999999</v>
      </c>
      <c r="E9" s="129">
        <v>31574.499</v>
      </c>
      <c r="F9" s="131">
        <v>26586.037</v>
      </c>
      <c r="G9" s="129">
        <v>198170.57699999999</v>
      </c>
      <c r="H9" s="130">
        <v>262846.01299999998</v>
      </c>
      <c r="I9" s="129">
        <v>107883.798</v>
      </c>
      <c r="J9" s="131">
        <v>127886.99</v>
      </c>
      <c r="K9" s="129">
        <v>-157265.97699999998</v>
      </c>
      <c r="L9" s="132">
        <v>-219105.19499999998</v>
      </c>
    </row>
    <row r="10" spans="1:12" x14ac:dyDescent="0.25">
      <c r="A10" s="127" t="s">
        <v>154</v>
      </c>
      <c r="B10" s="128" t="s">
        <v>155</v>
      </c>
      <c r="C10" s="129">
        <v>50388.474999999999</v>
      </c>
      <c r="D10" s="130">
        <v>78717.009999999995</v>
      </c>
      <c r="E10" s="129">
        <v>103995.36900000001</v>
      </c>
      <c r="F10" s="131">
        <v>88043.865999999995</v>
      </c>
      <c r="G10" s="129">
        <v>47958.47</v>
      </c>
      <c r="H10" s="130">
        <v>80790.399999999994</v>
      </c>
      <c r="I10" s="129">
        <v>152945.375</v>
      </c>
      <c r="J10" s="131">
        <v>126227.689</v>
      </c>
      <c r="K10" s="129">
        <v>2430.0049999999974</v>
      </c>
      <c r="L10" s="132">
        <v>-2073.3899999999994</v>
      </c>
    </row>
    <row r="11" spans="1:12" x14ac:dyDescent="0.25">
      <c r="A11" s="127" t="s">
        <v>156</v>
      </c>
      <c r="B11" s="128" t="s">
        <v>157</v>
      </c>
      <c r="C11" s="129">
        <v>32101.891</v>
      </c>
      <c r="D11" s="130">
        <v>32980.188999999998</v>
      </c>
      <c r="E11" s="129">
        <v>57033.567000000003</v>
      </c>
      <c r="F11" s="131">
        <v>50186.216999999997</v>
      </c>
      <c r="G11" s="129">
        <v>53876.976000000002</v>
      </c>
      <c r="H11" s="130">
        <v>65250.455000000002</v>
      </c>
      <c r="I11" s="129">
        <v>58954.934999999998</v>
      </c>
      <c r="J11" s="131">
        <v>51810.71</v>
      </c>
      <c r="K11" s="129">
        <v>-21775.085000000003</v>
      </c>
      <c r="L11" s="132">
        <v>-32270.266000000003</v>
      </c>
    </row>
    <row r="12" spans="1:12" x14ac:dyDescent="0.25">
      <c r="A12" s="127" t="s">
        <v>158</v>
      </c>
      <c r="B12" s="128" t="s">
        <v>159</v>
      </c>
      <c r="C12" s="129">
        <v>9638.0409999999993</v>
      </c>
      <c r="D12" s="130">
        <v>15616.976000000001</v>
      </c>
      <c r="E12" s="129">
        <v>7118.3119999999999</v>
      </c>
      <c r="F12" s="131">
        <v>9748.8439999999991</v>
      </c>
      <c r="G12" s="129">
        <v>52811.909</v>
      </c>
      <c r="H12" s="130">
        <v>63877.535000000003</v>
      </c>
      <c r="I12" s="129">
        <v>39247.696000000004</v>
      </c>
      <c r="J12" s="131">
        <v>42921.197</v>
      </c>
      <c r="K12" s="129">
        <v>-43173.868000000002</v>
      </c>
      <c r="L12" s="132">
        <v>-48260.559000000001</v>
      </c>
    </row>
    <row r="13" spans="1:12" x14ac:dyDescent="0.25">
      <c r="A13" s="127" t="s">
        <v>160</v>
      </c>
      <c r="B13" s="128" t="s">
        <v>161</v>
      </c>
      <c r="C13" s="129">
        <v>19978.420999999998</v>
      </c>
      <c r="D13" s="130">
        <v>21479.417000000001</v>
      </c>
      <c r="E13" s="129">
        <v>54008.555999999997</v>
      </c>
      <c r="F13" s="131">
        <v>36796.184000000001</v>
      </c>
      <c r="G13" s="129">
        <v>38199.864999999998</v>
      </c>
      <c r="H13" s="130">
        <v>56982.500999999997</v>
      </c>
      <c r="I13" s="129">
        <v>74107.770999999993</v>
      </c>
      <c r="J13" s="131">
        <v>75616.672000000006</v>
      </c>
      <c r="K13" s="129">
        <v>-18221.444</v>
      </c>
      <c r="L13" s="132">
        <v>-35503.083999999995</v>
      </c>
    </row>
    <row r="14" spans="1:12" x14ac:dyDescent="0.25">
      <c r="A14" s="127" t="s">
        <v>162</v>
      </c>
      <c r="B14" s="128" t="s">
        <v>163</v>
      </c>
      <c r="C14" s="129">
        <v>12165.762000000001</v>
      </c>
      <c r="D14" s="130">
        <v>15779.505999999999</v>
      </c>
      <c r="E14" s="129">
        <v>8993.0130000000008</v>
      </c>
      <c r="F14" s="131">
        <v>10519.674000000001</v>
      </c>
      <c r="G14" s="129">
        <v>53710.921999999999</v>
      </c>
      <c r="H14" s="130">
        <v>69366.411999999997</v>
      </c>
      <c r="I14" s="129">
        <v>39607.834000000003</v>
      </c>
      <c r="J14" s="131">
        <v>42119.684000000001</v>
      </c>
      <c r="K14" s="129">
        <v>-41545.159999999996</v>
      </c>
      <c r="L14" s="132">
        <v>-53586.905999999995</v>
      </c>
    </row>
    <row r="15" spans="1:12" x14ac:dyDescent="0.25">
      <c r="A15" s="127" t="s">
        <v>164</v>
      </c>
      <c r="B15" s="128" t="s">
        <v>165</v>
      </c>
      <c r="C15" s="129">
        <v>4165.3980000000001</v>
      </c>
      <c r="D15" s="130">
        <v>5550.3370000000004</v>
      </c>
      <c r="E15" s="129">
        <v>5700.2709999999997</v>
      </c>
      <c r="F15" s="131">
        <v>7539.5110000000004</v>
      </c>
      <c r="G15" s="129">
        <v>1921.81</v>
      </c>
      <c r="H15" s="130">
        <v>1845.338</v>
      </c>
      <c r="I15" s="129">
        <v>819.077</v>
      </c>
      <c r="J15" s="131">
        <v>719.13199999999995</v>
      </c>
      <c r="K15" s="129">
        <v>2243.5880000000002</v>
      </c>
      <c r="L15" s="132">
        <v>3704.9990000000007</v>
      </c>
    </row>
    <row r="16" spans="1:12" x14ac:dyDescent="0.25">
      <c r="A16" s="127" t="s">
        <v>196</v>
      </c>
      <c r="B16" s="128" t="s">
        <v>197</v>
      </c>
      <c r="C16" s="129">
        <v>271789.35700000002</v>
      </c>
      <c r="D16" s="130">
        <v>300811.45699999999</v>
      </c>
      <c r="E16" s="129">
        <v>154195.644</v>
      </c>
      <c r="F16" s="131">
        <v>152173.44899999999</v>
      </c>
      <c r="G16" s="129">
        <v>183821.97</v>
      </c>
      <c r="H16" s="130">
        <v>223149.51300000001</v>
      </c>
      <c r="I16" s="129">
        <v>101702.348</v>
      </c>
      <c r="J16" s="131">
        <v>99557.498000000007</v>
      </c>
      <c r="K16" s="129">
        <v>87967.387000000017</v>
      </c>
      <c r="L16" s="132">
        <v>77661.943999999989</v>
      </c>
    </row>
    <row r="17" spans="1:12" x14ac:dyDescent="0.25">
      <c r="A17" s="127" t="s">
        <v>198</v>
      </c>
      <c r="B17" s="128" t="s">
        <v>199</v>
      </c>
      <c r="C17" s="129">
        <v>167061.84700000001</v>
      </c>
      <c r="D17" s="130">
        <v>227320.62599999999</v>
      </c>
      <c r="E17" s="129">
        <v>221027.59</v>
      </c>
      <c r="F17" s="131">
        <v>208130.09599999999</v>
      </c>
      <c r="G17" s="129">
        <v>34791.084999999999</v>
      </c>
      <c r="H17" s="130">
        <v>34337.216</v>
      </c>
      <c r="I17" s="129">
        <v>36736.307000000001</v>
      </c>
      <c r="J17" s="131">
        <v>33583.875</v>
      </c>
      <c r="K17" s="129">
        <v>132270.76200000002</v>
      </c>
      <c r="L17" s="132">
        <v>192983.40999999997</v>
      </c>
    </row>
    <row r="18" spans="1:12" x14ac:dyDescent="0.25">
      <c r="A18" s="127" t="s">
        <v>200</v>
      </c>
      <c r="B18" s="128" t="s">
        <v>201</v>
      </c>
      <c r="C18" s="129">
        <v>11422.063</v>
      </c>
      <c r="D18" s="130">
        <v>10805.534</v>
      </c>
      <c r="E18" s="129">
        <v>6321.1120000000001</v>
      </c>
      <c r="F18" s="131">
        <v>6073.24</v>
      </c>
      <c r="G18" s="129">
        <v>12974.648999999999</v>
      </c>
      <c r="H18" s="130">
        <v>11321.93</v>
      </c>
      <c r="I18" s="129">
        <v>9127.7569999999996</v>
      </c>
      <c r="J18" s="131">
        <v>7890.5479999999998</v>
      </c>
      <c r="K18" s="129">
        <v>-1552.5859999999993</v>
      </c>
      <c r="L18" s="132">
        <v>-516.39600000000064</v>
      </c>
    </row>
    <row r="19" spans="1:12" x14ac:dyDescent="0.25">
      <c r="A19" s="127" t="s">
        <v>202</v>
      </c>
      <c r="B19" s="128" t="s">
        <v>203</v>
      </c>
      <c r="C19" s="129">
        <v>59683.572999999997</v>
      </c>
      <c r="D19" s="130">
        <v>51555.165999999997</v>
      </c>
      <c r="E19" s="129">
        <v>22694.365000000002</v>
      </c>
      <c r="F19" s="131">
        <v>12508.357</v>
      </c>
      <c r="G19" s="129">
        <v>31697.584999999999</v>
      </c>
      <c r="H19" s="130">
        <v>36591.116999999998</v>
      </c>
      <c r="I19" s="129">
        <v>9028.4779999999992</v>
      </c>
      <c r="J19" s="131">
        <v>10695.147999999999</v>
      </c>
      <c r="K19" s="129">
        <v>27985.987999999998</v>
      </c>
      <c r="L19" s="132">
        <v>14964.048999999999</v>
      </c>
    </row>
    <row r="20" spans="1:12" x14ac:dyDescent="0.25">
      <c r="A20" s="127" t="s">
        <v>204</v>
      </c>
      <c r="B20" s="128" t="s">
        <v>205</v>
      </c>
      <c r="C20" s="129">
        <v>28179.008999999998</v>
      </c>
      <c r="D20" s="130">
        <v>26740.208999999999</v>
      </c>
      <c r="E20" s="129">
        <v>36571.82</v>
      </c>
      <c r="F20" s="131">
        <v>33208.976000000002</v>
      </c>
      <c r="G20" s="129">
        <v>23185.841</v>
      </c>
      <c r="H20" s="130">
        <v>21022.786</v>
      </c>
      <c r="I20" s="129">
        <v>21756.133000000002</v>
      </c>
      <c r="J20" s="131">
        <v>24264.35</v>
      </c>
      <c r="K20" s="129">
        <v>4993.1679999999978</v>
      </c>
      <c r="L20" s="132">
        <v>5717.4229999999989</v>
      </c>
    </row>
    <row r="21" spans="1:12" x14ac:dyDescent="0.25">
      <c r="A21" s="127" t="s">
        <v>206</v>
      </c>
      <c r="B21" s="128" t="s">
        <v>207</v>
      </c>
      <c r="C21" s="129">
        <v>363.83100000000002</v>
      </c>
      <c r="D21" s="130">
        <v>986.99400000000003</v>
      </c>
      <c r="E21" s="129">
        <v>1095.5050000000001</v>
      </c>
      <c r="F21" s="131">
        <v>2038.212</v>
      </c>
      <c r="G21" s="129">
        <v>5968.3119999999999</v>
      </c>
      <c r="H21" s="130">
        <v>6877.98</v>
      </c>
      <c r="I21" s="129">
        <v>4716.4589999999998</v>
      </c>
      <c r="J21" s="131">
        <v>5744.1779999999999</v>
      </c>
      <c r="K21" s="129">
        <v>-5604.4809999999998</v>
      </c>
      <c r="L21" s="132">
        <v>-5890.9859999999999</v>
      </c>
    </row>
    <row r="22" spans="1:12" x14ac:dyDescent="0.25">
      <c r="A22" s="127" t="s">
        <v>208</v>
      </c>
      <c r="B22" s="128" t="s">
        <v>209</v>
      </c>
      <c r="C22" s="129">
        <v>2247.5720000000001</v>
      </c>
      <c r="D22" s="130">
        <v>1770.8</v>
      </c>
      <c r="E22" s="129">
        <v>528.13900000000001</v>
      </c>
      <c r="F22" s="131">
        <v>444.41899999999998</v>
      </c>
      <c r="G22" s="129">
        <v>44868.743000000002</v>
      </c>
      <c r="H22" s="130">
        <v>38271.303999999996</v>
      </c>
      <c r="I22" s="129">
        <v>9165.6270000000004</v>
      </c>
      <c r="J22" s="131">
        <v>9786.2119999999995</v>
      </c>
      <c r="K22" s="129">
        <v>-42621.171000000002</v>
      </c>
      <c r="L22" s="132">
        <v>-36500.503999999994</v>
      </c>
    </row>
    <row r="23" spans="1:12" x14ac:dyDescent="0.25">
      <c r="A23" s="127" t="s">
        <v>210</v>
      </c>
      <c r="B23" s="128" t="s">
        <v>211</v>
      </c>
      <c r="C23" s="129">
        <v>6363.3519999999999</v>
      </c>
      <c r="D23" s="130">
        <v>6457.8940000000002</v>
      </c>
      <c r="E23" s="129">
        <v>1663.97</v>
      </c>
      <c r="F23" s="131">
        <v>1378.578</v>
      </c>
      <c r="G23" s="129">
        <v>74752.404999999999</v>
      </c>
      <c r="H23" s="130">
        <v>84650.697</v>
      </c>
      <c r="I23" s="129">
        <v>10852.47</v>
      </c>
      <c r="J23" s="131">
        <v>12689.43</v>
      </c>
      <c r="K23" s="129">
        <v>-68389.053</v>
      </c>
      <c r="L23" s="132">
        <v>-78192.803</v>
      </c>
    </row>
    <row r="24" spans="1:12" x14ac:dyDescent="0.25">
      <c r="A24" s="127" t="s">
        <v>166</v>
      </c>
      <c r="B24" s="128" t="s">
        <v>29</v>
      </c>
      <c r="C24" s="129">
        <v>29299.22</v>
      </c>
      <c r="D24" s="130">
        <v>19873.967000000001</v>
      </c>
      <c r="E24" s="129">
        <v>33692.036</v>
      </c>
      <c r="F24" s="131">
        <v>19697.022000000001</v>
      </c>
      <c r="G24" s="129">
        <v>176273.19099999999</v>
      </c>
      <c r="H24" s="130">
        <v>188849.53</v>
      </c>
      <c r="I24" s="129">
        <v>258942.255</v>
      </c>
      <c r="J24" s="131">
        <v>242973.00099999999</v>
      </c>
      <c r="K24" s="129">
        <v>-146973.97099999999</v>
      </c>
      <c r="L24" s="132">
        <v>-168975.56299999999</v>
      </c>
    </row>
    <row r="25" spans="1:12" x14ac:dyDescent="0.25">
      <c r="A25" s="127" t="s">
        <v>184</v>
      </c>
      <c r="B25" s="128" t="s">
        <v>185</v>
      </c>
      <c r="C25" s="129">
        <v>9063.1769999999997</v>
      </c>
      <c r="D25" s="130">
        <v>13010.983</v>
      </c>
      <c r="E25" s="129">
        <v>5877.3649999999998</v>
      </c>
      <c r="F25" s="131">
        <v>6975.89</v>
      </c>
      <c r="G25" s="129">
        <v>63309.436000000002</v>
      </c>
      <c r="H25" s="130">
        <v>87322.351999999999</v>
      </c>
      <c r="I25" s="129">
        <v>36148.544999999998</v>
      </c>
      <c r="J25" s="131">
        <v>41055.957000000002</v>
      </c>
      <c r="K25" s="129">
        <v>-54246.259000000005</v>
      </c>
      <c r="L25" s="132">
        <v>-74311.369000000006</v>
      </c>
    </row>
    <row r="26" spans="1:12" x14ac:dyDescent="0.25">
      <c r="A26" s="127" t="s">
        <v>167</v>
      </c>
      <c r="B26" s="128" t="s">
        <v>168</v>
      </c>
      <c r="C26" s="129">
        <v>11134.359</v>
      </c>
      <c r="D26" s="130">
        <v>11180.391</v>
      </c>
      <c r="E26" s="129">
        <v>14007.627</v>
      </c>
      <c r="F26" s="131">
        <v>11792.052</v>
      </c>
      <c r="G26" s="129">
        <v>230618.459</v>
      </c>
      <c r="H26" s="130">
        <v>248984.78099999999</v>
      </c>
      <c r="I26" s="129">
        <v>274189.64500000002</v>
      </c>
      <c r="J26" s="131">
        <v>243182.86799999999</v>
      </c>
      <c r="K26" s="129">
        <v>-219484.1</v>
      </c>
      <c r="L26" s="132">
        <v>-237804.38999999998</v>
      </c>
    </row>
    <row r="27" spans="1:12" x14ac:dyDescent="0.25">
      <c r="A27" s="127" t="s">
        <v>169</v>
      </c>
      <c r="B27" s="128" t="s">
        <v>170</v>
      </c>
      <c r="C27" s="129">
        <v>2762.7640000000001</v>
      </c>
      <c r="D27" s="130">
        <v>5326.5829999999996</v>
      </c>
      <c r="E27" s="129">
        <v>1649.1289999999999</v>
      </c>
      <c r="F27" s="131">
        <v>2854.4050000000002</v>
      </c>
      <c r="G27" s="129">
        <v>96586.468999999997</v>
      </c>
      <c r="H27" s="130">
        <v>102226.64</v>
      </c>
      <c r="I27" s="129">
        <v>47339.807000000001</v>
      </c>
      <c r="J27" s="131">
        <v>45804.434000000001</v>
      </c>
      <c r="K27" s="129">
        <v>-93823.705000000002</v>
      </c>
      <c r="L27" s="132">
        <v>-96900.057000000001</v>
      </c>
    </row>
    <row r="28" spans="1:12" x14ac:dyDescent="0.25">
      <c r="A28" s="127" t="s">
        <v>171</v>
      </c>
      <c r="B28" s="128" t="s">
        <v>172</v>
      </c>
      <c r="C28" s="129">
        <v>1357.29</v>
      </c>
      <c r="D28" s="130">
        <v>1754.3820000000001</v>
      </c>
      <c r="E28" s="129">
        <v>1865.7049999999999</v>
      </c>
      <c r="F28" s="131">
        <v>2061.2399999999998</v>
      </c>
      <c r="G28" s="129">
        <v>56973.036</v>
      </c>
      <c r="H28" s="130">
        <v>63154.072</v>
      </c>
      <c r="I28" s="129">
        <v>75847.31</v>
      </c>
      <c r="J28" s="131">
        <v>83973.86</v>
      </c>
      <c r="K28" s="129">
        <v>-55615.745999999999</v>
      </c>
      <c r="L28" s="132">
        <v>-61399.69</v>
      </c>
    </row>
    <row r="29" spans="1:12" x14ac:dyDescent="0.25">
      <c r="A29" s="127" t="s">
        <v>173</v>
      </c>
      <c r="B29" s="128" t="s">
        <v>174</v>
      </c>
      <c r="C29" s="129">
        <v>195431.867</v>
      </c>
      <c r="D29" s="130">
        <v>251069.079</v>
      </c>
      <c r="E29" s="129">
        <v>455878.9</v>
      </c>
      <c r="F29" s="131">
        <v>523277.68800000002</v>
      </c>
      <c r="G29" s="129">
        <v>27448.85</v>
      </c>
      <c r="H29" s="130">
        <v>26247.726999999999</v>
      </c>
      <c r="I29" s="129">
        <v>29388.855</v>
      </c>
      <c r="J29" s="131">
        <v>20638.692999999999</v>
      </c>
      <c r="K29" s="129">
        <v>167983.01699999999</v>
      </c>
      <c r="L29" s="132">
        <v>224821.35200000001</v>
      </c>
    </row>
    <row r="30" spans="1:12" x14ac:dyDescent="0.25">
      <c r="A30" s="127" t="s">
        <v>175</v>
      </c>
      <c r="B30" s="128" t="s">
        <v>176</v>
      </c>
      <c r="C30" s="129">
        <v>5955.0439999999999</v>
      </c>
      <c r="D30" s="130">
        <v>3432.277</v>
      </c>
      <c r="E30" s="129">
        <v>4547.7089999999998</v>
      </c>
      <c r="F30" s="131">
        <v>2533.0940000000001</v>
      </c>
      <c r="G30" s="129">
        <v>46652.927000000003</v>
      </c>
      <c r="H30" s="130">
        <v>50856.682999999997</v>
      </c>
      <c r="I30" s="129">
        <v>25800.094000000001</v>
      </c>
      <c r="J30" s="131">
        <v>25179.225999999999</v>
      </c>
      <c r="K30" s="129">
        <v>-40697.883000000002</v>
      </c>
      <c r="L30" s="132">
        <v>-47424.405999999995</v>
      </c>
    </row>
    <row r="31" spans="1:12" ht="16.5" thickBot="1" x14ac:dyDescent="0.3">
      <c r="A31" s="133" t="s">
        <v>186</v>
      </c>
      <c r="B31" s="134" t="s">
        <v>187</v>
      </c>
      <c r="C31" s="135">
        <v>44081.489000000001</v>
      </c>
      <c r="D31" s="136">
        <v>45862.841999999997</v>
      </c>
      <c r="E31" s="135">
        <v>21146.115000000002</v>
      </c>
      <c r="F31" s="137">
        <v>25821.491999999998</v>
      </c>
      <c r="G31" s="135">
        <v>194406.147</v>
      </c>
      <c r="H31" s="136">
        <v>219626.69399999999</v>
      </c>
      <c r="I31" s="135">
        <v>68482.434999999998</v>
      </c>
      <c r="J31" s="137">
        <v>68445.804999999993</v>
      </c>
      <c r="K31" s="135">
        <v>-150324.658</v>
      </c>
      <c r="L31" s="138">
        <v>-173763.85199999998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zagraniczny_I_VI_2023</vt:lpstr>
      <vt:lpstr>eksport_I_VI_2023</vt:lpstr>
      <vt:lpstr>import_I_VI_2023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2023-08-18T08:10:35Z</dcterms:modified>
</cp:coreProperties>
</file>