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KR\Desktop\tymczasowy do wysyłki\"/>
    </mc:Choice>
  </mc:AlternateContent>
  <xr:revisionPtr revIDLastSave="0" documentId="13_ncr:1_{ED0BF114-DB65-43B7-877E-3EA0DF9DAA8B}" xr6:coauthVersionLast="47" xr6:coauthVersionMax="47" xr10:uidLastSave="{00000000-0000-0000-0000-000000000000}"/>
  <bookViews>
    <workbookView xWindow="-108" yWindow="-108" windowWidth="23256" windowHeight="12576" tabRatio="786" xr2:uid="{04D91655-2846-49EB-B16A-86664D469F01}"/>
  </bookViews>
  <sheets>
    <sheet name="1" sheetId="82" r:id="rId1"/>
    <sheet name="1cd" sheetId="83" r:id="rId2"/>
    <sheet name="2" sheetId="46" r:id="rId3"/>
    <sheet name="3" sheetId="103" r:id="rId4"/>
    <sheet name="4" sheetId="2" r:id="rId5"/>
    <sheet name="5" sheetId="12" r:id="rId6"/>
    <sheet name="6" sheetId="14" r:id="rId7"/>
    <sheet name="7" sheetId="15" r:id="rId8"/>
    <sheet name="8" sheetId="16" r:id="rId9"/>
    <sheet name="9" sheetId="17" r:id="rId10"/>
    <sheet name="10" sheetId="18" r:id="rId11"/>
    <sheet name="11" sheetId="19" r:id="rId12"/>
    <sheet name="12" sheetId="20" r:id="rId13"/>
    <sheet name="13" sheetId="54" r:id="rId14"/>
    <sheet name="14" sheetId="55" r:id="rId15"/>
    <sheet name="15" sheetId="104" r:id="rId16"/>
    <sheet name="16" sheetId="105" r:id="rId17"/>
    <sheet name="17" sheetId="84" r:id="rId18"/>
    <sheet name="17cd" sheetId="85" r:id="rId19"/>
    <sheet name="18" sheetId="86" r:id="rId20"/>
    <sheet name="18cd" sheetId="87" r:id="rId21"/>
    <sheet name="19" sheetId="88" r:id="rId22"/>
    <sheet name="19cd" sheetId="89" r:id="rId23"/>
    <sheet name="20" sheetId="90" r:id="rId24"/>
    <sheet name="20cd" sheetId="91" r:id="rId25"/>
    <sheet name="21" sheetId="47" r:id="rId26"/>
    <sheet name="22" sheetId="51" r:id="rId27"/>
    <sheet name="23" sheetId="106" r:id="rId28"/>
    <sheet name="24" sheetId="3" r:id="rId29"/>
    <sheet name="25" sheetId="107" r:id="rId30"/>
    <sheet name="26" sheetId="67" r:id="rId31"/>
    <sheet name="27" sheetId="108" r:id="rId32"/>
    <sheet name="28" sheetId="1" r:id="rId33"/>
    <sheet name="29" sheetId="7" r:id="rId34"/>
    <sheet name="30" sheetId="8" r:id="rId35"/>
    <sheet name="31" sheetId="9" r:id="rId36"/>
    <sheet name="32" sheetId="13" r:id="rId37"/>
    <sheet name="33" sheetId="10" r:id="rId38"/>
    <sheet name="34" sheetId="62" r:id="rId39"/>
    <sheet name="35" sheetId="63" r:id="rId40"/>
    <sheet name="36" sheetId="71" r:id="rId41"/>
    <sheet name="37" sheetId="56" r:id="rId42"/>
    <sheet name="38" sheetId="92" r:id="rId43"/>
    <sheet name="38cd" sheetId="93" r:id="rId44"/>
    <sheet name="39" sheetId="48" r:id="rId45"/>
    <sheet name="40" sheetId="109" r:id="rId46"/>
    <sheet name="41" sheetId="4" r:id="rId47"/>
    <sheet name="42" sheetId="52" r:id="rId48"/>
    <sheet name="43" sheetId="110" r:id="rId49"/>
    <sheet name="44" sheetId="68" r:id="rId50"/>
    <sheet name="45" sheetId="111" r:id="rId51"/>
    <sheet name="46" sheetId="31" r:id="rId52"/>
    <sheet name="47" sheetId="32" r:id="rId53"/>
    <sheet name="48" sheetId="33" r:id="rId54"/>
    <sheet name="49" sheetId="34" r:id="rId55"/>
    <sheet name="50" sheetId="35" r:id="rId56"/>
    <sheet name="51" sheetId="36" r:id="rId57"/>
    <sheet name="52" sheetId="75" r:id="rId58"/>
    <sheet name="53" sheetId="57" r:id="rId59"/>
    <sheet name="54" sheetId="64" r:id="rId60"/>
    <sheet name="55" sheetId="94" r:id="rId61"/>
    <sheet name="55cd" sheetId="95" r:id="rId62"/>
    <sheet name="56" sheetId="49" r:id="rId63"/>
    <sheet name="57" sheetId="112" r:id="rId64"/>
    <sheet name="58" sheetId="5" r:id="rId65"/>
    <sheet name="59" sheetId="53" r:id="rId66"/>
    <sheet name="60" sheetId="113" r:id="rId67"/>
    <sheet name="61" sheetId="69" r:id="rId68"/>
    <sheet name="62" sheetId="114" r:id="rId69"/>
    <sheet name="63" sheetId="21" r:id="rId70"/>
    <sheet name="64" sheetId="22" r:id="rId71"/>
    <sheet name="65" sheetId="23" r:id="rId72"/>
    <sheet name="66" sheetId="24" r:id="rId73"/>
    <sheet name="67" sheetId="25" r:id="rId74"/>
    <sheet name="68" sheetId="26" r:id="rId75"/>
    <sheet name="69" sheetId="27" r:id="rId76"/>
    <sheet name="70" sheetId="28" r:id="rId77"/>
    <sheet name="71" sheetId="29" r:id="rId78"/>
    <sheet name="72" sheetId="65" r:id="rId79"/>
    <sheet name="73" sheetId="76" r:id="rId80"/>
    <sheet name="74" sheetId="58" r:id="rId81"/>
    <sheet name="75" sheetId="97" r:id="rId82"/>
    <sheet name="75cd" sheetId="98" r:id="rId83"/>
    <sheet name="76" sheetId="50" r:id="rId84"/>
    <sheet name="77" sheetId="45" r:id="rId85"/>
    <sheet name="78" sheetId="118" r:id="rId86"/>
    <sheet name="79" sheetId="6" r:id="rId87"/>
    <sheet name="80" sheetId="116" r:id="rId88"/>
    <sheet name="81" sheetId="70" r:id="rId89"/>
    <sheet name="82" sheetId="117" r:id="rId90"/>
    <sheet name="83" sheetId="38" r:id="rId91"/>
    <sheet name="84" sheetId="39" r:id="rId92"/>
    <sheet name="85" sheetId="40" r:id="rId93"/>
    <sheet name="86" sheetId="41" r:id="rId94"/>
    <sheet name="87" sheetId="42" r:id="rId95"/>
    <sheet name="88" sheetId="43" r:id="rId96"/>
    <sheet name="89" sheetId="66" r:id="rId97"/>
    <sheet name="90" sheetId="74" r:id="rId98"/>
    <sheet name="91" sheetId="60" r:id="rId99"/>
    <sheet name="92" sheetId="99" r:id="rId100"/>
    <sheet name="92cd" sheetId="100" r:id="rId101"/>
    <sheet name="93" sheetId="101" r:id="rId102"/>
    <sheet name="93cd" sheetId="102" r:id="rId103"/>
    <sheet name="94" sheetId="119" r:id="rId104"/>
    <sheet name="95" sheetId="120" r:id="rId105"/>
    <sheet name="96" sheetId="121" r:id="rId106"/>
    <sheet name="97" sheetId="122" r:id="rId107"/>
  </sheets>
  <definedNames>
    <definedName name="_xlnm._FilterDatabase" localSheetId="28" hidden="1">'24'!$A$6:$H$6</definedName>
    <definedName name="_xlnm._FilterDatabase" localSheetId="4" hidden="1">'4'!$A$6:$H$6</definedName>
    <definedName name="_xlnm._FilterDatabase" localSheetId="46" hidden="1">'41'!$A$6:$H$6</definedName>
    <definedName name="_xlnm._FilterDatabase" localSheetId="64" hidden="1">'58'!$A$6:$H$6</definedName>
    <definedName name="_xlnm._FilterDatabase" localSheetId="76" hidden="1">'70'!$A$6:$K$109</definedName>
    <definedName name="_xlnm._FilterDatabase" localSheetId="86" hidden="1">'79'!$A$6:$H$6</definedName>
    <definedName name="_xlnm.Database" localSheetId="103">'94'!#REF!</definedName>
    <definedName name="_xlnm.Database">#REF!</definedName>
    <definedName name="_xlnm.Print_Area" localSheetId="0">'1'!$A$1:$K$118</definedName>
    <definedName name="_xlnm.Print_Area" localSheetId="11">'11'!$A$1:$I$42</definedName>
    <definedName name="_xlnm.Print_Area" localSheetId="12">'12'!$A$1:$I$43</definedName>
    <definedName name="_xlnm.Print_Area" localSheetId="15">'15'!$A$1:$E$63</definedName>
    <definedName name="_xlnm.Print_Area" localSheetId="17">'17'!$A$1:$K$117</definedName>
    <definedName name="_xlnm.Print_Area" localSheetId="18">'17cd'!$A$2:$Q$69</definedName>
    <definedName name="_xlnm.Print_Area" localSheetId="20">'18cd'!$A$1:$Q$68</definedName>
    <definedName name="_xlnm.Print_Area" localSheetId="21">'19'!$A$1:$K$117</definedName>
    <definedName name="_xlnm.Print_Area" localSheetId="22">'19cd'!$A$1:$Q$67</definedName>
    <definedName name="_xlnm.Print_Area" localSheetId="1">'1cd'!$A$1:$Q$66</definedName>
    <definedName name="_xlnm.Print_Area" localSheetId="23">'20'!$A$1:$K$116</definedName>
    <definedName name="_xlnm.Print_Area" localSheetId="24">'20cd'!$A$1:$Q$66</definedName>
    <definedName name="_xlnm.Print_Area" localSheetId="26">'22'!$A$1:$K$25</definedName>
    <definedName name="_xlnm.Print_Area" localSheetId="29">'25'!$A$1:$J$30</definedName>
    <definedName name="_xlnm.Print_Area" localSheetId="30">'26'!#REF!</definedName>
    <definedName name="_xlnm.Print_Area" localSheetId="31">'27'!$A$1:$H$18</definedName>
    <definedName name="_xlnm.Print_Area" localSheetId="32">'28'!$A$1:$I$26</definedName>
    <definedName name="_xlnm.Print_Area" localSheetId="42">'38'!$A$1:$K$104</definedName>
    <definedName name="_xlnm.Print_Area" localSheetId="43">'38cd'!$A$1:$Q$69</definedName>
    <definedName name="_xlnm.Print_Area" localSheetId="4">'4'!$A$1:$H$42</definedName>
    <definedName name="_xlnm.Print_Area" localSheetId="47">'42'!$A$1:$L$322</definedName>
    <definedName name="_xlnm.Print_Area" localSheetId="48">'43'!$A$1:$J$328</definedName>
    <definedName name="_xlnm.Print_Area" localSheetId="49">'44'!$A$1:$I$324</definedName>
    <definedName name="_xlnm.Print_Area" localSheetId="50">'45'!$A$1:$H$19</definedName>
    <definedName name="_xlnm.Print_Area" localSheetId="54">'49'!$A$1:$I$42</definedName>
    <definedName name="_xlnm.Print_Area" localSheetId="57">'52'!$A$1:$M$325</definedName>
    <definedName name="_xlnm.Print_Area" localSheetId="60">'55'!$A$1:$K$138</definedName>
    <definedName name="_xlnm.Print_Area" localSheetId="65">'59'!$A$1:$L$74</definedName>
    <definedName name="_xlnm.Print_Area" localSheetId="6">'6'!$A$1:$I$26</definedName>
    <definedName name="_xlnm.Print_Area" localSheetId="68">'62'!$A$1:$H$19</definedName>
    <definedName name="_xlnm.Print_Area" localSheetId="79">'73'!$A$1:$M$77</definedName>
    <definedName name="_xlnm.Print_Area" localSheetId="81">'75'!$A$1:$K$106</definedName>
    <definedName name="_xlnm.Print_Area" localSheetId="82">'75cd'!$A$1:$Q$68</definedName>
    <definedName name="_xlnm.Print_Area" localSheetId="85">'78'!$A$1:$G$20</definedName>
    <definedName name="_xlnm.Print_Area" localSheetId="89">'82'!$A$1:$H$19</definedName>
    <definedName name="_xlnm.Print_Area" localSheetId="93">'86'!$A$1:$I$42</definedName>
    <definedName name="_xlnm.Print_Area" localSheetId="9">'9'!$A$1:$I$42</definedName>
    <definedName name="_xlnm.Print_Area" localSheetId="99">'92'!$A$1:$K$96</definedName>
    <definedName name="_xlnm.Print_Area" localSheetId="101">'93'!$A$1:$L$95</definedName>
    <definedName name="_xlnm.Print_Area" localSheetId="104">'95'!$A$1:$G$26</definedName>
    <definedName name="_xlnm.Print_Area" localSheetId="105">'96'!$A$1:$G$31</definedName>
    <definedName name="_xlnm.Print_Area" localSheetId="106">'97'!#REF!</definedName>
    <definedName name="_xlnm.Print_Titles" localSheetId="18">'17cd'!$25:$30</definedName>
    <definedName name="_xlnm.Print_Titles" localSheetId="20">'18cd'!$26:$31</definedName>
    <definedName name="_xlnm.Print_Titles" localSheetId="22">'19cd'!$25:$30</definedName>
    <definedName name="_xlnm.Print_Titles" localSheetId="1">'1cd'!$24:$29</definedName>
    <definedName name="_xlnm.Print_Titles" localSheetId="24">'20cd'!$24:$29</definedName>
    <definedName name="_xlnm.Print_Titles" localSheetId="38">'34'!$3:$8</definedName>
    <definedName name="_xlnm.Print_Titles" localSheetId="39">'35'!$3:$8</definedName>
    <definedName name="_xlnm.Print_Titles" localSheetId="43">'38cd'!$25:$31</definedName>
    <definedName name="_xlnm.Print_Titles" localSheetId="47">'42'!$3:$6</definedName>
    <definedName name="_xlnm.Print_Titles" localSheetId="48">'43'!$3:$7</definedName>
    <definedName name="_xlnm.Print_Titles" localSheetId="49">'44'!$2:$7</definedName>
    <definedName name="_xlnm.Print_Titles" localSheetId="57">'52'!$3:$8</definedName>
    <definedName name="_xlnm.Print_Titles" localSheetId="59">'54'!$3:$8</definedName>
    <definedName name="_xlnm.Print_Titles" localSheetId="61">'55cd'!$25:$30</definedName>
    <definedName name="_xlnm.Print_Titles" localSheetId="65">'59'!$3:$6</definedName>
    <definedName name="_xlnm.Print_Titles" localSheetId="66">'60'!$3:$7</definedName>
    <definedName name="_xlnm.Print_Titles" localSheetId="67">'61'!$3:$8</definedName>
    <definedName name="_xlnm.Print_Titles" localSheetId="76">'70'!$3:$6</definedName>
    <definedName name="_xlnm.Print_Titles" localSheetId="77">'71'!$3:$6</definedName>
    <definedName name="_xlnm.Print_Titles" localSheetId="78">'72'!$3:$8</definedName>
    <definedName name="_xlnm.Print_Titles" localSheetId="79">'73'!$3:$8</definedName>
    <definedName name="_xlnm.Print_Titles" localSheetId="82">'75cd'!$25:$31</definedName>
    <definedName name="_xlnm.Print_Titles" localSheetId="96">'89'!$3:$8</definedName>
    <definedName name="_xlnm.Print_Titles" localSheetId="100">'92cd'!$25:$31</definedName>
    <definedName name="_xlnm.Print_Titles" localSheetId="102">'93cd'!$25:$31</definedName>
    <definedName name="_xlnm.Print_Titles" localSheetId="103">'94'!$3:$5</definedName>
    <definedName name="_xlnm.Print_Titles" localSheetId="104">'95'!#REF!</definedName>
    <definedName name="XXX">#REF!</definedName>
    <definedName name="zzz">#REF!</definedName>
  </definedNames>
  <calcPr calcId="191029" iterate="1" iterateCount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68" l="1"/>
  <c r="G7" i="68"/>
  <c r="F7" i="68"/>
  <c r="E7" i="68"/>
  <c r="D7" i="68"/>
  <c r="C7" i="68"/>
  <c r="B7" i="68"/>
  <c r="A7" i="68"/>
  <c r="G8" i="67"/>
  <c r="F8" i="67"/>
  <c r="E8" i="67"/>
  <c r="D8" i="67"/>
  <c r="C8" i="67"/>
  <c r="B8" i="67"/>
  <c r="A8" i="67"/>
  <c r="G6" i="67" l="1"/>
  <c r="F6" i="67"/>
  <c r="E39" i="105" l="1"/>
  <c r="E38" i="105"/>
  <c r="D38" i="105"/>
  <c r="E37" i="105"/>
  <c r="D37" i="105"/>
  <c r="E36" i="105"/>
  <c r="D36" i="105"/>
  <c r="E35" i="105"/>
  <c r="D35" i="105"/>
  <c r="E32" i="105"/>
  <c r="E31" i="105"/>
  <c r="D31" i="105"/>
  <c r="E30" i="105"/>
  <c r="D30" i="105"/>
  <c r="E29" i="105"/>
  <c r="D29" i="105"/>
  <c r="E28" i="105"/>
  <c r="E25" i="105"/>
  <c r="D25" i="105"/>
  <c r="E24" i="105"/>
  <c r="D24" i="105"/>
  <c r="E23" i="105"/>
  <c r="D23" i="105"/>
  <c r="E22" i="105"/>
  <c r="D22" i="105"/>
  <c r="E21" i="105"/>
  <c r="D21" i="105"/>
  <c r="E18" i="105"/>
  <c r="D18" i="105"/>
  <c r="E17" i="105"/>
  <c r="D17" i="105"/>
  <c r="E16" i="105"/>
  <c r="D16" i="105"/>
  <c r="E15" i="105"/>
  <c r="D15" i="105"/>
  <c r="E14" i="105"/>
  <c r="D14" i="105"/>
  <c r="E11" i="105"/>
  <c r="E10" i="105"/>
  <c r="D10" i="105"/>
  <c r="E9" i="105"/>
  <c r="D9" i="105"/>
  <c r="E8" i="105"/>
  <c r="D8" i="105"/>
  <c r="E7" i="105"/>
  <c r="D7" i="105"/>
  <c r="E58" i="104"/>
  <c r="D58" i="104"/>
  <c r="E57" i="104"/>
  <c r="D57" i="104"/>
  <c r="E56" i="104"/>
  <c r="E55" i="104"/>
  <c r="D55" i="104"/>
  <c r="E54" i="104"/>
  <c r="D54" i="104"/>
  <c r="E53" i="104"/>
  <c r="D53" i="104"/>
  <c r="E52" i="104"/>
  <c r="D52" i="104"/>
  <c r="E49" i="104"/>
  <c r="D49" i="104"/>
  <c r="E48" i="104"/>
  <c r="E47" i="104"/>
  <c r="E46" i="104"/>
  <c r="D46" i="104"/>
  <c r="E45" i="104"/>
  <c r="D45" i="104"/>
  <c r="E44" i="104"/>
  <c r="D44" i="104"/>
  <c r="E43" i="104"/>
  <c r="D43" i="104"/>
  <c r="E40" i="104"/>
  <c r="D40" i="104"/>
  <c r="E39" i="104"/>
  <c r="E38" i="104"/>
  <c r="D38" i="104"/>
  <c r="E37" i="104"/>
  <c r="D37" i="104"/>
  <c r="E36" i="104"/>
  <c r="D36" i="104"/>
  <c r="E35" i="104"/>
  <c r="D35" i="104"/>
  <c r="E34" i="104"/>
  <c r="D34" i="104"/>
  <c r="E31" i="104"/>
  <c r="D31" i="104"/>
  <c r="E30" i="104"/>
  <c r="E29" i="104"/>
  <c r="E28" i="104"/>
  <c r="D28" i="104"/>
  <c r="E27" i="104"/>
  <c r="D27" i="104"/>
  <c r="E26" i="104"/>
  <c r="D26" i="104"/>
  <c r="E25" i="104"/>
  <c r="D25" i="104"/>
  <c r="E22" i="104"/>
  <c r="D22" i="104"/>
  <c r="E21" i="104"/>
  <c r="D21" i="104"/>
  <c r="E20" i="104"/>
  <c r="D20" i="104"/>
  <c r="E19" i="104"/>
  <c r="D19" i="104"/>
  <c r="E18" i="104"/>
  <c r="D18" i="104"/>
  <c r="E17" i="104"/>
  <c r="D17" i="104"/>
  <c r="E16" i="104"/>
  <c r="D16" i="104"/>
  <c r="E13" i="104"/>
  <c r="D13" i="104"/>
  <c r="E12" i="104"/>
  <c r="E11" i="104"/>
  <c r="D11" i="104"/>
  <c r="E10" i="104"/>
  <c r="D10" i="104"/>
  <c r="E9" i="104"/>
  <c r="D9" i="104"/>
  <c r="E8" i="104"/>
  <c r="D8" i="104"/>
  <c r="E7" i="104"/>
  <c r="D7" i="104"/>
  <c r="G17" i="118"/>
  <c r="F17" i="118"/>
  <c r="E17" i="118"/>
  <c r="G16" i="118"/>
  <c r="F16" i="118"/>
  <c r="E16" i="118"/>
  <c r="G15" i="118"/>
  <c r="F15" i="118"/>
  <c r="E15" i="118"/>
  <c r="G14" i="118"/>
  <c r="F14" i="118"/>
  <c r="E14" i="118"/>
  <c r="G13" i="118"/>
  <c r="F13" i="118"/>
  <c r="E13" i="118"/>
  <c r="G12" i="118"/>
  <c r="F12" i="118"/>
  <c r="E12" i="118"/>
  <c r="G11" i="118"/>
  <c r="F11" i="118"/>
  <c r="E11" i="118"/>
  <c r="G10" i="118"/>
  <c r="F10" i="118"/>
  <c r="E10" i="118"/>
  <c r="G9" i="118"/>
  <c r="F9" i="118"/>
  <c r="E9" i="118"/>
  <c r="G8" i="118"/>
  <c r="F8" i="118"/>
  <c r="E8" i="118"/>
  <c r="G27" i="112"/>
  <c r="F27" i="112"/>
  <c r="E27" i="112"/>
  <c r="G26" i="112"/>
  <c r="F26" i="112"/>
  <c r="E26" i="112"/>
  <c r="G25" i="112"/>
  <c r="F25" i="112"/>
  <c r="E25" i="112"/>
  <c r="G24" i="112"/>
  <c r="F24" i="112"/>
  <c r="E24" i="112"/>
  <c r="G23" i="112"/>
  <c r="F23" i="112"/>
  <c r="E23" i="112"/>
  <c r="G22" i="112"/>
  <c r="F22" i="112"/>
  <c r="E22" i="112"/>
  <c r="G21" i="112"/>
  <c r="F21" i="112"/>
  <c r="E21" i="112"/>
  <c r="G20" i="112"/>
  <c r="F20" i="112"/>
  <c r="E20" i="112"/>
  <c r="G19" i="112"/>
  <c r="F19" i="112"/>
  <c r="E19" i="112"/>
  <c r="G18" i="112"/>
  <c r="F18" i="112"/>
  <c r="E18" i="112"/>
  <c r="G17" i="112"/>
  <c r="F17" i="112"/>
  <c r="E17" i="112"/>
  <c r="G16" i="112"/>
  <c r="F16" i="112"/>
  <c r="E16" i="112"/>
  <c r="G15" i="112"/>
  <c r="F15" i="112"/>
  <c r="E15" i="112"/>
  <c r="G14" i="112"/>
  <c r="F14" i="112"/>
  <c r="E14" i="112"/>
  <c r="G13" i="112"/>
  <c r="F13" i="112"/>
  <c r="E13" i="112"/>
  <c r="G12" i="112"/>
  <c r="F12" i="112"/>
  <c r="E12" i="112"/>
  <c r="G11" i="112"/>
  <c r="F11" i="112"/>
  <c r="E11" i="112"/>
  <c r="G10" i="112"/>
  <c r="F10" i="112"/>
  <c r="E10" i="112"/>
  <c r="G9" i="112"/>
  <c r="F9" i="112"/>
  <c r="E9" i="112"/>
  <c r="G8" i="112"/>
  <c r="F8" i="112"/>
  <c r="E8" i="112"/>
  <c r="G17" i="109"/>
  <c r="F17" i="109"/>
  <c r="E17" i="109"/>
  <c r="G16" i="109"/>
  <c r="F16" i="109"/>
  <c r="E16" i="109"/>
  <c r="G15" i="109"/>
  <c r="F15" i="109"/>
  <c r="E15" i="109"/>
  <c r="G14" i="109"/>
  <c r="F14" i="109"/>
  <c r="E14" i="109"/>
  <c r="G13" i="109"/>
  <c r="F13" i="109"/>
  <c r="E13" i="109"/>
  <c r="G12" i="109"/>
  <c r="F12" i="109"/>
  <c r="E12" i="109"/>
  <c r="G11" i="109"/>
  <c r="F11" i="109"/>
  <c r="E11" i="109"/>
  <c r="G10" i="109"/>
  <c r="F10" i="109"/>
  <c r="E10" i="109"/>
  <c r="G9" i="109"/>
  <c r="F9" i="109"/>
  <c r="E9" i="109"/>
  <c r="G8" i="109"/>
  <c r="F8" i="109"/>
  <c r="E8" i="109"/>
  <c r="G27" i="106"/>
  <c r="F27" i="106"/>
  <c r="E27" i="106"/>
  <c r="G26" i="106"/>
  <c r="F26" i="106"/>
  <c r="E26" i="106"/>
  <c r="G25" i="106"/>
  <c r="F25" i="106"/>
  <c r="E25" i="106"/>
  <c r="G24" i="106"/>
  <c r="F24" i="106"/>
  <c r="E24" i="106"/>
  <c r="G23" i="106"/>
  <c r="F23" i="106"/>
  <c r="E23" i="106"/>
  <c r="G22" i="106"/>
  <c r="F22" i="106"/>
  <c r="E22" i="106"/>
  <c r="G21" i="106"/>
  <c r="F21" i="106"/>
  <c r="E21" i="106"/>
  <c r="G20" i="106"/>
  <c r="F20" i="106"/>
  <c r="E20" i="106"/>
  <c r="G19" i="106"/>
  <c r="F19" i="106"/>
  <c r="E19" i="106"/>
  <c r="G18" i="106"/>
  <c r="F18" i="106"/>
  <c r="E18" i="106"/>
  <c r="G17" i="106"/>
  <c r="F17" i="106"/>
  <c r="E17" i="106"/>
  <c r="G16" i="106"/>
  <c r="F16" i="106"/>
  <c r="E16" i="106"/>
  <c r="G15" i="106"/>
  <c r="F15" i="106"/>
  <c r="E15" i="106"/>
  <c r="G14" i="106"/>
  <c r="F14" i="106"/>
  <c r="E14" i="106"/>
  <c r="G13" i="106"/>
  <c r="F13" i="106"/>
  <c r="E13" i="106"/>
  <c r="G12" i="106"/>
  <c r="F12" i="106"/>
  <c r="E12" i="106"/>
  <c r="G11" i="106"/>
  <c r="F11" i="106"/>
  <c r="E11" i="106"/>
  <c r="G10" i="106"/>
  <c r="F10" i="106"/>
  <c r="E10" i="106"/>
  <c r="G9" i="106"/>
  <c r="F9" i="106"/>
  <c r="E9" i="106"/>
  <c r="G8" i="106"/>
  <c r="F8" i="106"/>
  <c r="E8" i="106"/>
  <c r="G11" i="103" l="1"/>
  <c r="G12" i="103"/>
  <c r="G13" i="103"/>
  <c r="G14" i="103"/>
  <c r="G15" i="103"/>
  <c r="G16" i="103"/>
  <c r="G17" i="103"/>
  <c r="G18" i="103"/>
  <c r="G19" i="103"/>
  <c r="G20" i="103"/>
  <c r="G21" i="103"/>
  <c r="G22" i="103"/>
  <c r="G23" i="103"/>
  <c r="G24" i="103"/>
  <c r="G25" i="103"/>
  <c r="G26" i="103"/>
  <c r="G27" i="103"/>
  <c r="G9" i="103"/>
  <c r="G10" i="103"/>
  <c r="G8" i="103"/>
  <c r="F27" i="103"/>
  <c r="E27" i="103"/>
  <c r="F26" i="103"/>
  <c r="E26" i="103"/>
  <c r="F25" i="103"/>
  <c r="E25" i="103"/>
  <c r="F24" i="103"/>
  <c r="E24" i="103"/>
  <c r="F23" i="103"/>
  <c r="E23" i="103"/>
  <c r="F22" i="103"/>
  <c r="E22" i="103"/>
  <c r="F21" i="103"/>
  <c r="E21" i="103"/>
  <c r="F20" i="103"/>
  <c r="E20" i="103"/>
  <c r="F19" i="103"/>
  <c r="E19" i="103"/>
  <c r="F18" i="103"/>
  <c r="E18" i="103"/>
  <c r="F17" i="103"/>
  <c r="E17" i="103"/>
  <c r="F16" i="103"/>
  <c r="E16" i="103"/>
  <c r="F15" i="103"/>
  <c r="E15" i="103"/>
  <c r="F14" i="103"/>
  <c r="E14" i="103"/>
  <c r="F13" i="103"/>
  <c r="E13" i="103"/>
  <c r="F12" i="103"/>
  <c r="E12" i="103"/>
  <c r="F11" i="103"/>
  <c r="E11" i="103"/>
  <c r="F10" i="103"/>
  <c r="E10" i="103"/>
  <c r="F9" i="103"/>
  <c r="E9" i="103"/>
  <c r="F8" i="103"/>
  <c r="E8" i="103"/>
</calcChain>
</file>

<file path=xl/sharedStrings.xml><?xml version="1.0" encoding="utf-8"?>
<sst xmlns="http://schemas.openxmlformats.org/spreadsheetml/2006/main" count="13889" uniqueCount="1186">
  <si>
    <t>Dział</t>
  </si>
  <si>
    <t>Wyszczególnienie</t>
  </si>
  <si>
    <t>Wykonanie</t>
  </si>
  <si>
    <t>Plan</t>
  </si>
  <si>
    <t>Wskaźnik</t>
  </si>
  <si>
    <t>Struktura</t>
  </si>
  <si>
    <t>Dynamika</t>
  </si>
  <si>
    <t>[5] : [4]</t>
  </si>
  <si>
    <t>[5] : [3]</t>
  </si>
  <si>
    <t>(w %%)</t>
  </si>
  <si>
    <t>[1]</t>
  </si>
  <si>
    <t>[2]</t>
  </si>
  <si>
    <t>[3]</t>
  </si>
  <si>
    <t>[4]</t>
  </si>
  <si>
    <t>[5]</t>
  </si>
  <si>
    <t>[6]</t>
  </si>
  <si>
    <t>[7]</t>
  </si>
  <si>
    <t>[8]</t>
  </si>
  <si>
    <t>Dochody ogółem, z tego: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</si>
  <si>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</si>
  <si>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</si>
  <si>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</si>
  <si>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</si>
  <si>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</si>
  <si>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</si>
  <si>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</si>
  <si>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</si>
  <si>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</si>
  <si>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</si>
  <si>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</si>
  <si>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>Wytwarzanie i zaopatrywanie w energię elektryczną,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</si>
  <si>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</si>
  <si>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</si>
  <si>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</si>
  <si>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</si>
  <si>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</si>
  <si>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</si>
  <si>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</si>
  <si>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Turystyka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</si>
  <si>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</si>
  <si>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</si>
  <si>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</si>
  <si>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</si>
  <si>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</si>
  <si>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</si>
  <si>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</si>
  <si>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Szkolnictwo wyższe i nauka</t>
  </si>
  <si>
    <t>750</t>
  </si>
  <si>
    <t>Administracja publiczna</t>
  </si>
  <si>
    <t>751</t>
  </si>
  <si>
    <t>Urzędy naczelnych organów władzy państwowej, kontroli i ochrony prawa oraz sądownictwa</t>
  </si>
  <si>
    <t>752</t>
  </si>
  <si>
    <t>Obrona narodowa</t>
  </si>
  <si>
    <t>753</t>
  </si>
  <si>
    <t>Obowiązkowe ubezpieczenia społeczne</t>
  </si>
  <si>
    <t>754</t>
  </si>
  <si>
    <t>Bezpieczeństwo publiczne i ochrona przeciwpożarowa</t>
  </si>
  <si>
    <t>755</t>
  </si>
  <si>
    <t>Wymiar sprawiedliwości</t>
  </si>
  <si>
    <t>756</t>
  </si>
  <si>
    <t>Dochody od osób prawnych, od osób fizycznych i od innych jednostek nieposiadających osobowości prawnej oraz wydatki związane z ich poborem</t>
  </si>
  <si>
    <t>757</t>
  </si>
  <si>
    <t>Obsługa długu publicznego</t>
  </si>
  <si>
    <t>758</t>
  </si>
  <si>
    <t>Różne rozliczenia</t>
  </si>
  <si>
    <t>801</t>
  </si>
  <si>
    <t>Oświata i wychowanie</t>
  </si>
  <si>
    <t>851</t>
  </si>
  <si>
    <t>Ochrona zdrowia</t>
  </si>
  <si>
    <t>852</t>
  </si>
  <si>
    <t>Pomoc społeczna</t>
  </si>
  <si>
    <t>853</t>
  </si>
  <si>
    <t>Pozostałe zadania w zakresie polityki społecznej</t>
  </si>
  <si>
    <t>854</t>
  </si>
  <si>
    <t>Edukacyjna opieka wychowawcza</t>
  </si>
  <si>
    <t>855</t>
  </si>
  <si>
    <t>Rodzina</t>
  </si>
  <si>
    <t>900</t>
  </si>
  <si>
    <t>Gospodarka komunalna i ochrona środowiska</t>
  </si>
  <si>
    <t>921</t>
  </si>
  <si>
    <t>Kultura i ochrona dziedzictwa narodowego</t>
  </si>
  <si>
    <t>925</t>
  </si>
  <si>
    <t>Ogrody botaniczne i zoologiczne oraz naturalne obszary i obiekty chronionej przyrody</t>
  </si>
  <si>
    <t>926</t>
  </si>
  <si>
    <t>Kultura fizyczna</t>
  </si>
  <si>
    <t>Tablica 4. Dochody jednostek samorządu terytorialnego według działów</t>
  </si>
  <si>
    <t>x</t>
  </si>
  <si>
    <t>Źródło: Sprawozdania z wykonania budżetów jednostek samorządu terytorialnego za 2022 i 2023 r. (Min. Fin.)</t>
  </si>
  <si>
    <t>Tablica 24. Dochody gmin według działów</t>
  </si>
  <si>
    <t>Tablica 41. Dochody powiatów według działów</t>
  </si>
  <si>
    <t>Tablica 58. Dochody miast na prawach powiatu według działów</t>
  </si>
  <si>
    <t>Tablica 79. Dochody województw według działów</t>
  </si>
  <si>
    <t>WK</t>
  </si>
  <si>
    <t>z tego:</t>
  </si>
  <si>
    <t>Dotacje celowe 
na 1 mieszkańca</t>
  </si>
  <si>
    <t>na   inwestycje</t>
  </si>
  <si>
    <t>na zadania bieżące</t>
  </si>
  <si>
    <t>[4] : [3]</t>
  </si>
  <si>
    <t>(w złotych)</t>
  </si>
  <si>
    <t>[9]</t>
  </si>
  <si>
    <t>Ogółem, z tego: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</si>
  <si>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</si>
  <si>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</si>
  <si>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</si>
  <si>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</si>
  <si>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</si>
  <si>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</si>
  <si>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</si>
  <si>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</si>
  <si>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</si>
  <si>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</si>
  <si>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</si>
  <si>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</si>
  <si>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</si>
  <si>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</si>
  <si>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</si>
  <si>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</si>
  <si>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</si>
  <si>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</si>
  <si>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</si>
  <si>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</si>
  <si>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</si>
  <si>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</si>
  <si>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</si>
  <si>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</si>
  <si>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</si>
  <si>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</si>
  <si>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</si>
  <si>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</si>
  <si>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</si>
  <si>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</si>
  <si>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</si>
  <si>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</si>
  <si>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 xml:space="preserve">Źródło: </t>
  </si>
  <si>
    <t>Sprawozdania z wykonania budżetów jednostek samorządu terytorialnego za 2023 r. (Min. Fin.).</t>
  </si>
  <si>
    <t>Liczba mieszkańców według stanu na 31.12.2022 r. (GUS).</t>
  </si>
  <si>
    <t>Tablica 29. Dotacje celowe z budżetu państwa na dofinansowanie zadań własnych gmin według województw</t>
  </si>
  <si>
    <t>Ogółem</t>
  </si>
  <si>
    <t>w tym: na zadania bieżące</t>
  </si>
  <si>
    <t>Udział</t>
  </si>
  <si>
    <t>[7] : [6]</t>
  </si>
  <si>
    <t>[7] : [4]</t>
  </si>
  <si>
    <t>%%</t>
  </si>
  <si>
    <t/>
  </si>
  <si>
    <t>Tablica 32. Dotacje celowe z budżetu państwa na zadania zlecone z zakresu administracji rządowej gmin według działów</t>
  </si>
  <si>
    <t>Tablica 33. Dotacje celowe z budżetu państwa na finansowanie lub dofinansowanie zadań własnych gmin według działów</t>
  </si>
  <si>
    <t>Tablica 8. Dotacje i płatności z budżetu środków europejskich</t>
  </si>
  <si>
    <t>bieżące</t>
  </si>
  <si>
    <t>majątkowe</t>
  </si>
  <si>
    <t>[4] :[3]</t>
  </si>
  <si>
    <t>Ogółem dotacje, z  tego:</t>
  </si>
  <si>
    <t xml:space="preserve"> - przekazane w ramach programów finansowanych z udziałem środków europejskich oraz innych środków zagranicznych niepodlegających zwrotowi oraz płatności z budżetu środków europejskich*</t>
  </si>
  <si>
    <t xml:space="preserve"> - na zadania z zakresu administracji rządowej</t>
  </si>
  <si>
    <t xml:space="preserve"> - na zadania własne</t>
  </si>
  <si>
    <t>w tym: na zadania bieżące gmin z zakresu edukacyjnej opieki wychowawczej z budżetu państwa w ramach programów rządowych</t>
  </si>
  <si>
    <t xml:space="preserve"> - na zadania realizowane na podstawie porozumień    z organami administracji rządowej</t>
  </si>
  <si>
    <t xml:space="preserve"> - na zadania realizowane na podstawie porozumień między  jst</t>
  </si>
  <si>
    <t>- z tytułu pomocy finansowej udzielanej między jst</t>
  </si>
  <si>
    <t>- z funduszy celowych</t>
  </si>
  <si>
    <t xml:space="preserve"> - na finansowanie lub dofinansowanie zadań inwestycyjnych obiektów zabytkowych oraz prac remontowych i konserwatorskich przy zabytkach</t>
  </si>
  <si>
    <t xml:space="preserve"> - środkiotrzymane ze środków z Funduszu Przeciwdziałania COVID-19 (m.in.. z Rządowego Funduszu Inwestycji Lokalnych)</t>
  </si>
  <si>
    <t>* w pozycji tej zostały ujęte również dotacje rozwojowe podlegające rozliczeniu w 2023 r.</t>
  </si>
  <si>
    <t>Tablica 5. Dotacje celowe z budżetu państwa na finansowanie zadań z zakresu administracji rządowej jednostek     
                samorządu terytorialnego według województw</t>
  </si>
  <si>
    <t>[4] : [2]</t>
  </si>
  <si>
    <t>[8] : [7]</t>
  </si>
  <si>
    <t>[8] : [4]</t>
  </si>
  <si>
    <t>[10]</t>
  </si>
  <si>
    <t>Dotacje ogółem, z tego:</t>
  </si>
  <si>
    <t>Wydatki ogółem</t>
  </si>
  <si>
    <t>Tablica 70. Dotacje celowe z budżetu państwa na zadania zlecone z zakresu administracji rządowej miast na prawach powiatu według działów</t>
  </si>
  <si>
    <t>część gminna</t>
  </si>
  <si>
    <t>część powiatowa</t>
  </si>
  <si>
    <t xml:space="preserve">pozostałe </t>
  </si>
  <si>
    <t>Tablica 71. Dotacje celowe z budżetu państwa na finansowanie lub dofinansowanie zadań własnych miast na prawach powiatu według działów</t>
  </si>
  <si>
    <t>pozostałe</t>
  </si>
  <si>
    <t>Tablica 46. Dotacje celowe z budżetu państwa na finansowanie zadań z zakresu administracji rządowej powiatów według województw</t>
  </si>
  <si>
    <t>Tablica 47. Dotacje celowe z budżetu państwa na dofinansowanie zadań własnych powiatów według województw</t>
  </si>
  <si>
    <t>Tablica 50. Dotacje celowe z budżetu państwa na zadania zlecone z zakresu administracji rządowej powiatów według działów</t>
  </si>
  <si>
    <t>Tablica 51. Dotacje celowe z budżetu państwa na finansowanie lub dofinansowanie zadań własnych powiatów według działów</t>
  </si>
  <si>
    <t>Tablica 83. Dotacje celowe z budżetu państwa na finansowanie zadań z zakresu administracji rządowej województw</t>
  </si>
  <si>
    <t>Tablica 84. Dotacje celowe z budżetu państwa na dofinansowanie zadań własnych województw</t>
  </si>
  <si>
    <t xml:space="preserve">Liczba mieszkańców </t>
  </si>
  <si>
    <t xml:space="preserve">Dochody </t>
  </si>
  <si>
    <t>Wydatki</t>
  </si>
  <si>
    <t>Wynik</t>
  </si>
  <si>
    <t>Zobowiązania</t>
  </si>
  <si>
    <t>na 1 mieszkańca</t>
  </si>
  <si>
    <t>w złotych</t>
  </si>
  <si>
    <t>Tablica 56. Dochody, wydatki i wynik miast na prawach powiatu na 1 mieszkańca według województw</t>
  </si>
  <si>
    <t>Tablica 22. Zestawienie dochodów, wydatków, wyniku oraz zobowiązań gmin według województw</t>
  </si>
  <si>
    <t>Dochody ogółem</t>
  </si>
  <si>
    <t>Wskaźnik  (5:4)</t>
  </si>
  <si>
    <t>Wskaźnik
 (8:7)</t>
  </si>
  <si>
    <t>Wynik
(5-8)</t>
  </si>
  <si>
    <t>Zobowiązania do wykonanych dochodów    (11:5)</t>
  </si>
  <si>
    <t>w %%</t>
  </si>
  <si>
    <t>[11]</t>
  </si>
  <si>
    <t>Tablica 42. Zestawienie dochodów, wydatków, wyniku oraz zobowiązań w poszczególnych powiatach</t>
  </si>
  <si>
    <t>PK</t>
  </si>
  <si>
    <t>Nazwa powiatu</t>
  </si>
  <si>
    <t>[12]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</si>
  <si>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</si>
  <si>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</si>
  <si>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</si>
  <si>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</si>
  <si>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</si>
  <si>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</si>
  <si>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</si>
  <si>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</si>
  <si>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</si>
  <si>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</si>
  <si>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</si>
  <si>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</si>
  <si>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</si>
  <si>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</si>
  <si>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</si>
  <si>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</si>
  <si>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</si>
  <si>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</si>
  <si>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</si>
  <si>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</si>
  <si>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</si>
  <si>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</si>
  <si>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</si>
  <si>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</si>
  <si>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</si>
  <si>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</si>
  <si>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</si>
  <si>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</si>
  <si>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</si>
  <si>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</si>
  <si>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</si>
  <si>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</si>
  <si>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</si>
  <si>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</si>
  <si>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</si>
  <si>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</si>
  <si>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</si>
  <si>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</si>
  <si>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</si>
  <si>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</si>
  <si>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</si>
  <si>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</si>
  <si>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</si>
  <si>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</si>
  <si>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</si>
  <si>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</si>
  <si>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</si>
  <si>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</si>
  <si>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</si>
  <si>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</si>
  <si>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</si>
  <si>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</si>
  <si>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</si>
  <si>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</si>
  <si>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</si>
  <si>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</si>
  <si>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</si>
  <si>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</si>
  <si>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</si>
  <si>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</si>
  <si>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</si>
  <si>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</si>
  <si>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</si>
  <si>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</si>
  <si>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</si>
  <si>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</si>
  <si>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</si>
  <si>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</si>
  <si>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</si>
  <si>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</si>
  <si>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</si>
  <si>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</si>
  <si>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</si>
  <si>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</si>
  <si>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</si>
  <si>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</si>
  <si>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</si>
  <si>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</si>
  <si>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</si>
  <si>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</si>
  <si>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</si>
  <si>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</si>
  <si>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</si>
  <si>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</si>
  <si>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</si>
  <si>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</si>
  <si>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</si>
  <si>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</si>
  <si>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</si>
  <si>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</si>
  <si>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</si>
  <si>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</si>
  <si>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</si>
  <si>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</si>
  <si>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</si>
  <si>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</si>
  <si>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</si>
  <si>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</si>
  <si>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</si>
  <si>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</si>
  <si>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</si>
  <si>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</si>
  <si>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</si>
  <si>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</si>
  <si>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</si>
  <si>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</si>
  <si>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</si>
  <si>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</si>
  <si>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</si>
  <si>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</si>
  <si>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</si>
  <si>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</si>
  <si>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</si>
  <si>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</si>
  <si>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</si>
  <si>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</si>
  <si>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</si>
  <si>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</si>
  <si>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</si>
  <si>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</si>
  <si>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</si>
  <si>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</si>
  <si>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</si>
  <si>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</si>
  <si>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</si>
  <si>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</si>
  <si>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</si>
  <si>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</si>
  <si>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</si>
  <si>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</si>
  <si>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</si>
  <si>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</si>
  <si>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</si>
  <si>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</si>
  <si>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</si>
  <si>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</si>
  <si>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</si>
  <si>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</si>
  <si>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</si>
  <si>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</si>
  <si>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</si>
  <si>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</si>
  <si>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</si>
  <si>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</si>
  <si>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</si>
  <si>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</si>
  <si>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</si>
  <si>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</si>
  <si>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</si>
  <si>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</si>
  <si>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</si>
  <si>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</si>
  <si>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</si>
  <si>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</si>
  <si>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</si>
  <si>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</si>
  <si>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</si>
  <si>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</si>
  <si>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</si>
  <si>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</si>
  <si>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</si>
  <si>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</si>
  <si>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</si>
  <si>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</si>
  <si>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</si>
  <si>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</si>
  <si>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</si>
  <si>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</si>
  <si>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</si>
  <si>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</si>
  <si>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</si>
  <si>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</si>
  <si>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</si>
  <si>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</si>
  <si>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</si>
  <si>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</si>
  <si>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</si>
  <si>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</si>
  <si>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</si>
  <si>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</si>
  <si>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</si>
  <si>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</si>
  <si>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</si>
  <si>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</si>
  <si>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</si>
  <si>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</si>
  <si>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</si>
  <si>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</si>
  <si>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</si>
  <si>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</si>
  <si>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</si>
  <si>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</si>
  <si>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</si>
  <si>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</si>
  <si>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</si>
  <si>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</si>
  <si>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</si>
  <si>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</si>
  <si>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</si>
  <si>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</si>
  <si>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</si>
  <si>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</si>
  <si>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</si>
  <si>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</si>
  <si>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</si>
  <si>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</si>
  <si>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</si>
  <si>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</si>
  <si>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</si>
  <si>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</si>
  <si>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</si>
  <si>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</si>
  <si>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</si>
  <si>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</si>
  <si>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</si>
  <si>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</si>
  <si>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</si>
  <si>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</si>
  <si>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</si>
  <si>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</si>
  <si>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</si>
  <si>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</si>
  <si>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</si>
  <si>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</si>
  <si>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</si>
  <si>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</si>
  <si>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</si>
  <si>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</si>
  <si>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</si>
  <si>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</si>
  <si>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</si>
  <si>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</si>
  <si>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</si>
  <si>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</si>
  <si>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</si>
  <si>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</si>
  <si>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</si>
  <si>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</si>
  <si>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</si>
  <si>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</si>
  <si>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</si>
  <si>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</si>
  <si>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</si>
  <si>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</si>
  <si>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</si>
  <si>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</si>
  <si>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</si>
  <si>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</si>
  <si>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</si>
  <si>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</si>
  <si>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</si>
  <si>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</si>
  <si>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</si>
  <si>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</si>
  <si>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</si>
  <si>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</si>
  <si>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</si>
  <si>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</si>
  <si>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</si>
  <si>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</si>
  <si>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</si>
  <si>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</si>
  <si>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</si>
  <si>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</si>
  <si>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</si>
  <si>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</si>
  <si>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</si>
  <si>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</si>
  <si>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</si>
  <si>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</si>
  <si>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</si>
  <si>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</si>
  <si>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</si>
  <si>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</si>
  <si>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</si>
  <si>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</si>
  <si>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</si>
  <si>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</si>
  <si>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</si>
  <si>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</si>
  <si>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</si>
  <si>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</si>
  <si>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</si>
  <si>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</si>
  <si>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</si>
  <si>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</si>
  <si>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</si>
  <si>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</si>
  <si>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</si>
  <si>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</si>
  <si>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</si>
  <si>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</si>
  <si>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</si>
  <si>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</si>
  <si>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</si>
  <si>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</si>
  <si>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</si>
  <si>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</si>
  <si>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</si>
  <si>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</si>
  <si>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</si>
  <si>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</si>
  <si>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</si>
  <si>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</si>
  <si>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Tablica 59. Zestawienie dochodów, wydatków, wyniku oraz zobowiązań w poszczególnych miastach na prawach powiatu</t>
  </si>
  <si>
    <t>Nazwa jednostki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</si>
  <si>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</si>
  <si>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</si>
  <si>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</si>
  <si>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</si>
  <si>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</si>
  <si>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</si>
  <si>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</si>
  <si>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</si>
  <si>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</si>
  <si>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</si>
  <si>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</si>
  <si>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</si>
  <si>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</si>
  <si>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</si>
  <si>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</si>
  <si>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</si>
  <si>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</si>
  <si>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</si>
  <si>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</si>
  <si>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</si>
  <si>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</si>
  <si>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</si>
  <si>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</si>
  <si>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</si>
  <si>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</si>
  <si>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</si>
  <si>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</si>
  <si>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</si>
  <si>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</si>
  <si>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</si>
  <si>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</si>
  <si>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</si>
  <si>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</si>
  <si>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</si>
  <si>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</si>
  <si>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</si>
  <si>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</si>
  <si>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</si>
  <si>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</si>
  <si>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</si>
  <si>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</si>
  <si>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</si>
  <si>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</si>
  <si>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</si>
  <si>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</si>
  <si>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</si>
  <si>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</si>
  <si>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</si>
  <si>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</si>
  <si>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</si>
  <si>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</si>
  <si>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</si>
  <si>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</si>
  <si>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</si>
  <si>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</si>
  <si>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</si>
  <si>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</si>
  <si>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</si>
  <si>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</si>
  <si>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</si>
  <si>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</si>
  <si>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</si>
  <si>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</si>
  <si>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</si>
  <si>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</si>
  <si>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</si>
  <si>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 xml:space="preserve">Tablica 77. Zestawienie dochodów, wydatków, wyniku oraz zobowiązań w poszczególnych województwach </t>
  </si>
  <si>
    <t>Zobowiązania do wykonanych dochodów    (10:4)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</si>
  <si>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</si>
  <si>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</si>
  <si>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</si>
  <si>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</si>
  <si>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</si>
  <si>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</si>
  <si>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</si>
  <si>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</si>
  <si>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</si>
  <si>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</si>
  <si>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</si>
  <si>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</si>
  <si>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</si>
  <si>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</si>
  <si>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</si>
  <si>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</si>
  <si>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Tablica 13. Wydatki jednostek samorządu terytorialnego według działów</t>
  </si>
  <si>
    <t>Wydatki ogółem, z tego:</t>
  </si>
  <si>
    <t>Tablica 14. Wydatki majątkowe i inwestycyjne jednostek samorządu terytorialnego według województw</t>
  </si>
  <si>
    <t>Wydatki majątkowe</t>
  </si>
  <si>
    <t>Wydatki majątkowe na 1 mieszkańca</t>
  </si>
  <si>
    <t>Udział wydatków majątkowych w wydatkach ogółem</t>
  </si>
  <si>
    <t>Wydatki na inwestycje</t>
  </si>
  <si>
    <t>Wydatki inwestycyjne na 1 mieszkańca</t>
  </si>
  <si>
    <t>Udział wydatków inwestycyjnych w wydatkach ogółem</t>
  </si>
  <si>
    <t>Tablica 37. Wydatki majątkowe i inwestycyjne gmin według województw</t>
  </si>
  <si>
    <t>Tablica 53. Wydatki majątkowe i inwestycyjne powiatów według województw</t>
  </si>
  <si>
    <t>Tablica 74. Wydatki majątkowe i inwestycyjne miast na prawach powiatu według województw</t>
  </si>
  <si>
    <t>Tablica 91. Wydatki majątkowe i inwestycyjne województw</t>
  </si>
  <si>
    <t>w tym:</t>
  </si>
  <si>
    <t>wynagrodzenia i pochodne</t>
  </si>
  <si>
    <t>dotacje</t>
  </si>
  <si>
    <t>świadczenia dla osób fizycznych</t>
  </si>
  <si>
    <t xml:space="preserve">z udziałem środków zagranicznych </t>
  </si>
  <si>
    <t>z udziałem środków zagranicznych</t>
  </si>
  <si>
    <t>Tablica 34. Wydatki gmin według działów i rodzajów</t>
  </si>
  <si>
    <t>Tablica 35. Wydatki gmin wiejskich według działów i rodzajów</t>
  </si>
  <si>
    <t>Tablica 54. Wydatki powiatów według działów i rodzajów</t>
  </si>
  <si>
    <t>Tablica 72. Wydatki miast na prawach powiatu według działów i rodzajów</t>
  </si>
  <si>
    <t>Tablica 89. Wydatki województw według działów i rodzajów</t>
  </si>
  <si>
    <t>Wskaźniki</t>
  </si>
  <si>
    <t>[6] : [4]</t>
  </si>
  <si>
    <t xml:space="preserve">Wydatki ogółem </t>
  </si>
  <si>
    <t>Wydatki ogółem w dziale 750 - Administracja publiczna</t>
  </si>
  <si>
    <t xml:space="preserve">wydatki bieżące z udziałem środków zagranicznych </t>
  </si>
  <si>
    <t>wydatki majątkowe z udziałem środków zagranicznych</t>
  </si>
  <si>
    <t>[6] : [5]</t>
  </si>
  <si>
    <t>[7] : [5]</t>
  </si>
  <si>
    <t>[13]</t>
  </si>
  <si>
    <t xml:space="preserve">Wyszczególnienie </t>
  </si>
  <si>
    <t xml:space="preserve">Struktura </t>
  </si>
  <si>
    <t>Wskaźnik 
(3:2)</t>
  </si>
  <si>
    <t>Struktura dochodów  własnych</t>
  </si>
  <si>
    <t>DOCHODY OGÓŁEM</t>
  </si>
  <si>
    <t>Razem dochody własne 
z tego:</t>
  </si>
  <si>
    <t xml:space="preserve">podatek dochodowy od osób prawnych 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</si>
  <si>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</si>
  <si>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</si>
  <si>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</si>
  <si>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</si>
  <si>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</si>
  <si>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 xml:space="preserve">podatek od dział. gosp. osób fizycznych, opłacany w formie karty podatkowej 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</si>
  <si>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</si>
  <si>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</si>
  <si>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</si>
  <si>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</si>
  <si>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</si>
  <si>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dochody z majątku</t>
  </si>
  <si>
    <t xml:space="preserve">pozostałe dochody </t>
  </si>
  <si>
    <t>Dotacje ogółem 
z tego:</t>
  </si>
  <si>
    <t>#</t>
  </si>
  <si>
    <t>Dotacje celowe 
z tego:</t>
  </si>
  <si>
    <t>na zadania z zakresu adm. rządowej</t>
  </si>
  <si>
    <t>w tym:   inwestycyjne</t>
  </si>
  <si>
    <t xml:space="preserve">na zadania własne </t>
  </si>
  <si>
    <t xml:space="preserve">na zadania realizowane na podstawie porozumień  z org. adm. rządowej </t>
  </si>
  <si>
    <t>na zadania realizowane na podstawie porozumień między jst</t>
  </si>
  <si>
    <t>z tytułu pomocy finansowej udzielanej między jst na dofinansowanie własnych zadań</t>
  </si>
  <si>
    <t>otrzymane z funduszy celowych</t>
  </si>
  <si>
    <t>na finansowanie lub dofinansowanie zadań inwestycyjnych obiektów zabytkowych oraz prac remontowych i konserwatorskich przy zabytkach</t>
  </si>
  <si>
    <t>w tym: inwestycyjne</t>
  </si>
  <si>
    <t>otrzymane ze środków z Funduszu Przeciwdziałania COVID-19 (m.in.. z Rządowego Funduszu Inwestycji Lokalnych)</t>
  </si>
  <si>
    <t>otrzymane z Funduszu Pomocy lub z innych środków (*)</t>
  </si>
  <si>
    <t>Subwencja ogólna 
z tego:</t>
  </si>
  <si>
    <t>część wyrównawcza</t>
  </si>
  <si>
    <t>część oświatowa</t>
  </si>
  <si>
    <t>część rekompensująca</t>
  </si>
  <si>
    <t>część równoważąca</t>
  </si>
  <si>
    <t>część regionalna</t>
  </si>
  <si>
    <t>uzupełnienie subwencji ogólnej</t>
  </si>
  <si>
    <t>(*) na finansowanie lub dofinansowanie realizacji zadań w zakresie pomocy obywatelom Ukrainy</t>
  </si>
  <si>
    <t>Zobowiązania wg stanu na koniec 
okresu sprawozdawczego</t>
  </si>
  <si>
    <t>w tym wymagalne:</t>
  </si>
  <si>
    <t>WYDATKI OGÓŁEM 
z tego:</t>
  </si>
  <si>
    <t xml:space="preserve">wydatki majątkowe      </t>
  </si>
  <si>
    <t>w tym:   wydatki na inwestycje</t>
  </si>
  <si>
    <t>wydatki bieżące 
z tego:</t>
  </si>
  <si>
    <t>wynagrodzenia i składki od nich naliczane</t>
  </si>
  <si>
    <t>wydatki na obsługę długu</t>
  </si>
  <si>
    <t>wydatki z tytułu udzielania poręczeń i gwarancji</t>
  </si>
  <si>
    <t>świadczenia na rzecz osób fizycznych</t>
  </si>
  <si>
    <t>pozostałe wydatki</t>
  </si>
  <si>
    <t xml:space="preserve">WYNIK  </t>
  </si>
  <si>
    <t>Dochody bieżące 
minus 
wydatki bieżące</t>
  </si>
  <si>
    <t>WYDATKI Z UDZIAŁEM ŚRODKÓW, O KTÓRYCH MOWA W ART. 5 UST. 1 pkt 2</t>
  </si>
  <si>
    <t>WYDATKI OGÓŁEM UE
z tego:</t>
  </si>
  <si>
    <t>wydatki majątkowe</t>
  </si>
  <si>
    <t>wydatki bieżące</t>
  </si>
  <si>
    <t>Plan (po zmianach)</t>
  </si>
  <si>
    <t xml:space="preserve">Wykonanie </t>
  </si>
  <si>
    <t>Przychody ogółem 
z tego:</t>
  </si>
  <si>
    <t>kredyty, pożyczki, emisja papierów wartościowych 
w tym:</t>
  </si>
  <si>
    <t>ze sprzedaży papierów wartościowych</t>
  </si>
  <si>
    <t>spłata  udzielonych pożyczek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</si>
  <si>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</si>
  <si>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</si>
  <si>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prywatyzacja majątku JST</t>
  </si>
  <si>
    <t>wolne środki , o których mowa w art. 217 ust.2 pkt 6 ustawy o finansach publicznych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</si>
  <si>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</si>
  <si>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</si>
  <si>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</si>
  <si>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Rozchody ogółem 
z tego:</t>
  </si>
  <si>
    <t>spłaty kredytów i pożyczek, wykup papierów wartościowych w tym:</t>
  </si>
  <si>
    <t>wykup papierów wartościowych</t>
  </si>
  <si>
    <t>udzielone pożyczki</t>
  </si>
  <si>
    <t>inne cele, w tym:</t>
  </si>
  <si>
    <t>lokaty na okres wykraczający poza rok budżetowy</t>
  </si>
  <si>
    <t>FINANSOWANIE DEFICYTU (E1+E2+E3+E4+E5+E6+E7+E8)  
z tego:</t>
  </si>
  <si>
    <t>sprzedaż papierów wartościowych wyemitowanych przez jednostkę samorządu terytorialnego</t>
  </si>
  <si>
    <t>kredyty i pożyczki</t>
  </si>
  <si>
    <t>prywatyzacja majątku jednostki samorządu terytorialnego</t>
  </si>
  <si>
    <t>nadwyżka budżetu jednostki samorządu terytorialnego z lat ubiegłych, pomniejszona o środki określone w art. 217 ust. 2 pkt 8 ustawy o finansach publicznych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</si>
  <si>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</si>
  <si>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</si>
  <si>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</si>
  <si>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Zobowiązania według tytułów dłużnych (wg wartości nominalnej)</t>
  </si>
  <si>
    <t>kwota 
zadłużenia
ogółem
(kol. 3+15)</t>
  </si>
  <si>
    <t>wierzyciele krajowi</t>
  </si>
  <si>
    <t xml:space="preserve">      wierzyciele zagraniczni</t>
  </si>
  <si>
    <t>ogółem 
(kol. 4+9+10+11 +12+13+14)</t>
  </si>
  <si>
    <t>sektora finansów publicznych (kol.5+6+7+8)</t>
  </si>
  <si>
    <t>grupa I</t>
  </si>
  <si>
    <t>grupa II</t>
  </si>
  <si>
    <t>grupa III</t>
  </si>
  <si>
    <t>grupa IV</t>
  </si>
  <si>
    <t>bank 
centralny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</si>
  <si>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</si>
  <si>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</si>
  <si>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</si>
  <si>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</si>
  <si>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</si>
  <si>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</si>
  <si>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</si>
  <si>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</si>
  <si>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E  ZOBOWIĄZANIA WG TYTUŁÓW 
    DŁUŻNYCH (E1+E2+E3+E4)</t>
  </si>
  <si>
    <t>E1 papiery wartościowe (E1.1+E1.2)</t>
  </si>
  <si>
    <t>E1.1 krótkotermionowe</t>
  </si>
  <si>
    <t>E1.2 długoterminowe</t>
  </si>
  <si>
    <t>E2 kredyty i pożyczki (E2.1+E2.2)</t>
  </si>
  <si>
    <t>E2.1 krótkotermionowe</t>
  </si>
  <si>
    <t>E2.2 długoterminowe</t>
  </si>
  <si>
    <t>E3 przyjęte depozyty</t>
  </si>
  <si>
    <t>E4  wymagalne zobowiązania (E4.1+E4.2)</t>
  </si>
  <si>
    <t>E4.1 z tytułu dostaw towarów i usług</t>
  </si>
  <si>
    <t>E4.2 pozostałe</t>
  </si>
  <si>
    <t>A. Należności oraz wybrane aktywa finansowe</t>
  </si>
  <si>
    <t>kwota 
należności
ogółem
(kol. 3+15)</t>
  </si>
  <si>
    <t>dłużnicy  krajowi</t>
  </si>
  <si>
    <t xml:space="preserve">      dłużnicy zagraniczni</t>
  </si>
  <si>
    <t>ogółem 
(kol 4+9+10+11 +12+13+14)</t>
  </si>
  <si>
    <t>sektor 
finansów 
publicznych 
ogółem 
(kol 5+6+7+8)</t>
  </si>
  <si>
    <t xml:space="preserve">grupa I </t>
  </si>
  <si>
    <t xml:space="preserve">grupa II </t>
  </si>
  <si>
    <t xml:space="preserve">grupa III </t>
  </si>
  <si>
    <t>banku centralnego</t>
  </si>
  <si>
    <t>N1 papiery wartościowe (N1.1+N1.2)</t>
  </si>
  <si>
    <t>N1.1 krótkotermionowe</t>
  </si>
  <si>
    <t>N1.2  długoterminowe</t>
  </si>
  <si>
    <t>N2  pożyczki (N2.1+N2.2)</t>
  </si>
  <si>
    <t>N2.1 krótkotermionowe</t>
  </si>
  <si>
    <t>N2.2 długoterminowe</t>
  </si>
  <si>
    <t>N3 gotówka i depozyty (N3.1+N3.2+N3.3)</t>
  </si>
  <si>
    <t>N3.1 gotówka</t>
  </si>
  <si>
    <t>N3.2 depozyty na żądanie</t>
  </si>
  <si>
    <t>N3.3 depozyty terminowe</t>
  </si>
  <si>
    <t>N4 należności wymagalne (N4.1+N4.2)</t>
  </si>
  <si>
    <t>N4.1 z tytułu dostaw towarów i usług</t>
  </si>
  <si>
    <t>N4.2 pozostałe</t>
  </si>
  <si>
    <t>N5 pozostałe należności  (N5.1+N5.2+N5.3)</t>
  </si>
  <si>
    <t>N5.1 z tytułu dostaw towarów i usług</t>
  </si>
  <si>
    <t>N5.2 z tytułu podatków i składek na ubezpieczenia społ.</t>
  </si>
  <si>
    <t>N5.3 z tytułu innych niż wymienione powyżej</t>
  </si>
  <si>
    <t>Poręczenia i gwarancje</t>
  </si>
  <si>
    <t>kwota 
zadłużenia
ogółem
(kol. 3+8)</t>
  </si>
  <si>
    <t>wierzyciele i dłużnicy</t>
  </si>
  <si>
    <t>podmioty 
sektora finansów 
publicznych 
(kol.4+5+6+7)</t>
  </si>
  <si>
    <t xml:space="preserve">grupa IV </t>
  </si>
  <si>
    <t>pozostałe
podmioty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</si>
  <si>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</si>
  <si>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</si>
  <si>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</si>
  <si>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</si>
  <si>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</si>
  <si>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</si>
  <si>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</si>
  <si>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r>
      <t xml:space="preserve">Plan 
(po zmianach)
</t>
    </r>
    <r>
      <rPr>
        <b/>
        <sz val="10"/>
        <color indexed="8"/>
        <rFont val="Arial Narrow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</si>
  <si>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 Narrow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</si>
  <si>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 Narrow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</si>
  <si>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 Narrow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</si>
  <si>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 Narrow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</si>
  <si>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 Narrow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</si>
  <si>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 Narrow"/>
        <family val="2"/>
        <charset val="238"/>
      </rPr>
      <t>R3</t>
    </r>
  </si>
  <si>
    <t>Dotacje §§ 200 i 620</t>
  </si>
  <si>
    <t>w tym: inwestycyjne § 620</t>
  </si>
  <si>
    <t>Dotacje §§ 205 i 625</t>
  </si>
  <si>
    <t>w tym: inwestycyjne § 625</t>
  </si>
  <si>
    <r>
      <t xml:space="preserve">Plan 
(po zmianach)
</t>
    </r>
    <r>
      <rPr>
        <b/>
        <sz val="10"/>
        <rFont val="Arial Narrow"/>
        <family val="2"/>
        <charset val="238"/>
      </rPr>
      <t>R1</t>
    </r>
  </si>
  <si>
    <r>
      <t xml:space="preserve">Wydatki
 wykonane
</t>
    </r>
    <r>
      <rPr>
        <b/>
        <sz val="10"/>
        <rFont val="Arial Narrow"/>
        <family val="2"/>
        <charset val="238"/>
      </rPr>
      <t>R4</t>
    </r>
  </si>
  <si>
    <r>
      <t xml:space="preserve">Zaangażowanie
</t>
    </r>
    <r>
      <rPr>
        <b/>
        <sz val="10"/>
        <rFont val="Arial Narrow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</si>
  <si>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10"/>
        <rFont val="Arial Narrow"/>
        <family val="2"/>
        <charset val="238"/>
      </rPr>
      <t>R9</t>
    </r>
  </si>
  <si>
    <r>
      <t xml:space="preserve">ogółem
</t>
    </r>
    <r>
      <rPr>
        <b/>
        <sz val="10"/>
        <rFont val="Arial Narrow"/>
        <family val="2"/>
        <charset val="238"/>
      </rPr>
      <t>R11</t>
    </r>
  </si>
  <si>
    <r>
      <t xml:space="preserve">powstałe w latach ubiegłych
</t>
    </r>
    <r>
      <rPr>
        <b/>
        <sz val="10"/>
        <rFont val="Arial Narrow"/>
        <family val="2"/>
        <charset val="238"/>
      </rPr>
      <t>R12U</t>
    </r>
  </si>
  <si>
    <r>
      <t xml:space="preserve">powstałe w roku bieżącym
</t>
    </r>
    <r>
      <rPr>
        <b/>
        <sz val="10"/>
        <rFont val="Arial Narrow"/>
        <family val="2"/>
        <charset val="238"/>
      </rPr>
      <t>R12B</t>
    </r>
  </si>
  <si>
    <t xml:space="preserve"> </t>
  </si>
  <si>
    <t>Tablica 6.  Dotacje celowe z budżetu państwa na dofinansowanie zadań własnych jednostek samorządu
                   terytorialnego według województw</t>
  </si>
  <si>
    <t>Tablica 7. Dotacje celowe z budżetu państwa na finansowanie zadań realizowanych przez
                  jednostki samorządu terytorialnego na podstawie porozumień z organami administracji
                  rządowej według województw</t>
  </si>
  <si>
    <t>Tablica 9. Dotacje celowe jednostek samorządu terytorialnego przekazane w ramach programów finansowanych z udziałem środków
                  europejskich oraz innych środków zagranicznych niepodlegających zwrotowi oraz płatności z budżetu środków
                  europejskich według działów</t>
  </si>
  <si>
    <t>Tablica 10. Dotacje celowe z budżetu państwa na zadania zlecone z zakresu administracji rządowej jednostek samorządu 
                    terytorialnego według działów</t>
  </si>
  <si>
    <t>Tablica 11. Dotacje celowe z budżetu państwa na finansowanie lub dofinansowanie zadań własnych jednostek samorządu 
                   terytorialnego według działów</t>
  </si>
  <si>
    <t>Tablica 12. Dotacje celowe z budżetu państwa na finansowanie zadań realizowanych przez jednostki samorządu
                   terytorialnego na podstawie porozumień z organami administracji rządowej według działów</t>
  </si>
  <si>
    <t>Tablica 28. Dotacje celowe z budżetu państwa na finansowanie zadań z zakresu administracji rządowej gmin według
                    województw</t>
  </si>
  <si>
    <t>Tablica 30. Dotacje celowe z budżetu państwa na finansowanie zadań realizowanych przez gminy na podstawie
                    porozumień z organami administracji rządowej według województw</t>
  </si>
  <si>
    <t>Tablica 31. Dotacje celowe gmin przekazane w ramach programów finansowanych z udziałem środków europejskich oraz
                    innych środków zagranicznych niepodlegających zwrotowi oraz płatności z budżetu środków europejskich
                    według działów</t>
  </si>
  <si>
    <t>Tablica 44. Zestawienie wykonania wydatków powiatów w dziale 801  - Oświata i wychowanie i 854 - Edukacyjna opieka
                    wychowawcza na zadania subwencjonowane</t>
  </si>
  <si>
    <t>Tablica 48. Dotacje celowe z budżetu państwa na finansowanie zadań realizowanych przez powiaty na podstawie
                    porozumień z organami administracji rządowej według województw</t>
  </si>
  <si>
    <t>Tablica 49. Dotacje celowe powiatów przekazane w ramach programów finansowanych z udziałem środków europejskich
                    oraz innych środków zagranicznych niepodlegających zwrotowi oraz płatności z budżetu środków 
                    europejskich według działów</t>
  </si>
  <si>
    <t>Tablica 63. Dotacje celowe z budżetu państwa na finansowanie zadań z zakresu administracji rządowej miast na prawach 
                    powiatu (część gminna) według województw</t>
  </si>
  <si>
    <t>Tablica 64. Dotacje celowe z budżetu państwa na dofinansowanie zadań własnych miast na prawach powiatu (część gminna)
                    według województw</t>
  </si>
  <si>
    <t>Tablica 65. Dotacje celowe z budżetu państwa na finansowanie zadań realizowanych przez miasta na prawach powiatu
                    (część gminna) na podstawie porozumień z organami administracji rządowej według województw</t>
  </si>
  <si>
    <t>Tablica 66. Dotacje celowe z budżetu państwa na finansowanie zadań z zakresu administracji rządowej miast na prawach powiatu
                    (część powiatowa) według województw</t>
  </si>
  <si>
    <t>Tablica 67. Dotacje celowe z budżetu państwa na dofinansowanie zadań własnych miast na prawach powiatu (część
                    powiatowa) według województw</t>
  </si>
  <si>
    <t>Tablica 68. Dotacje celowe z budżetu państwa na finansowanie zadań realizowanych przez miasta na prawach powiatu
                    (część powiatowa) na podstawie porozumień z organami administracji rządowej według województw</t>
  </si>
  <si>
    <t>Tablica 69. Dotacje celowe miast na prawach powiatu przekazane w ramach programów finansowanych z udziałem środków europejskich oraz 
                    innych środków zagranicznych niepodlegających zwrotowi oraz płatności z budżetu środków europejskich według działów</t>
  </si>
  <si>
    <t>Źródło: Sprawozdania z wykonania budżetów jednostek samorządu terytorialnego za 2023 r. (Min. Fin.)</t>
  </si>
  <si>
    <t>Sprawozdania z wykonania budżetów jednostek samorządu terytorialnego za 2022 i 2023 r. (Min. Fin.).</t>
  </si>
  <si>
    <t>Źródło: Sprawozdania roczne z wykonania budżetów jednostek samorządu terytorialnego za 2022 i 2023 r. (Min. Fin.)</t>
  </si>
  <si>
    <t>Wykonanie
2022</t>
  </si>
  <si>
    <t>Plan
2023</t>
  </si>
  <si>
    <t>Wykonanie
2023</t>
  </si>
  <si>
    <t xml:space="preserve">Tablica 85. Dotacje celowe z budżetu państwa na finansowanie zadań realizowanych przez województwa na 
                    podstawie porozumień z organami administracji rządowej </t>
  </si>
  <si>
    <t>Tablica 86. Dotacje celowe województw przekazane w ramach programów finansowanych z udziałem środków europejskich
                    oraz innych środków zagranicznych niepodlegających zwrotowi oraz płatności z budżetu środków europejskich
                    według działów</t>
  </si>
  <si>
    <t>Tablica 87. Dotacje celowe z budżetu państwa na zadania zlecone z zakresu administracji rządowej województw 
                    według działów</t>
  </si>
  <si>
    <t>Tablica 88. Dotacje celowe z budżetu państwa na finansowanie lub dofinansowanie zadań własnych województw 
                    według działów</t>
  </si>
  <si>
    <t>otrzymane ze środków z Funduszu Przeciwdziałania COVID-19 (m.in. z Rządowego Funduszu Inwestycji Lokalnych)</t>
  </si>
  <si>
    <t>Wydatki ogółem UE 
z tego:</t>
  </si>
  <si>
    <t>kredyty, pożyczki, emisja papierów wartościowych
w tym:</t>
  </si>
  <si>
    <t>niewykorzystane środki pieniężne o których mowa w art. 217 ust. 2 pkt 8 ustawy o finansach publicznych</t>
  </si>
  <si>
    <t>wolne środki, o których mowa w art. 217 ust. 2 pkt 6 ustawy o finansach publicznych</t>
  </si>
  <si>
    <t>stan niespłaconych na koniec okresu sprawozdawczego zobowiązań przeznaczonych na cel , o którym mowa w art.. 89 ust. 1 pkt 1 ustawy o finansach publicznych</t>
  </si>
  <si>
    <t>spłaty kredytów i pożyczek, wykup papierów wartościowych 
w tym:</t>
  </si>
  <si>
    <t>E1 papiery wartościowe 
     (E1.1+E1.2)</t>
  </si>
  <si>
    <t>E2 kredyty i pożyczki 
     (E2.1+E2.2)</t>
  </si>
  <si>
    <t>E4  wymagalne zobowiązania 
     (E4.1+E4.2)</t>
  </si>
  <si>
    <t>N5.2 z tytułu podatków i składek na 
ubezpieczenia społ.</t>
  </si>
  <si>
    <t>Dochody bieżące
minus
wydatki bieżące</t>
  </si>
  <si>
    <t>kredyty, pożyczki, emisja papierów wartościowych w tym: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</si>
  <si>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</si>
  <si>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</si>
  <si>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</si>
  <si>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E1 papiery wartościowe  (E1.1+E1.2)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</si>
  <si>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</si>
  <si>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</si>
  <si>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</si>
  <si>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</si>
  <si>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opłata skarbowa</t>
  </si>
  <si>
    <t>opłata eksploatacyjna</t>
  </si>
  <si>
    <t>opłata targowa</t>
  </si>
  <si>
    <t>- część gminna</t>
  </si>
  <si>
    <t>na zadania z zakresu adm. Rządowej (*)</t>
  </si>
  <si>
    <t>na zadania własne (*)</t>
  </si>
  <si>
    <t>- część powiatowa</t>
  </si>
  <si>
    <t>- pozostałe</t>
  </si>
  <si>
    <t>na zadania z zakresu adm. rządowej w zakresie pomocy obywatelom Ukrainy</t>
  </si>
  <si>
    <t>na zadania własne w zakresie pomocy obywatelom Ukrainy</t>
  </si>
  <si>
    <t xml:space="preserve">otrzymane ze środków z Funduszu Przeciwdziałania COVID-19 (m.in. z Rządowego Funduszu Inwestycji Lokalnych) </t>
  </si>
  <si>
    <t>otrzymane z Funduszu Pomocy lub z innych środków (**)</t>
  </si>
  <si>
    <t>Subwencja ogólna dla gmin 
z tego:</t>
  </si>
  <si>
    <t>Subwencja ogólna dla powiatów 
z tego:</t>
  </si>
  <si>
    <t xml:space="preserve">(*) nie obejmuje zadań w zakresie pomocy obywatelom Ukrainy </t>
  </si>
  <si>
    <t>(**) na finansowanie lub dofinansowanie realizacji zadań w zakresie pomocy obywatelom Ukrainy</t>
  </si>
  <si>
    <t>Dochody bieżące 
minus 
Wydatki bieżące</t>
  </si>
  <si>
    <t>WYDATKI OGÓŁEM UE                    z tego:</t>
  </si>
  <si>
    <t>niewykorzystane środki pieniężne o których mowa w art.217 ust.2 pkt.8 ustawy o finansach publicznych</t>
  </si>
  <si>
    <t>sektora finansów publicznych (kol.5+7+8)</t>
  </si>
  <si>
    <t>wierzyciele</t>
  </si>
  <si>
    <t xml:space="preserve">DOCHODY OGÓŁEM </t>
  </si>
  <si>
    <t>bieżace</t>
  </si>
  <si>
    <t>Dochody bieżace 
minus 
wydatki bieżące</t>
  </si>
  <si>
    <t>Wydatki Ogółem UE                                         z tego:</t>
  </si>
  <si>
    <t>E  ZOBOWIĄZANIA WG TYTUŁÓW DŁUŻNYCH (E1+E2+E3+E4)</t>
  </si>
  <si>
    <t>udziały w podatku dochodowym PIT (tylko w związkach metropolitalnych)</t>
  </si>
  <si>
    <t>Wpływy z wpłat gmin i powiatów na rzecz związków</t>
  </si>
  <si>
    <t>Wpływy z innych lokalnych opłat pobieranych przez JST na podstawie odrębnych ustaw</t>
  </si>
  <si>
    <t>Dotacje ogółem                                  z tego:</t>
  </si>
  <si>
    <r>
      <t xml:space="preserve">Plan 
(po zmianach)
</t>
    </r>
    <r>
      <rPr>
        <b/>
        <sz val="9"/>
        <color indexed="8"/>
        <rFont val="Arial Narrow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</si>
  <si>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 Narrow"/>
        <family val="2"/>
        <charset val="238"/>
      </rPr>
      <t>R4</t>
    </r>
  </si>
  <si>
    <r>
      <t xml:space="preserve">Plan 
(po zmianach)
</t>
    </r>
    <r>
      <rPr>
        <b/>
        <sz val="9"/>
        <rFont val="Arial Narrow"/>
        <family val="2"/>
        <charset val="238"/>
      </rPr>
      <t>R1</t>
    </r>
  </si>
  <si>
    <r>
      <t xml:space="preserve">Wydatki
 wykonane
</t>
    </r>
    <r>
      <rPr>
        <b/>
        <sz val="9"/>
        <rFont val="Arial Narrow"/>
        <family val="2"/>
        <charset val="238"/>
      </rPr>
      <t>R4</t>
    </r>
  </si>
  <si>
    <r>
      <t xml:space="preserve">Zaangażowanie
</t>
    </r>
    <r>
      <rPr>
        <b/>
        <sz val="9"/>
        <rFont val="Arial Narrow"/>
        <family val="2"/>
        <charset val="238"/>
      </rPr>
      <t>R10</t>
    </r>
  </si>
  <si>
    <r>
      <t xml:space="preserve">Wydatki, które nie wygasły 
z upływem roku budżetowego) 
(art.263 ust. 2 ustawy 
o finansach publicznych) 
</t>
    </r>
    <r>
      <rPr>
        <b/>
        <sz val="9"/>
        <rFont val="Arial Narrow"/>
        <family val="2"/>
        <charset val="238"/>
      </rPr>
      <t>R9</t>
    </r>
  </si>
  <si>
    <r>
      <t xml:space="preserve">ogółem
</t>
    </r>
    <r>
      <rPr>
        <b/>
        <sz val="9"/>
        <rFont val="Arial Narrow"/>
        <family val="2"/>
        <charset val="238"/>
      </rPr>
      <t>R11</t>
    </r>
  </si>
  <si>
    <r>
      <t xml:space="preserve">powstałe w latach ubiegłych
</t>
    </r>
    <r>
      <rPr>
        <b/>
        <sz val="9"/>
        <rFont val="Arial Narrow"/>
        <family val="2"/>
        <charset val="238"/>
      </rPr>
      <t>R12U</t>
    </r>
  </si>
  <si>
    <r>
      <t xml:space="preserve">powstałe w roku bieżącym
</t>
    </r>
    <r>
      <rPr>
        <b/>
        <sz val="9"/>
        <rFont val="Arial Narrow"/>
        <family val="2"/>
        <charset val="238"/>
      </rPr>
      <t>R12B</t>
    </r>
  </si>
  <si>
    <t>Tablica 3. Dochody jednostek samorządu terytorialnego według źródeł pochodzenia</t>
  </si>
  <si>
    <t>Wskaźnik 
[4] : [3]</t>
  </si>
  <si>
    <t>Dynamika 
[4] : [2]</t>
  </si>
  <si>
    <t>DOCHODY OGÓŁEM
z tego:</t>
  </si>
  <si>
    <t>DOCHODY WŁASNE
z tego:</t>
  </si>
  <si>
    <t>podatek dochodowy od osób prawnych</t>
  </si>
  <si>
    <t>podatek dochodowy od osób fizycznych</t>
  </si>
  <si>
    <t xml:space="preserve">podatek leśny </t>
  </si>
  <si>
    <t xml:space="preserve">podatek od środków transportowych  </t>
  </si>
  <si>
    <t xml:space="preserve">podatek od dział. gosp. osób fizycznych opłacany w formie karty podatkowej </t>
  </si>
  <si>
    <t>podatek od spadków i darowizn</t>
  </si>
  <si>
    <t>wpływy z opłaty skarbowej</t>
  </si>
  <si>
    <t>pozostałe dochody</t>
  </si>
  <si>
    <t>DOTACJE OGÓŁEM
z tego:</t>
  </si>
  <si>
    <t>Dotacje celowe</t>
  </si>
  <si>
    <t>Przekazane w ramach programów finansowanych z udziałem środków europejskich oraz innych środków zagranicznych niepodlegających zwrotowi oraz płatności z budżetu środków europejskich</t>
  </si>
  <si>
    <t xml:space="preserve">SUBWENCJA OGÓLNA   </t>
  </si>
  <si>
    <t>Wykonanie
 2022</t>
  </si>
  <si>
    <t>Plan
(po zmianach) 
2023</t>
  </si>
  <si>
    <t>Źródło:  Sprawozdania z wykonania budżetów jednostek samorządu terytorialnego za 2022 r. i 2023 r.  (Min.Fin.)</t>
  </si>
  <si>
    <t>Tablica 23. Dochody gmin według źródeł pochodzenia</t>
  </si>
  <si>
    <t>Wskaźnik            [4] : [3]</t>
  </si>
  <si>
    <t>Plan
(po zmianach)
2023</t>
  </si>
  <si>
    <t>Wykonanie                              2023</t>
  </si>
  <si>
    <t>Źródło:  Sprawozdania z wykonania budżetów gmin za 2022 r. i 2023 r.  (Min.Fin.)</t>
  </si>
  <si>
    <t>Tablica 40. Dochody powiatów według źródeł pochodzenia</t>
  </si>
  <si>
    <t>Wskaźnik                   [4] : [3]</t>
  </si>
  <si>
    <t>Wykonanie                   2023</t>
  </si>
  <si>
    <t>Źródło:  Sprawozdania z wykonania budżetów powiatów za 2022 r. i 2023 r.  (Min.Fin.)</t>
  </si>
  <si>
    <t>Tablica 57. Dochody miast na prawach powiatu według źródeł pochodzenia</t>
  </si>
  <si>
    <t>Wskaźnik
[4] : [3]</t>
  </si>
  <si>
    <t>Źródło:  Sprawozdania z wykonania budżetów miast na prawach powiatu za 2022 r. i 2023 r.  (Min.Fin.)</t>
  </si>
  <si>
    <t>Tablica 78. Dochody województw według źródeł pochodzenia</t>
  </si>
  <si>
    <t>Źródło:  Sprawozdania z wykonania budżetów województw za 2022 r. i 2023 r.  (Min.Fin.)</t>
  </si>
  <si>
    <t>Tablica 15 . Przychody i koszty samorządowych zakładów budżetowych</t>
  </si>
  <si>
    <t>Plan po
zmianach</t>
  </si>
  <si>
    <t>Wykonanie 
planu</t>
  </si>
  <si>
    <t>Wskaźnik
[3]:[2]</t>
  </si>
  <si>
    <t>Struktura
według form</t>
  </si>
  <si>
    <t>OGÓŁEM</t>
  </si>
  <si>
    <t>Stan środków obrotowych na początek roku</t>
  </si>
  <si>
    <t>Przychody</t>
  </si>
  <si>
    <t xml:space="preserve">   w tym: dotacje z budżetu</t>
  </si>
  <si>
    <t>Koszty</t>
  </si>
  <si>
    <t>wpłaty do budżetu</t>
  </si>
  <si>
    <t>*</t>
  </si>
  <si>
    <t>Stan środków obrotowych na koniec roku</t>
  </si>
  <si>
    <t>GMINY</t>
  </si>
  <si>
    <t>POWIATY</t>
  </si>
  <si>
    <t>-</t>
  </si>
  <si>
    <t>MIASTA NA PRAWACH POWIATU</t>
  </si>
  <si>
    <t>WOJEWÓDZTWA</t>
  </si>
  <si>
    <t>ZWIĄZKI JST</t>
  </si>
  <si>
    <t xml:space="preserve">           * wskaźnik powyżej 1000%</t>
  </si>
  <si>
    <t>Źródło: Sprawozdania roczne jednostek samorządu terytorialnego z wykonania planów finansowych samorządowych zakładów budżetowych 
               za 2023 rok. (Min. Fin)</t>
  </si>
  <si>
    <t>Tablica 16. Dochody i wydatki  na rachunku, o którym mowa w art. 223 ust. 1 ustawy o finansach 
                   publicznych</t>
  </si>
  <si>
    <t>Stan środków pieniężnych na początek roku</t>
  </si>
  <si>
    <t>Dochody</t>
  </si>
  <si>
    <t xml:space="preserve"> Wydatki</t>
  </si>
  <si>
    <t xml:space="preserve">   w tym: wpłaty do budżetu</t>
  </si>
  <si>
    <t>Stan środków pieniężnych na koniec roku</t>
  </si>
  <si>
    <t xml:space="preserve">         * wskaźnik powyżej 1000%</t>
  </si>
  <si>
    <t>Źródło: Sprawozdania roczne jednostek samorządu terytorialnego z wykonania dochodów i wydatków na rachunku 
           z art. 223  ust.1 za 2023 r. (Min. Fin)</t>
  </si>
  <si>
    <t xml:space="preserve"> - otrzymane z Funduszu Pomocy lub z innych środków **</t>
  </si>
  <si>
    <t>** na finansowanie lub dofinansowanie realizacji zadań w zakresie pomocy obywatelom Ukrainy</t>
  </si>
  <si>
    <t>Źródło: Sprawozdania z wykonania budżetów jednostek samorządu terytorialnego za 2023 r. (Min. Fin.).</t>
  </si>
  <si>
    <t>GK</t>
  </si>
  <si>
    <t>GT</t>
  </si>
  <si>
    <t>Nazwa</t>
  </si>
  <si>
    <t>Dynamika         
[8] : [6]</t>
  </si>
  <si>
    <t>01</t>
  </si>
  <si>
    <t>03</t>
  </si>
  <si>
    <t>2</t>
  </si>
  <si>
    <t>Gromadka</t>
  </si>
  <si>
    <t>Jerzmanowa</t>
  </si>
  <si>
    <t>1</t>
  </si>
  <si>
    <t>Karpacz</t>
  </si>
  <si>
    <t>09</t>
  </si>
  <si>
    <t>05</t>
  </si>
  <si>
    <t>Legnickie Pole</t>
  </si>
  <si>
    <t>11</t>
  </si>
  <si>
    <t>Lubin</t>
  </si>
  <si>
    <t>Rudna</t>
  </si>
  <si>
    <t>Grębocice</t>
  </si>
  <si>
    <t>3</t>
  </si>
  <si>
    <t>Polkowice</t>
  </si>
  <si>
    <t>Radwanice</t>
  </si>
  <si>
    <t>23</t>
  </si>
  <si>
    <t>Kąty Wrocławskie</t>
  </si>
  <si>
    <t>Kobierzyce</t>
  </si>
  <si>
    <t>Siechnice</t>
  </si>
  <si>
    <t>25</t>
  </si>
  <si>
    <t>Bogatynia</t>
  </si>
  <si>
    <t>Osielsko</t>
  </si>
  <si>
    <t>15</t>
  </si>
  <si>
    <t>Łysomice</t>
  </si>
  <si>
    <t>Puchaczów</t>
  </si>
  <si>
    <t>Bobrowice</t>
  </si>
  <si>
    <t>Bełchatów</t>
  </si>
  <si>
    <t>Kleszczów</t>
  </si>
  <si>
    <t>07</t>
  </si>
  <si>
    <t>Szczerców</t>
  </si>
  <si>
    <t>Nowosolna</t>
  </si>
  <si>
    <t>Rzgów</t>
  </si>
  <si>
    <t>Pabianice</t>
  </si>
  <si>
    <t>Rząśnia</t>
  </si>
  <si>
    <t>Sulmierzyce</t>
  </si>
  <si>
    <t>Stryków</t>
  </si>
  <si>
    <t>Wielka Wieś</t>
  </si>
  <si>
    <t xml:space="preserve">Podkowa Leśna </t>
  </si>
  <si>
    <t>Grodzisk Mazowiecki</t>
  </si>
  <si>
    <t>Jaktorów</t>
  </si>
  <si>
    <t>Żabia Wola</t>
  </si>
  <si>
    <t>Kozienice</t>
  </si>
  <si>
    <t>Nieporęt</t>
  </si>
  <si>
    <t>Czosnów</t>
  </si>
  <si>
    <t>17</t>
  </si>
  <si>
    <t>Józefów</t>
  </si>
  <si>
    <t>Wiązowna</t>
  </si>
  <si>
    <t>Konstancin-Jeziorna</t>
  </si>
  <si>
    <t>Lesznowola</t>
  </si>
  <si>
    <t>Piaseczno</t>
  </si>
  <si>
    <t>19</t>
  </si>
  <si>
    <t>Słupno</t>
  </si>
  <si>
    <t>21</t>
  </si>
  <si>
    <t>Brwinów</t>
  </si>
  <si>
    <t>Michałowice</t>
  </si>
  <si>
    <t>Nadarzyn</t>
  </si>
  <si>
    <t>Raszyn</t>
  </si>
  <si>
    <t>Błonie</t>
  </si>
  <si>
    <t>Izabelin</t>
  </si>
  <si>
    <t>Kampinos</t>
  </si>
  <si>
    <t>Łomianki</t>
  </si>
  <si>
    <t>Ożarów Mazowiecki</t>
  </si>
  <si>
    <t>Stare Babice</t>
  </si>
  <si>
    <t>38</t>
  </si>
  <si>
    <t>Mszczonów</t>
  </si>
  <si>
    <t>Skarbimierz</t>
  </si>
  <si>
    <t>Gogolin</t>
  </si>
  <si>
    <t>Orla</t>
  </si>
  <si>
    <t>Mielnik</t>
  </si>
  <si>
    <t>Cedry Wielkie</t>
  </si>
  <si>
    <t>Kolbudy</t>
  </si>
  <si>
    <t>Łeba</t>
  </si>
  <si>
    <t>Krynica Morska</t>
  </si>
  <si>
    <t>Ustka</t>
  </si>
  <si>
    <t>Gniewino</t>
  </si>
  <si>
    <t>Goczałkowice-Zdrój</t>
  </si>
  <si>
    <t>13</t>
  </si>
  <si>
    <t>Ożarowice</t>
  </si>
  <si>
    <t>Chełm Śląski</t>
  </si>
  <si>
    <t>Nowiny</t>
  </si>
  <si>
    <t>Połaniec</t>
  </si>
  <si>
    <t>Stawiguda</t>
  </si>
  <si>
    <t>Żelazków</t>
  </si>
  <si>
    <t>Baranów</t>
  </si>
  <si>
    <t>Łęka Opatowska</t>
  </si>
  <si>
    <t>Perzów</t>
  </si>
  <si>
    <t>Kleczew</t>
  </si>
  <si>
    <t>Miedzichowo</t>
  </si>
  <si>
    <t>Puszczykowo</t>
  </si>
  <si>
    <t>Dopiewo</t>
  </si>
  <si>
    <t>Komorniki</t>
  </si>
  <si>
    <t>Kórnik</t>
  </si>
  <si>
    <t>Stęszew</t>
  </si>
  <si>
    <t>Suchy Las</t>
  </si>
  <si>
    <t>Swarzędz</t>
  </si>
  <si>
    <t>Tarnowo Podgórne</t>
  </si>
  <si>
    <t>Powidz</t>
  </si>
  <si>
    <t>27</t>
  </si>
  <si>
    <t>Przykona</t>
  </si>
  <si>
    <t>Kalisz Pomorski</t>
  </si>
  <si>
    <t>Rewal</t>
  </si>
  <si>
    <t>Dziwnów</t>
  </si>
  <si>
    <t>Międzyzdroje</t>
  </si>
  <si>
    <t>Kołobrzeg</t>
  </si>
  <si>
    <t>Ustronie Morskie</t>
  </si>
  <si>
    <t>Mielno</t>
  </si>
  <si>
    <t>Dobra Szczecińska</t>
  </si>
  <si>
    <t>Kołbaskowo</t>
  </si>
  <si>
    <t>Darłowo</t>
  </si>
  <si>
    <t>Postomino</t>
  </si>
  <si>
    <t xml:space="preserve">Tablica 94. Wykaz gmin dokonujących wpłat z przeznaczeniem na część równoważącą subwencji ogólnej 
                     w 2023 roku </t>
  </si>
  <si>
    <t>Wykonanie 
 2022 r.</t>
  </si>
  <si>
    <t>Plan  
2023 r.</t>
  </si>
  <si>
    <r>
      <t>Wykonanie 
 2023 r.</t>
    </r>
    <r>
      <rPr>
        <sz val="9"/>
        <rFont val="Arial Narrow"/>
        <family val="2"/>
        <charset val="238"/>
      </rPr>
      <t xml:space="preserve"> </t>
    </r>
  </si>
  <si>
    <t>Wisznia Mała</t>
  </si>
  <si>
    <t>Świecie</t>
  </si>
  <si>
    <t>Barcin</t>
  </si>
  <si>
    <t>Ksawerów</t>
  </si>
  <si>
    <t>Niepołomice</t>
  </si>
  <si>
    <t>Solina</t>
  </si>
  <si>
    <t xml:space="preserve">Ożarów </t>
  </si>
  <si>
    <t>Sianów</t>
  </si>
  <si>
    <t>Dynamika         
[6] : [4]</t>
  </si>
  <si>
    <t>%</t>
  </si>
  <si>
    <t>34</t>
  </si>
  <si>
    <t>Tablica 95. Wykaz powiatów dokonujących wpłat z przeznaczeniem na część równoważącą subwencji ogólnej 
                     w 2023 roku</t>
  </si>
  <si>
    <t>Wykonanie 
 2023 r.</t>
  </si>
  <si>
    <t>64</t>
  </si>
  <si>
    <t>63</t>
  </si>
  <si>
    <t>62</t>
  </si>
  <si>
    <t>61</t>
  </si>
  <si>
    <t xml:space="preserve">Płock </t>
  </si>
  <si>
    <t>65</t>
  </si>
  <si>
    <t xml:space="preserve">m. st. Warszawa </t>
  </si>
  <si>
    <t xml:space="preserve">Opole </t>
  </si>
  <si>
    <t xml:space="preserve">Sopot </t>
  </si>
  <si>
    <t xml:space="preserve">Dąbrowa Górnicza </t>
  </si>
  <si>
    <t>66</t>
  </si>
  <si>
    <t>69</t>
  </si>
  <si>
    <t xml:space="preserve">Katowice </t>
  </si>
  <si>
    <t>77</t>
  </si>
  <si>
    <t xml:space="preserve">Poznań </t>
  </si>
  <si>
    <t xml:space="preserve">Tablica 96. Wykaz miast na prawach powiatu dokonujących wpłat z przeznaczeniem na część równoważącą
                     subwencji ogólnej w 2023 roku  </t>
  </si>
  <si>
    <t>Dynamika         
[5] : [3]</t>
  </si>
  <si>
    <t>Tablica 97. Wykaz województw dokonujących wpłat z przeznaczeniem na część regionalną  
                  subwencji ogólnej w 2023 roku</t>
  </si>
  <si>
    <t xml:space="preserve">Wykonanie 
 2023 r.  </t>
  </si>
  <si>
    <t>Część oświatowa subwencji ogólnej</t>
  </si>
  <si>
    <t>Dotacje</t>
  </si>
  <si>
    <t>z przeznaczeniem na kształcenie dzieci
 6-letnich *)</t>
  </si>
  <si>
    <t>na zadania inwestycyjne</t>
  </si>
  <si>
    <t xml:space="preserve">*) Kwoty naliczone i przekazane jednostkom samorządu terytorialnego w ramach części oświatowej subwencji ogólnej na kształcenie dzieci 6-letnich na podstawie 
  danych Ministerstwa Edukacji i Nauki </t>
  </si>
  <si>
    <t>WYKONANIE  ZA 2023 r.</t>
  </si>
  <si>
    <t>Środki z Funduszu Pomocy na dodatkowe zadania oświatowe **)</t>
  </si>
  <si>
    <t>Razem 
[3] + [5] + [6] + [7]</t>
  </si>
  <si>
    <t>**) Środki przekazane przez Ministerstwo Finansów z Funduszu Pomocy, o których mowa w art. 50 ust. 6 ustawy z dnia 12 marca 2022 r. o pomocy obywatelom Ukrainy w związku z konfliktem zbrojnym na terytorium tego państwa (z tytułu wsparcia jednostek samorządu terytorialnego w realizacji dodatkowych zadań oświatowych związanych z kształceniem, wychowaniem i opieką nad dziećmi i uczniami będącymi obywatelami Ukrainy) na podstawie danych Ministerstwa Finansów</t>
  </si>
  <si>
    <t xml:space="preserve">Wydatki ogółem w dziale 801 - Oświata i wychowanie i 854 - Edukacyjna opieka wychowawcza </t>
  </si>
  <si>
    <t>WYKONANIE ZA 2023 r.</t>
  </si>
  <si>
    <t>L.p.</t>
  </si>
  <si>
    <t>Środki dla gmin</t>
  </si>
  <si>
    <t>Kwota rezerwy przekazana jednostkom samorządu terytorialnego na poszczególne kryteria podziału rezerwy subwencji</t>
  </si>
  <si>
    <t>% rozdysponowanej kwoty rezerwy dla gmin</t>
  </si>
  <si>
    <t>Gminy wiejskie</t>
  </si>
  <si>
    <t>Gminy miejskie</t>
  </si>
  <si>
    <t>Gminy miejsko-wiejskie</t>
  </si>
  <si>
    <t xml:space="preserve"> w złotych</t>
  </si>
  <si>
    <t>1.</t>
  </si>
  <si>
    <t>Dofinansowanie z tytułu wzrostu zadań szkolnych i pozaszkolnych, polegającego na wzroście liczby uczniów przeliczeniowych w odniesieniu do danych przyjętych do naliczenia algorytmem części oświatowej subwencji ogólnej na 2023 rok</t>
  </si>
  <si>
    <t>2.</t>
  </si>
  <si>
    <t>Pomoc jednostkom samorządu terytorialnego w usuwaniu skutków zdarzeń losowych w budynkach publicznych szkół i placówek oświatowych, prowadzonych lub dotowanych przez jednostki samorządu terytorialnego – z wyłączeniem przedszkoli ogólnodostępnych oraz innych form wychowania przedszkolnego</t>
  </si>
  <si>
    <t>3.</t>
  </si>
  <si>
    <t>Pomoc jednostkom samorządu terytorialnego w usuwaniu skutków działania żywiołów w budynkach publicznych szkół i placówek oświatowych, prowadzonych lub dotowanych przez jednostki samorządu terytorialnego</t>
  </si>
  <si>
    <t>4.</t>
  </si>
  <si>
    <t>Dofinansowanie kosztów związanych z wypłatą odpraw dla nauczycieli zwalnianych w szkołach i placówkach oświatowych w trybie art. 20 ustawy z dnia 26 stycznia 1982 r. - Karta Nauczyciela albo przechodzących na emeryturę na podstawie art. 88 ustawy - Karta Nauczyciela w związku z art. 20 ww. ustawy Karta Nauczyciela</t>
  </si>
  <si>
    <t>5.</t>
  </si>
  <si>
    <t>Dofinansowanie doposażenia publicznych szkół i placówek oświatowych, prowadzonych lub dotowanych przez jednostki samorządu terytorialnego, w zakresie pomieszczeń do nauki w nowo wybudowanych budynkach oraz nowych pomieszczeń do nauki pozyskanych w wyniku adaptacji</t>
  </si>
  <si>
    <t>6.</t>
  </si>
  <si>
    <t>Dofinansowanie doposażenia pomieszczeń dla szkół rozpoczynających kształcenie w nowych zawodach</t>
  </si>
  <si>
    <t>7.</t>
  </si>
  <si>
    <t>Korekta części oświatowej subwencji ogólnej z tytułu błędów statystycznych</t>
  </si>
  <si>
    <t>8.</t>
  </si>
  <si>
    <t>Dofinansowanie innych zadań o jednorazowym charakterze nieuwzględnionych w części oświatowej subwencji ogólnej na rok 2023</t>
  </si>
  <si>
    <t>9.</t>
  </si>
  <si>
    <t>Podział środków na zwiększony odpis na zakładowy fundusz świadczeń socjalnych dla nauczycieli w roku 2023</t>
  </si>
  <si>
    <t>Razem</t>
  </si>
  <si>
    <t xml:space="preserve">Wykaz tytułów stanowiących podstawę do zwiększeń jednostkom samorządu terytorialnego części oświatowej subwencji ogólnej ze środków rezerwy tej części subwencji                   </t>
  </si>
  <si>
    <t>Razem 
[4] + [6] + [7] + [8]</t>
  </si>
  <si>
    <t>Tablica 43. Zestawienie wykonania części oświatowej subwencji ogólnej, dotacji celowych powiatów w dziale 801 - Oświata i wychowanie i 854 - Edukacyjna opieka 
                    wychowawcza oraz środków przekazanych z Funduszu Pomocy na dodatkowe zadania oświatowe</t>
  </si>
  <si>
    <t xml:space="preserve">Wykaz tytułów
stanowiących podstawę do zwiększeń jednostkom samorządu terytorialnego części oświatowej subwencji ogólnej ze środków rezerwy tej części subwencji         </t>
  </si>
  <si>
    <t>Środki dla powiatów</t>
  </si>
  <si>
    <t>% rozdysponowanej kwoty rezerwy dla powiatów</t>
  </si>
  <si>
    <t xml:space="preserve">Tablica 60. Zestawienie wykonania części oświatowej subwencji ogólnej, dotacji celowych miast na prawach powiatu w dziale 801 - Oświata i wychowanie
                    i 854 - Edukacyjna opieka wychowawcza oraz środków przekazanych z Funduszu Pomocy na dodatkowe zadania oświatowe </t>
  </si>
  <si>
    <t xml:space="preserve">Tablica 61. Zestawienie wykonania wydatków miast na prawach powiatu w dziale 801 - Oświata i wychowanie 
                      i 854 - Edukacyjna opieka wychowawcza na zadania subwencjonowane </t>
  </si>
  <si>
    <t>Środki dla miast na prawach powiatu</t>
  </si>
  <si>
    <t>% rozdysponowanej kwoty rezerwy dla miast na prawach powiatu</t>
  </si>
  <si>
    <t xml:space="preserve">Tablica 80. Zestawienie wykonania części oświatowej subwencji ogólnej, dotacji celowych województw w dziale 801 – Oświata i wychowanie oraz 
                       854 – Edukacyjna opieka wychowawcza oraz środków przekazanych z Funduszu Pomocy na dodatkowe zadania oświatowe </t>
  </si>
  <si>
    <t>Tablica 81. Zestawienie wykonania wydatków województw w dziale 801 – Oświata i wychowanie 
                      i 854 – Edukacyjna opieka wychowawcza na zadania subwencjonowane</t>
  </si>
  <si>
    <t>Środki dla województw</t>
  </si>
  <si>
    <t>% rozdysponowanej kwoty rezerwy dla województw</t>
  </si>
  <si>
    <t>Wskaźnik  (4:3)</t>
  </si>
  <si>
    <t>Wskaźnik
 (7:6)</t>
  </si>
  <si>
    <t>Wynik
(4-7)</t>
  </si>
  <si>
    <t>Tablica 26. Zestawienie wykonania wydatków  gmin w dziale 801  - Oświata i wychowanie 
                  i 854 - Edukacyjna opieka wychowawcza na zadania subwencjonowane 
                  (w układzie wojewódzkim)</t>
  </si>
  <si>
    <t>Tablica 27. Zestawienie środków przekazanych gminom w roku 2023 z rezerwy części oświatowej subwencji ogólnej</t>
  </si>
  <si>
    <t>Tablica 45. Zestawienie środków przekazanych powiatom w roku 2023 z rezerwy części oświatowej subwencji ogólnej</t>
  </si>
  <si>
    <t>Tablica 62. Zestawienie środków przekazanych miastom na prawach powiatu w roku 2023 z rezerwy części oświatowej subwencji ogólnej</t>
  </si>
  <si>
    <t>Tablica 82. Zestawienie środków przekazanych województwom w roku 2023 z rezerwy części oświatowej subwencji ogólnej</t>
  </si>
  <si>
    <t>Źródło: Zestawienie środków przekazanych jednostkom samorządu terytorialnego na podstawie danych Ministerstwa Finansów</t>
  </si>
  <si>
    <t>Tablica 21. Dochody, wydatki, wynik i zobowiązania gmin na 1 mieszkańca według województw</t>
  </si>
  <si>
    <t>Tablica 36. Zestawienie wykonania wydatków, wydatków bieżących oraz wydatków majątkowych w dziale 750 – Administracja publiczna w gminach według województw</t>
  </si>
  <si>
    <t>Tablica 39. Dochody, wydatki, wynik i zobowiązania powiatów na 1 mieszkańca według województw</t>
  </si>
  <si>
    <t>Tablica 52. Zestawienie wykonania wydatków, wydatków bieżących oraz wydatków majątkowych w dziale 750 – Administracja publiczna w poszczególnych powiatach</t>
  </si>
  <si>
    <t>Tablica 73. Zestawienie wykonania wydatków, wydatków bieżących oraz wydatków majątkowych w dziale 750 – Administracja publiczna w poszczególnych miastach na prawach powiatu</t>
  </si>
  <si>
    <t>Tablica 76. Dochody, wydatki, wynik i zobowiązania województw na 1 mieszkańca</t>
  </si>
  <si>
    <t>Tablica 90. Zestawienie wykonania wydatków, wydatków bieżących oraz wydatków majątkowych w dziale 750 – Administracja publiczna w poszczególnych województwach</t>
  </si>
  <si>
    <t>Tablica 1. Informacja z wykonania budżetów jednostek samorządu terytorialnego za IV kwartały 2023 roku</t>
  </si>
  <si>
    <t>Tablica 17. Informacja z wykonania budżetów gmin za IV kwartały 2023 roku</t>
  </si>
  <si>
    <t>Tablica 18. Informacja z wykonania budżetów gmin miejskich za I kwartały 2023 roku</t>
  </si>
  <si>
    <t>Tablica 19. Informacja z wykonania budżetów gmin wiejskich za IV kwartały 2023 roku</t>
  </si>
  <si>
    <t>Tablica 20. Informacja z wykonania budżetów gmin miejsko-wiejskich za IV kwartały 2023 roku</t>
  </si>
  <si>
    <t>Tablica 38. Informacja z wykonania budżetów powiatów za IV kwartały 2023 roku</t>
  </si>
  <si>
    <t>Tablica 55. Informacja z wykonania budżetów miast na prawach powiatu za IV kwartały 2023 roku</t>
  </si>
  <si>
    <t>Tablica 75. Informacja z wykonania budżetów województw za IV kwartały 2023 roku</t>
  </si>
  <si>
    <t>Tablica 92. Informacja z wykonania budżetów związków jednostek samorządu terytorialnego za IV kwartały 2023 roku</t>
  </si>
  <si>
    <t>Tablica 93. Informacja z wykonania budżetów związków jednostek samorządu terytorialnego za IV kwartały 2023 roku Górnośląsko-Zagłębiowska Metropolia</t>
  </si>
  <si>
    <t>Tablica 2.  Dochody, wydatki, wynik i zobowiązania jednostek samorządu terytorialnego 
                  na 1 mieszkańca według województw</t>
  </si>
  <si>
    <t xml:space="preserve">Tablica 25. Zestawienie wykonania części oświatowej subwencji ogólnej, dotacji celowych gmin w dziale 801  - Oświata i wychowanie 
                    i 854 - Edukacyjna opieka wychowawcza oraz środków przekazanych z Funduszu Pomocy na dodatkowe zadania oświatowe 
                   (w układzie wojewódzkim)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</si>
</sst>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_ ;[Red]\-#,##0\ "/>
    <numFmt numFmtId="165" formatCode="#,##0.0"/>
    <numFmt numFmtId="166" formatCode="00"/>
    <numFmt numFmtId="167" formatCode="#,##0.00_ ;[Red]\-#,##0.00\ "/>
    <numFmt numFmtId="168" formatCode="#,##0.0_ ;[Red]\-#,##0.0\ "/>
    <numFmt numFmtId="169" formatCode="_-* #,##0.00\ _z_ł_-;\-* #,##0.00\ _z_ł_-;_-* &quot;-&quot;??\ _z_ł_-;_-@_-"/>
    <numFmt numFmtId="170" formatCode="0.0"/>
    <numFmt numFmtId="171" formatCode="_-* #,##0.0\ _z_ł_-;\-* #,##0.00\ _z_ł_-;_-* &quot;-&quot;??\ _z_ł_-;_-@_-"/>
    <numFmt numFmtId="172" formatCode="_-* #,##0\ _z_ł_-;\-* #,##0.0\ _z_ł_-;_-* &quot;-&quot;??\ _z_ł_-;_-@_-"/>
  </numFmts>
  <fonts count="8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6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.5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6"/>
      <name val="Arial Narrow"/>
      <family val="2"/>
      <charset val="238"/>
    </font>
    <font>
      <sz val="7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b/>
      <sz val="7"/>
      <name val="Arial Narrow"/>
      <family val="2"/>
      <charset val="238"/>
    </font>
    <font>
      <b/>
      <sz val="7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  <font>
      <sz val="8"/>
      <color rgb="FF242424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0"/>
      <name val="Times New Roman CE"/>
      <charset val="238"/>
    </font>
    <font>
      <sz val="9"/>
      <color rgb="FFFF0000"/>
      <name val="Arial Narrow"/>
      <family val="2"/>
      <charset val="238"/>
    </font>
    <font>
      <i/>
      <sz val="9"/>
      <name val="Arial Narrow"/>
      <family val="2"/>
      <charset val="238"/>
    </font>
    <font>
      <sz val="10"/>
      <name val="MS Sans Serif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charset val="238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6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23" fillId="0" borderId="0"/>
    <xf numFmtId="0" fontId="24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43" fontId="23" fillId="0" borderId="0" applyFont="0" applyFill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" fillId="8" borderId="8" applyNumberFormat="0" applyFont="0" applyAlignment="0" applyProtection="0"/>
    <xf numFmtId="0" fontId="26" fillId="0" borderId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40" borderId="0" applyNumberFormat="0" applyBorder="0" applyAlignment="0" applyProtection="0"/>
    <xf numFmtId="0" fontId="28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34" borderId="0" applyNumberFormat="0" applyBorder="0" applyAlignment="0" applyProtection="0"/>
    <xf numFmtId="0" fontId="29" fillId="39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29" fillId="37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5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5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34" applyNumberFormat="0" applyAlignment="0" applyProtection="0"/>
    <xf numFmtId="0" fontId="33" fillId="48" borderId="35" applyNumberFormat="0" applyAlignment="0" applyProtection="0"/>
    <xf numFmtId="0" fontId="34" fillId="37" borderId="34" applyNumberFormat="0" applyAlignment="0" applyProtection="0"/>
    <xf numFmtId="0" fontId="35" fillId="47" borderId="36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49" borderId="0" applyNumberFormat="0" applyBorder="0" applyAlignment="0" applyProtection="0"/>
    <xf numFmtId="0" fontId="38" fillId="0" borderId="37" applyNumberFormat="0" applyFill="0" applyAlignment="0" applyProtection="0"/>
    <xf numFmtId="0" fontId="39" fillId="0" borderId="38" applyNumberFormat="0" applyFill="0" applyAlignment="0" applyProtection="0"/>
    <xf numFmtId="0" fontId="40" fillId="0" borderId="39" applyNumberFormat="0" applyFill="0" applyAlignment="0" applyProtection="0"/>
    <xf numFmtId="0" fontId="40" fillId="0" borderId="0" applyNumberFormat="0" applyFill="0" applyBorder="0" applyAlignment="0" applyProtection="0"/>
    <xf numFmtId="0" fontId="41" fillId="37" borderId="34" applyNumberFormat="0" applyAlignment="0" applyProtection="0"/>
    <xf numFmtId="0" fontId="42" fillId="0" borderId="40" applyNumberFormat="0" applyFill="0" applyAlignment="0" applyProtection="0"/>
    <xf numFmtId="0" fontId="43" fillId="48" borderId="35" applyNumberFormat="0" applyAlignment="0" applyProtection="0"/>
    <xf numFmtId="0" fontId="44" fillId="0" borderId="40" applyNumberFormat="0" applyFill="0" applyAlignment="0" applyProtection="0"/>
    <xf numFmtId="0" fontId="45" fillId="0" borderId="37" applyNumberFormat="0" applyFill="0" applyAlignment="0" applyProtection="0"/>
    <xf numFmtId="0" fontId="46" fillId="0" borderId="38" applyNumberFormat="0" applyFill="0" applyAlignment="0" applyProtection="0"/>
    <xf numFmtId="0" fontId="47" fillId="0" borderId="39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</xf>
    <xf numFmtId="0" fontId="2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23" fillId="0" borderId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26" fillId="35" borderId="41" applyNumberFormat="0" applyFont="0" applyAlignment="0" applyProtection="0"/>
    <xf numFmtId="0" fontId="49" fillId="47" borderId="34" applyNumberFormat="0" applyAlignment="0" applyProtection="0"/>
    <xf numFmtId="0" fontId="50" fillId="47" borderId="36" applyNumberFormat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1" fillId="0" borderId="4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26" fillId="35" borderId="41" applyNumberFormat="0" applyFont="0" applyAlignment="0" applyProtection="0"/>
    <xf numFmtId="0" fontId="56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" fillId="8" borderId="8" applyNumberFormat="0" applyFont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8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0" fillId="0" borderId="0"/>
    <xf numFmtId="0" fontId="26" fillId="0" borderId="0"/>
    <xf numFmtId="0" fontId="83" fillId="0" borderId="0"/>
    <xf numFmtId="0" fontId="86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86" fillId="0" borderId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831">
    <xf numFmtId="0" fontId="0" fillId="0" borderId="0" xfId="0"/>
    <xf numFmtId="0" fontId="19" fillId="0" borderId="0" xfId="34" applyFont="1" applyAlignment="1">
      <alignment vertical="center" wrapText="1"/>
    </xf>
    <xf numFmtId="0" fontId="19" fillId="0" borderId="0" xfId="34" applyFont="1" applyAlignment="1">
      <alignment vertical="center"/>
    </xf>
    <xf numFmtId="0" fontId="18" fillId="0" borderId="12" xfId="34" applyFont="1" applyBorder="1" applyAlignment="1">
      <alignment horizontal="center" vertical="center"/>
    </xf>
    <xf numFmtId="0" fontId="18" fillId="0" borderId="13" xfId="34" applyFont="1" applyBorder="1" applyAlignment="1">
      <alignment horizontal="center" vertical="center"/>
    </xf>
    <xf numFmtId="0" fontId="18" fillId="0" borderId="14" xfId="34" applyFont="1" applyBorder="1" applyAlignment="1">
      <alignment horizontal="center" vertical="center"/>
    </xf>
    <xf numFmtId="0" fontId="18" fillId="0" borderId="15" xfId="34" applyFont="1" applyBorder="1" applyAlignment="1">
      <alignment horizontal="center" vertical="center"/>
    </xf>
    <xf numFmtId="0" fontId="18" fillId="0" borderId="18" xfId="34" applyFont="1" applyBorder="1" applyAlignment="1">
      <alignment horizontal="center" vertical="center"/>
    </xf>
    <xf numFmtId="0" fontId="18" fillId="0" borderId="19" xfId="34" applyFont="1" applyBorder="1" applyAlignment="1">
      <alignment horizontal="center" vertical="center"/>
    </xf>
    <xf numFmtId="0" fontId="18" fillId="0" borderId="20" xfId="34" applyFont="1" applyBorder="1" applyAlignment="1">
      <alignment horizontal="center" vertical="center"/>
    </xf>
    <xf numFmtId="0" fontId="18" fillId="0" borderId="21" xfId="34" applyFont="1" applyBorder="1" applyAlignment="1">
      <alignment horizontal="center" vertical="center"/>
    </xf>
    <xf numFmtId="0" fontId="19" fillId="0" borderId="28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 wrapText="1"/>
    </xf>
    <xf numFmtId="0" fontId="19" fillId="0" borderId="30" xfId="34" applyFont="1" applyBorder="1" applyAlignment="1">
      <alignment horizontal="center" vertical="center"/>
    </xf>
    <xf numFmtId="0" fontId="19" fillId="0" borderId="31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/>
    </xf>
    <xf numFmtId="0" fontId="19" fillId="0" borderId="0" xfId="34" applyFont="1" applyAlignment="1">
      <alignment horizontal="left" vertical="center"/>
    </xf>
    <xf numFmtId="0" fontId="19" fillId="0" borderId="0" xfId="34" applyFont="1" applyAlignment="1">
      <alignment horizontal="center" vertical="center"/>
    </xf>
    <xf numFmtId="0" fontId="19" fillId="0" borderId="0" xfId="34" applyFont="1"/>
    <xf numFmtId="165" fontId="18" fillId="0" borderId="19" xfId="34" applyNumberFormat="1" applyFont="1" applyBorder="1" applyAlignment="1">
      <alignment vertical="center"/>
    </xf>
    <xf numFmtId="0" fontId="19" fillId="0" borderId="30" xfId="34" applyFont="1" applyBorder="1" applyAlignment="1">
      <alignment horizontal="center" vertical="center"/>
    </xf>
    <xf numFmtId="167" fontId="18" fillId="0" borderId="18" xfId="34" applyNumberFormat="1" applyFont="1" applyBorder="1" applyAlignment="1">
      <alignment vertical="center"/>
    </xf>
    <xf numFmtId="167" fontId="19" fillId="0" borderId="25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0" fontId="18" fillId="0" borderId="22" xfId="34" applyFont="1" applyBorder="1" applyAlignment="1">
      <alignment vertical="center"/>
    </xf>
    <xf numFmtId="0" fontId="19" fillId="0" borderId="21" xfId="34" applyFont="1" applyBorder="1" applyAlignment="1">
      <alignment vertical="center"/>
    </xf>
    <xf numFmtId="0" fontId="19" fillId="0" borderId="29" xfId="34" applyFont="1" applyBorder="1" applyAlignment="1">
      <alignment vertical="center"/>
    </xf>
    <xf numFmtId="168" fontId="18" fillId="0" borderId="23" xfId="34" applyNumberFormat="1" applyFont="1" applyBorder="1" applyAlignment="1">
      <alignment vertical="center"/>
    </xf>
    <xf numFmtId="168" fontId="19" fillId="0" borderId="21" xfId="34" applyNumberFormat="1" applyFont="1" applyBorder="1" applyAlignment="1">
      <alignment vertical="center"/>
    </xf>
    <xf numFmtId="168" fontId="19" fillId="0" borderId="29" xfId="34" applyNumberFormat="1" applyFont="1" applyBorder="1" applyAlignment="1">
      <alignment vertical="center"/>
    </xf>
    <xf numFmtId="0" fontId="17" fillId="0" borderId="0" xfId="34"/>
    <xf numFmtId="167" fontId="19" fillId="0" borderId="20" xfId="34" applyNumberFormat="1" applyFont="1" applyBorder="1" applyAlignment="1">
      <alignment vertical="center"/>
    </xf>
    <xf numFmtId="0" fontId="19" fillId="0" borderId="0" xfId="34" applyFont="1" applyAlignment="1">
      <alignment horizontal="left"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0" fontId="19" fillId="0" borderId="28" xfId="34" applyFont="1" applyBorder="1" applyAlignment="1">
      <alignment horizontal="center" vertical="center"/>
    </xf>
    <xf numFmtId="167" fontId="19" fillId="0" borderId="31" xfId="34" applyNumberFormat="1" applyFont="1" applyBorder="1" applyAlignment="1">
      <alignment vertical="center"/>
    </xf>
    <xf numFmtId="165" fontId="19" fillId="0" borderId="31" xfId="34" applyNumberFormat="1" applyFont="1" applyBorder="1" applyAlignment="1">
      <alignment vertical="center"/>
    </xf>
    <xf numFmtId="167" fontId="18" fillId="0" borderId="19" xfId="34" applyNumberFormat="1" applyFont="1" applyBorder="1" applyAlignment="1">
      <alignment vertical="center"/>
    </xf>
    <xf numFmtId="0" fontId="19" fillId="0" borderId="31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/>
    </xf>
    <xf numFmtId="0" fontId="19" fillId="0" borderId="29" xfId="34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4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4" applyNumberFormat="1" applyFont="1" applyBorder="1" applyAlignment="1">
      <alignment vertical="center"/>
    </xf>
    <xf numFmtId="168" fontId="19" fillId="0" borderId="20" xfId="34" applyNumberFormat="1" applyFont="1" applyBorder="1" applyAlignment="1">
      <alignment vertical="center"/>
    </xf>
    <xf numFmtId="168" fontId="18" fillId="0" borderId="19" xfId="34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4" applyNumberFormat="1" applyFont="1" applyBorder="1" applyAlignment="1">
      <alignment vertical="center"/>
    </xf>
    <xf numFmtId="167" fontId="19" fillId="0" borderId="28" xfId="34" applyNumberFormat="1" applyFont="1" applyBorder="1" applyAlignment="1">
      <alignment vertical="center"/>
    </xf>
    <xf numFmtId="167" fontId="18" fillId="0" borderId="22" xfId="34" applyNumberFormat="1" applyFont="1" applyBorder="1" applyAlignment="1">
      <alignment vertical="center"/>
    </xf>
    <xf numFmtId="0" fontId="18" fillId="0" borderId="15" xfId="34" applyFont="1" applyBorder="1" applyAlignment="1">
      <alignment horizontal="center" vertical="center"/>
    </xf>
    <xf numFmtId="165" fontId="18" fillId="0" borderId="23" xfId="34" applyNumberFormat="1" applyFont="1" applyBorder="1" applyAlignment="1">
      <alignment vertical="center"/>
    </xf>
    <xf numFmtId="165" fontId="19" fillId="0" borderId="2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18" fillId="0" borderId="20" xfId="36" applyFont="1" applyBorder="1" applyAlignment="1">
      <alignment horizontal="center"/>
    </xf>
    <xf numFmtId="20" fontId="18" fillId="0" borderId="20" xfId="36" applyNumberFormat="1" applyFont="1" applyBorder="1" applyAlignment="1">
      <alignment horizontal="center" vertical="center"/>
    </xf>
    <xf numFmtId="20" fontId="18" fillId="0" borderId="21" xfId="36" applyNumberFormat="1" applyFont="1" applyBorder="1" applyAlignment="1">
      <alignment horizontal="center" vertical="center"/>
    </xf>
    <xf numFmtId="167" fontId="19" fillId="0" borderId="20" xfId="36" applyNumberFormat="1" applyFont="1" applyBorder="1" applyAlignment="1">
      <alignment vertical="center" wrapText="1"/>
    </xf>
    <xf numFmtId="167" fontId="19" fillId="0" borderId="31" xfId="36" applyNumberFormat="1" applyFont="1" applyBorder="1" applyAlignment="1">
      <alignment vertical="center" wrapText="1"/>
    </xf>
    <xf numFmtId="167" fontId="19" fillId="0" borderId="25" xfId="36" applyNumberFormat="1" applyFont="1" applyBorder="1" applyAlignment="1">
      <alignment vertical="center" wrapText="1"/>
    </xf>
    <xf numFmtId="167" fontId="19" fillId="0" borderId="30" xfId="36" applyNumberFormat="1" applyFont="1" applyBorder="1" applyAlignment="1">
      <alignment vertical="center" wrapText="1"/>
    </xf>
    <xf numFmtId="0" fontId="19" fillId="0" borderId="50" xfId="36" applyFont="1" applyBorder="1" applyAlignment="1">
      <alignment horizontal="center" vertical="center"/>
    </xf>
    <xf numFmtId="0" fontId="19" fillId="0" borderId="49" xfId="36" applyFont="1" applyBorder="1" applyAlignment="1">
      <alignment vertical="center" wrapText="1"/>
    </xf>
    <xf numFmtId="0" fontId="18" fillId="0" borderId="51" xfId="36" applyFont="1" applyBorder="1" applyAlignment="1">
      <alignment vertical="center" wrapText="1"/>
    </xf>
    <xf numFmtId="167" fontId="18" fillId="0" borderId="18" xfId="36" applyNumberFormat="1" applyFont="1" applyBorder="1" applyAlignment="1">
      <alignment vertical="center" wrapText="1"/>
    </xf>
    <xf numFmtId="167" fontId="18" fillId="0" borderId="19" xfId="36" applyNumberFormat="1" applyFont="1" applyBorder="1" applyAlignment="1">
      <alignment vertical="center" wrapText="1"/>
    </xf>
    <xf numFmtId="0" fontId="19" fillId="0" borderId="49" xfId="36" applyFont="1" applyBorder="1" applyAlignment="1">
      <alignment horizontal="left" vertical="center" wrapText="1"/>
    </xf>
    <xf numFmtId="0" fontId="19" fillId="0" borderId="52" xfId="36" applyFont="1" applyBorder="1" applyAlignment="1">
      <alignment vertical="center" wrapText="1"/>
    </xf>
    <xf numFmtId="165" fontId="19" fillId="0" borderId="54" xfId="36" applyNumberFormat="1" applyFont="1" applyBorder="1" applyAlignment="1">
      <alignment vertical="center"/>
    </xf>
    <xf numFmtId="167" fontId="19" fillId="0" borderId="53" xfId="36" applyNumberFormat="1" applyFont="1" applyBorder="1" applyAlignment="1">
      <alignment vertical="center" wrapText="1"/>
    </xf>
    <xf numFmtId="165" fontId="19" fillId="0" borderId="55" xfId="36" applyNumberFormat="1" applyFont="1" applyBorder="1" applyAlignment="1">
      <alignment vertical="center"/>
    </xf>
    <xf numFmtId="167" fontId="19" fillId="0" borderId="54" xfId="36" applyNumberFormat="1" applyFont="1" applyBorder="1" applyAlignment="1">
      <alignment vertical="center"/>
    </xf>
    <xf numFmtId="167" fontId="19" fillId="0" borderId="54" xfId="36" applyNumberFormat="1" applyFont="1" applyBorder="1" applyAlignment="1">
      <alignment vertical="center" wrapText="1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167" fontId="18" fillId="0" borderId="18" xfId="36" applyNumberFormat="1" applyFont="1" applyBorder="1" applyAlignment="1">
      <alignment vertical="center"/>
    </xf>
    <xf numFmtId="167" fontId="19" fillId="0" borderId="25" xfId="36" applyNumberFormat="1" applyFont="1" applyBorder="1" applyAlignment="1">
      <alignment vertical="center"/>
    </xf>
    <xf numFmtId="167" fontId="19" fillId="0" borderId="30" xfId="36" applyNumberFormat="1" applyFont="1" applyBorder="1" applyAlignment="1">
      <alignment vertical="center"/>
    </xf>
    <xf numFmtId="0" fontId="18" fillId="0" borderId="10" xfId="107" applyFont="1" applyBorder="1" applyAlignment="1">
      <alignment horizontal="center" vertical="center" wrapText="1"/>
    </xf>
    <xf numFmtId="0" fontId="18" fillId="0" borderId="14" xfId="107" applyFont="1" applyBorder="1" applyAlignment="1">
      <alignment horizontal="center" vertical="center" wrapText="1"/>
    </xf>
    <xf numFmtId="0" fontId="18" fillId="0" borderId="22" xfId="107" applyFont="1" applyBorder="1" applyAlignment="1">
      <alignment horizontal="center" vertical="center" wrapText="1"/>
    </xf>
    <xf numFmtId="0" fontId="18" fillId="0" borderId="20" xfId="107" applyFont="1" applyBorder="1" applyAlignment="1">
      <alignment horizontal="center" vertical="center" wrapText="1"/>
    </xf>
    <xf numFmtId="0" fontId="18" fillId="0" borderId="21" xfId="46" applyFont="1" applyBorder="1" applyAlignment="1">
      <alignment horizont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23" fillId="0" borderId="0" xfId="36"/>
    <xf numFmtId="167" fontId="19" fillId="0" borderId="20" xfId="36" applyNumberFormat="1" applyFont="1" applyBorder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167" fontId="19" fillId="0" borderId="31" xfId="36" applyNumberFormat="1" applyFont="1" applyBorder="1" applyAlignment="1">
      <alignment vertical="center"/>
    </xf>
    <xf numFmtId="165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2" xfId="36" applyFont="1" applyBorder="1" applyAlignment="1">
      <alignment horizontal="center" vertical="center"/>
    </xf>
    <xf numFmtId="20" fontId="25" fillId="0" borderId="21" xfId="183" quotePrefix="1" applyNumberFormat="1" applyFont="1" applyBorder="1" applyAlignment="1">
      <alignment horizontal="center" vertical="center" wrapText="1"/>
    </xf>
    <xf numFmtId="20" fontId="25" fillId="0" borderId="20" xfId="183" quotePrefix="1" applyNumberFormat="1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168" fontId="19" fillId="0" borderId="31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0" fontId="25" fillId="0" borderId="32" xfId="183" applyFont="1" applyBorder="1" applyAlignment="1">
      <alignment horizontal="center" vertical="center" wrapText="1"/>
    </xf>
    <xf numFmtId="167" fontId="19" fillId="0" borderId="32" xfId="36" applyNumberFormat="1" applyFont="1" applyBorder="1" applyAlignment="1">
      <alignment vertical="center"/>
    </xf>
    <xf numFmtId="167" fontId="19" fillId="0" borderId="28" xfId="36" applyNumberFormat="1" applyFont="1" applyBorder="1" applyAlignment="1">
      <alignment vertical="center"/>
    </xf>
    <xf numFmtId="167" fontId="18" fillId="0" borderId="22" xfId="36" applyNumberFormat="1" applyFont="1" applyBorder="1" applyAlignment="1">
      <alignment vertical="center"/>
    </xf>
    <xf numFmtId="0" fontId="18" fillId="0" borderId="15" xfId="36" applyFont="1" applyBorder="1" applyAlignment="1">
      <alignment horizontal="center" vertical="center"/>
    </xf>
    <xf numFmtId="165" fontId="18" fillId="0" borderId="23" xfId="36" applyNumberFormat="1" applyFont="1" applyBorder="1" applyAlignment="1">
      <alignment vertical="center"/>
    </xf>
    <xf numFmtId="165" fontId="19" fillId="0" borderId="2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167" fontId="19" fillId="0" borderId="20" xfId="36" applyNumberFormat="1" applyFont="1" applyBorder="1" applyAlignment="1">
      <alignment vertical="center"/>
    </xf>
    <xf numFmtId="167" fontId="19" fillId="0" borderId="31" xfId="36" applyNumberFormat="1" applyFont="1" applyBorder="1" applyAlignment="1">
      <alignment vertical="center"/>
    </xf>
    <xf numFmtId="167" fontId="18" fillId="0" borderId="19" xfId="36" applyNumberFormat="1" applyFont="1" applyBorder="1" applyAlignment="1">
      <alignment vertical="center"/>
    </xf>
    <xf numFmtId="0" fontId="23" fillId="0" borderId="0" xfId="36"/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19" fillId="0" borderId="21" xfId="36" applyFont="1" applyBorder="1" applyAlignment="1">
      <alignment vertical="center"/>
    </xf>
    <xf numFmtId="0" fontId="19" fillId="0" borderId="29" xfId="36" applyFont="1" applyBorder="1" applyAlignment="1">
      <alignment vertical="center"/>
    </xf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18" fillId="0" borderId="43" xfId="36" applyFont="1" applyBorder="1" applyAlignment="1">
      <alignment vertical="center"/>
    </xf>
    <xf numFmtId="168" fontId="19" fillId="0" borderId="14" xfId="36" applyNumberFormat="1" applyFont="1" applyBorder="1"/>
    <xf numFmtId="168" fontId="19" fillId="0" borderId="15" xfId="36" applyNumberFormat="1" applyFont="1" applyBorder="1"/>
    <xf numFmtId="168" fontId="19" fillId="0" borderId="20" xfId="36" applyNumberFormat="1" applyFont="1" applyBorder="1"/>
    <xf numFmtId="168" fontId="19" fillId="0" borderId="21" xfId="36" applyNumberFormat="1" applyFont="1" applyBorder="1"/>
    <xf numFmtId="168" fontId="19" fillId="0" borderId="31" xfId="36" applyNumberFormat="1" applyFont="1" applyBorder="1"/>
    <xf numFmtId="168" fontId="19" fillId="0" borderId="29" xfId="36" applyNumberFormat="1" applyFont="1" applyBorder="1"/>
    <xf numFmtId="0" fontId="18" fillId="0" borderId="25" xfId="383" applyFont="1" applyBorder="1" applyAlignment="1">
      <alignment horizontal="center" vertical="center"/>
    </xf>
    <xf numFmtId="0" fontId="57" fillId="0" borderId="30" xfId="383" applyNumberFormat="1" applyFont="1" applyBorder="1" applyAlignment="1">
      <alignment horizontal="center" vertical="center"/>
    </xf>
    <xf numFmtId="0" fontId="18" fillId="0" borderId="15" xfId="36" applyFont="1" applyBorder="1" applyAlignment="1">
      <alignment vertical="center"/>
    </xf>
    <xf numFmtId="0" fontId="23" fillId="0" borderId="0" xfId="36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23" fillId="0" borderId="0" xfId="36"/>
    <xf numFmtId="0" fontId="23" fillId="0" borderId="0" xfId="36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0" fontId="58" fillId="0" borderId="0" xfId="36" applyFont="1"/>
    <xf numFmtId="0" fontId="18" fillId="0" borderId="20" xfId="383" applyFont="1" applyBorder="1" applyAlignment="1">
      <alignment horizontal="center" vertical="center"/>
    </xf>
    <xf numFmtId="3" fontId="19" fillId="0" borderId="20" xfId="383" applyNumberFormat="1" applyFont="1" applyBorder="1" applyAlignment="1">
      <alignment horizontal="center" vertical="center"/>
    </xf>
    <xf numFmtId="3" fontId="19" fillId="0" borderId="21" xfId="383" applyNumberFormat="1" applyFont="1" applyBorder="1" applyAlignment="1">
      <alignment horizontal="center" vertical="center"/>
    </xf>
    <xf numFmtId="0" fontId="57" fillId="0" borderId="28" xfId="383" applyNumberFormat="1" applyFont="1" applyBorder="1" applyAlignment="1">
      <alignment horizontal="center" vertical="center"/>
    </xf>
    <xf numFmtId="0" fontId="57" fillId="0" borderId="31" xfId="383" applyNumberFormat="1" applyFont="1" applyBorder="1" applyAlignment="1">
      <alignment horizontal="center" vertical="center"/>
    </xf>
    <xf numFmtId="0" fontId="57" fillId="0" borderId="29" xfId="383" applyNumberFormat="1" applyFont="1" applyBorder="1" applyAlignment="1">
      <alignment horizontal="center" vertical="center"/>
    </xf>
    <xf numFmtId="166" fontId="19" fillId="0" borderId="19" xfId="36" applyNumberFormat="1" applyFont="1" applyBorder="1"/>
    <xf numFmtId="168" fontId="19" fillId="0" borderId="19" xfId="36" applyNumberFormat="1" applyFont="1" applyBorder="1"/>
    <xf numFmtId="0" fontId="58" fillId="0" borderId="0" xfId="36" applyFont="1"/>
    <xf numFmtId="0" fontId="18" fillId="0" borderId="20" xfId="36" applyFont="1" applyBorder="1" applyAlignment="1">
      <alignment horizontal="center" vertical="center"/>
    </xf>
    <xf numFmtId="0" fontId="19" fillId="0" borderId="0" xfId="36" applyFont="1" applyAlignment="1">
      <alignment horizontal="left" vertical="center"/>
    </xf>
    <xf numFmtId="0" fontId="18" fillId="0" borderId="19" xfId="36" applyFont="1" applyBorder="1" applyAlignment="1">
      <alignment horizontal="center" vertical="center"/>
    </xf>
    <xf numFmtId="165" fontId="19" fillId="0" borderId="20" xfId="36" applyNumberFormat="1" applyFont="1" applyBorder="1" applyAlignment="1">
      <alignment vertical="center"/>
    </xf>
    <xf numFmtId="0" fontId="18" fillId="0" borderId="14" xfId="36" applyFont="1" applyBorder="1" applyAlignment="1">
      <alignment horizontal="center" vertical="center"/>
    </xf>
    <xf numFmtId="0" fontId="18" fillId="0" borderId="13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8" fillId="0" borderId="21" xfId="36" applyFont="1" applyBorder="1" applyAlignment="1">
      <alignment horizontal="center" vertical="center"/>
    </xf>
    <xf numFmtId="0" fontId="19" fillId="0" borderId="32" xfId="36" applyFont="1" applyBorder="1" applyAlignment="1">
      <alignment horizontal="center" vertical="center"/>
    </xf>
    <xf numFmtId="165" fontId="19" fillId="0" borderId="21" xfId="36" applyNumberFormat="1" applyFont="1" applyBorder="1" applyAlignment="1">
      <alignment vertical="center"/>
    </xf>
    <xf numFmtId="0" fontId="19" fillId="0" borderId="28" xfId="36" applyFont="1" applyBorder="1" applyAlignment="1">
      <alignment horizontal="center" vertical="center"/>
    </xf>
    <xf numFmtId="165" fontId="19" fillId="0" borderId="3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18" fillId="0" borderId="22" xfId="36" applyFont="1" applyBorder="1" applyAlignment="1">
      <alignment horizontal="center" vertical="center"/>
    </xf>
    <xf numFmtId="165" fontId="18" fillId="0" borderId="19" xfId="36" applyNumberFormat="1" applyFont="1" applyBorder="1" applyAlignment="1">
      <alignment vertical="center"/>
    </xf>
    <xf numFmtId="165" fontId="18" fillId="0" borderId="23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12" xfId="36" applyFont="1" applyBorder="1" applyAlignment="1">
      <alignment horizontal="center" vertical="center"/>
    </xf>
    <xf numFmtId="0" fontId="18" fillId="0" borderId="18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 wrapText="1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9" fillId="0" borderId="0" xfId="36" applyFont="1"/>
    <xf numFmtId="0" fontId="19" fillId="0" borderId="29" xfId="36" applyFont="1" applyBorder="1" applyAlignment="1">
      <alignment horizontal="center" vertical="center" wrapText="1"/>
    </xf>
    <xf numFmtId="0" fontId="18" fillId="0" borderId="25" xfId="46" applyFont="1" applyBorder="1" applyAlignment="1">
      <alignment vertical="center"/>
    </xf>
    <xf numFmtId="0" fontId="19" fillId="0" borderId="21" xfId="46" applyFont="1" applyBorder="1" applyAlignment="1">
      <alignment horizontal="center"/>
    </xf>
    <xf numFmtId="0" fontId="18" fillId="0" borderId="22" xfId="36" applyFont="1" applyBorder="1" applyAlignment="1">
      <alignment vertical="center"/>
    </xf>
    <xf numFmtId="0" fontId="18" fillId="0" borderId="23" xfId="36" applyFont="1" applyBorder="1" applyAlignment="1">
      <alignment vertical="center"/>
    </xf>
    <xf numFmtId="0" fontId="19" fillId="0" borderId="21" xfId="36" applyFont="1" applyBorder="1" applyAlignment="1">
      <alignment vertical="center"/>
    </xf>
    <xf numFmtId="0" fontId="19" fillId="0" borderId="29" xfId="36" applyFont="1" applyBorder="1" applyAlignment="1">
      <alignment vertical="center"/>
    </xf>
    <xf numFmtId="3" fontId="18" fillId="0" borderId="18" xfId="36" applyNumberFormat="1" applyFont="1" applyBorder="1" applyAlignment="1">
      <alignment vertical="center"/>
    </xf>
    <xf numFmtId="3" fontId="19" fillId="0" borderId="25" xfId="36" applyNumberFormat="1" applyFont="1" applyBorder="1" applyAlignment="1">
      <alignment vertical="center"/>
    </xf>
    <xf numFmtId="3" fontId="19" fillId="0" borderId="30" xfId="36" applyNumberFormat="1" applyFont="1" applyBorder="1" applyAlignment="1">
      <alignment vertical="center"/>
    </xf>
    <xf numFmtId="168" fontId="18" fillId="0" borderId="23" xfId="36" applyNumberFormat="1" applyFont="1" applyBorder="1" applyAlignment="1">
      <alignment vertical="center"/>
    </xf>
    <xf numFmtId="168" fontId="19" fillId="0" borderId="21" xfId="36" applyNumberFormat="1" applyFont="1" applyBorder="1" applyAlignment="1">
      <alignment vertical="center"/>
    </xf>
    <xf numFmtId="168" fontId="19" fillId="0" borderId="29" xfId="36" applyNumberFormat="1" applyFont="1" applyBorder="1" applyAlignment="1">
      <alignment vertical="center"/>
    </xf>
    <xf numFmtId="168" fontId="18" fillId="0" borderId="19" xfId="36" applyNumberFormat="1" applyFont="1" applyBorder="1" applyAlignment="1">
      <alignment vertical="center"/>
    </xf>
    <xf numFmtId="168" fontId="19" fillId="0" borderId="20" xfId="36" applyNumberFormat="1" applyFont="1" applyBorder="1" applyAlignment="1">
      <alignment vertical="center"/>
    </xf>
    <xf numFmtId="168" fontId="19" fillId="0" borderId="31" xfId="36" applyNumberFormat="1" applyFont="1" applyBorder="1" applyAlignment="1">
      <alignment vertical="center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23" fillId="0" borderId="0" xfId="36"/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23" fillId="0" borderId="0" xfId="36"/>
    <xf numFmtId="0" fontId="18" fillId="0" borderId="20" xfId="36" applyFont="1" applyBorder="1" applyAlignment="1">
      <alignment horizontal="center" vertical="center" wrapText="1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165" fontId="19" fillId="0" borderId="21" xfId="36" applyNumberFormat="1" applyFont="1" applyBorder="1" applyAlignment="1">
      <alignment vertical="center"/>
    </xf>
    <xf numFmtId="0" fontId="19" fillId="0" borderId="28" xfId="36" applyFont="1" applyBorder="1" applyAlignment="1">
      <alignment horizontal="center" vertical="center"/>
    </xf>
    <xf numFmtId="165" fontId="19" fillId="0" borderId="3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0" fontId="18" fillId="0" borderId="22" xfId="36" applyFont="1" applyBorder="1" applyAlignment="1">
      <alignment horizontal="center" vertical="center"/>
    </xf>
    <xf numFmtId="165" fontId="18" fillId="0" borderId="19" xfId="36" applyNumberFormat="1" applyFont="1" applyBorder="1" applyAlignment="1">
      <alignment vertical="center"/>
    </xf>
    <xf numFmtId="165" fontId="18" fillId="0" borderId="23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1" xfId="36" applyFont="1" applyBorder="1" applyAlignment="1">
      <alignment horizontal="center" vertical="center" wrapText="1"/>
    </xf>
    <xf numFmtId="0" fontId="19" fillId="0" borderId="58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165" fontId="18" fillId="0" borderId="22" xfId="36" applyNumberFormat="1" applyFont="1" applyBorder="1" applyAlignment="1">
      <alignment vertical="center"/>
    </xf>
    <xf numFmtId="165" fontId="19" fillId="0" borderId="32" xfId="36" applyNumberFormat="1" applyFont="1" applyBorder="1" applyAlignment="1">
      <alignment vertical="center"/>
    </xf>
    <xf numFmtId="165" fontId="19" fillId="0" borderId="28" xfId="36" applyNumberFormat="1" applyFont="1" applyBorder="1" applyAlignment="1">
      <alignment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8" fillId="0" borderId="20" xfId="36" applyFont="1" applyBorder="1" applyAlignment="1">
      <alignment horizontal="center" vertical="center" wrapText="1"/>
    </xf>
    <xf numFmtId="0" fontId="19" fillId="0" borderId="0" xfId="36" applyFont="1" applyAlignment="1">
      <alignment horizontal="left" vertical="center"/>
    </xf>
    <xf numFmtId="0" fontId="19" fillId="0" borderId="32" xfId="36" applyFont="1" applyBorder="1" applyAlignment="1">
      <alignment horizontal="center" vertical="center"/>
    </xf>
    <xf numFmtId="0" fontId="19" fillId="0" borderId="28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0" fontId="18" fillId="0" borderId="21" xfId="36" applyFont="1" applyBorder="1" applyAlignment="1">
      <alignment horizontal="center" vertical="center" wrapText="1"/>
    </xf>
    <xf numFmtId="0" fontId="19" fillId="0" borderId="58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0" xfId="36" applyFont="1" applyAlignment="1">
      <alignment horizontal="left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23" fillId="0" borderId="0" xfId="36"/>
    <xf numFmtId="0" fontId="19" fillId="0" borderId="28" xfId="36" applyFont="1" applyBorder="1" applyAlignment="1">
      <alignment horizontal="center"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8" fillId="0" borderId="0" xfId="36" applyFont="1" applyAlignment="1">
      <alignment horizontal="left" vertical="center"/>
    </xf>
    <xf numFmtId="0" fontId="18" fillId="0" borderId="32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 wrapText="1"/>
    </xf>
    <xf numFmtId="0" fontId="19" fillId="0" borderId="0" xfId="36" applyFont="1" applyAlignment="1">
      <alignment vertical="center"/>
    </xf>
    <xf numFmtId="0" fontId="19" fillId="0" borderId="0" xfId="36" applyFont="1" applyAlignment="1">
      <alignment horizontal="left" vertical="center"/>
    </xf>
    <xf numFmtId="165" fontId="19" fillId="0" borderId="20" xfId="36" applyNumberFormat="1" applyFont="1" applyBorder="1" applyAlignment="1">
      <alignment vertical="center"/>
    </xf>
    <xf numFmtId="0" fontId="19" fillId="0" borderId="32" xfId="36" applyFont="1" applyBorder="1" applyAlignment="1">
      <alignment horizontal="center" vertical="center"/>
    </xf>
    <xf numFmtId="165" fontId="19" fillId="0" borderId="21" xfId="36" applyNumberFormat="1" applyFont="1" applyBorder="1" applyAlignment="1">
      <alignment vertical="center"/>
    </xf>
    <xf numFmtId="0" fontId="19" fillId="0" borderId="28" xfId="36" applyFont="1" applyBorder="1" applyAlignment="1">
      <alignment horizontal="center" vertical="center"/>
    </xf>
    <xf numFmtId="165" fontId="19" fillId="0" borderId="31" xfId="36" applyNumberFormat="1" applyFont="1" applyBorder="1" applyAlignment="1">
      <alignment vertical="center"/>
    </xf>
    <xf numFmtId="165" fontId="19" fillId="0" borderId="29" xfId="36" applyNumberFormat="1" applyFont="1" applyBorder="1" applyAlignment="1">
      <alignment vertical="center"/>
    </xf>
    <xf numFmtId="165" fontId="18" fillId="0" borderId="19" xfId="36" applyNumberFormat="1" applyFont="1" applyBorder="1" applyAlignment="1">
      <alignment vertical="center"/>
    </xf>
    <xf numFmtId="165" fontId="18" fillId="0" borderId="23" xfId="36" applyNumberFormat="1" applyFont="1" applyBorder="1" applyAlignment="1">
      <alignment vertical="center"/>
    </xf>
    <xf numFmtId="0" fontId="19" fillId="0" borderId="31" xfId="36" applyFont="1" applyBorder="1" applyAlignment="1">
      <alignment horizontal="center" vertical="center"/>
    </xf>
    <xf numFmtId="0" fontId="19" fillId="0" borderId="29" xfId="36" applyFont="1" applyBorder="1" applyAlignment="1">
      <alignment horizontal="center" vertical="center"/>
    </xf>
    <xf numFmtId="0" fontId="19" fillId="0" borderId="30" xfId="36" applyFont="1" applyBorder="1" applyAlignment="1">
      <alignment horizontal="center" vertical="center"/>
    </xf>
    <xf numFmtId="0" fontId="20" fillId="0" borderId="23" xfId="35" applyFont="1" applyFill="1" applyBorder="1" applyAlignment="1">
      <alignment vertical="center" wrapText="1"/>
    </xf>
    <xf numFmtId="0" fontId="18" fillId="0" borderId="13" xfId="107" applyFont="1" applyBorder="1" applyAlignment="1">
      <alignment horizontal="center" vertical="center" wrapText="1"/>
    </xf>
    <xf numFmtId="0" fontId="18" fillId="0" borderId="19" xfId="107" applyFont="1" applyBorder="1" applyAlignment="1">
      <alignment horizontal="center" vertical="center" wrapText="1"/>
    </xf>
    <xf numFmtId="0" fontId="18" fillId="0" borderId="14" xfId="36" applyFont="1" applyBorder="1" applyAlignment="1">
      <alignment horizontal="center" vertical="center"/>
    </xf>
    <xf numFmtId="0" fontId="18" fillId="0" borderId="25" xfId="36" applyFont="1" applyBorder="1" applyAlignment="1">
      <alignment horizontal="center" vertical="center"/>
    </xf>
    <xf numFmtId="0" fontId="18" fillId="0" borderId="15" xfId="46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14" xfId="4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/>
    </xf>
    <xf numFmtId="0" fontId="18" fillId="0" borderId="44" xfId="36" applyFont="1" applyBorder="1" applyAlignment="1">
      <alignment horizontal="center" vertical="center"/>
    </xf>
    <xf numFmtId="0" fontId="19" fillId="0" borderId="20" xfId="46" applyFont="1" applyBorder="1" applyAlignment="1">
      <alignment horizontal="center"/>
    </xf>
    <xf numFmtId="0" fontId="59" fillId="0" borderId="0" xfId="0" applyFont="1" applyFill="1" applyAlignment="1">
      <alignment vertical="center"/>
    </xf>
    <xf numFmtId="0" fontId="60" fillId="0" borderId="0" xfId="0" applyFont="1" applyFill="1"/>
    <xf numFmtId="0" fontId="62" fillId="0" borderId="61" xfId="0" applyFont="1" applyFill="1" applyBorder="1" applyAlignment="1">
      <alignment horizontal="center" vertical="center" wrapText="1"/>
    </xf>
    <xf numFmtId="0" fontId="62" fillId="0" borderId="61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center" vertical="center"/>
    </xf>
    <xf numFmtId="0" fontId="61" fillId="0" borderId="61" xfId="0" applyFont="1" applyFill="1" applyBorder="1" applyAlignment="1">
      <alignment horizontal="left" vertical="center" wrapText="1"/>
    </xf>
    <xf numFmtId="4" fontId="64" fillId="0" borderId="61" xfId="0" applyNumberFormat="1" applyFont="1" applyFill="1" applyBorder="1" applyAlignment="1">
      <alignment horizontal="right" vertical="center"/>
    </xf>
    <xf numFmtId="165" fontId="64" fillId="0" borderId="61" xfId="0" applyNumberFormat="1" applyFont="1" applyFill="1" applyBorder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1"/>
    </xf>
    <xf numFmtId="0" fontId="62" fillId="0" borderId="61" xfId="0" applyFont="1" applyFill="1" applyBorder="1" applyAlignment="1">
      <alignment horizontal="left" vertical="center" wrapText="1" indent="2"/>
    </xf>
    <xf numFmtId="4" fontId="62" fillId="0" borderId="61" xfId="0" applyNumberFormat="1" applyFont="1" applyFill="1" applyBorder="1" applyAlignment="1">
      <alignment horizontal="right" vertical="center"/>
    </xf>
    <xf numFmtId="165" fontId="62" fillId="0" borderId="61" xfId="0" applyNumberFormat="1" applyFont="1" applyFill="1" applyBorder="1" applyAlignment="1">
      <alignment horizontal="right" vertical="center"/>
    </xf>
    <xf numFmtId="165" fontId="62" fillId="0" borderId="0" xfId="0" applyNumberFormat="1" applyFont="1" applyFill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2"/>
    </xf>
    <xf numFmtId="0" fontId="62" fillId="0" borderId="61" xfId="0" applyFont="1" applyFill="1" applyBorder="1" applyAlignment="1">
      <alignment horizontal="left" vertical="center" wrapText="1" indent="3"/>
    </xf>
    <xf numFmtId="165" fontId="63" fillId="0" borderId="0" xfId="0" applyNumberFormat="1" applyFont="1" applyFill="1" applyAlignment="1">
      <alignment horizontal="right" vertical="center"/>
    </xf>
    <xf numFmtId="0" fontId="62" fillId="0" borderId="61" xfId="0" applyFont="1" applyFill="1" applyBorder="1" applyAlignment="1">
      <alignment horizontal="left" vertical="center" wrapText="1" indent="4"/>
    </xf>
    <xf numFmtId="0" fontId="62" fillId="0" borderId="0" xfId="0" applyFont="1" applyFill="1" applyAlignment="1">
      <alignment horizontal="left" vertical="center" wrapText="1" indent="1"/>
    </xf>
    <xf numFmtId="3" fontId="57" fillId="0" borderId="0" xfId="0" applyNumberFormat="1" applyFont="1" applyFill="1" applyAlignment="1">
      <alignment horizontal="left" vertical="center"/>
    </xf>
    <xf numFmtId="3" fontId="57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165" fontId="57" fillId="0" borderId="0" xfId="0" applyNumberFormat="1" applyFont="1" applyFill="1" applyAlignment="1">
      <alignment horizontal="center" vertical="center"/>
    </xf>
    <xf numFmtId="165" fontId="60" fillId="0" borderId="0" xfId="0" applyNumberFormat="1" applyFont="1" applyFill="1"/>
    <xf numFmtId="0" fontId="58" fillId="0" borderId="61" xfId="0" applyFont="1" applyFill="1" applyBorder="1" applyAlignment="1">
      <alignment horizontal="left" vertical="center" wrapText="1"/>
    </xf>
    <xf numFmtId="4" fontId="65" fillId="0" borderId="61" xfId="0" applyNumberFormat="1" applyFont="1" applyFill="1" applyBorder="1" applyAlignment="1">
      <alignment horizontal="right" vertical="center"/>
    </xf>
    <xf numFmtId="165" fontId="63" fillId="0" borderId="61" xfId="0" applyNumberFormat="1" applyFont="1" applyFill="1" applyBorder="1" applyAlignment="1">
      <alignment horizontal="right" vertical="center"/>
    </xf>
    <xf numFmtId="0" fontId="58" fillId="0" borderId="61" xfId="0" applyFont="1" applyFill="1" applyBorder="1" applyAlignment="1">
      <alignment horizontal="right" vertical="center" wrapText="1"/>
    </xf>
    <xf numFmtId="4" fontId="63" fillId="0" borderId="61" xfId="0" applyNumberFormat="1" applyFont="1" applyFill="1" applyBorder="1" applyAlignment="1">
      <alignment horizontal="right" vertical="center"/>
    </xf>
    <xf numFmtId="0" fontId="62" fillId="0" borderId="0" xfId="0" applyFont="1" applyFill="1" applyAlignment="1">
      <alignment vertical="center"/>
    </xf>
    <xf numFmtId="0" fontId="63" fillId="0" borderId="61" xfId="0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0" fontId="63" fillId="0" borderId="61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vertical="center"/>
    </xf>
    <xf numFmtId="0" fontId="62" fillId="0" borderId="61" xfId="0" applyFont="1" applyFill="1" applyBorder="1" applyAlignment="1">
      <alignment vertical="center"/>
    </xf>
    <xf numFmtId="4" fontId="65" fillId="0" borderId="61" xfId="0" applyNumberFormat="1" applyFont="1" applyFill="1" applyBorder="1" applyAlignment="1">
      <alignment vertical="center"/>
    </xf>
    <xf numFmtId="165" fontId="65" fillId="0" borderId="61" xfId="0" applyNumberFormat="1" applyFont="1" applyFill="1" applyBorder="1" applyAlignment="1">
      <alignment horizontal="right" vertical="center"/>
    </xf>
    <xf numFmtId="4" fontId="64" fillId="0" borderId="61" xfId="0" applyNumberFormat="1" applyFont="1" applyFill="1" applyBorder="1" applyAlignment="1">
      <alignment horizontal="right" vertical="center" wrapText="1"/>
    </xf>
    <xf numFmtId="4" fontId="64" fillId="0" borderId="61" xfId="0" applyNumberFormat="1" applyFont="1" applyFill="1" applyBorder="1" applyAlignment="1">
      <alignment vertical="center" wrapText="1"/>
    </xf>
    <xf numFmtId="4" fontId="62" fillId="0" borderId="61" xfId="0" applyNumberFormat="1" applyFont="1" applyFill="1" applyBorder="1" applyAlignment="1">
      <alignment vertical="center"/>
    </xf>
    <xf numFmtId="4" fontId="63" fillId="0" borderId="0" xfId="0" applyNumberFormat="1" applyFont="1" applyFill="1" applyAlignment="1">
      <alignment horizontal="right" vertical="center"/>
    </xf>
    <xf numFmtId="0" fontId="60" fillId="0" borderId="0" xfId="0" applyFont="1" applyFill="1" applyAlignment="1">
      <alignment horizontal="center" vertical="center"/>
    </xf>
    <xf numFmtId="0" fontId="58" fillId="0" borderId="61" xfId="0" applyFont="1" applyFill="1" applyBorder="1" applyAlignment="1">
      <alignment horizontal="center" vertical="center" wrapText="1"/>
    </xf>
    <xf numFmtId="4" fontId="65" fillId="0" borderId="6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horizontal="left" vertical="center"/>
    </xf>
    <xf numFmtId="3" fontId="58" fillId="0" borderId="0" xfId="0" applyNumberFormat="1" applyFont="1" applyFill="1" applyAlignment="1">
      <alignment horizontal="right" vertical="center"/>
    </xf>
    <xf numFmtId="0" fontId="58" fillId="0" borderId="0" xfId="108" applyFont="1" applyFill="1" applyAlignment="1">
      <alignment horizontal="left" vertical="center"/>
    </xf>
    <xf numFmtId="4" fontId="63" fillId="0" borderId="61" xfId="0" applyNumberFormat="1" applyFont="1" applyFill="1" applyBorder="1" applyAlignment="1">
      <alignment horizontal="right" vertical="center" wrapText="1"/>
    </xf>
    <xf numFmtId="4" fontId="63" fillId="0" borderId="61" xfId="0" applyNumberFormat="1" applyFont="1" applyFill="1" applyBorder="1" applyAlignment="1">
      <alignment vertical="center" wrapText="1"/>
    </xf>
    <xf numFmtId="0" fontId="63" fillId="0" borderId="62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61" xfId="0" applyFont="1" applyFill="1" applyBorder="1" applyAlignment="1">
      <alignment horizontal="center"/>
    </xf>
    <xf numFmtId="4" fontId="65" fillId="0" borderId="62" xfId="0" applyNumberFormat="1" applyFont="1" applyFill="1" applyBorder="1" applyAlignment="1">
      <alignment horizontal="right" vertical="center"/>
    </xf>
    <xf numFmtId="165" fontId="65" fillId="0" borderId="61" xfId="223" applyNumberFormat="1" applyFont="1" applyFill="1" applyBorder="1" applyAlignment="1">
      <alignment horizontal="right" vertical="center"/>
    </xf>
    <xf numFmtId="0" fontId="63" fillId="0" borderId="61" xfId="0" applyFont="1" applyFill="1" applyBorder="1" applyAlignment="1">
      <alignment horizontal="left" vertical="center" wrapText="1" indent="1"/>
    </xf>
    <xf numFmtId="4" fontId="63" fillId="0" borderId="62" xfId="0" applyNumberFormat="1" applyFont="1" applyFill="1" applyBorder="1" applyAlignment="1">
      <alignment horizontal="right" vertical="center"/>
    </xf>
    <xf numFmtId="0" fontId="63" fillId="0" borderId="61" xfId="0" applyFont="1" applyFill="1" applyBorder="1" applyAlignment="1">
      <alignment horizontal="left" vertical="center" wrapText="1" indent="2"/>
    </xf>
    <xf numFmtId="0" fontId="69" fillId="0" borderId="61" xfId="108" applyFont="1" applyFill="1" applyBorder="1" applyAlignment="1">
      <alignment horizontal="left" vertical="center" wrapText="1"/>
    </xf>
    <xf numFmtId="0" fontId="69" fillId="0" borderId="61" xfId="108" applyFont="1" applyFill="1" applyBorder="1" applyAlignment="1">
      <alignment horizontal="left" vertical="center" wrapText="1" indent="1"/>
    </xf>
    <xf numFmtId="0" fontId="60" fillId="0" borderId="0" xfId="580" applyFont="1" applyFill="1" applyAlignment="1">
      <alignment horizontal="center" vertical="center" wrapText="1"/>
    </xf>
    <xf numFmtId="0" fontId="70" fillId="0" borderId="0" xfId="580" applyFont="1" applyFill="1" applyAlignment="1">
      <alignment horizontal="center" vertical="center" wrapText="1"/>
    </xf>
    <xf numFmtId="0" fontId="70" fillId="0" borderId="0" xfId="580" applyFont="1" applyFill="1" applyAlignment="1">
      <alignment horizontal="center" vertical="center" wrapText="1"/>
    </xf>
    <xf numFmtId="0" fontId="71" fillId="0" borderId="61" xfId="580" applyFont="1" applyFill="1" applyBorder="1" applyAlignment="1">
      <alignment horizontal="center" vertical="center" wrapText="1"/>
    </xf>
    <xf numFmtId="0" fontId="65" fillId="0" borderId="61" xfId="580" applyFont="1" applyFill="1" applyBorder="1" applyAlignment="1">
      <alignment horizontal="left" vertical="top" wrapText="1"/>
    </xf>
    <xf numFmtId="4" fontId="71" fillId="0" borderId="61" xfId="580" applyNumberFormat="1" applyFont="1" applyFill="1" applyBorder="1" applyAlignment="1">
      <alignment horizontal="right" vertical="center" wrapText="1"/>
    </xf>
    <xf numFmtId="0" fontId="63" fillId="0" borderId="61" xfId="580" applyFont="1" applyFill="1" applyBorder="1" applyAlignment="1">
      <alignment horizontal="left" vertical="center" wrapText="1"/>
    </xf>
    <xf numFmtId="0" fontId="65" fillId="0" borderId="61" xfId="580" applyFont="1" applyFill="1" applyBorder="1" applyAlignment="1">
      <alignment horizontal="left" vertical="center" wrapText="1"/>
    </xf>
    <xf numFmtId="0" fontId="63" fillId="0" borderId="61" xfId="580" applyFont="1" applyFill="1" applyBorder="1" applyAlignment="1">
      <alignment horizontal="left" vertical="top" wrapText="1"/>
    </xf>
    <xf numFmtId="0" fontId="71" fillId="0" borderId="0" xfId="0" applyFont="1" applyFill="1" applyAlignment="1">
      <alignment horizontal="left" indent="1"/>
    </xf>
    <xf numFmtId="4" fontId="71" fillId="0" borderId="0" xfId="580" applyNumberFormat="1" applyFont="1" applyFill="1" applyAlignment="1">
      <alignment horizontal="right" vertical="center" wrapText="1"/>
    </xf>
    <xf numFmtId="0" fontId="63" fillId="0" borderId="61" xfId="580" applyFont="1" applyFill="1" applyBorder="1" applyAlignment="1">
      <alignment horizontal="center" vertical="center" wrapText="1"/>
    </xf>
    <xf numFmtId="4" fontId="63" fillId="0" borderId="61" xfId="580" applyNumberFormat="1" applyFont="1" applyFill="1" applyBorder="1" applyAlignment="1">
      <alignment horizontal="right" vertical="center" wrapText="1"/>
    </xf>
    <xf numFmtId="4" fontId="63" fillId="0" borderId="61" xfId="580" applyNumberFormat="1" applyFont="1" applyFill="1" applyBorder="1" applyAlignment="1">
      <alignment vertical="center" wrapText="1"/>
    </xf>
    <xf numFmtId="0" fontId="18" fillId="0" borderId="15" xfId="36" applyFont="1" applyBorder="1" applyAlignment="1">
      <alignment horizontal="center"/>
    </xf>
    <xf numFmtId="0" fontId="68" fillId="0" borderId="0" xfId="0" applyFont="1"/>
    <xf numFmtId="0" fontId="58" fillId="0" borderId="0" xfId="34" applyFont="1" applyAlignment="1">
      <alignment horizontal="left" vertical="center"/>
    </xf>
    <xf numFmtId="0" fontId="60" fillId="0" borderId="0" xfId="36" applyFont="1"/>
    <xf numFmtId="0" fontId="58" fillId="0" borderId="0" xfId="34" applyFont="1" applyFill="1" applyAlignment="1">
      <alignment horizontal="left" vertical="center"/>
    </xf>
    <xf numFmtId="0" fontId="58" fillId="0" borderId="0" xfId="36" applyFont="1" applyAlignment="1">
      <alignment horizontal="left" vertical="center"/>
    </xf>
    <xf numFmtId="0" fontId="58" fillId="0" borderId="0" xfId="34" applyFont="1"/>
    <xf numFmtId="0" fontId="60" fillId="0" borderId="0" xfId="34" applyFont="1"/>
    <xf numFmtId="0" fontId="60" fillId="0" borderId="0" xfId="36" applyFont="1" applyAlignment="1">
      <alignment vertical="center"/>
    </xf>
    <xf numFmtId="0" fontId="72" fillId="0" borderId="0" xfId="0" applyFont="1" applyFill="1" applyAlignment="1">
      <alignment vertical="center"/>
    </xf>
    <xf numFmtId="0" fontId="63" fillId="0" borderId="0" xfId="0" applyFont="1" applyFill="1" applyAlignment="1">
      <alignment horizontal="left" vertical="center"/>
    </xf>
    <xf numFmtId="165" fontId="57" fillId="0" borderId="61" xfId="0" applyNumberFormat="1" applyFont="1" applyFill="1" applyBorder="1" applyAlignment="1">
      <alignment horizontal="center" vertical="center"/>
    </xf>
    <xf numFmtId="165" fontId="57" fillId="0" borderId="62" xfId="0" applyNumberFormat="1" applyFont="1" applyFill="1" applyBorder="1" applyAlignment="1">
      <alignment horizontal="center" vertical="center"/>
    </xf>
    <xf numFmtId="165" fontId="57" fillId="0" borderId="69" xfId="0" applyNumberFormat="1" applyFont="1" applyFill="1" applyBorder="1" applyAlignment="1">
      <alignment horizontal="center" vertical="center"/>
    </xf>
    <xf numFmtId="0" fontId="61" fillId="0" borderId="61" xfId="0" applyFont="1" applyFill="1" applyBorder="1" applyAlignment="1">
      <alignment horizontal="right" vertical="center" wrapText="1" indent="1"/>
    </xf>
    <xf numFmtId="4" fontId="62" fillId="0" borderId="0" xfId="0" applyNumberFormat="1" applyFont="1" applyFill="1" applyAlignment="1">
      <alignment horizontal="right" vertical="center"/>
    </xf>
    <xf numFmtId="0" fontId="57" fillId="0" borderId="0" xfId="0" applyFont="1" applyFill="1" applyAlignment="1">
      <alignment horizontal="left" vertical="center"/>
    </xf>
    <xf numFmtId="4" fontId="65" fillId="0" borderId="0" xfId="0" applyNumberFormat="1" applyFont="1" applyFill="1" applyAlignment="1">
      <alignment horizontal="right" vertical="center"/>
    </xf>
    <xf numFmtId="4" fontId="64" fillId="0" borderId="0" xfId="0" applyNumberFormat="1" applyFont="1" applyFill="1" applyAlignment="1">
      <alignment horizontal="right" vertical="center" wrapText="1"/>
    </xf>
    <xf numFmtId="4" fontId="62" fillId="0" borderId="61" xfId="0" applyNumberFormat="1" applyFont="1" applyFill="1" applyBorder="1" applyAlignment="1">
      <alignment horizontal="right" vertical="center" wrapText="1"/>
    </xf>
    <xf numFmtId="4" fontId="62" fillId="0" borderId="61" xfId="0" applyNumberFormat="1" applyFont="1" applyFill="1" applyBorder="1" applyAlignment="1">
      <alignment vertical="center" wrapText="1"/>
    </xf>
    <xf numFmtId="4" fontId="62" fillId="0" borderId="0" xfId="0" applyNumberFormat="1" applyFont="1" applyFill="1" applyAlignment="1">
      <alignment horizontal="right" vertical="center" wrapText="1"/>
    </xf>
    <xf numFmtId="4" fontId="62" fillId="0" borderId="62" xfId="0" applyNumberFormat="1" applyFont="1" applyFill="1" applyBorder="1" applyAlignment="1">
      <alignment vertical="center" wrapText="1"/>
    </xf>
    <xf numFmtId="4" fontId="64" fillId="0" borderId="69" xfId="0" applyNumberFormat="1" applyFont="1" applyFill="1" applyBorder="1" applyAlignment="1">
      <alignment horizontal="right" vertical="center" wrapText="1"/>
    </xf>
    <xf numFmtId="4" fontId="64" fillId="0" borderId="0" xfId="0" applyNumberFormat="1" applyFont="1" applyFill="1" applyAlignment="1">
      <alignment vertical="center" wrapText="1"/>
    </xf>
    <xf numFmtId="0" fontId="61" fillId="0" borderId="61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vertical="center" wrapText="1"/>
    </xf>
    <xf numFmtId="0" fontId="61" fillId="0" borderId="72" xfId="0" applyFont="1" applyFill="1" applyBorder="1" applyAlignment="1">
      <alignment vertical="center"/>
    </xf>
    <xf numFmtId="0" fontId="61" fillId="0" borderId="61" xfId="0" applyFont="1" applyFill="1" applyBorder="1" applyAlignment="1">
      <alignment horizontal="right" vertical="center" wrapText="1"/>
    </xf>
    <xf numFmtId="0" fontId="61" fillId="0" borderId="61" xfId="0" applyFont="1" applyFill="1" applyBorder="1" applyAlignment="1">
      <alignment horizontal="right" vertical="center"/>
    </xf>
    <xf numFmtId="0" fontId="60" fillId="0" borderId="0" xfId="0" applyFont="1" applyFill="1" applyAlignment="1">
      <alignment horizontal="center" vertical="top" wrapText="1"/>
    </xf>
    <xf numFmtId="0" fontId="63" fillId="0" borderId="62" xfId="0" applyFont="1" applyFill="1" applyBorder="1" applyAlignment="1">
      <alignment horizontal="center"/>
    </xf>
    <xf numFmtId="0" fontId="58" fillId="0" borderId="61" xfId="0" applyFont="1" applyFill="1" applyBorder="1" applyAlignment="1">
      <alignment horizontal="left" vertical="top" wrapText="1"/>
    </xf>
    <xf numFmtId="165" fontId="65" fillId="0" borderId="61" xfId="221" applyNumberFormat="1" applyFont="1" applyFill="1" applyBorder="1" applyAlignment="1">
      <alignment horizontal="right" vertical="center"/>
    </xf>
    <xf numFmtId="0" fontId="59" fillId="0" borderId="0" xfId="580" applyFont="1" applyFill="1" applyAlignment="1">
      <alignment horizontal="center" vertical="center" wrapText="1"/>
    </xf>
    <xf numFmtId="0" fontId="18" fillId="0" borderId="61" xfId="580" applyFont="1" applyFill="1" applyBorder="1" applyAlignment="1">
      <alignment horizontal="left" vertical="center" wrapText="1"/>
    </xf>
    <xf numFmtId="0" fontId="19" fillId="0" borderId="61" xfId="0" applyFont="1" applyFill="1" applyBorder="1" applyAlignment="1">
      <alignment horizontal="left" vertical="center" indent="1"/>
    </xf>
    <xf numFmtId="4" fontId="71" fillId="0" borderId="61" xfId="580" applyNumberFormat="1" applyFont="1" applyFill="1" applyBorder="1" applyAlignment="1">
      <alignment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73" fillId="0" borderId="0" xfId="0" applyFont="1" applyFill="1" applyAlignment="1">
      <alignment vertical="center"/>
    </xf>
    <xf numFmtId="0" fontId="61" fillId="0" borderId="61" xfId="0" applyFont="1" applyFill="1" applyBorder="1" applyAlignment="1">
      <alignment vertical="center" wrapText="1"/>
    </xf>
    <xf numFmtId="4" fontId="75" fillId="0" borderId="61" xfId="0" applyNumberFormat="1" applyFont="1" applyFill="1" applyBorder="1" applyAlignment="1">
      <alignment horizontal="right" vertical="center"/>
    </xf>
    <xf numFmtId="4" fontId="75" fillId="0" borderId="61" xfId="0" applyNumberFormat="1" applyFont="1" applyFill="1" applyBorder="1" applyAlignment="1">
      <alignment horizontal="center" vertical="center"/>
    </xf>
    <xf numFmtId="165" fontId="75" fillId="0" borderId="61" xfId="0" applyNumberFormat="1" applyFont="1" applyFill="1" applyBorder="1" applyAlignment="1">
      <alignment horizontal="right" vertical="center"/>
    </xf>
    <xf numFmtId="4" fontId="76" fillId="0" borderId="61" xfId="0" applyNumberFormat="1" applyFont="1" applyFill="1" applyBorder="1" applyAlignment="1">
      <alignment horizontal="right" vertical="center"/>
    </xf>
    <xf numFmtId="165" fontId="76" fillId="0" borderId="61" xfId="0" applyNumberFormat="1" applyFont="1" applyFill="1" applyBorder="1" applyAlignment="1">
      <alignment horizontal="right" vertical="center"/>
    </xf>
    <xf numFmtId="4" fontId="71" fillId="0" borderId="61" xfId="0" applyNumberFormat="1" applyFont="1" applyFill="1" applyBorder="1" applyAlignment="1">
      <alignment horizontal="right" vertical="center"/>
    </xf>
    <xf numFmtId="165" fontId="76" fillId="0" borderId="0" xfId="0" applyNumberFormat="1" applyFont="1" applyFill="1" applyAlignment="1">
      <alignment horizontal="right" vertical="center"/>
    </xf>
    <xf numFmtId="165" fontId="71" fillId="0" borderId="0" xfId="0" applyNumberFormat="1" applyFont="1" applyFill="1" applyAlignment="1">
      <alignment horizontal="right" vertical="center"/>
    </xf>
    <xf numFmtId="0" fontId="61" fillId="0" borderId="61" xfId="0" applyFont="1" applyFill="1" applyBorder="1" applyAlignment="1">
      <alignment horizontal="left" vertical="center" wrapText="1" indent="3"/>
    </xf>
    <xf numFmtId="0" fontId="77" fillId="0" borderId="0" xfId="0" applyFont="1" applyFill="1"/>
    <xf numFmtId="4" fontId="76" fillId="0" borderId="0" xfId="0" applyNumberFormat="1" applyFont="1" applyFill="1" applyAlignment="1">
      <alignment horizontal="right" vertical="center"/>
    </xf>
    <xf numFmtId="4" fontId="75" fillId="0" borderId="0" xfId="0" applyNumberFormat="1" applyFont="1" applyFill="1" applyAlignment="1">
      <alignment horizontal="center" vertical="center"/>
    </xf>
    <xf numFmtId="0" fontId="63" fillId="0" borderId="0" xfId="0" applyFont="1" applyFill="1" applyAlignment="1">
      <alignment vertical="center" wrapText="1"/>
    </xf>
    <xf numFmtId="4" fontId="74" fillId="0" borderId="0" xfId="0" applyNumberFormat="1" applyFont="1" applyFill="1" applyAlignment="1">
      <alignment horizontal="right" vertical="center"/>
    </xf>
    <xf numFmtId="4" fontId="75" fillId="0" borderId="0" xfId="0" applyNumberFormat="1" applyFont="1" applyFill="1" applyAlignment="1">
      <alignment horizontal="right" vertical="center" wrapText="1"/>
    </xf>
    <xf numFmtId="4" fontId="74" fillId="0" borderId="61" xfId="0" applyNumberFormat="1" applyFont="1" applyFill="1" applyBorder="1" applyAlignment="1">
      <alignment horizontal="right" vertical="center"/>
    </xf>
    <xf numFmtId="4" fontId="74" fillId="0" borderId="61" xfId="0" applyNumberFormat="1" applyFont="1" applyFill="1" applyBorder="1" applyAlignment="1">
      <alignment vertical="center"/>
    </xf>
    <xf numFmtId="165" fontId="74" fillId="0" borderId="61" xfId="0" applyNumberFormat="1" applyFont="1" applyFill="1" applyBorder="1" applyAlignment="1">
      <alignment horizontal="right" vertical="center"/>
    </xf>
    <xf numFmtId="4" fontId="76" fillId="0" borderId="0" xfId="0" applyNumberFormat="1" applyFont="1" applyFill="1" applyAlignment="1">
      <alignment horizontal="right" vertical="center" wrapText="1"/>
    </xf>
    <xf numFmtId="4" fontId="75" fillId="0" borderId="61" xfId="0" applyNumberFormat="1" applyFont="1" applyFill="1" applyBorder="1" applyAlignment="1">
      <alignment horizontal="right" vertical="center" wrapText="1"/>
    </xf>
    <xf numFmtId="4" fontId="75" fillId="0" borderId="61" xfId="0" applyNumberFormat="1" applyFont="1" applyFill="1" applyBorder="1" applyAlignment="1">
      <alignment vertical="center" wrapText="1"/>
    </xf>
    <xf numFmtId="0" fontId="62" fillId="0" borderId="61" xfId="0" applyFont="1" applyFill="1" applyBorder="1" applyAlignment="1">
      <alignment horizontal="left" vertical="center" wrapText="1" indent="1"/>
    </xf>
    <xf numFmtId="4" fontId="76" fillId="0" borderId="61" xfId="0" applyNumberFormat="1" applyFont="1" applyFill="1" applyBorder="1" applyAlignment="1">
      <alignment vertical="center"/>
    </xf>
    <xf numFmtId="4" fontId="76" fillId="0" borderId="61" xfId="0" applyNumberFormat="1" applyFont="1" applyFill="1" applyBorder="1" applyAlignment="1">
      <alignment horizontal="right" vertical="center" wrapText="1"/>
    </xf>
    <xf numFmtId="4" fontId="76" fillId="0" borderId="61" xfId="0" applyNumberFormat="1" applyFont="1" applyFill="1" applyBorder="1" applyAlignment="1">
      <alignment vertical="center" wrapText="1"/>
    </xf>
    <xf numFmtId="4" fontId="76" fillId="0" borderId="62" xfId="0" applyNumberFormat="1" applyFont="1" applyFill="1" applyBorder="1" applyAlignment="1">
      <alignment vertical="center" wrapText="1"/>
    </xf>
    <xf numFmtId="4" fontId="76" fillId="0" borderId="47" xfId="0" applyNumberFormat="1" applyFont="1" applyFill="1" applyBorder="1" applyAlignment="1">
      <alignment horizontal="right" vertical="center"/>
    </xf>
    <xf numFmtId="4" fontId="76" fillId="0" borderId="66" xfId="0" applyNumberFormat="1" applyFont="1" applyFill="1" applyBorder="1" applyAlignment="1">
      <alignment vertical="center" wrapText="1"/>
    </xf>
    <xf numFmtId="4" fontId="75" fillId="0" borderId="66" xfId="0" applyNumberFormat="1" applyFont="1" applyFill="1" applyBorder="1" applyAlignment="1">
      <alignment horizontal="right" vertical="center" wrapText="1"/>
    </xf>
    <xf numFmtId="4" fontId="75" fillId="0" borderId="67" xfId="0" applyNumberFormat="1" applyFont="1" applyFill="1" applyBorder="1" applyAlignment="1">
      <alignment horizontal="right" vertical="center" wrapText="1"/>
    </xf>
    <xf numFmtId="4" fontId="71" fillId="0" borderId="67" xfId="0" applyNumberFormat="1" applyFont="1" applyFill="1" applyBorder="1" applyAlignment="1">
      <alignment horizontal="right" vertical="center"/>
    </xf>
    <xf numFmtId="4" fontId="71" fillId="0" borderId="0" xfId="0" applyNumberFormat="1" applyFont="1" applyFill="1" applyAlignment="1">
      <alignment horizontal="right" vertical="center"/>
    </xf>
    <xf numFmtId="0" fontId="58" fillId="0" borderId="65" xfId="0" applyFont="1" applyFill="1" applyBorder="1" applyAlignment="1">
      <alignment horizontal="center" vertical="top" wrapText="1"/>
    </xf>
    <xf numFmtId="4" fontId="75" fillId="0" borderId="65" xfId="0" applyNumberFormat="1" applyFont="1" applyFill="1" applyBorder="1" applyAlignment="1">
      <alignment horizontal="right" vertical="center" wrapText="1"/>
    </xf>
    <xf numFmtId="4" fontId="75" fillId="0" borderId="69" xfId="0" applyNumberFormat="1" applyFont="1" applyFill="1" applyBorder="1" applyAlignment="1">
      <alignment horizontal="right" vertical="center" wrapText="1"/>
    </xf>
    <xf numFmtId="0" fontId="75" fillId="0" borderId="0" xfId="0" applyFont="1" applyFill="1" applyAlignment="1">
      <alignment horizontal="left" vertical="center"/>
    </xf>
    <xf numFmtId="0" fontId="71" fillId="0" borderId="0" xfId="0" applyFont="1" applyFill="1"/>
    <xf numFmtId="0" fontId="64" fillId="0" borderId="0" xfId="0" applyFont="1" applyFill="1" applyAlignment="1">
      <alignment horizontal="left" vertical="center"/>
    </xf>
    <xf numFmtId="3" fontId="75" fillId="0" borderId="0" xfId="0" applyNumberFormat="1" applyFont="1" applyFill="1" applyAlignment="1">
      <alignment horizontal="right" vertical="center"/>
    </xf>
    <xf numFmtId="165" fontId="71" fillId="0" borderId="0" xfId="0" applyNumberFormat="1" applyFont="1" applyFill="1"/>
    <xf numFmtId="0" fontId="61" fillId="0" borderId="61" xfId="0" applyFont="1" applyFill="1" applyBorder="1" applyAlignment="1">
      <alignment horizontal="left" vertical="top" wrapText="1"/>
    </xf>
    <xf numFmtId="4" fontId="76" fillId="0" borderId="64" xfId="0" applyNumberFormat="1" applyFont="1" applyFill="1" applyBorder="1" applyAlignment="1">
      <alignment horizontal="right" vertical="center" wrapText="1"/>
    </xf>
    <xf numFmtId="165" fontId="71" fillId="0" borderId="61" xfId="0" applyNumberFormat="1" applyFont="1" applyFill="1" applyBorder="1" applyAlignment="1">
      <alignment horizontal="right" vertical="center"/>
    </xf>
    <xf numFmtId="0" fontId="58" fillId="0" borderId="61" xfId="0" applyFont="1" applyFill="1" applyBorder="1" applyAlignment="1">
      <alignment horizontal="right"/>
    </xf>
    <xf numFmtId="0" fontId="63" fillId="0" borderId="62" xfId="0" applyFont="1" applyFill="1" applyBorder="1" applyAlignment="1">
      <alignment vertical="center"/>
    </xf>
    <xf numFmtId="4" fontId="74" fillId="0" borderId="62" xfId="0" applyNumberFormat="1" applyFont="1" applyFill="1" applyBorder="1" applyAlignment="1">
      <alignment horizontal="right" vertical="center"/>
    </xf>
    <xf numFmtId="4" fontId="74" fillId="0" borderId="61" xfId="0" applyNumberFormat="1" applyFont="1" applyFill="1" applyBorder="1" applyAlignment="1">
      <alignment horizontal="center" vertical="center"/>
    </xf>
    <xf numFmtId="165" fontId="74" fillId="0" borderId="61" xfId="221" applyNumberFormat="1" applyFont="1" applyFill="1" applyBorder="1" applyAlignment="1">
      <alignment horizontal="right" vertical="center"/>
    </xf>
    <xf numFmtId="4" fontId="71" fillId="0" borderId="62" xfId="0" applyNumberFormat="1" applyFont="1" applyFill="1" applyBorder="1" applyAlignment="1">
      <alignment horizontal="right" vertical="center"/>
    </xf>
    <xf numFmtId="0" fontId="63" fillId="0" borderId="0" xfId="0" applyFont="1" applyFill="1"/>
    <xf numFmtId="0" fontId="65" fillId="0" borderId="61" xfId="0" applyFont="1" applyFill="1" applyBorder="1" applyAlignment="1">
      <alignment horizontal="center" vertical="center" wrapText="1"/>
    </xf>
    <xf numFmtId="0" fontId="63" fillId="0" borderId="61" xfId="0" applyFont="1" applyFill="1" applyBorder="1" applyAlignment="1">
      <alignment vertical="center"/>
    </xf>
    <xf numFmtId="0" fontId="69" fillId="0" borderId="61" xfId="108" applyFont="1" applyFill="1" applyBorder="1" applyAlignment="1">
      <alignment horizontal="left" vertical="top" wrapText="1"/>
    </xf>
    <xf numFmtId="0" fontId="63" fillId="0" borderId="61" xfId="108" applyFont="1" applyFill="1" applyBorder="1" applyAlignment="1">
      <alignment horizontal="left" vertical="center" wrapText="1" indent="1"/>
    </xf>
    <xf numFmtId="0" fontId="60" fillId="0" borderId="0" xfId="0" applyFont="1" applyFill="1" applyAlignment="1">
      <alignment horizontal="center"/>
    </xf>
    <xf numFmtId="165" fontId="75" fillId="0" borderId="61" xfId="0" applyNumberFormat="1" applyFont="1" applyFill="1" applyBorder="1" applyAlignment="1">
      <alignment horizontal="center" vertical="center"/>
    </xf>
    <xf numFmtId="165" fontId="76" fillId="0" borderId="61" xfId="0" applyNumberFormat="1" applyFont="1" applyFill="1" applyBorder="1" applyAlignment="1">
      <alignment horizontal="center" vertical="center"/>
    </xf>
    <xf numFmtId="4" fontId="76" fillId="0" borderId="61" xfId="0" applyNumberFormat="1" applyFont="1" applyFill="1" applyBorder="1" applyAlignment="1">
      <alignment horizontal="center" vertical="center"/>
    </xf>
    <xf numFmtId="165" fontId="76" fillId="0" borderId="0" xfId="0" applyNumberFormat="1" applyFont="1" applyFill="1" applyAlignment="1">
      <alignment horizontal="center" vertical="center"/>
    </xf>
    <xf numFmtId="165" fontId="71" fillId="0" borderId="0" xfId="0" applyNumberFormat="1" applyFont="1" applyFill="1" applyAlignment="1">
      <alignment horizontal="center" vertical="center"/>
    </xf>
    <xf numFmtId="0" fontId="61" fillId="0" borderId="61" xfId="0" quotePrefix="1" applyFont="1" applyFill="1" applyBorder="1" applyAlignment="1">
      <alignment horizontal="left" vertical="center" wrapText="1" indent="2"/>
    </xf>
    <xf numFmtId="0" fontId="62" fillId="0" borderId="0" xfId="0" applyFont="1" applyFill="1" applyAlignment="1">
      <alignment horizontal="center" vertical="center" wrapText="1"/>
    </xf>
    <xf numFmtId="4" fontId="76" fillId="0" borderId="0" xfId="0" applyNumberFormat="1" applyFont="1" applyFill="1" applyAlignment="1">
      <alignment horizontal="center" vertical="center"/>
    </xf>
    <xf numFmtId="165" fontId="71" fillId="0" borderId="0" xfId="0" applyNumberFormat="1" applyFont="1" applyFill="1" applyAlignment="1">
      <alignment horizontal="center"/>
    </xf>
    <xf numFmtId="0" fontId="57" fillId="0" borderId="0" xfId="0" applyFont="1" applyFill="1" applyAlignment="1">
      <alignment horizontal="center" vertical="center"/>
    </xf>
    <xf numFmtId="3" fontId="5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65" fontId="60" fillId="0" borderId="0" xfId="0" applyNumberFormat="1" applyFont="1" applyFill="1" applyAlignment="1">
      <alignment horizontal="center"/>
    </xf>
    <xf numFmtId="165" fontId="74" fillId="0" borderId="61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Alignment="1">
      <alignment horizontal="center" vertical="center"/>
    </xf>
    <xf numFmtId="4" fontId="75" fillId="0" borderId="0" xfId="0" applyNumberFormat="1" applyFont="1" applyFill="1" applyAlignment="1">
      <alignment horizontal="center" vertical="center" wrapText="1"/>
    </xf>
    <xf numFmtId="4" fontId="76" fillId="0" borderId="0" xfId="0" applyNumberFormat="1" applyFont="1" applyFill="1" applyAlignment="1">
      <alignment horizontal="center" vertical="center" wrapText="1"/>
    </xf>
    <xf numFmtId="4" fontId="76" fillId="0" borderId="62" xfId="0" applyNumberFormat="1" applyFont="1" applyFill="1" applyBorder="1" applyAlignment="1">
      <alignment horizontal="right" vertical="center" wrapText="1"/>
    </xf>
    <xf numFmtId="4" fontId="75" fillId="0" borderId="69" xfId="0" applyNumberFormat="1" applyFont="1" applyFill="1" applyBorder="1" applyAlignment="1">
      <alignment horizontal="center" vertical="center" wrapText="1"/>
    </xf>
    <xf numFmtId="4" fontId="71" fillId="0" borderId="0" xfId="0" applyNumberFormat="1" applyFont="1" applyFill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3" fontId="75" fillId="0" borderId="0" xfId="0" applyNumberFormat="1" applyFont="1" applyFill="1" applyAlignment="1">
      <alignment horizontal="center" vertical="center"/>
    </xf>
    <xf numFmtId="0" fontId="71" fillId="0" borderId="0" xfId="0" applyFont="1" applyFill="1" applyAlignment="1">
      <alignment horizontal="center"/>
    </xf>
    <xf numFmtId="0" fontId="58" fillId="0" borderId="72" xfId="108" applyFont="1" applyFill="1" applyBorder="1" applyAlignment="1">
      <alignment horizontal="left" vertical="center"/>
    </xf>
    <xf numFmtId="3" fontId="75" fillId="0" borderId="72" xfId="0" applyNumberFormat="1" applyFont="1" applyFill="1" applyBorder="1" applyAlignment="1">
      <alignment horizontal="center" vertical="center"/>
    </xf>
    <xf numFmtId="165" fontId="71" fillId="0" borderId="72" xfId="0" applyNumberFormat="1" applyFont="1" applyFill="1" applyBorder="1" applyAlignment="1">
      <alignment horizontal="center"/>
    </xf>
    <xf numFmtId="0" fontId="71" fillId="0" borderId="72" xfId="0" applyFont="1" applyFill="1" applyBorder="1" applyAlignment="1">
      <alignment horizontal="center"/>
    </xf>
    <xf numFmtId="4" fontId="76" fillId="0" borderId="73" xfId="0" applyNumberFormat="1" applyFont="1" applyFill="1" applyBorder="1" applyAlignment="1">
      <alignment horizontal="right" vertical="center" wrapText="1"/>
    </xf>
    <xf numFmtId="4" fontId="76" fillId="0" borderId="65" xfId="0" applyNumberFormat="1" applyFont="1" applyFill="1" applyBorder="1" applyAlignment="1">
      <alignment horizontal="right" vertical="center" wrapText="1"/>
    </xf>
    <xf numFmtId="165" fontId="74" fillId="0" borderId="65" xfId="0" applyNumberFormat="1" applyFont="1" applyFill="1" applyBorder="1" applyAlignment="1">
      <alignment horizontal="center" vertical="center"/>
    </xf>
    <xf numFmtId="165" fontId="74" fillId="0" borderId="61" xfId="221" applyNumberFormat="1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left" vertical="top" wrapText="1" indent="1"/>
    </xf>
    <xf numFmtId="0" fontId="63" fillId="0" borderId="61" xfId="0" applyFont="1" applyFill="1" applyBorder="1" applyAlignment="1">
      <alignment horizontal="left" vertical="top" wrapText="1" indent="2"/>
    </xf>
    <xf numFmtId="0" fontId="60" fillId="0" borderId="69" xfId="0" applyFont="1" applyFill="1" applyBorder="1" applyAlignment="1">
      <alignment horizontal="center"/>
    </xf>
    <xf numFmtId="0" fontId="63" fillId="0" borderId="0" xfId="0" applyFont="1" applyFill="1" applyAlignment="1">
      <alignment horizontal="center"/>
    </xf>
    <xf numFmtId="0" fontId="78" fillId="0" borderId="0" xfId="0" applyFont="1" applyFill="1" applyAlignment="1">
      <alignment vertical="center"/>
    </xf>
    <xf numFmtId="4" fontId="64" fillId="0" borderId="61" xfId="0" applyNumberFormat="1" applyFont="1" applyFill="1" applyBorder="1" applyAlignment="1">
      <alignment horizontal="center" vertical="center"/>
    </xf>
    <xf numFmtId="165" fontId="62" fillId="0" borderId="62" xfId="0" applyNumberFormat="1" applyFont="1" applyFill="1" applyBorder="1" applyAlignment="1">
      <alignment horizontal="right" vertical="center"/>
    </xf>
    <xf numFmtId="165" fontId="62" fillId="0" borderId="69" xfId="0" applyNumberFormat="1" applyFont="1" applyFill="1" applyBorder="1" applyAlignment="1">
      <alignment horizontal="right" vertical="center"/>
    </xf>
    <xf numFmtId="165" fontId="62" fillId="0" borderId="0" xfId="0" applyNumberFormat="1" applyFont="1" applyFill="1" applyAlignment="1">
      <alignment horizontal="center" vertical="center"/>
    </xf>
    <xf numFmtId="165" fontId="63" fillId="0" borderId="0" xfId="0" applyNumberFormat="1" applyFont="1" applyFill="1"/>
    <xf numFmtId="4" fontId="64" fillId="0" borderId="0" xfId="0" applyNumberFormat="1" applyFont="1" applyFill="1" applyAlignment="1">
      <alignment horizontal="center" vertical="center"/>
    </xf>
    <xf numFmtId="4" fontId="62" fillId="0" borderId="47" xfId="0" applyNumberFormat="1" applyFont="1" applyFill="1" applyBorder="1" applyAlignment="1">
      <alignment horizontal="right" vertical="center"/>
    </xf>
    <xf numFmtId="4" fontId="62" fillId="0" borderId="66" xfId="0" applyNumberFormat="1" applyFont="1" applyFill="1" applyBorder="1" applyAlignment="1">
      <alignment vertical="center" wrapText="1"/>
    </xf>
    <xf numFmtId="165" fontId="65" fillId="0" borderId="47" xfId="0" applyNumberFormat="1" applyFont="1" applyFill="1" applyBorder="1" applyAlignment="1">
      <alignment horizontal="right" vertical="center"/>
    </xf>
    <xf numFmtId="4" fontId="62" fillId="0" borderId="66" xfId="0" applyNumberFormat="1" applyFont="1" applyFill="1" applyBorder="1" applyAlignment="1">
      <alignment horizontal="right" vertical="center" wrapText="1"/>
    </xf>
    <xf numFmtId="4" fontId="64" fillId="0" borderId="67" xfId="0" applyNumberFormat="1" applyFont="1" applyFill="1" applyBorder="1" applyAlignment="1">
      <alignment horizontal="right" vertical="center" wrapText="1"/>
    </xf>
    <xf numFmtId="0" fontId="61" fillId="0" borderId="61" xfId="0" applyFont="1" applyFill="1" applyBorder="1" applyAlignment="1">
      <alignment horizontal="center" vertical="top" wrapText="1"/>
    </xf>
    <xf numFmtId="4" fontId="62" fillId="0" borderId="69" xfId="0" applyNumberFormat="1" applyFont="1" applyFill="1" applyBorder="1" applyAlignment="1">
      <alignment horizontal="right" vertical="center" wrapText="1"/>
    </xf>
    <xf numFmtId="3" fontId="64" fillId="0" borderId="0" xfId="0" applyNumberFormat="1" applyFont="1" applyFill="1" applyAlignment="1">
      <alignment horizontal="right" vertical="center"/>
    </xf>
    <xf numFmtId="0" fontId="58" fillId="0" borderId="74" xfId="108" applyFont="1" applyFill="1" applyBorder="1" applyAlignment="1">
      <alignment horizontal="left" vertical="center"/>
    </xf>
    <xf numFmtId="0" fontId="58" fillId="0" borderId="61" xfId="0" applyFont="1" applyFill="1" applyBorder="1" applyAlignment="1">
      <alignment horizontal="right" vertical="center"/>
    </xf>
    <xf numFmtId="4" fontId="63" fillId="0" borderId="62" xfId="0" applyNumberFormat="1" applyFont="1" applyFill="1" applyBorder="1" applyAlignment="1">
      <alignment vertical="center" wrapText="1"/>
    </xf>
    <xf numFmtId="4" fontId="65" fillId="0" borderId="62" xfId="0" applyNumberFormat="1" applyFont="1" applyFill="1" applyBorder="1" applyAlignment="1">
      <alignment horizontal="center" vertical="center"/>
    </xf>
    <xf numFmtId="0" fontId="73" fillId="0" borderId="0" xfId="0" applyFont="1" applyFill="1" applyAlignment="1">
      <alignment vertical="center" wrapText="1"/>
    </xf>
    <xf numFmtId="0" fontId="57" fillId="0" borderId="61" xfId="0" applyFont="1" applyFill="1" applyBorder="1" applyAlignment="1">
      <alignment horizontal="center" vertical="center" wrapText="1"/>
    </xf>
    <xf numFmtId="0" fontId="57" fillId="0" borderId="61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left" vertical="top" wrapText="1" indent="3"/>
    </xf>
    <xf numFmtId="0" fontId="62" fillId="0" borderId="0" xfId="0" applyFont="1" applyFill="1" applyAlignment="1">
      <alignment vertical="center" wrapText="1"/>
    </xf>
    <xf numFmtId="4" fontId="62" fillId="0" borderId="61" xfId="0" applyNumberFormat="1" applyFont="1" applyFill="1" applyBorder="1" applyAlignment="1">
      <alignment horizontal="center" vertical="center"/>
    </xf>
    <xf numFmtId="0" fontId="73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57" fillId="0" borderId="0" xfId="0" applyFont="1" applyFill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vertical="center"/>
    </xf>
    <xf numFmtId="4" fontId="64" fillId="0" borderId="0" xfId="0" applyNumberFormat="1" applyFont="1" applyFill="1" applyAlignment="1">
      <alignment horizontal="right" vertical="center"/>
    </xf>
    <xf numFmtId="4" fontId="64" fillId="0" borderId="66" xfId="0" applyNumberFormat="1" applyFont="1" applyFill="1" applyBorder="1" applyAlignment="1">
      <alignment horizontal="right" vertical="center" wrapText="1"/>
    </xf>
    <xf numFmtId="0" fontId="18" fillId="0" borderId="61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/>
    </xf>
    <xf numFmtId="0" fontId="19" fillId="0" borderId="61" xfId="0" applyFont="1" applyFill="1" applyBorder="1" applyAlignment="1">
      <alignment horizontal="center"/>
    </xf>
    <xf numFmtId="0" fontId="58" fillId="0" borderId="61" xfId="0" applyFont="1" applyFill="1" applyBorder="1" applyAlignment="1">
      <alignment vertical="center" wrapText="1"/>
    </xf>
    <xf numFmtId="4" fontId="63" fillId="0" borderId="62" xfId="0" applyNumberFormat="1" applyFont="1" applyFill="1" applyBorder="1" applyAlignment="1">
      <alignment horizontal="center" vertical="center"/>
    </xf>
    <xf numFmtId="0" fontId="69" fillId="0" borderId="61" xfId="108" applyFont="1" applyFill="1" applyBorder="1" applyAlignment="1">
      <alignment vertical="center" wrapText="1"/>
    </xf>
    <xf numFmtId="0" fontId="18" fillId="0" borderId="21" xfId="36" applyFont="1" applyBorder="1" applyAlignment="1">
      <alignment horizontal="center" vertical="center"/>
    </xf>
    <xf numFmtId="0" fontId="19" fillId="0" borderId="0" xfId="581" applyFont="1"/>
    <xf numFmtId="0" fontId="18" fillId="0" borderId="51" xfId="111" applyFont="1" applyBorder="1" applyAlignment="1">
      <alignment horizontal="left" wrapText="1"/>
    </xf>
    <xf numFmtId="4" fontId="79" fillId="0" borderId="18" xfId="107" applyNumberFormat="1" applyFont="1" applyBorder="1" applyAlignment="1">
      <alignment horizontal="right" vertical="center"/>
    </xf>
    <xf numFmtId="4" fontId="79" fillId="0" borderId="19" xfId="107" applyNumberFormat="1" applyFont="1" applyBorder="1" applyAlignment="1">
      <alignment horizontal="right" vertical="center"/>
    </xf>
    <xf numFmtId="4" fontId="79" fillId="0" borderId="33" xfId="107" applyNumberFormat="1" applyFont="1" applyBorder="1" applyAlignment="1">
      <alignment horizontal="right" vertical="center"/>
    </xf>
    <xf numFmtId="170" fontId="18" fillId="0" borderId="22" xfId="111" applyNumberFormat="1" applyFont="1" applyBorder="1" applyAlignment="1">
      <alignment horizontal="right" vertical="center" wrapText="1" indent="1"/>
    </xf>
    <xf numFmtId="170" fontId="18" fillId="0" borderId="19" xfId="111" applyNumberFormat="1" applyFont="1" applyBorder="1" applyAlignment="1">
      <alignment horizontal="right" vertical="center" wrapText="1" indent="1"/>
    </xf>
    <xf numFmtId="170" fontId="18" fillId="0" borderId="23" xfId="111" applyNumberFormat="1" applyFont="1" applyBorder="1" applyAlignment="1">
      <alignment horizontal="right" vertical="center" wrapText="1" indent="1"/>
    </xf>
    <xf numFmtId="0" fontId="18" fillId="0" borderId="49" xfId="111" applyFont="1" applyBorder="1" applyAlignment="1">
      <alignment horizontal="left" wrapText="1"/>
    </xf>
    <xf numFmtId="4" fontId="79" fillId="0" borderId="25" xfId="107" applyNumberFormat="1" applyFont="1" applyBorder="1" applyAlignment="1">
      <alignment horizontal="right" vertical="center"/>
    </xf>
    <xf numFmtId="4" fontId="79" fillId="0" borderId="20" xfId="107" applyNumberFormat="1" applyFont="1" applyBorder="1" applyAlignment="1">
      <alignment horizontal="right" vertical="center"/>
    </xf>
    <xf numFmtId="4" fontId="79" fillId="0" borderId="26" xfId="107" applyNumberFormat="1" applyFont="1" applyBorder="1" applyAlignment="1">
      <alignment horizontal="right" vertical="center"/>
    </xf>
    <xf numFmtId="0" fontId="19" fillId="0" borderId="49" xfId="111" applyFont="1" applyBorder="1" applyAlignment="1">
      <alignment horizontal="left" wrapText="1" indent="1"/>
    </xf>
    <xf numFmtId="4" fontId="57" fillId="0" borderId="25" xfId="107" applyNumberFormat="1" applyFont="1" applyBorder="1" applyAlignment="1">
      <alignment horizontal="right" vertical="center"/>
    </xf>
    <xf numFmtId="4" fontId="57" fillId="0" borderId="20" xfId="107" applyNumberFormat="1" applyFont="1" applyBorder="1" applyAlignment="1">
      <alignment horizontal="right" vertical="center"/>
    </xf>
    <xf numFmtId="4" fontId="57" fillId="0" borderId="26" xfId="107" applyNumberFormat="1" applyFont="1" applyBorder="1" applyAlignment="1">
      <alignment horizontal="right" vertical="center"/>
    </xf>
    <xf numFmtId="170" fontId="19" fillId="0" borderId="22" xfId="111" applyNumberFormat="1" applyFont="1" applyBorder="1" applyAlignment="1">
      <alignment horizontal="right" vertical="center" wrapText="1" indent="1"/>
    </xf>
    <xf numFmtId="170" fontId="19" fillId="0" borderId="19" xfId="111" applyNumberFormat="1" applyFont="1" applyBorder="1" applyAlignment="1">
      <alignment horizontal="right" vertical="center" wrapText="1" indent="1"/>
    </xf>
    <xf numFmtId="170" fontId="19" fillId="0" borderId="23" xfId="111" applyNumberFormat="1" applyFont="1" applyBorder="1" applyAlignment="1">
      <alignment horizontal="right" vertical="center" wrapText="1" indent="1"/>
    </xf>
    <xf numFmtId="0" fontId="19" fillId="0" borderId="49" xfId="111" applyFont="1" applyBorder="1" applyAlignment="1">
      <alignment horizontal="left" vertical="center" wrapText="1" indent="1"/>
    </xf>
    <xf numFmtId="0" fontId="18" fillId="0" borderId="50" xfId="111" applyFont="1" applyBorder="1" applyAlignment="1">
      <alignment horizontal="left" vertical="center" wrapText="1"/>
    </xf>
    <xf numFmtId="4" fontId="79" fillId="0" borderId="30" xfId="107" applyNumberFormat="1" applyFont="1" applyBorder="1" applyAlignment="1">
      <alignment horizontal="right" vertical="center"/>
    </xf>
    <xf numFmtId="4" fontId="79" fillId="0" borderId="31" xfId="107" applyNumberFormat="1" applyFont="1" applyBorder="1" applyAlignment="1">
      <alignment horizontal="right" vertical="center"/>
    </xf>
    <xf numFmtId="4" fontId="79" fillId="0" borderId="58" xfId="107" applyNumberFormat="1" applyFont="1" applyBorder="1" applyAlignment="1">
      <alignment horizontal="right" vertical="center"/>
    </xf>
    <xf numFmtId="170" fontId="18" fillId="0" borderId="28" xfId="111" applyNumberFormat="1" applyFont="1" applyBorder="1" applyAlignment="1">
      <alignment horizontal="right" vertical="center" wrapText="1" indent="1"/>
    </xf>
    <xf numFmtId="170" fontId="18" fillId="0" borderId="31" xfId="111" applyNumberFormat="1" applyFont="1" applyBorder="1" applyAlignment="1">
      <alignment horizontal="right" vertical="center" wrapText="1" indent="1"/>
    </xf>
    <xf numFmtId="170" fontId="18" fillId="0" borderId="29" xfId="111" applyNumberFormat="1" applyFont="1" applyBorder="1" applyAlignment="1">
      <alignment horizontal="right" vertical="center" wrapText="1" indent="1"/>
    </xf>
    <xf numFmtId="0" fontId="19" fillId="0" borderId="0" xfId="582" applyFont="1"/>
    <xf numFmtId="170" fontId="18" fillId="0" borderId="43" xfId="111" applyNumberFormat="1" applyFont="1" applyBorder="1" applyAlignment="1">
      <alignment horizontal="right" vertical="center" wrapText="1" indent="1"/>
    </xf>
    <xf numFmtId="170" fontId="18" fillId="0" borderId="14" xfId="111" applyNumberFormat="1" applyFont="1" applyBorder="1" applyAlignment="1">
      <alignment horizontal="right" vertical="center" wrapText="1" indent="1"/>
    </xf>
    <xf numFmtId="170" fontId="18" fillId="0" borderId="15" xfId="111" applyNumberFormat="1" applyFont="1" applyBorder="1" applyAlignment="1">
      <alignment horizontal="right" vertical="center" wrapText="1" indent="1"/>
    </xf>
    <xf numFmtId="170" fontId="18" fillId="0" borderId="81" xfId="111" applyNumberFormat="1" applyFont="1" applyBorder="1" applyAlignment="1">
      <alignment horizontal="right" vertical="center" wrapText="1" indent="1"/>
    </xf>
    <xf numFmtId="0" fontId="19" fillId="0" borderId="0" xfId="111" applyFont="1"/>
    <xf numFmtId="0" fontId="18" fillId="0" borderId="75" xfId="111" applyFont="1" applyBorder="1" applyAlignment="1">
      <alignment horizontal="left" wrapText="1"/>
    </xf>
    <xf numFmtId="4" fontId="79" fillId="0" borderId="43" xfId="107" applyNumberFormat="1" applyFont="1" applyBorder="1" applyAlignment="1">
      <alignment horizontal="right" vertical="center"/>
    </xf>
    <xf numFmtId="4" fontId="79" fillId="0" borderId="15" xfId="107" applyNumberFormat="1" applyFont="1" applyBorder="1" applyAlignment="1">
      <alignment horizontal="right" vertical="center"/>
    </xf>
    <xf numFmtId="4" fontId="79" fillId="0" borderId="32" xfId="107" applyNumberFormat="1" applyFont="1" applyBorder="1" applyAlignment="1">
      <alignment horizontal="right" vertical="center"/>
    </xf>
    <xf numFmtId="4" fontId="79" fillId="0" borderId="21" xfId="107" applyNumberFormat="1" applyFont="1" applyBorder="1" applyAlignment="1">
      <alignment horizontal="right" vertical="center"/>
    </xf>
    <xf numFmtId="170" fontId="18" fillId="0" borderId="32" xfId="111" applyNumberFormat="1" applyFont="1" applyBorder="1" applyAlignment="1">
      <alignment horizontal="right" vertical="center" wrapText="1" indent="1"/>
    </xf>
    <xf numFmtId="170" fontId="18" fillId="0" borderId="20" xfId="111" applyNumberFormat="1" applyFont="1" applyBorder="1" applyAlignment="1">
      <alignment horizontal="right" vertical="center" wrapText="1" indent="1"/>
    </xf>
    <xf numFmtId="170" fontId="18" fillId="0" borderId="21" xfId="111" applyNumberFormat="1" applyFont="1" applyBorder="1" applyAlignment="1">
      <alignment horizontal="right" vertical="center" wrapText="1" indent="1"/>
    </xf>
    <xf numFmtId="4" fontId="57" fillId="0" borderId="32" xfId="107" applyNumberFormat="1" applyFont="1" applyBorder="1" applyAlignment="1">
      <alignment horizontal="right" vertical="center"/>
    </xf>
    <xf numFmtId="4" fontId="57" fillId="0" borderId="21" xfId="107" applyNumberFormat="1" applyFont="1" applyBorder="1" applyAlignment="1">
      <alignment horizontal="right" vertical="center"/>
    </xf>
    <xf numFmtId="170" fontId="19" fillId="0" borderId="32" xfId="111" applyNumberFormat="1" applyFont="1" applyBorder="1" applyAlignment="1">
      <alignment horizontal="right" vertical="center" wrapText="1" indent="1"/>
    </xf>
    <xf numFmtId="170" fontId="19" fillId="0" borderId="20" xfId="111" applyNumberFormat="1" applyFont="1" applyBorder="1" applyAlignment="1">
      <alignment horizontal="right" vertical="center" wrapText="1" indent="1"/>
    </xf>
    <xf numFmtId="170" fontId="19" fillId="0" borderId="21" xfId="111" applyNumberFormat="1" applyFont="1" applyBorder="1" applyAlignment="1">
      <alignment horizontal="right" vertical="center" wrapText="1" indent="1"/>
    </xf>
    <xf numFmtId="4" fontId="19" fillId="0" borderId="21" xfId="107" applyNumberFormat="1" applyFont="1" applyBorder="1" applyAlignment="1">
      <alignment horizontal="right" vertical="center"/>
    </xf>
    <xf numFmtId="4" fontId="79" fillId="0" borderId="28" xfId="107" applyNumberFormat="1" applyFont="1" applyBorder="1" applyAlignment="1">
      <alignment horizontal="right" vertical="center"/>
    </xf>
    <xf numFmtId="4" fontId="79" fillId="0" borderId="29" xfId="107" applyNumberFormat="1" applyFont="1" applyBorder="1" applyAlignment="1">
      <alignment horizontal="right" vertical="center"/>
    </xf>
    <xf numFmtId="4" fontId="19" fillId="0" borderId="0" xfId="111" applyNumberFormat="1" applyFont="1"/>
    <xf numFmtId="0" fontId="58" fillId="0" borderId="0" xfId="580" applyFont="1" applyAlignment="1">
      <alignment vertical="center" wrapText="1"/>
    </xf>
    <xf numFmtId="4" fontId="19" fillId="0" borderId="26" xfId="107" applyNumberFormat="1" applyFont="1" applyBorder="1" applyAlignment="1">
      <alignment horizontal="right" vertical="center"/>
    </xf>
    <xf numFmtId="0" fontId="18" fillId="0" borderId="50" xfId="111" applyFont="1" applyBorder="1" applyAlignment="1">
      <alignment horizontal="justify" wrapText="1"/>
    </xf>
    <xf numFmtId="170" fontId="19" fillId="0" borderId="0" xfId="111" applyNumberFormat="1" applyFont="1"/>
    <xf numFmtId="0" fontId="18" fillId="0" borderId="49" xfId="111" applyFont="1" applyBorder="1" applyAlignment="1">
      <alignment vertical="center" wrapText="1"/>
    </xf>
    <xf numFmtId="4" fontId="18" fillId="0" borderId="26" xfId="36" applyNumberFormat="1" applyFont="1" applyBorder="1" applyAlignment="1">
      <alignment vertical="center"/>
    </xf>
    <xf numFmtId="0" fontId="19" fillId="0" borderId="49" xfId="111" applyFont="1" applyBorder="1" applyAlignment="1">
      <alignment vertical="center" wrapText="1"/>
    </xf>
    <xf numFmtId="4" fontId="19" fillId="0" borderId="26" xfId="36" applyNumberFormat="1" applyFont="1" applyBorder="1" applyAlignment="1">
      <alignment vertical="center"/>
    </xf>
    <xf numFmtId="0" fontId="18" fillId="0" borderId="50" xfId="111" applyFont="1" applyBorder="1" applyAlignment="1">
      <alignment horizontal="justify" vertical="center" wrapText="1"/>
    </xf>
    <xf numFmtId="4" fontId="18" fillId="0" borderId="58" xfId="36" applyNumberFormat="1" applyFont="1" applyBorder="1" applyAlignment="1">
      <alignment vertical="center"/>
    </xf>
    <xf numFmtId="0" fontId="19" fillId="0" borderId="0" xfId="111" applyFont="1" applyAlignment="1">
      <alignment horizontal="left" vertical="center"/>
    </xf>
    <xf numFmtId="0" fontId="19" fillId="0" borderId="0" xfId="107" applyFont="1"/>
    <xf numFmtId="0" fontId="18" fillId="0" borderId="79" xfId="584" applyFont="1" applyBorder="1" applyAlignment="1">
      <alignment horizontal="center" vertical="center" wrapText="1"/>
    </xf>
    <xf numFmtId="0" fontId="18" fillId="0" borderId="80" xfId="584" applyFont="1" applyBorder="1" applyAlignment="1">
      <alignment horizontal="center" vertical="center" wrapText="1"/>
    </xf>
    <xf numFmtId="20" fontId="18" fillId="0" borderId="61" xfId="584" applyNumberFormat="1" applyFont="1" applyBorder="1" applyAlignment="1">
      <alignment horizontal="center" vertical="center" wrapText="1"/>
    </xf>
    <xf numFmtId="0" fontId="18" fillId="0" borderId="64" xfId="584" applyFont="1" applyBorder="1" applyAlignment="1">
      <alignment horizontal="center" vertical="center" wrapText="1"/>
    </xf>
    <xf numFmtId="0" fontId="19" fillId="0" borderId="69" xfId="584" applyFont="1" applyBorder="1" applyAlignment="1">
      <alignment horizontal="centerContinuous" vertical="center"/>
    </xf>
    <xf numFmtId="0" fontId="63" fillId="0" borderId="61" xfId="584" applyFont="1" applyBorder="1" applyAlignment="1">
      <alignment horizontal="center" vertical="center"/>
    </xf>
    <xf numFmtId="0" fontId="63" fillId="0" borderId="79" xfId="584" applyFont="1" applyBorder="1" applyAlignment="1">
      <alignment horizontal="center" vertical="center"/>
    </xf>
    <xf numFmtId="0" fontId="63" fillId="0" borderId="80" xfId="584" applyFont="1" applyBorder="1" applyAlignment="1">
      <alignment horizontal="center" vertical="center"/>
    </xf>
    <xf numFmtId="0" fontId="63" fillId="0" borderId="63" xfId="584" applyFont="1" applyBorder="1" applyAlignment="1">
      <alignment horizontal="center" vertical="center"/>
    </xf>
    <xf numFmtId="0" fontId="18" fillId="0" borderId="51" xfId="584" applyFont="1" applyBorder="1" applyAlignment="1">
      <alignment vertical="center"/>
    </xf>
    <xf numFmtId="0" fontId="19" fillId="0" borderId="22" xfId="584" applyFont="1" applyBorder="1" applyAlignment="1">
      <alignment vertical="center"/>
    </xf>
    <xf numFmtId="0" fontId="19" fillId="0" borderId="51" xfId="584" applyFont="1" applyBorder="1" applyAlignment="1">
      <alignment vertical="center"/>
    </xf>
    <xf numFmtId="0" fontId="19" fillId="0" borderId="49" xfId="584" applyFont="1" applyBorder="1" applyAlignment="1">
      <alignment vertical="center" wrapText="1"/>
    </xf>
    <xf numFmtId="4" fontId="19" fillId="0" borderId="32" xfId="585" applyNumberFormat="1" applyFont="1" applyBorder="1" applyAlignment="1">
      <alignment vertical="center"/>
    </xf>
    <xf numFmtId="171" fontId="19" fillId="0" borderId="49" xfId="584" applyNumberFormat="1" applyFont="1" applyBorder="1" applyAlignment="1">
      <alignment vertical="center"/>
    </xf>
    <xf numFmtId="0" fontId="19" fillId="0" borderId="49" xfId="584" applyFont="1" applyBorder="1" applyAlignment="1">
      <alignment vertical="center"/>
    </xf>
    <xf numFmtId="0" fontId="18" fillId="50" borderId="49" xfId="584" applyFont="1" applyFill="1" applyBorder="1" applyAlignment="1">
      <alignment vertical="center" wrapText="1"/>
    </xf>
    <xf numFmtId="4" fontId="19" fillId="50" borderId="32" xfId="585" applyNumberFormat="1" applyFont="1" applyFill="1" applyBorder="1" applyAlignment="1">
      <alignment vertical="center"/>
    </xf>
    <xf numFmtId="0" fontId="19" fillId="50" borderId="49" xfId="584" applyFont="1" applyFill="1" applyBorder="1" applyAlignment="1">
      <alignment vertical="center"/>
    </xf>
    <xf numFmtId="0" fontId="19" fillId="50" borderId="49" xfId="584" applyFont="1" applyFill="1" applyBorder="1" applyAlignment="1">
      <alignment vertical="center" wrapText="1"/>
    </xf>
    <xf numFmtId="171" fontId="19" fillId="50" borderId="49" xfId="584" applyNumberFormat="1" applyFont="1" applyFill="1" applyBorder="1" applyAlignment="1">
      <alignment vertical="center"/>
    </xf>
    <xf numFmtId="0" fontId="18" fillId="0" borderId="49" xfId="584" applyFont="1" applyBorder="1" applyAlignment="1">
      <alignment vertical="center" wrapText="1"/>
    </xf>
    <xf numFmtId="172" fontId="19" fillId="0" borderId="49" xfId="584" applyNumberFormat="1" applyFont="1" applyBorder="1" applyAlignment="1">
      <alignment vertical="center"/>
    </xf>
    <xf numFmtId="0" fontId="19" fillId="0" borderId="50" xfId="584" applyFont="1" applyBorder="1" applyAlignment="1">
      <alignment vertical="center" wrapText="1"/>
    </xf>
    <xf numFmtId="0" fontId="19" fillId="0" borderId="28" xfId="584" applyFont="1" applyBorder="1" applyAlignment="1">
      <alignment vertical="center"/>
    </xf>
    <xf numFmtId="0" fontId="19" fillId="0" borderId="50" xfId="584" applyFont="1" applyBorder="1" applyAlignment="1">
      <alignment vertical="center"/>
    </xf>
    <xf numFmtId="0" fontId="19" fillId="0" borderId="0" xfId="584" applyFont="1"/>
    <xf numFmtId="171" fontId="19" fillId="0" borderId="0" xfId="584" applyNumberFormat="1" applyFont="1" applyAlignment="1">
      <alignment horizontal="left"/>
    </xf>
    <xf numFmtId="0" fontId="19" fillId="0" borderId="0" xfId="584" applyFont="1" applyAlignment="1">
      <alignment vertical="center"/>
    </xf>
    <xf numFmtId="0" fontId="19" fillId="0" borderId="0" xfId="584" applyFont="1" applyAlignment="1">
      <alignment horizontal="left" vertical="center" wrapText="1"/>
    </xf>
    <xf numFmtId="20" fontId="18" fillId="0" borderId="64" xfId="584" applyNumberFormat="1" applyFont="1" applyBorder="1" applyAlignment="1">
      <alignment horizontal="center" vertical="center" wrapText="1"/>
    </xf>
    <xf numFmtId="0" fontId="19" fillId="0" borderId="71" xfId="584" applyFont="1" applyBorder="1" applyAlignment="1">
      <alignment horizontal="centerContinuous" vertical="center"/>
    </xf>
    <xf numFmtId="0" fontId="19" fillId="0" borderId="65" xfId="584" applyFont="1" applyBorder="1" applyAlignment="1">
      <alignment horizontal="centerContinuous" vertical="center"/>
    </xf>
    <xf numFmtId="0" fontId="19" fillId="0" borderId="73" xfId="584" applyFont="1" applyBorder="1" applyAlignment="1">
      <alignment horizontal="centerContinuous" vertical="center"/>
    </xf>
    <xf numFmtId="0" fontId="63" fillId="0" borderId="71" xfId="584" applyFont="1" applyBorder="1" applyAlignment="1">
      <alignment horizontal="center" vertical="center"/>
    </xf>
    <xf numFmtId="0" fontId="63" fillId="0" borderId="72" xfId="584" applyFont="1" applyBorder="1" applyAlignment="1">
      <alignment horizontal="center" vertical="center"/>
    </xf>
    <xf numFmtId="0" fontId="18" fillId="0" borderId="57" xfId="584" applyFont="1" applyBorder="1"/>
    <xf numFmtId="0" fontId="19" fillId="0" borderId="43" xfId="584" applyFont="1" applyBorder="1"/>
    <xf numFmtId="0" fontId="19" fillId="0" borderId="15" xfId="584" applyFont="1" applyBorder="1"/>
    <xf numFmtId="0" fontId="19" fillId="0" borderId="56" xfId="584" applyFont="1" applyBorder="1"/>
    <xf numFmtId="0" fontId="19" fillId="0" borderId="75" xfId="584" applyFont="1" applyBorder="1"/>
    <xf numFmtId="0" fontId="19" fillId="0" borderId="45" xfId="584" applyFont="1" applyBorder="1" applyAlignment="1">
      <alignment wrapText="1"/>
    </xf>
    <xf numFmtId="171" fontId="19" fillId="0" borderId="24" xfId="584" applyNumberFormat="1" applyFont="1" applyBorder="1"/>
    <xf numFmtId="171" fontId="19" fillId="0" borderId="49" xfId="584" applyNumberFormat="1" applyFont="1" applyBorder="1"/>
    <xf numFmtId="171" fontId="19" fillId="0" borderId="24" xfId="584" applyNumberFormat="1" applyFont="1" applyBorder="1" applyAlignment="1">
      <alignment horizontal="center"/>
    </xf>
    <xf numFmtId="0" fontId="19" fillId="0" borderId="32" xfId="584" applyFont="1" applyBorder="1"/>
    <xf numFmtId="0" fontId="19" fillId="0" borderId="21" xfId="584" applyFont="1" applyBorder="1"/>
    <xf numFmtId="0" fontId="19" fillId="0" borderId="24" xfId="584" applyFont="1" applyBorder="1"/>
    <xf numFmtId="0" fontId="19" fillId="0" borderId="49" xfId="584" applyFont="1" applyBorder="1"/>
    <xf numFmtId="0" fontId="18" fillId="0" borderId="45" xfId="584" applyFont="1" applyBorder="1" applyAlignment="1">
      <alignment wrapText="1"/>
    </xf>
    <xf numFmtId="0" fontId="19" fillId="0" borderId="84" xfId="584" applyFont="1" applyBorder="1" applyAlignment="1">
      <alignment wrapText="1"/>
    </xf>
    <xf numFmtId="0" fontId="19" fillId="0" borderId="28" xfId="584" applyFont="1" applyBorder="1"/>
    <xf numFmtId="0" fontId="19" fillId="0" borderId="29" xfId="584" applyFont="1" applyBorder="1"/>
    <xf numFmtId="0" fontId="19" fillId="0" borderId="83" xfId="584" applyFont="1" applyBorder="1"/>
    <xf numFmtId="0" fontId="19" fillId="0" borderId="50" xfId="584" applyFont="1" applyBorder="1"/>
    <xf numFmtId="0" fontId="19" fillId="0" borderId="58" xfId="584" applyFont="1" applyBorder="1" applyAlignment="1">
      <alignment vertical="center"/>
    </xf>
    <xf numFmtId="171" fontId="19" fillId="0" borderId="49" xfId="584" applyNumberFormat="1" applyFont="1" applyBorder="1" applyAlignment="1">
      <alignment horizontal="center" vertical="center"/>
    </xf>
    <xf numFmtId="0" fontId="19" fillId="0" borderId="0" xfId="584" applyFont="1" applyBorder="1" applyAlignment="1">
      <alignment horizontal="centerContinuous" vertical="center"/>
    </xf>
    <xf numFmtId="167" fontId="19" fillId="0" borderId="33" xfId="36" applyNumberFormat="1" applyFont="1" applyBorder="1" applyAlignment="1">
      <alignment vertical="center"/>
    </xf>
    <xf numFmtId="0" fontId="58" fillId="0" borderId="0" xfId="584" applyFont="1" applyAlignment="1">
      <alignment horizontal="left" vertical="center"/>
    </xf>
    <xf numFmtId="4" fontId="19" fillId="0" borderId="26" xfId="585" applyNumberFormat="1" applyFont="1" applyBorder="1" applyAlignment="1">
      <alignment vertical="center"/>
    </xf>
    <xf numFmtId="0" fontId="19" fillId="0" borderId="75" xfId="584" applyFont="1" applyBorder="1" applyAlignment="1">
      <alignment vertical="center"/>
    </xf>
    <xf numFmtId="0" fontId="58" fillId="0" borderId="0" xfId="584" applyFont="1" applyAlignment="1">
      <alignment horizontal="left" vertical="center" wrapText="1"/>
    </xf>
    <xf numFmtId="167" fontId="19" fillId="0" borderId="22" xfId="34" applyNumberFormat="1" applyFont="1" applyBorder="1" applyAlignment="1">
      <alignment vertical="center"/>
    </xf>
    <xf numFmtId="4" fontId="19" fillId="50" borderId="26" xfId="585" applyNumberFormat="1" applyFont="1" applyFill="1" applyBorder="1" applyAlignment="1">
      <alignment vertical="center"/>
    </xf>
    <xf numFmtId="167" fontId="19" fillId="0" borderId="23" xfId="34" applyNumberFormat="1" applyFont="1" applyBorder="1" applyAlignment="1">
      <alignment vertical="center"/>
    </xf>
    <xf numFmtId="0" fontId="19" fillId="0" borderId="33" xfId="584" applyFont="1" applyBorder="1" applyAlignment="1">
      <alignment vertical="center"/>
    </xf>
    <xf numFmtId="167" fontId="19" fillId="0" borderId="19" xfId="36" applyNumberFormat="1" applyFont="1" applyBorder="1" applyAlignment="1">
      <alignment vertical="center"/>
    </xf>
    <xf numFmtId="4" fontId="19" fillId="0" borderId="20" xfId="36" applyNumberFormat="1" applyFont="1" applyBorder="1" applyAlignment="1">
      <alignment vertical="center"/>
    </xf>
    <xf numFmtId="4" fontId="19" fillId="0" borderId="31" xfId="36" applyNumberFormat="1" applyFont="1" applyBorder="1" applyAlignment="1">
      <alignment vertical="center"/>
    </xf>
    <xf numFmtId="4" fontId="19" fillId="0" borderId="20" xfId="34" applyNumberFormat="1" applyFont="1" applyBorder="1" applyAlignment="1">
      <alignment vertical="center"/>
    </xf>
    <xf numFmtId="4" fontId="19" fillId="0" borderId="31" xfId="34" applyNumberFormat="1" applyFont="1" applyBorder="1" applyAlignment="1">
      <alignment vertical="center"/>
    </xf>
    <xf numFmtId="0" fontId="25" fillId="0" borderId="20" xfId="183" applyFont="1" applyFill="1" applyBorder="1" applyAlignment="1">
      <alignment horizontal="center" vertical="center" wrapText="1"/>
    </xf>
    <xf numFmtId="0" fontId="25" fillId="0" borderId="32" xfId="183" applyFont="1" applyFill="1" applyBorder="1" applyAlignment="1">
      <alignment horizontal="center" vertical="center" wrapText="1"/>
    </xf>
    <xf numFmtId="4" fontId="18" fillId="0" borderId="19" xfId="36" applyNumberFormat="1" applyFont="1" applyBorder="1" applyAlignment="1">
      <alignment vertical="center"/>
    </xf>
    <xf numFmtId="167" fontId="19" fillId="0" borderId="19" xfId="0" applyNumberFormat="1" applyFont="1" applyBorder="1"/>
    <xf numFmtId="168" fontId="19" fillId="0" borderId="19" xfId="0" applyNumberFormat="1" applyFont="1" applyBorder="1"/>
    <xf numFmtId="167" fontId="19" fillId="0" borderId="44" xfId="36" applyNumberFormat="1" applyFont="1" applyBorder="1"/>
    <xf numFmtId="167" fontId="19" fillId="0" borderId="14" xfId="36" applyNumberFormat="1" applyFont="1" applyBorder="1"/>
    <xf numFmtId="167" fontId="19" fillId="0" borderId="25" xfId="36" applyNumberFormat="1" applyFont="1" applyBorder="1"/>
    <xf numFmtId="167" fontId="19" fillId="0" borderId="20" xfId="36" applyNumberFormat="1" applyFont="1" applyBorder="1"/>
    <xf numFmtId="167" fontId="19" fillId="0" borderId="30" xfId="36" applyNumberFormat="1" applyFont="1" applyBorder="1"/>
    <xf numFmtId="167" fontId="19" fillId="0" borderId="31" xfId="36" applyNumberFormat="1" applyFont="1" applyBorder="1"/>
    <xf numFmtId="167" fontId="19" fillId="0" borderId="19" xfId="36" applyNumberFormat="1" applyFont="1" applyBorder="1"/>
    <xf numFmtId="167" fontId="18" fillId="0" borderId="23" xfId="36" applyNumberFormat="1" applyFont="1" applyBorder="1" applyAlignment="1">
      <alignment vertical="center"/>
    </xf>
    <xf numFmtId="167" fontId="19" fillId="0" borderId="21" xfId="36" applyNumberFormat="1" applyFont="1" applyBorder="1" applyAlignment="1">
      <alignment vertical="center"/>
    </xf>
    <xf numFmtId="167" fontId="19" fillId="0" borderId="29" xfId="36" applyNumberFormat="1" applyFont="1" applyBorder="1" applyAlignment="1">
      <alignment vertical="center"/>
    </xf>
    <xf numFmtId="167" fontId="18" fillId="0" borderId="33" xfId="36" applyNumberFormat="1" applyFont="1" applyBorder="1" applyAlignment="1">
      <alignment vertical="center"/>
    </xf>
    <xf numFmtId="167" fontId="19" fillId="0" borderId="26" xfId="36" applyNumberFormat="1" applyFont="1" applyBorder="1" applyAlignment="1">
      <alignment vertical="center"/>
    </xf>
    <xf numFmtId="167" fontId="19" fillId="0" borderId="58" xfId="36" applyNumberFormat="1" applyFont="1" applyBorder="1" applyAlignment="1">
      <alignment vertical="center"/>
    </xf>
    <xf numFmtId="168" fontId="18" fillId="0" borderId="22" xfId="36" applyNumberFormat="1" applyFont="1" applyBorder="1" applyAlignment="1">
      <alignment vertical="center"/>
    </xf>
    <xf numFmtId="168" fontId="19" fillId="0" borderId="32" xfId="36" applyNumberFormat="1" applyFont="1" applyBorder="1" applyAlignment="1">
      <alignment vertical="center"/>
    </xf>
    <xf numFmtId="168" fontId="19" fillId="0" borderId="28" xfId="36" applyNumberFormat="1" applyFont="1" applyBorder="1" applyAlignment="1">
      <alignment vertical="center"/>
    </xf>
    <xf numFmtId="0" fontId="19" fillId="0" borderId="0" xfId="36" applyFont="1" applyFill="1" applyAlignment="1">
      <alignment horizontal="left" vertical="center"/>
    </xf>
    <xf numFmtId="0" fontId="23" fillId="0" borderId="0" xfId="36" applyFill="1"/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0" fontId="19" fillId="0" borderId="32" xfId="34" applyFont="1" applyBorder="1" applyAlignment="1">
      <alignment horizontal="center" vertical="center"/>
    </xf>
    <xf numFmtId="165" fontId="19" fillId="0" borderId="21" xfId="34" applyNumberFormat="1" applyFont="1" applyBorder="1" applyAlignment="1">
      <alignment vertical="center"/>
    </xf>
    <xf numFmtId="0" fontId="19" fillId="0" borderId="28" xfId="34" applyFont="1" applyBorder="1" applyAlignment="1">
      <alignment horizontal="center" vertical="center"/>
    </xf>
    <xf numFmtId="165" fontId="19" fillId="0" borderId="31" xfId="34" applyNumberFormat="1" applyFont="1" applyBorder="1" applyAlignment="1">
      <alignment vertical="center"/>
    </xf>
    <xf numFmtId="165" fontId="19" fillId="0" borderId="29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167" fontId="18" fillId="0" borderId="19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167" fontId="18" fillId="0" borderId="18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0" fontId="21" fillId="0" borderId="29" xfId="35" applyFont="1" applyBorder="1" applyAlignment="1">
      <alignment vertical="center" wrapText="1"/>
    </xf>
    <xf numFmtId="167" fontId="19" fillId="0" borderId="25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7" fontId="19" fillId="0" borderId="30" xfId="34" applyNumberFormat="1" applyFont="1" applyBorder="1" applyAlignment="1">
      <alignment vertical="center"/>
    </xf>
    <xf numFmtId="167" fontId="19" fillId="0" borderId="31" xfId="34" applyNumberFormat="1" applyFont="1" applyBorder="1" applyAlignment="1">
      <alignment vertical="center"/>
    </xf>
    <xf numFmtId="167" fontId="19" fillId="0" borderId="20" xfId="34" applyNumberFormat="1" applyFont="1" applyBorder="1" applyAlignment="1">
      <alignment vertical="center"/>
    </xf>
    <xf numFmtId="165" fontId="19" fillId="0" borderId="20" xfId="34" applyNumberFormat="1" applyFont="1" applyBorder="1" applyAlignment="1">
      <alignment vertical="center"/>
    </xf>
    <xf numFmtId="165" fontId="19" fillId="0" borderId="21" xfId="34" applyNumberFormat="1" applyFont="1" applyBorder="1" applyAlignment="1">
      <alignment vertical="center"/>
    </xf>
    <xf numFmtId="165" fontId="18" fillId="0" borderId="19" xfId="34" applyNumberFormat="1" applyFont="1" applyBorder="1" applyAlignment="1">
      <alignment vertical="center"/>
    </xf>
    <xf numFmtId="165" fontId="18" fillId="0" borderId="23" xfId="34" applyNumberFormat="1" applyFont="1" applyBorder="1" applyAlignment="1">
      <alignment vertical="center"/>
    </xf>
    <xf numFmtId="0" fontId="20" fillId="0" borderId="23" xfId="35" applyFont="1" applyFill="1" applyBorder="1" applyAlignment="1">
      <alignment vertical="center" wrapText="1"/>
    </xf>
    <xf numFmtId="0" fontId="21" fillId="0" borderId="21" xfId="35" applyFont="1" applyBorder="1" applyAlignment="1">
      <alignment vertical="center" wrapText="1"/>
    </xf>
    <xf numFmtId="165" fontId="18" fillId="0" borderId="22" xfId="34" applyNumberFormat="1" applyFont="1" applyBorder="1" applyAlignment="1">
      <alignment vertical="center"/>
    </xf>
    <xf numFmtId="165" fontId="19" fillId="0" borderId="32" xfId="34" applyNumberFormat="1" applyFont="1" applyBorder="1" applyAlignment="1">
      <alignment vertical="center"/>
    </xf>
    <xf numFmtId="0" fontId="18" fillId="0" borderId="22" xfId="34" applyFont="1" applyBorder="1" applyAlignment="1">
      <alignment horizontal="center" vertical="center"/>
    </xf>
    <xf numFmtId="0" fontId="18" fillId="0" borderId="60" xfId="34" applyFont="1" applyBorder="1" applyAlignment="1">
      <alignment horizontal="center" vertical="center"/>
    </xf>
    <xf numFmtId="166" fontId="19" fillId="0" borderId="32" xfId="34" applyNumberFormat="1" applyFont="1" applyBorder="1" applyAlignment="1">
      <alignment vertical="center"/>
    </xf>
    <xf numFmtId="166" fontId="19" fillId="0" borderId="20" xfId="34" applyNumberFormat="1" applyFont="1" applyBorder="1" applyAlignment="1">
      <alignment horizontal="center" vertical="center"/>
    </xf>
    <xf numFmtId="167" fontId="18" fillId="0" borderId="18" xfId="34" applyNumberFormat="1" applyFont="1" applyBorder="1" applyAlignment="1">
      <alignment vertical="center"/>
    </xf>
    <xf numFmtId="167" fontId="18" fillId="0" borderId="19" xfId="34" applyNumberFormat="1" applyFont="1" applyBorder="1" applyAlignment="1">
      <alignment vertical="center"/>
    </xf>
    <xf numFmtId="167" fontId="19" fillId="0" borderId="25" xfId="34" applyNumberFormat="1" applyFont="1" applyBorder="1" applyAlignment="1">
      <alignment vertical="center"/>
    </xf>
    <xf numFmtId="0" fontId="60" fillId="0" borderId="0" xfId="580" applyFont="1" applyFill="1" applyAlignment="1">
      <alignment horizontal="left" vertical="center" wrapText="1"/>
    </xf>
    <xf numFmtId="0" fontId="60" fillId="0" borderId="0" xfId="580" applyFont="1" applyFill="1" applyAlignment="1">
      <alignment vertical="center" wrapText="1"/>
    </xf>
    <xf numFmtId="0" fontId="19" fillId="0" borderId="50" xfId="36" quotePrefix="1" applyFont="1" applyFill="1" applyBorder="1" applyAlignment="1">
      <alignment vertical="center" wrapText="1"/>
    </xf>
    <xf numFmtId="0" fontId="19" fillId="0" borderId="0" xfId="36" applyFont="1" applyAlignment="1">
      <alignment horizontal="left"/>
    </xf>
    <xf numFmtId="0" fontId="19" fillId="0" borderId="0" xfId="36" applyFont="1" applyAlignment="1"/>
    <xf numFmtId="0" fontId="19" fillId="0" borderId="0" xfId="589" applyFont="1"/>
    <xf numFmtId="49" fontId="19" fillId="0" borderId="22" xfId="107" applyNumberFormat="1" applyFont="1" applyBorder="1"/>
    <xf numFmtId="49" fontId="19" fillId="0" borderId="19" xfId="107" applyNumberFormat="1" applyFont="1" applyBorder="1"/>
    <xf numFmtId="0" fontId="19" fillId="0" borderId="23" xfId="107" applyFont="1" applyBorder="1"/>
    <xf numFmtId="49" fontId="19" fillId="0" borderId="32" xfId="107" applyNumberFormat="1" applyFont="1" applyBorder="1"/>
    <xf numFmtId="49" fontId="19" fillId="0" borderId="20" xfId="107" applyNumberFormat="1" applyFont="1" applyBorder="1"/>
    <xf numFmtId="0" fontId="19" fillId="0" borderId="21" xfId="107" applyFont="1" applyBorder="1"/>
    <xf numFmtId="0" fontId="21" fillId="0" borderId="32" xfId="107" applyFont="1" applyBorder="1"/>
    <xf numFmtId="0" fontId="21" fillId="0" borderId="20" xfId="107" applyFont="1" applyBorder="1"/>
    <xf numFmtId="0" fontId="21" fillId="0" borderId="21" xfId="107" applyFont="1" applyBorder="1"/>
    <xf numFmtId="0" fontId="81" fillId="0" borderId="0" xfId="589" applyFont="1"/>
    <xf numFmtId="3" fontId="18" fillId="0" borderId="61" xfId="589" applyNumberFormat="1" applyFont="1" applyBorder="1" applyAlignment="1">
      <alignment horizontal="right"/>
    </xf>
    <xf numFmtId="3" fontId="18" fillId="0" borderId="76" xfId="589" applyNumberFormat="1" applyFont="1" applyBorder="1" applyAlignment="1">
      <alignment horizontal="right"/>
    </xf>
    <xf numFmtId="3" fontId="18" fillId="0" borderId="78" xfId="589" applyNumberFormat="1" applyFont="1" applyBorder="1" applyAlignment="1">
      <alignment horizontal="right"/>
    </xf>
    <xf numFmtId="1" fontId="19" fillId="0" borderId="0" xfId="589" applyNumberFormat="1" applyFont="1" applyAlignment="1">
      <alignment horizontal="center"/>
    </xf>
    <xf numFmtId="1" fontId="19" fillId="0" borderId="0" xfId="589" applyNumberFormat="1" applyFont="1"/>
    <xf numFmtId="4" fontId="19" fillId="0" borderId="0" xfId="589" applyNumberFormat="1" applyFont="1"/>
    <xf numFmtId="0" fontId="19" fillId="0" borderId="0" xfId="589" applyFont="1" applyAlignment="1">
      <alignment horizontal="center"/>
    </xf>
    <xf numFmtId="49" fontId="19" fillId="0" borderId="22" xfId="107" applyNumberFormat="1" applyFont="1" applyBorder="1" applyAlignment="1">
      <alignment horizontal="center"/>
    </xf>
    <xf numFmtId="49" fontId="19" fillId="0" borderId="19" xfId="107" applyNumberFormat="1" applyFont="1" applyBorder="1" applyAlignment="1">
      <alignment horizontal="center"/>
    </xf>
    <xf numFmtId="49" fontId="19" fillId="0" borderId="32" xfId="107" applyNumberFormat="1" applyFont="1" applyBorder="1" applyAlignment="1">
      <alignment horizontal="center"/>
    </xf>
    <xf numFmtId="1" fontId="19" fillId="0" borderId="20" xfId="107" applyNumberFormat="1" applyFont="1" applyBorder="1" applyAlignment="1">
      <alignment horizontal="center"/>
    </xf>
    <xf numFmtId="49" fontId="19" fillId="0" borderId="20" xfId="107" applyNumberFormat="1" applyFont="1" applyBorder="1" applyAlignment="1">
      <alignment horizontal="center"/>
    </xf>
    <xf numFmtId="0" fontId="18" fillId="0" borderId="61" xfId="589" applyFont="1" applyBorder="1"/>
    <xf numFmtId="49" fontId="19" fillId="0" borderId="22" xfId="107" applyNumberFormat="1" applyFont="1" applyBorder="1" applyAlignment="1">
      <alignment horizontal="center" vertical="center"/>
    </xf>
    <xf numFmtId="1" fontId="19" fillId="0" borderId="19" xfId="107" applyNumberFormat="1" applyFont="1" applyBorder="1" applyAlignment="1">
      <alignment horizontal="center" vertical="center"/>
    </xf>
    <xf numFmtId="49" fontId="19" fillId="0" borderId="32" xfId="107" applyNumberFormat="1" applyFont="1" applyBorder="1" applyAlignment="1">
      <alignment horizontal="center" vertical="center"/>
    </xf>
    <xf numFmtId="1" fontId="19" fillId="0" borderId="20" xfId="107" applyNumberFormat="1" applyFont="1" applyBorder="1" applyAlignment="1">
      <alignment horizontal="center" vertical="center"/>
    </xf>
    <xf numFmtId="0" fontId="19" fillId="0" borderId="0" xfId="589" applyFont="1" applyAlignment="1">
      <alignment horizontal="right"/>
    </xf>
    <xf numFmtId="0" fontId="19" fillId="0" borderId="0" xfId="589" applyFont="1" applyAlignment="1">
      <alignment horizontal="center" vertical="center"/>
    </xf>
    <xf numFmtId="49" fontId="19" fillId="0" borderId="16" xfId="589" applyNumberFormat="1" applyFont="1" applyBorder="1" applyAlignment="1">
      <alignment horizontal="center" vertical="center"/>
    </xf>
    <xf numFmtId="0" fontId="19" fillId="0" borderId="17" xfId="589" applyFont="1" applyBorder="1" applyAlignment="1">
      <alignment vertical="center"/>
    </xf>
    <xf numFmtId="3" fontId="18" fillId="0" borderId="76" xfId="589" applyNumberFormat="1" applyFont="1" applyBorder="1"/>
    <xf numFmtId="3" fontId="18" fillId="0" borderId="78" xfId="589" applyNumberFormat="1" applyFont="1" applyBorder="1"/>
    <xf numFmtId="165" fontId="18" fillId="0" borderId="61" xfId="589" applyNumberFormat="1" applyFont="1" applyBorder="1"/>
    <xf numFmtId="3" fontId="19" fillId="0" borderId="0" xfId="589" applyNumberFormat="1" applyFont="1"/>
    <xf numFmtId="4" fontId="19" fillId="0" borderId="0" xfId="590" applyNumberFormat="1" applyFont="1" applyAlignment="1">
      <alignment horizontal="right" vertical="top" wrapText="1"/>
    </xf>
    <xf numFmtId="3" fontId="19" fillId="0" borderId="0" xfId="589" applyNumberFormat="1" applyFont="1" applyAlignment="1">
      <alignment horizontal="right"/>
    </xf>
    <xf numFmtId="0" fontId="25" fillId="0" borderId="32" xfId="183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18" fillId="0" borderId="22" xfId="36" applyFont="1" applyBorder="1" applyAlignment="1">
      <alignment horizontal="center" vertical="center"/>
    </xf>
    <xf numFmtId="0" fontId="19" fillId="0" borderId="20" xfId="46" applyFont="1" applyBorder="1" applyAlignment="1">
      <alignment horizontal="center"/>
    </xf>
    <xf numFmtId="0" fontId="18" fillId="0" borderId="21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8" fillId="0" borderId="43" xfId="34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20" xfId="591" applyFont="1" applyBorder="1" applyAlignment="1">
      <alignment horizontal="left" vertical="center" wrapText="1"/>
    </xf>
    <xf numFmtId="0" fontId="18" fillId="0" borderId="20" xfId="591" applyFont="1" applyBorder="1" applyAlignment="1">
      <alignment horizontal="center" vertical="center" wrapText="1"/>
    </xf>
    <xf numFmtId="0" fontId="19" fillId="0" borderId="21" xfId="59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165" fontId="18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167" fontId="19" fillId="0" borderId="20" xfId="0" applyNumberFormat="1" applyFont="1" applyBorder="1" applyAlignment="1">
      <alignment vertical="center"/>
    </xf>
    <xf numFmtId="165" fontId="19" fillId="0" borderId="21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0" fontId="19" fillId="0" borderId="28" xfId="0" applyFont="1" applyBorder="1" applyAlignment="1">
      <alignment horizontal="center" vertical="center"/>
    </xf>
    <xf numFmtId="167" fontId="19" fillId="0" borderId="31" xfId="0" applyNumberFormat="1" applyFont="1" applyBorder="1" applyAlignment="1">
      <alignment vertical="center"/>
    </xf>
    <xf numFmtId="165" fontId="19" fillId="0" borderId="29" xfId="0" applyNumberFormat="1" applyFont="1" applyBorder="1" applyAlignment="1">
      <alignment vertical="center"/>
    </xf>
    <xf numFmtId="167" fontId="19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4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0" fillId="0" borderId="23" xfId="35" applyFont="1" applyBorder="1" applyAlignment="1">
      <alignment vertical="center" wrapText="1"/>
    </xf>
    <xf numFmtId="167" fontId="18" fillId="0" borderId="18" xfId="0" applyNumberFormat="1" applyFont="1" applyBorder="1" applyAlignment="1">
      <alignment vertical="center"/>
    </xf>
    <xf numFmtId="165" fontId="18" fillId="0" borderId="22" xfId="0" applyNumberFormat="1" applyFont="1" applyBorder="1" applyAlignment="1">
      <alignment vertical="center"/>
    </xf>
    <xf numFmtId="165" fontId="18" fillId="0" borderId="23" xfId="0" applyNumberFormat="1" applyFont="1" applyBorder="1" applyAlignment="1">
      <alignment vertical="center"/>
    </xf>
    <xf numFmtId="167" fontId="19" fillId="0" borderId="25" xfId="0" applyNumberFormat="1" applyFont="1" applyBorder="1" applyAlignment="1">
      <alignment vertical="center"/>
    </xf>
    <xf numFmtId="165" fontId="19" fillId="0" borderId="32" xfId="0" applyNumberFormat="1" applyFont="1" applyBorder="1" applyAlignment="1">
      <alignment vertical="center"/>
    </xf>
    <xf numFmtId="167" fontId="19" fillId="0" borderId="30" xfId="0" applyNumberFormat="1" applyFont="1" applyBorder="1" applyAlignment="1">
      <alignment vertical="center"/>
    </xf>
    <xf numFmtId="165" fontId="19" fillId="0" borderId="28" xfId="0" applyNumberFormat="1" applyFont="1" applyBorder="1" applyAlignment="1">
      <alignment vertical="center"/>
    </xf>
    <xf numFmtId="0" fontId="23" fillId="0" borderId="0" xfId="118"/>
    <xf numFmtId="0" fontId="23" fillId="0" borderId="0" xfId="118" applyAlignment="1">
      <alignment vertical="center"/>
    </xf>
    <xf numFmtId="0" fontId="19" fillId="0" borderId="0" xfId="118" applyFont="1"/>
    <xf numFmtId="0" fontId="19" fillId="0" borderId="0" xfId="118" applyFont="1" applyAlignment="1">
      <alignment vertical="center"/>
    </xf>
    <xf numFmtId="0" fontId="18" fillId="0" borderId="55" xfId="118" applyFont="1" applyBorder="1" applyAlignment="1">
      <alignment horizontal="center" vertical="center" wrapText="1"/>
    </xf>
    <xf numFmtId="0" fontId="19" fillId="0" borderId="22" xfId="118" applyFont="1" applyBorder="1" applyAlignment="1">
      <alignment horizontal="center" vertical="center"/>
    </xf>
    <xf numFmtId="0" fontId="19" fillId="0" borderId="23" xfId="118" applyFont="1" applyBorder="1" applyAlignment="1">
      <alignment vertical="center" wrapText="1"/>
    </xf>
    <xf numFmtId="3" fontId="19" fillId="0" borderId="43" xfId="118" applyNumberFormat="1" applyFont="1" applyBorder="1" applyAlignment="1">
      <alignment horizontal="right" vertical="center"/>
    </xf>
    <xf numFmtId="3" fontId="19" fillId="0" borderId="14" xfId="118" applyNumberFormat="1" applyFont="1" applyBorder="1" applyAlignment="1">
      <alignment horizontal="right" vertical="center"/>
    </xf>
    <xf numFmtId="3" fontId="19" fillId="0" borderId="15" xfId="118" applyNumberFormat="1" applyFont="1" applyBorder="1" applyAlignment="1">
      <alignment horizontal="right" vertical="center"/>
    </xf>
    <xf numFmtId="3" fontId="19" fillId="0" borderId="18" xfId="118" applyNumberFormat="1" applyFont="1" applyBorder="1" applyAlignment="1">
      <alignment horizontal="right" vertical="center"/>
    </xf>
    <xf numFmtId="170" fontId="19" fillId="0" borderId="23" xfId="118" applyNumberFormat="1" applyFont="1" applyBorder="1" applyAlignment="1">
      <alignment horizontal="right" vertical="center"/>
    </xf>
    <xf numFmtId="0" fontId="19" fillId="0" borderId="32" xfId="118" applyFont="1" applyBorder="1" applyAlignment="1">
      <alignment horizontal="center" vertical="center"/>
    </xf>
    <xf numFmtId="0" fontId="19" fillId="0" borderId="21" xfId="118" applyFont="1" applyBorder="1" applyAlignment="1">
      <alignment vertical="center" wrapText="1"/>
    </xf>
    <xf numFmtId="3" fontId="19" fillId="0" borderId="32" xfId="118" applyNumberFormat="1" applyFont="1" applyBorder="1" applyAlignment="1">
      <alignment horizontal="right" vertical="center"/>
    </xf>
    <xf numFmtId="3" fontId="19" fillId="0" borderId="20" xfId="118" applyNumberFormat="1" applyFont="1" applyBorder="1" applyAlignment="1">
      <alignment horizontal="right" vertical="center"/>
    </xf>
    <xf numFmtId="3" fontId="19" fillId="0" borderId="21" xfId="118" applyNumberFormat="1" applyFont="1" applyBorder="1" applyAlignment="1">
      <alignment horizontal="right" vertical="center"/>
    </xf>
    <xf numFmtId="3" fontId="19" fillId="0" borderId="25" xfId="118" applyNumberFormat="1" applyFont="1" applyBorder="1" applyAlignment="1">
      <alignment horizontal="right" vertical="center"/>
    </xf>
    <xf numFmtId="0" fontId="19" fillId="0" borderId="82" xfId="118" applyFont="1" applyBorder="1" applyAlignment="1">
      <alignment horizontal="center" vertical="center"/>
    </xf>
    <xf numFmtId="0" fontId="19" fillId="0" borderId="55" xfId="118" applyFont="1" applyBorder="1" applyAlignment="1">
      <alignment vertical="center" wrapText="1"/>
    </xf>
    <xf numFmtId="3" fontId="19" fillId="0" borderId="82" xfId="118" applyNumberFormat="1" applyFont="1" applyBorder="1" applyAlignment="1">
      <alignment horizontal="right" vertical="center"/>
    </xf>
    <xf numFmtId="3" fontId="19" fillId="0" borderId="54" xfId="118" applyNumberFormat="1" applyFont="1" applyBorder="1" applyAlignment="1">
      <alignment horizontal="right" vertical="center"/>
    </xf>
    <xf numFmtId="3" fontId="19" fillId="0" borderId="55" xfId="118" applyNumberFormat="1" applyFont="1" applyBorder="1" applyAlignment="1">
      <alignment horizontal="right" vertical="center"/>
    </xf>
    <xf numFmtId="3" fontId="19" fillId="0" borderId="53" xfId="118" applyNumberFormat="1" applyFont="1" applyBorder="1" applyAlignment="1">
      <alignment horizontal="right" vertical="center"/>
    </xf>
    <xf numFmtId="3" fontId="18" fillId="0" borderId="79" xfId="118" applyNumberFormat="1" applyFont="1" applyBorder="1" applyAlignment="1">
      <alignment horizontal="right" vertical="center"/>
    </xf>
    <xf numFmtId="3" fontId="18" fillId="0" borderId="77" xfId="118" applyNumberFormat="1" applyFont="1" applyBorder="1" applyAlignment="1">
      <alignment horizontal="right" vertical="center"/>
    </xf>
    <xf numFmtId="3" fontId="18" fillId="0" borderId="80" xfId="118" applyNumberFormat="1" applyFont="1" applyBorder="1" applyAlignment="1">
      <alignment horizontal="right" vertical="center"/>
    </xf>
    <xf numFmtId="3" fontId="18" fillId="0" borderId="76" xfId="118" applyNumberFormat="1" applyFont="1" applyBorder="1" applyAlignment="1">
      <alignment horizontal="right" vertical="center"/>
    </xf>
    <xf numFmtId="170" fontId="18" fillId="0" borderId="80" xfId="118" applyNumberFormat="1" applyFont="1" applyBorder="1" applyAlignment="1">
      <alignment horizontal="right" vertical="center"/>
    </xf>
    <xf numFmtId="0" fontId="19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15" xfId="35" applyFont="1" applyBorder="1" applyAlignment="1">
      <alignment vertical="center" wrapText="1"/>
    </xf>
    <xf numFmtId="166" fontId="19" fillId="0" borderId="20" xfId="0" applyNumberFormat="1" applyFont="1" applyBorder="1" applyAlignment="1">
      <alignment horizontal="center" vertical="center"/>
    </xf>
    <xf numFmtId="0" fontId="18" fillId="0" borderId="54" xfId="118" applyFont="1" applyBorder="1" applyAlignment="1">
      <alignment horizontal="center" vertical="center" wrapText="1"/>
    </xf>
    <xf numFmtId="3" fontId="19" fillId="0" borderId="19" xfId="118" applyNumberFormat="1" applyFont="1" applyBorder="1" applyAlignment="1">
      <alignment horizontal="right" vertical="center"/>
    </xf>
    <xf numFmtId="170" fontId="19" fillId="0" borderId="21" xfId="118" applyNumberFormat="1" applyFont="1" applyBorder="1" applyAlignment="1">
      <alignment horizontal="right" vertical="center"/>
    </xf>
    <xf numFmtId="170" fontId="19" fillId="0" borderId="55" xfId="118" applyNumberFormat="1" applyFont="1" applyBorder="1" applyAlignment="1">
      <alignment horizontal="right" vertical="center"/>
    </xf>
    <xf numFmtId="0" fontId="58" fillId="0" borderId="0" xfId="118" applyFont="1" applyAlignment="1">
      <alignment horizontal="left" vertical="center" wrapText="1"/>
    </xf>
    <xf numFmtId="166" fontId="19" fillId="0" borderId="32" xfId="0" applyNumberFormat="1" applyFont="1" applyBorder="1" applyAlignment="1">
      <alignment horizontal="center" vertical="center"/>
    </xf>
    <xf numFmtId="0" fontId="18" fillId="0" borderId="0" xfId="118" applyFont="1" applyAlignment="1">
      <alignment horizontal="left" vertical="center" wrapText="1"/>
    </xf>
    <xf numFmtId="0" fontId="84" fillId="0" borderId="0" xfId="118" applyFont="1" applyAlignment="1">
      <alignment vertical="center"/>
    </xf>
    <xf numFmtId="0" fontId="63" fillId="0" borderId="72" xfId="111" applyFont="1" applyBorder="1" applyAlignment="1">
      <alignment horizontal="center" vertical="center" wrapText="1"/>
    </xf>
    <xf numFmtId="0" fontId="63" fillId="0" borderId="73" xfId="111" applyFont="1" applyBorder="1" applyAlignment="1">
      <alignment horizontal="center" vertical="center" wrapText="1"/>
    </xf>
    <xf numFmtId="0" fontId="63" fillId="0" borderId="31" xfId="111" applyFont="1" applyBorder="1" applyAlignment="1">
      <alignment horizontal="center" vertical="center" wrapText="1"/>
    </xf>
    <xf numFmtId="0" fontId="63" fillId="0" borderId="30" xfId="111" applyFont="1" applyBorder="1" applyAlignment="1">
      <alignment horizontal="center" vertical="center" wrapText="1"/>
    </xf>
    <xf numFmtId="4" fontId="79" fillId="0" borderId="60" xfId="107" applyNumberFormat="1" applyFont="1" applyBorder="1" applyAlignment="1">
      <alignment horizontal="right" vertical="center"/>
    </xf>
    <xf numFmtId="4" fontId="79" fillId="0" borderId="24" xfId="107" applyNumberFormat="1" applyFont="1" applyBorder="1" applyAlignment="1">
      <alignment horizontal="right" vertical="center"/>
    </xf>
    <xf numFmtId="4" fontId="57" fillId="0" borderId="24" xfId="107" applyNumberFormat="1" applyFont="1" applyBorder="1" applyAlignment="1">
      <alignment horizontal="right" vertical="center"/>
    </xf>
    <xf numFmtId="4" fontId="79" fillId="0" borderId="83" xfId="107" applyNumberFormat="1" applyFont="1" applyBorder="1" applyAlignment="1">
      <alignment horizontal="right" vertical="center"/>
    </xf>
    <xf numFmtId="0" fontId="63" fillId="0" borderId="65" xfId="111" applyFont="1" applyBorder="1" applyAlignment="1">
      <alignment horizontal="center" vertical="center" wrapText="1"/>
    </xf>
    <xf numFmtId="0" fontId="57" fillId="0" borderId="0" xfId="0" applyFont="1" applyFill="1" applyAlignment="1">
      <alignment vertical="center"/>
    </xf>
    <xf numFmtId="0" fontId="63" fillId="0" borderId="28" xfId="111" applyFont="1" applyBorder="1" applyAlignment="1">
      <alignment horizontal="center" vertical="center" wrapText="1"/>
    </xf>
    <xf numFmtId="0" fontId="63" fillId="0" borderId="29" xfId="111" applyFont="1" applyBorder="1" applyAlignment="1">
      <alignment horizontal="center" vertical="center" wrapText="1"/>
    </xf>
    <xf numFmtId="4" fontId="79" fillId="0" borderId="44" xfId="107" applyNumberFormat="1" applyFont="1" applyBorder="1" applyAlignment="1">
      <alignment horizontal="right" vertical="center"/>
    </xf>
    <xf numFmtId="4" fontId="19" fillId="0" borderId="32" xfId="107" applyNumberFormat="1" applyFont="1" applyBorder="1" applyAlignment="1">
      <alignment horizontal="right" vertical="center"/>
    </xf>
    <xf numFmtId="167" fontId="18" fillId="0" borderId="19" xfId="0" applyNumberFormat="1" applyFont="1" applyBorder="1" applyAlignment="1">
      <alignment vertical="center"/>
    </xf>
    <xf numFmtId="0" fontId="19" fillId="0" borderId="84" xfId="36" applyFont="1" applyBorder="1" applyAlignment="1">
      <alignment horizontal="center" vertical="center"/>
    </xf>
    <xf numFmtId="0" fontId="19" fillId="0" borderId="83" xfId="36" applyFont="1" applyBorder="1" applyAlignment="1">
      <alignment horizontal="center" vertical="center"/>
    </xf>
    <xf numFmtId="0" fontId="19" fillId="0" borderId="88" xfId="36" applyFont="1" applyBorder="1" applyAlignment="1">
      <alignment horizontal="center" vertical="center"/>
    </xf>
    <xf numFmtId="4" fontId="19" fillId="0" borderId="24" xfId="107" applyNumberFormat="1" applyFont="1" applyBorder="1" applyAlignment="1">
      <alignment horizontal="right" vertical="center"/>
    </xf>
    <xf numFmtId="0" fontId="63" fillId="0" borderId="50" xfId="111" applyFont="1" applyBorder="1" applyAlignment="1">
      <alignment horizontal="center" vertical="center" wrapText="1"/>
    </xf>
    <xf numFmtId="0" fontId="63" fillId="0" borderId="58" xfId="111" applyFont="1" applyBorder="1" applyAlignment="1">
      <alignment horizontal="center" vertical="center" wrapText="1"/>
    </xf>
    <xf numFmtId="166" fontId="19" fillId="0" borderId="43" xfId="36" applyNumberFormat="1" applyFont="1" applyBorder="1"/>
    <xf numFmtId="166" fontId="19" fillId="0" borderId="14" xfId="36" applyNumberFormat="1" applyFont="1" applyBorder="1"/>
    <xf numFmtId="166" fontId="19" fillId="0" borderId="22" xfId="36" applyNumberFormat="1" applyFont="1" applyBorder="1"/>
    <xf numFmtId="168" fontId="19" fillId="0" borderId="23" xfId="36" applyNumberFormat="1" applyFont="1" applyBorder="1"/>
    <xf numFmtId="166" fontId="19" fillId="0" borderId="85" xfId="36" applyNumberFormat="1" applyFont="1" applyBorder="1"/>
    <xf numFmtId="166" fontId="19" fillId="0" borderId="86" xfId="36" applyNumberFormat="1" applyFont="1" applyBorder="1"/>
    <xf numFmtId="167" fontId="19" fillId="0" borderId="86" xfId="36" applyNumberFormat="1" applyFont="1" applyBorder="1"/>
    <xf numFmtId="168" fontId="19" fillId="0" borderId="86" xfId="36" applyNumberFormat="1" applyFont="1" applyBorder="1"/>
    <xf numFmtId="168" fontId="19" fillId="0" borderId="81" xfId="36" applyNumberFormat="1" applyFont="1" applyBorder="1"/>
    <xf numFmtId="167" fontId="19" fillId="0" borderId="18" xfId="36" applyNumberFormat="1" applyFont="1" applyBorder="1"/>
    <xf numFmtId="167" fontId="19" fillId="0" borderId="87" xfId="36" applyNumberFormat="1" applyFont="1" applyBorder="1"/>
    <xf numFmtId="0" fontId="19" fillId="0" borderId="15" xfId="36" applyFont="1" applyBorder="1"/>
    <xf numFmtId="0" fontId="19" fillId="0" borderId="23" xfId="36" applyFont="1" applyBorder="1"/>
    <xf numFmtId="0" fontId="19" fillId="0" borderId="81" xfId="36" applyFont="1" applyBorder="1"/>
    <xf numFmtId="0" fontId="18" fillId="0" borderId="18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167" fontId="18" fillId="0" borderId="44" xfId="0" applyNumberFormat="1" applyFont="1" applyBorder="1" applyAlignment="1">
      <alignment vertical="center"/>
    </xf>
    <xf numFmtId="165" fontId="18" fillId="0" borderId="43" xfId="0" applyNumberFormat="1" applyFont="1" applyBorder="1" applyAlignment="1">
      <alignment vertical="center"/>
    </xf>
    <xf numFmtId="165" fontId="18" fillId="0" borderId="15" xfId="0" applyNumberFormat="1" applyFont="1" applyBorder="1" applyAlignment="1">
      <alignment vertical="center"/>
    </xf>
    <xf numFmtId="166" fontId="19" fillId="0" borderId="31" xfId="0" applyNumberFormat="1" applyFont="1" applyBorder="1" applyAlignment="1">
      <alignment horizontal="center" vertical="center"/>
    </xf>
    <xf numFmtId="166" fontId="19" fillId="0" borderId="28" xfId="0" applyNumberFormat="1" applyFont="1" applyBorder="1" applyAlignment="1">
      <alignment horizontal="center" vertical="center"/>
    </xf>
    <xf numFmtId="0" fontId="18" fillId="0" borderId="32" xfId="183" applyFont="1" applyBorder="1" applyAlignment="1">
      <alignment horizontal="center" vertical="center" wrapText="1"/>
    </xf>
    <xf numFmtId="0" fontId="18" fillId="0" borderId="20" xfId="183" applyFont="1" applyBorder="1" applyAlignment="1">
      <alignment horizontal="center" vertical="center" wrapText="1"/>
    </xf>
    <xf numFmtId="20" fontId="18" fillId="0" borderId="20" xfId="183" quotePrefix="1" applyNumberFormat="1" applyFont="1" applyBorder="1" applyAlignment="1">
      <alignment horizontal="center" vertical="center" wrapText="1"/>
    </xf>
    <xf numFmtId="20" fontId="18" fillId="0" borderId="21" xfId="183" quotePrefix="1" applyNumberFormat="1" applyFont="1" applyBorder="1" applyAlignment="1">
      <alignment horizontal="center" vertical="center" wrapText="1"/>
    </xf>
    <xf numFmtId="0" fontId="18" fillId="0" borderId="56" xfId="34" applyFont="1" applyBorder="1" applyAlignment="1">
      <alignment horizontal="center" vertical="center"/>
    </xf>
    <xf numFmtId="0" fontId="20" fillId="0" borderId="15" xfId="35" applyFont="1" applyFill="1" applyBorder="1" applyAlignment="1">
      <alignment vertical="center" wrapText="1"/>
    </xf>
    <xf numFmtId="167" fontId="18" fillId="0" borderId="44" xfId="34" applyNumberFormat="1" applyFont="1" applyBorder="1" applyAlignment="1">
      <alignment vertical="center"/>
    </xf>
    <xf numFmtId="167" fontId="18" fillId="0" borderId="14" xfId="34" applyNumberFormat="1" applyFont="1" applyBorder="1" applyAlignment="1">
      <alignment vertical="center"/>
    </xf>
    <xf numFmtId="165" fontId="18" fillId="0" borderId="43" xfId="34" applyNumberFormat="1" applyFont="1" applyBorder="1" applyAlignment="1">
      <alignment vertical="center"/>
    </xf>
    <xf numFmtId="165" fontId="18" fillId="0" borderId="14" xfId="34" applyNumberFormat="1" applyFont="1" applyBorder="1" applyAlignment="1">
      <alignment vertical="center"/>
    </xf>
    <xf numFmtId="165" fontId="18" fillId="0" borderId="15" xfId="34" applyNumberFormat="1" applyFont="1" applyBorder="1" applyAlignment="1">
      <alignment vertical="center"/>
    </xf>
    <xf numFmtId="166" fontId="19" fillId="0" borderId="28" xfId="34" applyNumberFormat="1" applyFont="1" applyBorder="1" applyAlignment="1">
      <alignment vertical="center"/>
    </xf>
    <xf numFmtId="166" fontId="19" fillId="0" borderId="31" xfId="34" applyNumberFormat="1" applyFont="1" applyBorder="1" applyAlignment="1">
      <alignment horizontal="center" vertical="center"/>
    </xf>
    <xf numFmtId="165" fontId="19" fillId="0" borderId="28" xfId="34" applyNumberFormat="1" applyFont="1" applyBorder="1" applyAlignment="1">
      <alignment vertical="center"/>
    </xf>
    <xf numFmtId="0" fontId="18" fillId="0" borderId="75" xfId="111" applyFont="1" applyBorder="1" applyAlignment="1">
      <alignment vertical="center" wrapText="1"/>
    </xf>
    <xf numFmtId="4" fontId="18" fillId="0" borderId="46" xfId="36" applyNumberFormat="1" applyFont="1" applyBorder="1" applyAlignment="1">
      <alignment vertical="center"/>
    </xf>
    <xf numFmtId="167" fontId="19" fillId="0" borderId="18" xfId="0" applyNumberFormat="1" applyFont="1" applyBorder="1"/>
    <xf numFmtId="0" fontId="19" fillId="0" borderId="23" xfId="0" applyFont="1" applyBorder="1"/>
    <xf numFmtId="0" fontId="19" fillId="0" borderId="81" xfId="0" applyFont="1" applyBorder="1"/>
    <xf numFmtId="0" fontId="19" fillId="0" borderId="15" xfId="0" applyFont="1" applyBorder="1"/>
    <xf numFmtId="167" fontId="19" fillId="0" borderId="44" xfId="0" applyNumberFormat="1" applyFont="1" applyBorder="1"/>
    <xf numFmtId="167" fontId="19" fillId="0" borderId="14" xfId="0" applyNumberFormat="1" applyFont="1" applyBorder="1"/>
    <xf numFmtId="168" fontId="19" fillId="0" borderId="14" xfId="0" applyNumberFormat="1" applyFont="1" applyBorder="1"/>
    <xf numFmtId="168" fontId="19" fillId="0" borderId="15" xfId="0" applyNumberFormat="1" applyFont="1" applyBorder="1"/>
    <xf numFmtId="168" fontId="19" fillId="0" borderId="23" xfId="0" applyNumberFormat="1" applyFont="1" applyBorder="1"/>
    <xf numFmtId="167" fontId="19" fillId="0" borderId="87" xfId="0" applyNumberFormat="1" applyFont="1" applyBorder="1"/>
    <xf numFmtId="167" fontId="19" fillId="0" borderId="86" xfId="0" applyNumberFormat="1" applyFont="1" applyBorder="1"/>
    <xf numFmtId="168" fontId="19" fillId="0" borderId="86" xfId="0" applyNumberFormat="1" applyFont="1" applyBorder="1"/>
    <xf numFmtId="168" fontId="19" fillId="0" borderId="81" xfId="0" applyNumberFormat="1" applyFont="1" applyBorder="1"/>
    <xf numFmtId="166" fontId="19" fillId="0" borderId="43" xfId="0" applyNumberFormat="1" applyFont="1" applyBorder="1" applyAlignment="1">
      <alignment horizontal="center" vertical="center"/>
    </xf>
    <xf numFmtId="166" fontId="19" fillId="0" borderId="14" xfId="0" applyNumberFormat="1" applyFont="1" applyBorder="1" applyAlignment="1">
      <alignment horizontal="center" vertical="center"/>
    </xf>
    <xf numFmtId="166" fontId="19" fillId="0" borderId="22" xfId="0" applyNumberFormat="1" applyFont="1" applyBorder="1" applyAlignment="1">
      <alignment horizontal="center" vertical="center"/>
    </xf>
    <xf numFmtId="166" fontId="19" fillId="0" borderId="19" xfId="0" applyNumberFormat="1" applyFont="1" applyBorder="1" applyAlignment="1">
      <alignment horizontal="center" vertical="center"/>
    </xf>
    <xf numFmtId="166" fontId="19" fillId="0" borderId="85" xfId="0" applyNumberFormat="1" applyFont="1" applyBorder="1" applyAlignment="1">
      <alignment horizontal="center" vertical="center"/>
    </xf>
    <xf numFmtId="166" fontId="19" fillId="0" borderId="86" xfId="0" applyNumberFormat="1" applyFont="1" applyBorder="1" applyAlignment="1">
      <alignment horizontal="center" vertical="center"/>
    </xf>
    <xf numFmtId="0" fontId="25" fillId="0" borderId="25" xfId="183" applyFont="1" applyFill="1" applyBorder="1" applyAlignment="1">
      <alignment horizontal="center" vertical="center" wrapText="1"/>
    </xf>
    <xf numFmtId="167" fontId="18" fillId="0" borderId="43" xfId="36" applyNumberFormat="1" applyFont="1" applyBorder="1" applyAlignment="1">
      <alignment vertical="center"/>
    </xf>
    <xf numFmtId="0" fontId="18" fillId="0" borderId="43" xfId="36" applyFont="1" applyBorder="1" applyAlignment="1">
      <alignment horizontal="center" vertical="center" wrapText="1"/>
    </xf>
    <xf numFmtId="0" fontId="18" fillId="0" borderId="14" xfId="589" applyFont="1" applyBorder="1" applyAlignment="1">
      <alignment horizontal="center" vertical="center" wrapText="1"/>
    </xf>
    <xf numFmtId="0" fontId="18" fillId="0" borderId="15" xfId="589" applyFont="1" applyBorder="1" applyAlignment="1">
      <alignment horizontal="center" vertical="center" wrapText="1"/>
    </xf>
    <xf numFmtId="0" fontId="19" fillId="0" borderId="21" xfId="589" applyFont="1" applyBorder="1" applyAlignment="1">
      <alignment horizontal="center" vertical="center" wrapText="1"/>
    </xf>
    <xf numFmtId="0" fontId="63" fillId="0" borderId="28" xfId="589" applyFont="1" applyBorder="1" applyAlignment="1">
      <alignment horizontal="center" vertical="center"/>
    </xf>
    <xf numFmtId="0" fontId="63" fillId="0" borderId="31" xfId="589" applyFont="1" applyBorder="1" applyAlignment="1">
      <alignment horizontal="center" vertical="center"/>
    </xf>
    <xf numFmtId="0" fontId="63" fillId="0" borderId="29" xfId="589" applyFont="1" applyBorder="1" applyAlignment="1">
      <alignment horizontal="center" vertical="center"/>
    </xf>
    <xf numFmtId="0" fontId="18" fillId="0" borderId="44" xfId="589" applyFont="1" applyBorder="1" applyAlignment="1">
      <alignment horizontal="center" vertical="center" wrapText="1"/>
    </xf>
    <xf numFmtId="0" fontId="63" fillId="0" borderId="30" xfId="589" applyFont="1" applyBorder="1" applyAlignment="1">
      <alignment horizontal="center" vertical="center"/>
    </xf>
    <xf numFmtId="3" fontId="18" fillId="0" borderId="64" xfId="589" applyNumberFormat="1" applyFont="1" applyBorder="1" applyAlignment="1">
      <alignment horizontal="right"/>
    </xf>
    <xf numFmtId="3" fontId="19" fillId="0" borderId="43" xfId="589" applyNumberFormat="1" applyFont="1" applyBorder="1" applyAlignment="1">
      <alignment horizontal="right"/>
    </xf>
    <xf numFmtId="3" fontId="19" fillId="0" borderId="14" xfId="589" applyNumberFormat="1" applyFont="1" applyBorder="1" applyAlignment="1">
      <alignment horizontal="right"/>
    </xf>
    <xf numFmtId="165" fontId="19" fillId="0" borderId="15" xfId="589" applyNumberFormat="1" applyFont="1" applyBorder="1" applyAlignment="1">
      <alignment horizontal="right"/>
    </xf>
    <xf numFmtId="3" fontId="19" fillId="0" borderId="32" xfId="589" applyNumberFormat="1" applyFont="1" applyBorder="1" applyAlignment="1">
      <alignment horizontal="right"/>
    </xf>
    <xf numFmtId="3" fontId="19" fillId="0" borderId="20" xfId="589" applyNumberFormat="1" applyFont="1" applyBorder="1" applyAlignment="1">
      <alignment horizontal="right"/>
    </xf>
    <xf numFmtId="165" fontId="19" fillId="0" borderId="21" xfId="589" applyNumberFormat="1" applyFont="1" applyBorder="1" applyAlignment="1">
      <alignment horizontal="right"/>
    </xf>
    <xf numFmtId="165" fontId="19" fillId="0" borderId="32" xfId="589" applyNumberFormat="1" applyFont="1" applyBorder="1" applyAlignment="1">
      <alignment horizontal="right"/>
    </xf>
    <xf numFmtId="49" fontId="19" fillId="0" borderId="32" xfId="589" applyNumberFormat="1" applyFont="1" applyBorder="1" applyAlignment="1">
      <alignment horizontal="right"/>
    </xf>
    <xf numFmtId="3" fontId="19" fillId="0" borderId="28" xfId="589" applyNumberFormat="1" applyFont="1" applyBorder="1" applyAlignment="1">
      <alignment horizontal="right"/>
    </xf>
    <xf numFmtId="3" fontId="19" fillId="0" borderId="31" xfId="589" applyNumberFormat="1" applyFont="1" applyBorder="1" applyAlignment="1">
      <alignment horizontal="right"/>
    </xf>
    <xf numFmtId="165" fontId="19" fillId="0" borderId="29" xfId="589" applyNumberFormat="1" applyFont="1" applyBorder="1" applyAlignment="1">
      <alignment horizontal="right"/>
    </xf>
    <xf numFmtId="3" fontId="19" fillId="0" borderId="43" xfId="107" applyNumberFormat="1" applyFont="1" applyBorder="1" applyAlignment="1">
      <alignment horizontal="right"/>
    </xf>
    <xf numFmtId="3" fontId="19" fillId="0" borderId="14" xfId="107" applyNumberFormat="1" applyFont="1" applyBorder="1" applyAlignment="1">
      <alignment horizontal="right"/>
    </xf>
    <xf numFmtId="3" fontId="19" fillId="0" borderId="32" xfId="107" applyNumberFormat="1" applyFont="1" applyBorder="1" applyAlignment="1">
      <alignment horizontal="right"/>
    </xf>
    <xf numFmtId="3" fontId="19" fillId="0" borderId="20" xfId="107" applyNumberFormat="1" applyFont="1" applyBorder="1" applyAlignment="1">
      <alignment horizontal="right"/>
    </xf>
    <xf numFmtId="3" fontId="19" fillId="0" borderId="28" xfId="107" applyNumberFormat="1" applyFont="1" applyBorder="1" applyAlignment="1">
      <alignment horizontal="right"/>
    </xf>
    <xf numFmtId="3" fontId="19" fillId="0" borderId="31" xfId="107" applyNumberFormat="1" applyFont="1" applyBorder="1" applyAlignment="1">
      <alignment horizontal="right"/>
    </xf>
    <xf numFmtId="49" fontId="19" fillId="0" borderId="28" xfId="107" applyNumberFormat="1" applyFont="1" applyBorder="1" applyAlignment="1">
      <alignment horizontal="center" vertical="center"/>
    </xf>
    <xf numFmtId="1" fontId="19" fillId="0" borderId="31" xfId="107" applyNumberFormat="1" applyFont="1" applyBorder="1" applyAlignment="1">
      <alignment horizontal="center" vertical="center"/>
    </xf>
    <xf numFmtId="0" fontId="19" fillId="0" borderId="29" xfId="107" applyFont="1" applyBorder="1"/>
    <xf numFmtId="3" fontId="18" fillId="0" borderId="64" xfId="589" applyNumberFormat="1" applyFont="1" applyBorder="1"/>
    <xf numFmtId="3" fontId="19" fillId="0" borderId="79" xfId="589" applyNumberFormat="1" applyFont="1" applyBorder="1" applyAlignment="1">
      <alignment vertical="center"/>
    </xf>
    <xf numFmtId="3" fontId="19" fillId="0" borderId="77" xfId="589" applyNumberFormat="1" applyFont="1" applyBorder="1" applyAlignment="1">
      <alignment vertical="center"/>
    </xf>
    <xf numFmtId="165" fontId="19" fillId="0" borderId="80" xfId="589" applyNumberFormat="1" applyFont="1" applyBorder="1" applyAlignment="1">
      <alignment vertical="center"/>
    </xf>
    <xf numFmtId="4" fontId="18" fillId="0" borderId="14" xfId="36" applyNumberFormat="1" applyFont="1" applyBorder="1" applyAlignment="1">
      <alignment vertical="center"/>
    </xf>
    <xf numFmtId="4" fontId="18" fillId="0" borderId="20" xfId="36" applyNumberFormat="1" applyFont="1" applyBorder="1" applyAlignment="1">
      <alignment vertical="center"/>
    </xf>
    <xf numFmtId="4" fontId="18" fillId="0" borderId="31" xfId="36" applyNumberFormat="1" applyFont="1" applyBorder="1" applyAlignment="1">
      <alignment vertical="center"/>
    </xf>
    <xf numFmtId="4" fontId="79" fillId="0" borderId="14" xfId="107" applyNumberFormat="1" applyFont="1" applyBorder="1" applyAlignment="1">
      <alignment horizontal="right" vertical="center"/>
    </xf>
    <xf numFmtId="0" fontId="18" fillId="0" borderId="43" xfId="36" applyFont="1" applyBorder="1" applyAlignment="1">
      <alignment horizontal="center" vertical="center"/>
    </xf>
    <xf numFmtId="0" fontId="71" fillId="0" borderId="61" xfId="580" applyFont="1" applyFill="1" applyBorder="1" applyAlignment="1">
      <alignment horizontal="center"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vertical="top" wrapText="1"/>
    </xf>
    <xf numFmtId="0" fontId="63" fillId="0" borderId="71" xfId="0" applyFont="1" applyFill="1" applyBorder="1" applyAlignment="1">
      <alignment vertical="top" wrapText="1"/>
    </xf>
    <xf numFmtId="0" fontId="65" fillId="0" borderId="71" xfId="0" applyFont="1" applyFill="1" applyBorder="1" applyAlignment="1">
      <alignment vertical="center" wrapText="1"/>
    </xf>
    <xf numFmtId="0" fontId="63" fillId="0" borderId="71" xfId="0" applyFont="1" applyFill="1" applyBorder="1" applyAlignment="1">
      <alignment vertical="center" wrapText="1"/>
    </xf>
    <xf numFmtId="0" fontId="19" fillId="0" borderId="83" xfId="0" applyFont="1" applyBorder="1" applyAlignment="1">
      <alignment horizontal="center" vertical="center"/>
    </xf>
    <xf numFmtId="167" fontId="18" fillId="0" borderId="14" xfId="36" applyNumberFormat="1" applyFont="1" applyBorder="1" applyAlignment="1">
      <alignment vertical="center"/>
    </xf>
    <xf numFmtId="168" fontId="18" fillId="0" borderId="14" xfId="36" applyNumberFormat="1" applyFont="1" applyBorder="1" applyAlignment="1">
      <alignment vertical="center"/>
    </xf>
    <xf numFmtId="165" fontId="18" fillId="0" borderId="15" xfId="36" applyNumberFormat="1" applyFont="1" applyBorder="1" applyAlignment="1">
      <alignment vertical="center"/>
    </xf>
    <xf numFmtId="0" fontId="18" fillId="0" borderId="71" xfId="0" applyFont="1" applyFill="1" applyBorder="1" applyAlignment="1">
      <alignment vertical="center" wrapText="1"/>
    </xf>
    <xf numFmtId="0" fontId="19" fillId="0" borderId="71" xfId="0" applyFont="1" applyFill="1" applyBorder="1" applyAlignment="1">
      <alignment vertical="center"/>
    </xf>
    <xf numFmtId="0" fontId="18" fillId="0" borderId="71" xfId="0" applyFont="1" applyFill="1" applyBorder="1" applyAlignment="1">
      <alignment vertical="center"/>
    </xf>
    <xf numFmtId="0" fontId="19" fillId="0" borderId="71" xfId="0" applyFont="1" applyFill="1" applyBorder="1" applyAlignment="1">
      <alignment vertical="center" wrapText="1"/>
    </xf>
    <xf numFmtId="0" fontId="18" fillId="0" borderId="71" xfId="0" applyFont="1" applyFill="1" applyBorder="1" applyAlignment="1">
      <alignment wrapText="1"/>
    </xf>
    <xf numFmtId="0" fontId="19" fillId="0" borderId="71" xfId="0" applyFont="1" applyFill="1" applyBorder="1" applyAlignment="1">
      <alignment horizontal="left" vertical="center" wrapText="1" indent="1"/>
    </xf>
    <xf numFmtId="0" fontId="18" fillId="0" borderId="62" xfId="0" applyFont="1" applyFill="1" applyBorder="1" applyAlignment="1">
      <alignment wrapText="1"/>
    </xf>
    <xf numFmtId="0" fontId="19" fillId="0" borderId="62" xfId="0" applyFont="1" applyFill="1" applyBorder="1" applyAlignment="1">
      <alignment horizontal="left" vertical="center" wrapText="1" indent="1"/>
    </xf>
    <xf numFmtId="0" fontId="19" fillId="0" borderId="71" xfId="0" applyFont="1" applyFill="1" applyBorder="1" applyAlignment="1">
      <alignment horizontal="left" vertical="center" indent="1"/>
    </xf>
    <xf numFmtId="0" fontId="18" fillId="0" borderId="62" xfId="0" applyFont="1" applyFill="1" applyBorder="1" applyAlignment="1">
      <alignment vertical="center"/>
    </xf>
    <xf numFmtId="0" fontId="18" fillId="0" borderId="71" xfId="0" applyFont="1" applyFill="1" applyBorder="1" applyAlignment="1">
      <alignment horizontal="left" wrapText="1"/>
    </xf>
    <xf numFmtId="0" fontId="17" fillId="0" borderId="0" xfId="36" applyFont="1"/>
    <xf numFmtId="0" fontId="21" fillId="0" borderId="0" xfId="0" applyFont="1" applyAlignment="1">
      <alignment vertical="center"/>
    </xf>
    <xf numFmtId="0" fontId="61" fillId="0" borderId="61" xfId="0" applyFont="1" applyFill="1" applyBorder="1" applyAlignment="1">
      <alignment horizontal="center" vertical="center"/>
    </xf>
    <xf numFmtId="0" fontId="62" fillId="0" borderId="62" xfId="0" applyFont="1" applyFill="1" applyBorder="1" applyAlignment="1">
      <alignment horizontal="center" vertical="center"/>
    </xf>
    <xf numFmtId="0" fontId="62" fillId="0" borderId="63" xfId="0" applyFont="1" applyFill="1" applyBorder="1" applyAlignment="1">
      <alignment horizontal="center" vertical="center"/>
    </xf>
    <xf numFmtId="0" fontId="62" fillId="0" borderId="64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center" vertical="center" wrapText="1"/>
    </xf>
    <xf numFmtId="0" fontId="63" fillId="0" borderId="47" xfId="0" applyFont="1" applyFill="1" applyBorder="1" applyAlignment="1">
      <alignment horizontal="center" vertical="center" wrapText="1"/>
    </xf>
    <xf numFmtId="0" fontId="63" fillId="0" borderId="48" xfId="0" applyFont="1" applyFill="1" applyBorder="1" applyAlignment="1">
      <alignment horizontal="center" vertical="center" wrapText="1"/>
    </xf>
    <xf numFmtId="0" fontId="63" fillId="0" borderId="65" xfId="0" applyFont="1" applyFill="1" applyBorder="1" applyAlignment="1">
      <alignment horizontal="center" vertical="center" wrapText="1"/>
    </xf>
    <xf numFmtId="0" fontId="19" fillId="0" borderId="0" xfId="36" applyFont="1" applyAlignment="1">
      <alignment horizontal="left"/>
    </xf>
    <xf numFmtId="0" fontId="63" fillId="0" borderId="62" xfId="0" applyFont="1" applyFill="1" applyBorder="1" applyAlignment="1">
      <alignment horizontal="center" vertical="center" wrapText="1"/>
    </xf>
    <xf numFmtId="0" fontId="63" fillId="0" borderId="64" xfId="0" applyFont="1" applyFill="1" applyBorder="1" applyAlignment="1">
      <alignment horizontal="center" vertical="center" wrapText="1"/>
    </xf>
    <xf numFmtId="0" fontId="62" fillId="0" borderId="47" xfId="0" applyFont="1" applyFill="1" applyBorder="1" applyAlignment="1">
      <alignment horizontal="center" vertical="center" wrapText="1"/>
    </xf>
    <xf numFmtId="0" fontId="62" fillId="0" borderId="48" xfId="0" applyFont="1" applyFill="1" applyBorder="1" applyAlignment="1">
      <alignment horizontal="center" vertical="center" wrapText="1"/>
    </xf>
    <xf numFmtId="0" fontId="62" fillId="0" borderId="65" xfId="0" applyFont="1" applyFill="1" applyBorder="1" applyAlignment="1">
      <alignment horizontal="center" vertical="center" wrapText="1"/>
    </xf>
    <xf numFmtId="0" fontId="63" fillId="0" borderId="61" xfId="0" applyFont="1" applyFill="1" applyBorder="1" applyAlignment="1">
      <alignment horizontal="center" vertical="center"/>
    </xf>
    <xf numFmtId="0" fontId="63" fillId="0" borderId="64" xfId="0" applyFont="1" applyFill="1" applyBorder="1" applyAlignment="1">
      <alignment horizontal="center" vertical="center"/>
    </xf>
    <xf numFmtId="0" fontId="63" fillId="0" borderId="66" xfId="0" applyFont="1" applyFill="1" applyBorder="1" applyAlignment="1">
      <alignment horizontal="center" vertical="center"/>
    </xf>
    <xf numFmtId="0" fontId="63" fillId="0" borderId="67" xfId="0" applyFont="1" applyFill="1" applyBorder="1" applyAlignment="1">
      <alignment horizontal="center" vertical="center"/>
    </xf>
    <xf numFmtId="0" fontId="63" fillId="0" borderId="68" xfId="0" applyFont="1" applyFill="1" applyBorder="1" applyAlignment="1">
      <alignment horizontal="center" vertical="center"/>
    </xf>
    <xf numFmtId="0" fontId="63" fillId="0" borderId="69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63" fillId="0" borderId="70" xfId="0" applyFont="1" applyFill="1" applyBorder="1" applyAlignment="1">
      <alignment horizontal="center" vertical="center"/>
    </xf>
    <xf numFmtId="0" fontId="63" fillId="0" borderId="71" xfId="0" applyFont="1" applyFill="1" applyBorder="1" applyAlignment="1">
      <alignment horizontal="center" vertical="center"/>
    </xf>
    <xf numFmtId="0" fontId="63" fillId="0" borderId="72" xfId="0" applyFont="1" applyFill="1" applyBorder="1" applyAlignment="1">
      <alignment horizontal="center" vertical="center"/>
    </xf>
    <xf numFmtId="0" fontId="63" fillId="0" borderId="73" xfId="0" applyFont="1" applyFill="1" applyBorder="1" applyAlignment="1">
      <alignment horizontal="center" vertical="center"/>
    </xf>
    <xf numFmtId="0" fontId="63" fillId="0" borderId="62" xfId="0" applyFont="1" applyFill="1" applyBorder="1" applyAlignment="1">
      <alignment horizontal="center" vertical="top" wrapText="1"/>
    </xf>
    <xf numFmtId="0" fontId="68" fillId="0" borderId="64" xfId="0" applyFont="1" applyFill="1" applyBorder="1" applyAlignment="1">
      <alignment horizontal="center" vertical="top" wrapText="1"/>
    </xf>
    <xf numFmtId="0" fontId="58" fillId="0" borderId="0" xfId="580" applyFont="1" applyFill="1" applyAlignment="1">
      <alignment horizontal="left" vertical="center" wrapText="1"/>
    </xf>
    <xf numFmtId="0" fontId="70" fillId="0" borderId="0" xfId="580" applyFont="1" applyFill="1" applyAlignment="1">
      <alignment horizontal="center" vertical="center" wrapText="1"/>
    </xf>
    <xf numFmtId="0" fontId="65" fillId="0" borderId="47" xfId="580" applyFont="1" applyFill="1" applyBorder="1" applyAlignment="1">
      <alignment horizontal="center" vertical="center" wrapText="1"/>
    </xf>
    <xf numFmtId="0" fontId="65" fillId="0" borderId="48" xfId="580" applyFont="1" applyFill="1" applyBorder="1" applyAlignment="1">
      <alignment horizontal="center" vertical="center" wrapText="1"/>
    </xf>
    <xf numFmtId="0" fontId="65" fillId="0" borderId="65" xfId="580" applyFont="1" applyFill="1" applyBorder="1" applyAlignment="1">
      <alignment horizontal="center" vertical="center" wrapText="1"/>
    </xf>
    <xf numFmtId="0" fontId="63" fillId="0" borderId="47" xfId="580" applyFont="1" applyFill="1" applyBorder="1" applyAlignment="1">
      <alignment horizontal="center" vertical="center" wrapText="1"/>
    </xf>
    <xf numFmtId="0" fontId="63" fillId="0" borderId="48" xfId="580" applyFont="1" applyFill="1" applyBorder="1" applyAlignment="1">
      <alignment horizontal="center" vertical="center" wrapText="1"/>
    </xf>
    <xf numFmtId="0" fontId="63" fillId="0" borderId="65" xfId="580" applyFont="1" applyFill="1" applyBorder="1" applyAlignment="1">
      <alignment horizontal="center" vertical="center" wrapText="1"/>
    </xf>
    <xf numFmtId="0" fontId="63" fillId="0" borderId="62" xfId="580" applyFont="1" applyFill="1" applyBorder="1" applyAlignment="1">
      <alignment horizontal="center" vertical="center" wrapText="1"/>
    </xf>
    <xf numFmtId="0" fontId="63" fillId="0" borderId="63" xfId="580" applyFont="1" applyFill="1" applyBorder="1" applyAlignment="1">
      <alignment horizontal="center" vertical="center" wrapText="1"/>
    </xf>
    <xf numFmtId="0" fontId="63" fillId="0" borderId="64" xfId="580" applyFont="1" applyFill="1" applyBorder="1" applyAlignment="1">
      <alignment horizontal="center" vertical="center" wrapText="1"/>
    </xf>
    <xf numFmtId="0" fontId="63" fillId="0" borderId="61" xfId="580" applyFont="1" applyFill="1" applyBorder="1" applyAlignment="1">
      <alignment horizontal="center" vertical="center" wrapText="1"/>
    </xf>
    <xf numFmtId="0" fontId="63" fillId="0" borderId="69" xfId="580" applyFont="1" applyFill="1" applyBorder="1" applyAlignment="1">
      <alignment horizontal="center" vertical="center" wrapText="1"/>
    </xf>
    <xf numFmtId="0" fontId="63" fillId="0" borderId="71" xfId="580" applyFont="1" applyFill="1" applyBorder="1" applyAlignment="1">
      <alignment horizontal="center" vertical="center" wrapText="1"/>
    </xf>
    <xf numFmtId="0" fontId="65" fillId="0" borderId="62" xfId="580" applyFont="1" applyFill="1" applyBorder="1" applyAlignment="1">
      <alignment horizontal="center" vertical="center" wrapText="1"/>
    </xf>
    <xf numFmtId="0" fontId="65" fillId="0" borderId="63" xfId="580" applyFont="1" applyFill="1" applyBorder="1" applyAlignment="1">
      <alignment horizontal="center" vertical="center" wrapText="1"/>
    </xf>
    <xf numFmtId="0" fontId="65" fillId="0" borderId="64" xfId="580" applyFont="1" applyFill="1" applyBorder="1" applyAlignment="1">
      <alignment horizontal="center" vertical="center" wrapText="1"/>
    </xf>
    <xf numFmtId="0" fontId="63" fillId="0" borderId="62" xfId="580" applyFont="1" applyFill="1" applyBorder="1" applyAlignment="1">
      <alignment horizontal="left" vertical="center" wrapText="1"/>
    </xf>
    <xf numFmtId="0" fontId="63" fillId="0" borderId="63" xfId="580" applyFont="1" applyFill="1" applyBorder="1" applyAlignment="1">
      <alignment horizontal="left" vertical="center" wrapText="1"/>
    </xf>
    <xf numFmtId="0" fontId="63" fillId="0" borderId="64" xfId="580" applyFont="1" applyFill="1" applyBorder="1" applyAlignment="1">
      <alignment horizontal="left" vertical="center" wrapText="1"/>
    </xf>
    <xf numFmtId="0" fontId="65" fillId="0" borderId="66" xfId="580" applyFont="1" applyFill="1" applyBorder="1" applyAlignment="1">
      <alignment horizontal="center" vertical="center" wrapText="1"/>
    </xf>
    <xf numFmtId="0" fontId="65" fillId="0" borderId="67" xfId="580" applyFont="1" applyFill="1" applyBorder="1" applyAlignment="1">
      <alignment horizontal="center" vertical="center" wrapText="1"/>
    </xf>
    <xf numFmtId="0" fontId="65" fillId="0" borderId="68" xfId="580" applyFont="1" applyFill="1" applyBorder="1" applyAlignment="1">
      <alignment horizontal="center" vertical="center" wrapText="1"/>
    </xf>
    <xf numFmtId="0" fontId="65" fillId="0" borderId="69" xfId="580" applyFont="1" applyFill="1" applyBorder="1" applyAlignment="1">
      <alignment horizontal="center" vertical="center" wrapText="1"/>
    </xf>
    <xf numFmtId="0" fontId="65" fillId="0" borderId="0" xfId="580" applyFont="1" applyFill="1" applyAlignment="1">
      <alignment horizontal="center" vertical="center" wrapText="1"/>
    </xf>
    <xf numFmtId="0" fontId="65" fillId="0" borderId="70" xfId="580" applyFont="1" applyFill="1" applyBorder="1" applyAlignment="1">
      <alignment horizontal="center" vertical="center" wrapText="1"/>
    </xf>
    <xf numFmtId="0" fontId="65" fillId="0" borderId="71" xfId="580" applyFont="1" applyFill="1" applyBorder="1" applyAlignment="1">
      <alignment horizontal="center" vertical="center" wrapText="1"/>
    </xf>
    <xf numFmtId="0" fontId="65" fillId="0" borderId="72" xfId="580" applyFont="1" applyFill="1" applyBorder="1" applyAlignment="1">
      <alignment horizontal="center" vertical="center" wrapText="1"/>
    </xf>
    <xf numFmtId="0" fontId="65" fillId="0" borderId="73" xfId="580" applyFont="1" applyFill="1" applyBorder="1" applyAlignment="1">
      <alignment horizontal="center" vertical="center" wrapText="1"/>
    </xf>
    <xf numFmtId="0" fontId="63" fillId="0" borderId="66" xfId="580" applyFont="1" applyFill="1" applyBorder="1" applyAlignment="1">
      <alignment horizontal="center" vertical="center" wrapText="1"/>
    </xf>
    <xf numFmtId="0" fontId="60" fillId="0" borderId="0" xfId="580" applyFont="1" applyFill="1" applyAlignment="1">
      <alignment horizontal="left" vertical="center" wrapText="1"/>
    </xf>
    <xf numFmtId="0" fontId="58" fillId="0" borderId="0" xfId="36" applyFont="1" applyFill="1" applyAlignment="1">
      <alignment horizontal="left" wrapText="1"/>
    </xf>
    <xf numFmtId="0" fontId="18" fillId="0" borderId="43" xfId="36" applyFont="1" applyBorder="1" applyAlignment="1">
      <alignment horizontal="center" vertical="center"/>
    </xf>
    <xf numFmtId="0" fontId="18" fillId="0" borderId="32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 wrapText="1"/>
    </xf>
    <xf numFmtId="0" fontId="18" fillId="0" borderId="44" xfId="46" applyFont="1" applyBorder="1" applyAlignment="1">
      <alignment horizontal="center" vertical="center" wrapText="1"/>
    </xf>
    <xf numFmtId="0" fontId="18" fillId="0" borderId="25" xfId="46" applyFont="1" applyBorder="1" applyAlignment="1">
      <alignment horizontal="center" vertical="center" wrapText="1"/>
    </xf>
    <xf numFmtId="0" fontId="18" fillId="0" borderId="26" xfId="46" applyFont="1" applyBorder="1" applyAlignment="1">
      <alignment horizontal="center" vertical="center" wrapText="1"/>
    </xf>
    <xf numFmtId="0" fontId="18" fillId="0" borderId="24" xfId="46" applyFont="1" applyBorder="1" applyAlignment="1">
      <alignment horizontal="center" vertical="center" wrapText="1"/>
    </xf>
    <xf numFmtId="0" fontId="18" fillId="0" borderId="27" xfId="46" applyFont="1" applyBorder="1" applyAlignment="1">
      <alignment horizontal="center" vertical="center" wrapText="1"/>
    </xf>
    <xf numFmtId="0" fontId="19" fillId="0" borderId="26" xfId="46" applyFont="1" applyBorder="1" applyAlignment="1">
      <alignment horizontal="center"/>
    </xf>
    <xf numFmtId="0" fontId="19" fillId="0" borderId="24" xfId="46" applyFont="1" applyBorder="1" applyAlignment="1">
      <alignment horizontal="center"/>
    </xf>
    <xf numFmtId="0" fontId="19" fillId="0" borderId="27" xfId="46" applyFont="1" applyBorder="1" applyAlignment="1">
      <alignment horizontal="center"/>
    </xf>
    <xf numFmtId="0" fontId="58" fillId="0" borderId="0" xfId="581" applyFont="1" applyAlignment="1">
      <alignment vertical="center" wrapText="1"/>
    </xf>
    <xf numFmtId="0" fontId="60" fillId="0" borderId="0" xfId="581" applyFont="1" applyAlignment="1">
      <alignment vertical="center" wrapText="1"/>
    </xf>
    <xf numFmtId="0" fontId="60" fillId="0" borderId="0" xfId="581" applyFont="1" applyAlignment="1">
      <alignment wrapText="1"/>
    </xf>
    <xf numFmtId="0" fontId="18" fillId="0" borderId="47" xfId="111" applyFont="1" applyBorder="1" applyAlignment="1">
      <alignment horizontal="center" vertical="center" wrapText="1"/>
    </xf>
    <xf numFmtId="0" fontId="18" fillId="0" borderId="48" xfId="111" applyFont="1" applyBorder="1" applyAlignment="1">
      <alignment horizontal="center" vertical="center" wrapText="1"/>
    </xf>
    <xf numFmtId="0" fontId="18" fillId="0" borderId="51" xfId="111" applyFont="1" applyBorder="1" applyAlignment="1">
      <alignment horizontal="center" vertical="center" wrapText="1"/>
    </xf>
    <xf numFmtId="0" fontId="18" fillId="0" borderId="67" xfId="111" applyFont="1" applyBorder="1" applyAlignment="1">
      <alignment horizontal="center" vertical="center" wrapText="1"/>
    </xf>
    <xf numFmtId="0" fontId="18" fillId="0" borderId="0" xfId="111" applyFont="1" applyBorder="1" applyAlignment="1">
      <alignment horizontal="center" vertical="center" wrapText="1"/>
    </xf>
    <xf numFmtId="0" fontId="18" fillId="0" borderId="13" xfId="111" applyFont="1" applyBorder="1" applyAlignment="1">
      <alignment horizontal="center" vertical="center" wrapText="1"/>
    </xf>
    <xf numFmtId="0" fontId="18" fillId="0" borderId="59" xfId="111" applyFont="1" applyBorder="1" applyAlignment="1">
      <alignment horizontal="center" vertical="center" wrapText="1"/>
    </xf>
    <xf numFmtId="0" fontId="18" fillId="0" borderId="19" xfId="111" applyFont="1" applyBorder="1" applyAlignment="1">
      <alignment horizontal="center" vertical="center" wrapText="1"/>
    </xf>
    <xf numFmtId="0" fontId="18" fillId="0" borderId="68" xfId="111" applyFont="1" applyBorder="1" applyAlignment="1">
      <alignment horizontal="center" vertical="center" wrapText="1"/>
    </xf>
    <xf numFmtId="0" fontId="18" fillId="0" borderId="70" xfId="111" applyFont="1" applyBorder="1" applyAlignment="1">
      <alignment horizontal="center" vertical="center" wrapText="1"/>
    </xf>
    <xf numFmtId="0" fontId="19" fillId="0" borderId="24" xfId="111" applyFont="1" applyBorder="1" applyAlignment="1">
      <alignment horizontal="center" vertical="center" wrapText="1"/>
    </xf>
    <xf numFmtId="0" fontId="19" fillId="0" borderId="25" xfId="111" applyFont="1" applyBorder="1" applyAlignment="1">
      <alignment horizontal="center" vertical="center" wrapText="1"/>
    </xf>
    <xf numFmtId="0" fontId="19" fillId="0" borderId="26" xfId="111" applyFont="1" applyBorder="1" applyAlignment="1">
      <alignment horizontal="center" vertical="center" wrapText="1"/>
    </xf>
    <xf numFmtId="0" fontId="19" fillId="0" borderId="27" xfId="111" applyFont="1" applyBorder="1" applyAlignment="1">
      <alignment horizontal="center" vertical="center" wrapText="1"/>
    </xf>
    <xf numFmtId="0" fontId="18" fillId="0" borderId="10" xfId="34" applyFont="1" applyBorder="1" applyAlignment="1">
      <alignment horizontal="center" vertical="center"/>
    </xf>
    <xf numFmtId="0" fontId="18" fillId="0" borderId="16" xfId="34" applyFont="1" applyBorder="1" applyAlignment="1">
      <alignment horizontal="center" vertical="center"/>
    </xf>
    <xf numFmtId="0" fontId="18" fillId="0" borderId="22" xfId="34" applyFont="1" applyBorder="1" applyAlignment="1">
      <alignment horizontal="center" vertical="center"/>
    </xf>
    <xf numFmtId="0" fontId="18" fillId="0" borderId="11" xfId="34" applyFont="1" applyBorder="1" applyAlignment="1">
      <alignment horizontal="center" vertical="center" wrapText="1"/>
    </xf>
    <xf numFmtId="0" fontId="18" fillId="0" borderId="17" xfId="34" applyFont="1" applyBorder="1" applyAlignment="1">
      <alignment horizontal="center" vertical="center" wrapText="1"/>
    </xf>
    <xf numFmtId="0" fontId="18" fillId="0" borderId="23" xfId="34" applyFont="1" applyBorder="1" applyAlignment="1">
      <alignment horizontal="center" vertical="center" wrapText="1"/>
    </xf>
    <xf numFmtId="0" fontId="18" fillId="0" borderId="13" xfId="34" applyFont="1" applyBorder="1" applyAlignment="1">
      <alignment horizontal="center" vertical="center"/>
    </xf>
    <xf numFmtId="0" fontId="18" fillId="0" borderId="19" xfId="34" applyFont="1" applyBorder="1" applyAlignment="1">
      <alignment horizontal="center" vertical="center"/>
    </xf>
    <xf numFmtId="0" fontId="18" fillId="0" borderId="24" xfId="34" applyFont="1" applyBorder="1" applyAlignment="1">
      <alignment horizontal="center" vertical="center"/>
    </xf>
    <xf numFmtId="0" fontId="18" fillId="0" borderId="25" xfId="34" applyFont="1" applyBorder="1" applyAlignment="1">
      <alignment horizontal="center" vertical="center"/>
    </xf>
    <xf numFmtId="0" fontId="18" fillId="0" borderId="26" xfId="34" applyFont="1" applyBorder="1" applyAlignment="1">
      <alignment horizontal="center" vertical="center"/>
    </xf>
    <xf numFmtId="0" fontId="18" fillId="0" borderId="27" xfId="34" applyFont="1" applyBorder="1" applyAlignment="1">
      <alignment horizontal="center" vertical="center"/>
    </xf>
    <xf numFmtId="0" fontId="58" fillId="0" borderId="0" xfId="36" applyFont="1" applyAlignment="1">
      <alignment horizontal="left" wrapText="1"/>
    </xf>
    <xf numFmtId="0" fontId="18" fillId="0" borderId="15" xfId="107" applyFont="1" applyBorder="1" applyAlignment="1">
      <alignment horizontal="center" vertical="center" wrapText="1"/>
    </xf>
    <xf numFmtId="0" fontId="18" fillId="0" borderId="21" xfId="107" applyFont="1" applyBorder="1" applyAlignment="1">
      <alignment horizontal="center" vertical="center" wrapText="1"/>
    </xf>
    <xf numFmtId="0" fontId="18" fillId="0" borderId="45" xfId="46" applyFont="1" applyBorder="1" applyAlignment="1">
      <alignment horizontal="center"/>
    </xf>
    <xf numFmtId="0" fontId="18" fillId="0" borderId="24" xfId="46" applyFont="1" applyBorder="1" applyAlignment="1">
      <alignment horizontal="center"/>
    </xf>
    <xf numFmtId="0" fontId="18" fillId="0" borderId="25" xfId="46" applyFont="1" applyBorder="1" applyAlignment="1">
      <alignment horizontal="center"/>
    </xf>
    <xf numFmtId="0" fontId="18" fillId="0" borderId="46" xfId="107" applyFont="1" applyBorder="1" applyAlignment="1">
      <alignment horizontal="center" vertical="center"/>
    </xf>
    <xf numFmtId="0" fontId="18" fillId="0" borderId="44" xfId="107" applyFont="1" applyBorder="1" applyAlignment="1">
      <alignment horizontal="center" vertical="center"/>
    </xf>
    <xf numFmtId="0" fontId="18" fillId="0" borderId="20" xfId="46" applyFont="1" applyBorder="1" applyAlignment="1">
      <alignment horizontal="center"/>
    </xf>
    <xf numFmtId="0" fontId="18" fillId="0" borderId="13" xfId="107" applyFont="1" applyBorder="1" applyAlignment="1">
      <alignment horizontal="center" vertical="center" wrapText="1"/>
    </xf>
    <xf numFmtId="0" fontId="18" fillId="0" borderId="19" xfId="107" applyFont="1" applyBorder="1" applyAlignment="1">
      <alignment horizontal="center" vertical="center" wrapText="1"/>
    </xf>
    <xf numFmtId="0" fontId="18" fillId="0" borderId="14" xfId="36" applyFont="1" applyBorder="1" applyAlignment="1">
      <alignment horizontal="center" vertical="center"/>
    </xf>
    <xf numFmtId="0" fontId="18" fillId="0" borderId="47" xfId="36" applyFont="1" applyBorder="1" applyAlignment="1">
      <alignment horizontal="center" vertical="center"/>
    </xf>
    <xf numFmtId="0" fontId="18" fillId="0" borderId="48" xfId="36" applyFont="1" applyBorder="1" applyAlignment="1">
      <alignment horizontal="center" vertical="center"/>
    </xf>
    <xf numFmtId="0" fontId="18" fillId="0" borderId="51" xfId="36" applyFont="1" applyBorder="1" applyAlignment="1">
      <alignment horizontal="center" vertical="center"/>
    </xf>
    <xf numFmtId="0" fontId="18" fillId="0" borderId="45" xfId="36" applyFont="1" applyBorder="1" applyAlignment="1">
      <alignment horizontal="center" vertical="center"/>
    </xf>
    <xf numFmtId="0" fontId="18" fillId="0" borderId="24" xfId="36" applyFont="1" applyBorder="1" applyAlignment="1">
      <alignment horizontal="center" vertical="center"/>
    </xf>
    <xf numFmtId="0" fontId="18" fillId="0" borderId="25" xfId="36" applyFont="1" applyBorder="1" applyAlignment="1">
      <alignment horizontal="center" vertical="center"/>
    </xf>
    <xf numFmtId="0" fontId="18" fillId="0" borderId="26" xfId="36" applyFont="1" applyBorder="1" applyAlignment="1">
      <alignment horizontal="center" vertical="center"/>
    </xf>
    <xf numFmtId="0" fontId="18" fillId="0" borderId="27" xfId="36" applyFont="1" applyBorder="1" applyAlignment="1">
      <alignment horizontal="center" vertical="center"/>
    </xf>
    <xf numFmtId="0" fontId="58" fillId="0" borderId="0" xfId="36" applyFont="1" applyAlignment="1">
      <alignment horizontal="left" vertical="center" wrapText="1"/>
    </xf>
    <xf numFmtId="0" fontId="25" fillId="0" borderId="14" xfId="183" applyFont="1" applyBorder="1" applyAlignment="1">
      <alignment horizontal="center" vertical="center" wrapText="1"/>
    </xf>
    <xf numFmtId="0" fontId="25" fillId="0" borderId="32" xfId="183" applyFont="1" applyBorder="1" applyAlignment="1">
      <alignment horizontal="center" vertical="center" wrapText="1"/>
    </xf>
    <xf numFmtId="0" fontId="25" fillId="0" borderId="20" xfId="183" applyFont="1" applyBorder="1" applyAlignment="1">
      <alignment horizontal="center" vertical="center" wrapText="1"/>
    </xf>
    <xf numFmtId="0" fontId="25" fillId="0" borderId="21" xfId="183" applyFont="1" applyBorder="1" applyAlignment="1">
      <alignment horizontal="center" vertical="center" wrapText="1"/>
    </xf>
    <xf numFmtId="0" fontId="18" fillId="0" borderId="10" xfId="36" applyFont="1" applyBorder="1" applyAlignment="1">
      <alignment horizontal="center" vertical="center"/>
    </xf>
    <xf numFmtId="0" fontId="18" fillId="0" borderId="16" xfId="36" applyFont="1" applyBorder="1" applyAlignment="1">
      <alignment horizontal="center" vertical="center"/>
    </xf>
    <xf numFmtId="0" fontId="18" fillId="0" borderId="22" xfId="36" applyFont="1" applyBorder="1" applyAlignment="1">
      <alignment horizontal="center" vertical="center"/>
    </xf>
    <xf numFmtId="0" fontId="18" fillId="0" borderId="11" xfId="36" applyFont="1" applyBorder="1" applyAlignment="1">
      <alignment horizontal="center" vertical="center" wrapText="1"/>
    </xf>
    <xf numFmtId="0" fontId="18" fillId="0" borderId="17" xfId="36" applyFont="1" applyBorder="1" applyAlignment="1">
      <alignment horizontal="center" vertical="center" wrapText="1"/>
    </xf>
    <xf numFmtId="0" fontId="18" fillId="0" borderId="23" xfId="36" applyFont="1" applyBorder="1" applyAlignment="1">
      <alignment horizontal="center" vertical="center" wrapText="1"/>
    </xf>
    <xf numFmtId="0" fontId="18" fillId="0" borderId="13" xfId="36" applyFont="1" applyBorder="1" applyAlignment="1">
      <alignment horizontal="center" vertical="center"/>
    </xf>
    <xf numFmtId="0" fontId="18" fillId="0" borderId="19" xfId="36" applyFont="1" applyBorder="1" applyAlignment="1">
      <alignment horizontal="center" vertical="center"/>
    </xf>
    <xf numFmtId="0" fontId="18" fillId="0" borderId="15" xfId="46" applyFont="1" applyBorder="1" applyAlignment="1">
      <alignment horizontal="center" vertical="center" wrapText="1"/>
    </xf>
    <xf numFmtId="0" fontId="18" fillId="0" borderId="21" xfId="46" applyFont="1" applyBorder="1" applyAlignment="1">
      <alignment horizontal="center" vertical="center" wrapText="1"/>
    </xf>
    <xf numFmtId="0" fontId="19" fillId="0" borderId="20" xfId="46" applyFont="1" applyBorder="1" applyAlignment="1">
      <alignment horizontal="center"/>
    </xf>
    <xf numFmtId="0" fontId="18" fillId="0" borderId="14" xfId="46" applyFont="1" applyBorder="1" applyAlignment="1">
      <alignment horizontal="center" vertical="center" wrapText="1"/>
    </xf>
    <xf numFmtId="0" fontId="18" fillId="0" borderId="20" xfId="46" applyFont="1" applyBorder="1" applyAlignment="1">
      <alignment horizontal="center" vertical="center" wrapText="1"/>
    </xf>
    <xf numFmtId="0" fontId="58" fillId="0" borderId="0" xfId="584" applyFont="1" applyAlignment="1">
      <alignment horizontal="left" vertical="center" wrapText="1"/>
    </xf>
    <xf numFmtId="0" fontId="58" fillId="0" borderId="0" xfId="584" applyFont="1" applyAlignment="1">
      <alignment horizontal="left" vertical="center"/>
    </xf>
    <xf numFmtId="0" fontId="18" fillId="0" borderId="47" xfId="584" applyFont="1" applyBorder="1" applyAlignment="1">
      <alignment horizontal="center" vertical="center"/>
    </xf>
    <xf numFmtId="0" fontId="18" fillId="0" borderId="48" xfId="584" applyFont="1" applyBorder="1" applyAlignment="1">
      <alignment horizontal="center" vertical="center"/>
    </xf>
    <xf numFmtId="0" fontId="19" fillId="0" borderId="69" xfId="584" applyFont="1" applyBorder="1" applyAlignment="1">
      <alignment horizontal="center" vertical="center"/>
    </xf>
    <xf numFmtId="0" fontId="19" fillId="0" borderId="70" xfId="584" applyFont="1" applyBorder="1" applyAlignment="1">
      <alignment horizontal="center" vertical="center"/>
    </xf>
    <xf numFmtId="0" fontId="19" fillId="0" borderId="0" xfId="584" applyFont="1" applyAlignment="1">
      <alignment horizontal="left" wrapText="1"/>
    </xf>
    <xf numFmtId="0" fontId="58" fillId="0" borderId="0" xfId="584" applyFont="1" applyAlignment="1">
      <alignment horizontal="left" wrapText="1"/>
    </xf>
    <xf numFmtId="0" fontId="58" fillId="0" borderId="0" xfId="584" applyFont="1" applyAlignment="1">
      <alignment horizontal="left"/>
    </xf>
    <xf numFmtId="0" fontId="18" fillId="0" borderId="66" xfId="584" applyFont="1" applyBorder="1" applyAlignment="1">
      <alignment horizontal="center" vertical="center"/>
    </xf>
    <xf numFmtId="0" fontId="18" fillId="0" borderId="71" xfId="584" applyFont="1" applyBorder="1" applyAlignment="1">
      <alignment horizontal="center" vertical="center"/>
    </xf>
    <xf numFmtId="0" fontId="68" fillId="0" borderId="64" xfId="0" applyFont="1" applyFill="1" applyBorder="1" applyAlignment="1">
      <alignment horizontal="center" vertical="center" wrapText="1"/>
    </xf>
    <xf numFmtId="0" fontId="62" fillId="0" borderId="61" xfId="0" applyFont="1" applyFill="1" applyBorder="1" applyAlignment="1">
      <alignment horizontal="center" vertical="center" wrapText="1"/>
    </xf>
    <xf numFmtId="0" fontId="68" fillId="0" borderId="63" xfId="0" applyFont="1" applyFill="1" applyBorder="1" applyAlignment="1">
      <alignment horizontal="center" vertical="center" wrapText="1"/>
    </xf>
    <xf numFmtId="4" fontId="63" fillId="0" borderId="62" xfId="580" applyNumberFormat="1" applyFont="1" applyFill="1" applyBorder="1" applyAlignment="1">
      <alignment horizontal="center" vertical="center" wrapText="1"/>
    </xf>
    <xf numFmtId="4" fontId="63" fillId="0" borderId="63" xfId="580" applyNumberFormat="1" applyFont="1" applyFill="1" applyBorder="1" applyAlignment="1">
      <alignment horizontal="center" vertical="center" wrapText="1"/>
    </xf>
    <xf numFmtId="0" fontId="71" fillId="0" borderId="61" xfId="580" applyFont="1" applyFill="1" applyBorder="1" applyAlignment="1">
      <alignment horizontal="center" vertical="center" wrapText="1"/>
    </xf>
    <xf numFmtId="0" fontId="60" fillId="0" borderId="61" xfId="580" applyFont="1" applyFill="1" applyBorder="1" applyAlignment="1">
      <alignment horizontal="center" vertical="center" wrapText="1"/>
    </xf>
    <xf numFmtId="0" fontId="74" fillId="0" borderId="47" xfId="580" applyFont="1" applyFill="1" applyBorder="1" applyAlignment="1">
      <alignment horizontal="center" vertical="center" wrapText="1"/>
    </xf>
    <xf numFmtId="0" fontId="74" fillId="0" borderId="48" xfId="580" applyFont="1" applyFill="1" applyBorder="1" applyAlignment="1">
      <alignment horizontal="center" vertical="center" wrapText="1"/>
    </xf>
    <xf numFmtId="0" fontId="74" fillId="0" borderId="65" xfId="580" applyFont="1" applyFill="1" applyBorder="1" applyAlignment="1">
      <alignment horizontal="center" vertical="center" wrapText="1"/>
    </xf>
    <xf numFmtId="0" fontId="74" fillId="0" borderId="62" xfId="580" applyFont="1" applyFill="1" applyBorder="1" applyAlignment="1">
      <alignment horizontal="center" vertical="center" wrapText="1"/>
    </xf>
    <xf numFmtId="0" fontId="74" fillId="0" borderId="63" xfId="580" applyFont="1" applyFill="1" applyBorder="1" applyAlignment="1">
      <alignment horizontal="center" vertical="center" wrapText="1"/>
    </xf>
    <xf numFmtId="0" fontId="74" fillId="0" borderId="64" xfId="580" applyFont="1" applyFill="1" applyBorder="1" applyAlignment="1">
      <alignment horizontal="center" vertical="center" wrapText="1"/>
    </xf>
    <xf numFmtId="0" fontId="71" fillId="0" borderId="47" xfId="580" applyFont="1" applyFill="1" applyBorder="1" applyAlignment="1">
      <alignment horizontal="center" vertical="center" wrapText="1"/>
    </xf>
    <xf numFmtId="0" fontId="71" fillId="0" borderId="48" xfId="580" applyFont="1" applyFill="1" applyBorder="1" applyAlignment="1">
      <alignment horizontal="center" vertical="center" wrapText="1"/>
    </xf>
    <xf numFmtId="0" fontId="71" fillId="0" borderId="65" xfId="580" applyFont="1" applyFill="1" applyBorder="1" applyAlignment="1">
      <alignment horizontal="center" vertical="center" wrapText="1"/>
    </xf>
    <xf numFmtId="0" fontId="71" fillId="0" borderId="62" xfId="580" applyFont="1" applyFill="1" applyBorder="1" applyAlignment="1">
      <alignment horizontal="center" vertical="center" wrapText="1"/>
    </xf>
    <xf numFmtId="0" fontId="71" fillId="0" borderId="63" xfId="580" applyFont="1" applyFill="1" applyBorder="1" applyAlignment="1">
      <alignment horizontal="center" vertical="center" wrapText="1"/>
    </xf>
    <xf numFmtId="0" fontId="71" fillId="0" borderId="64" xfId="580" applyFont="1" applyFill="1" applyBorder="1" applyAlignment="1">
      <alignment horizontal="center" vertical="center" wrapText="1"/>
    </xf>
    <xf numFmtId="0" fontId="18" fillId="0" borderId="44" xfId="383" applyFont="1" applyBorder="1" applyAlignment="1">
      <alignment horizontal="center" vertical="center"/>
    </xf>
    <xf numFmtId="0" fontId="18" fillId="0" borderId="14" xfId="383" applyFont="1" applyBorder="1" applyAlignment="1">
      <alignment horizontal="center" vertical="center"/>
    </xf>
    <xf numFmtId="3" fontId="18" fillId="0" borderId="14" xfId="383" applyNumberFormat="1" applyFont="1" applyBorder="1" applyAlignment="1">
      <alignment horizontal="center" vertical="center" wrapText="1"/>
    </xf>
    <xf numFmtId="3" fontId="18" fillId="0" borderId="20" xfId="383" applyNumberFormat="1" applyFont="1" applyBorder="1" applyAlignment="1">
      <alignment horizontal="center" vertical="center" wrapText="1"/>
    </xf>
    <xf numFmtId="3" fontId="18" fillId="0" borderId="15" xfId="383" applyNumberFormat="1" applyFont="1" applyBorder="1" applyAlignment="1">
      <alignment horizontal="center" vertical="center" wrapText="1"/>
    </xf>
    <xf numFmtId="3" fontId="18" fillId="0" borderId="21" xfId="383" applyNumberFormat="1" applyFont="1" applyBorder="1" applyAlignment="1">
      <alignment horizontal="center" vertical="center" wrapText="1"/>
    </xf>
    <xf numFmtId="0" fontId="19" fillId="0" borderId="25" xfId="383" applyFont="1" applyBorder="1" applyAlignment="1">
      <alignment horizontal="center" vertical="center"/>
    </xf>
    <xf numFmtId="0" fontId="19" fillId="0" borderId="20" xfId="383" applyFont="1" applyBorder="1" applyAlignment="1">
      <alignment horizontal="center" vertical="center"/>
    </xf>
    <xf numFmtId="0" fontId="58" fillId="0" borderId="0" xfId="583" applyFont="1" applyAlignment="1">
      <alignment horizontal="left" vertical="center" wrapText="1"/>
    </xf>
    <xf numFmtId="0" fontId="60" fillId="0" borderId="0" xfId="583" applyFont="1" applyAlignment="1">
      <alignment horizontal="left" vertical="center" wrapText="1"/>
    </xf>
    <xf numFmtId="0" fontId="60" fillId="0" borderId="0" xfId="583" applyFont="1" applyAlignment="1">
      <alignment horizontal="left" wrapText="1"/>
    </xf>
    <xf numFmtId="0" fontId="18" fillId="0" borderId="43" xfId="111" applyFont="1" applyBorder="1" applyAlignment="1">
      <alignment horizontal="center" vertical="center" wrapText="1"/>
    </xf>
    <xf numFmtId="0" fontId="18" fillId="0" borderId="32" xfId="111" applyFont="1" applyBorder="1" applyAlignment="1">
      <alignment horizontal="center" vertical="center" wrapText="1"/>
    </xf>
    <xf numFmtId="0" fontId="18" fillId="0" borderId="14" xfId="111" applyFont="1" applyBorder="1" applyAlignment="1">
      <alignment horizontal="center" vertical="center" wrapText="1"/>
    </xf>
    <xf numFmtId="0" fontId="18" fillId="0" borderId="20" xfId="111" applyFont="1" applyBorder="1" applyAlignment="1">
      <alignment horizontal="center" vertical="center" wrapText="1"/>
    </xf>
    <xf numFmtId="0" fontId="18" fillId="0" borderId="15" xfId="111" applyFont="1" applyBorder="1" applyAlignment="1">
      <alignment horizontal="center" vertical="center" wrapText="1"/>
    </xf>
    <xf numFmtId="0" fontId="18" fillId="0" borderId="21" xfId="111" applyFont="1" applyBorder="1" applyAlignment="1">
      <alignment horizontal="center" vertical="center" wrapText="1"/>
    </xf>
    <xf numFmtId="0" fontId="19" fillId="0" borderId="20" xfId="111" applyFont="1" applyBorder="1" applyAlignment="1">
      <alignment horizontal="center" vertical="center" wrapText="1"/>
    </xf>
    <xf numFmtId="0" fontId="19" fillId="0" borderId="20" xfId="111" applyFont="1" applyBorder="1" applyAlignment="1">
      <alignment horizontal="center" wrapText="1"/>
    </xf>
    <xf numFmtId="0" fontId="19" fillId="0" borderId="21" xfId="111" applyFont="1" applyBorder="1" applyAlignment="1">
      <alignment horizontal="center" wrapText="1"/>
    </xf>
    <xf numFmtId="166" fontId="19" fillId="0" borderId="0" xfId="153" applyNumberFormat="1" applyFont="1" applyAlignment="1">
      <alignment horizontal="left" vertical="center" wrapText="1"/>
    </xf>
    <xf numFmtId="0" fontId="19" fillId="0" borderId="0" xfId="153" applyFont="1" applyAlignment="1">
      <alignment horizontal="left" wrapText="1"/>
    </xf>
    <xf numFmtId="0" fontId="18" fillId="0" borderId="20" xfId="591" applyFont="1" applyBorder="1" applyAlignment="1">
      <alignment horizontal="center" vertical="center"/>
    </xf>
    <xf numFmtId="0" fontId="18" fillId="0" borderId="20" xfId="591" applyFont="1" applyBorder="1" applyAlignment="1">
      <alignment horizontal="center" vertical="center" wrapText="1"/>
    </xf>
    <xf numFmtId="0" fontId="18" fillId="0" borderId="20" xfId="153" applyFont="1" applyBorder="1" applyAlignment="1">
      <alignment horizontal="center" vertical="center" wrapText="1"/>
    </xf>
    <xf numFmtId="0" fontId="58" fillId="0" borderId="0" xfId="591" applyFont="1" applyAlignment="1">
      <alignment horizontal="left" vertical="center" wrapText="1"/>
    </xf>
    <xf numFmtId="0" fontId="18" fillId="0" borderId="43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44" xfId="591" applyFont="1" applyBorder="1" applyAlignment="1">
      <alignment horizontal="center" vertical="center"/>
    </xf>
    <xf numFmtId="0" fontId="18" fillId="0" borderId="14" xfId="591" applyFont="1" applyBorder="1" applyAlignment="1">
      <alignment horizontal="center" vertical="center"/>
    </xf>
    <xf numFmtId="0" fontId="18" fillId="0" borderId="15" xfId="591" applyFont="1" applyBorder="1" applyAlignment="1">
      <alignment horizontal="center" vertical="center" wrapText="1"/>
    </xf>
    <xf numFmtId="0" fontId="18" fillId="0" borderId="21" xfId="591" applyFont="1" applyBorder="1" applyAlignment="1">
      <alignment horizontal="center" vertical="center" wrapText="1"/>
    </xf>
    <xf numFmtId="0" fontId="18" fillId="0" borderId="25" xfId="591" applyFont="1" applyBorder="1" applyAlignment="1">
      <alignment horizontal="center" vertical="center" wrapText="1"/>
    </xf>
    <xf numFmtId="0" fontId="19" fillId="0" borderId="25" xfId="591" applyFont="1" applyBorder="1" applyAlignment="1">
      <alignment horizontal="center" vertical="center" wrapText="1"/>
    </xf>
    <xf numFmtId="0" fontId="19" fillId="0" borderId="20" xfId="591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2" fillId="0" borderId="0" xfId="113" applyFont="1" applyAlignment="1">
      <alignment horizontal="left" vertical="center" wrapText="1"/>
    </xf>
    <xf numFmtId="0" fontId="22" fillId="0" borderId="0" xfId="113" applyFont="1" applyAlignment="1">
      <alignment horizontal="left" vertical="center"/>
    </xf>
    <xf numFmtId="0" fontId="18" fillId="0" borderId="4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9" xfId="118" applyFont="1" applyBorder="1" applyAlignment="1">
      <alignment horizontal="center" vertical="center" wrapText="1"/>
    </xf>
    <xf numFmtId="0" fontId="18" fillId="0" borderId="80" xfId="118" applyFont="1" applyBorder="1" applyAlignment="1">
      <alignment horizontal="center" vertical="center" wrapText="1"/>
    </xf>
    <xf numFmtId="0" fontId="58" fillId="0" borderId="0" xfId="118" applyFont="1" applyAlignment="1">
      <alignment horizontal="left" vertical="center" wrapText="1"/>
    </xf>
    <xf numFmtId="0" fontId="18" fillId="0" borderId="10" xfId="118" applyFont="1" applyBorder="1" applyAlignment="1">
      <alignment horizontal="center" vertical="center"/>
    </xf>
    <xf numFmtId="0" fontId="18" fillId="0" borderId="13" xfId="118" applyFont="1" applyBorder="1" applyAlignment="1">
      <alignment horizontal="center" vertical="center"/>
    </xf>
    <xf numFmtId="0" fontId="18" fillId="0" borderId="11" xfId="118" applyFont="1" applyBorder="1" applyAlignment="1">
      <alignment horizontal="center" vertical="center"/>
    </xf>
    <xf numFmtId="0" fontId="18" fillId="0" borderId="43" xfId="118" applyFont="1" applyBorder="1" applyAlignment="1">
      <alignment horizontal="center" vertical="center"/>
    </xf>
    <xf numFmtId="0" fontId="18" fillId="0" borderId="32" xfId="118" applyFont="1" applyBorder="1" applyAlignment="1">
      <alignment horizontal="center" vertical="center"/>
    </xf>
    <xf numFmtId="0" fontId="18" fillId="0" borderId="28" xfId="118" applyFont="1" applyBorder="1" applyAlignment="1">
      <alignment horizontal="center" vertical="center"/>
    </xf>
    <xf numFmtId="0" fontId="18" fillId="0" borderId="15" xfId="118" applyFont="1" applyBorder="1" applyAlignment="1">
      <alignment horizontal="center" vertical="center" wrapText="1"/>
    </xf>
    <xf numFmtId="0" fontId="18" fillId="0" borderId="21" xfId="118" applyFont="1" applyBorder="1" applyAlignment="1">
      <alignment horizontal="center" vertical="center" wrapText="1"/>
    </xf>
    <xf numFmtId="0" fontId="18" fillId="0" borderId="29" xfId="118" applyFont="1" applyBorder="1" applyAlignment="1">
      <alignment horizontal="center" vertical="center" wrapText="1"/>
    </xf>
    <xf numFmtId="0" fontId="18" fillId="0" borderId="43" xfId="118" applyFont="1" applyBorder="1" applyAlignment="1">
      <alignment horizontal="center" vertical="center" wrapText="1"/>
    </xf>
    <xf numFmtId="0" fontId="18" fillId="0" borderId="82" xfId="118" applyFont="1" applyBorder="1" applyAlignment="1">
      <alignment horizontal="center" vertical="center" wrapText="1"/>
    </xf>
    <xf numFmtId="0" fontId="18" fillId="0" borderId="14" xfId="118" applyFont="1" applyBorder="1" applyAlignment="1">
      <alignment horizontal="center" vertical="center" wrapText="1"/>
    </xf>
    <xf numFmtId="0" fontId="18" fillId="0" borderId="32" xfId="118" applyFont="1" applyBorder="1" applyAlignment="1">
      <alignment horizontal="center" vertical="center" wrapText="1"/>
    </xf>
    <xf numFmtId="0" fontId="19" fillId="0" borderId="28" xfId="118" applyFont="1" applyBorder="1" applyAlignment="1">
      <alignment horizontal="center" vertical="center"/>
    </xf>
    <xf numFmtId="0" fontId="19" fillId="0" borderId="31" xfId="118" applyFont="1" applyBorder="1" applyAlignment="1">
      <alignment horizontal="center" vertical="center"/>
    </xf>
    <xf numFmtId="0" fontId="19" fillId="0" borderId="29" xfId="118" applyFont="1" applyBorder="1" applyAlignment="1">
      <alignment horizontal="center" vertical="center"/>
    </xf>
    <xf numFmtId="0" fontId="58" fillId="0" borderId="0" xfId="34" applyFont="1" applyAlignment="1">
      <alignment horizontal="left" wrapText="1"/>
    </xf>
    <xf numFmtId="0" fontId="18" fillId="0" borderId="43" xfId="34" applyFont="1" applyBorder="1" applyAlignment="1">
      <alignment horizontal="center" vertical="center"/>
    </xf>
    <xf numFmtId="0" fontId="18" fillId="0" borderId="32" xfId="34" applyFont="1" applyBorder="1" applyAlignment="1">
      <alignment horizontal="center" vertical="center"/>
    </xf>
    <xf numFmtId="0" fontId="18" fillId="0" borderId="15" xfId="34" applyFont="1" applyBorder="1" applyAlignment="1">
      <alignment horizontal="center" vertical="center" wrapText="1"/>
    </xf>
    <xf numFmtId="0" fontId="18" fillId="0" borderId="21" xfId="34" applyFont="1" applyBorder="1" applyAlignment="1">
      <alignment horizontal="center" vertical="center" wrapText="1"/>
    </xf>
    <xf numFmtId="0" fontId="58" fillId="0" borderId="0" xfId="34" applyFont="1" applyAlignment="1">
      <alignment horizontal="left" vertical="center" wrapText="1"/>
    </xf>
    <xf numFmtId="0" fontId="18" fillId="0" borderId="14" xfId="34" applyFont="1" applyBorder="1" applyAlignment="1">
      <alignment horizontal="center" vertical="center"/>
    </xf>
    <xf numFmtId="0" fontId="18" fillId="0" borderId="54" xfId="36" applyFont="1" applyBorder="1" applyAlignment="1">
      <alignment horizontal="center" vertical="center" wrapText="1"/>
    </xf>
    <xf numFmtId="0" fontId="18" fillId="0" borderId="19" xfId="36" applyFont="1" applyBorder="1" applyAlignment="1">
      <alignment horizontal="center" vertical="center" wrapText="1"/>
    </xf>
    <xf numFmtId="0" fontId="18" fillId="0" borderId="44" xfId="36" applyFont="1" applyBorder="1" applyAlignment="1">
      <alignment horizontal="center" vertical="center"/>
    </xf>
    <xf numFmtId="0" fontId="18" fillId="0" borderId="15" xfId="36" applyFont="1" applyBorder="1" applyAlignment="1">
      <alignment horizontal="center" vertical="center"/>
    </xf>
    <xf numFmtId="0" fontId="18" fillId="0" borderId="20" xfId="36" applyFont="1" applyBorder="1" applyAlignment="1">
      <alignment horizontal="center" vertical="center" wrapText="1"/>
    </xf>
    <xf numFmtId="0" fontId="18" fillId="0" borderId="20" xfId="36" applyFont="1" applyBorder="1" applyAlignment="1">
      <alignment horizontal="center" vertical="center"/>
    </xf>
    <xf numFmtId="0" fontId="18" fillId="0" borderId="44" xfId="36" applyFont="1" applyBorder="1" applyAlignment="1">
      <alignment horizontal="center" vertical="center" wrapText="1"/>
    </xf>
    <xf numFmtId="0" fontId="18" fillId="0" borderId="25" xfId="36" applyFont="1" applyBorder="1" applyAlignment="1">
      <alignment horizontal="center" vertical="center" wrapText="1"/>
    </xf>
    <xf numFmtId="0" fontId="18" fillId="0" borderId="26" xfId="36" applyFont="1" applyBorder="1" applyAlignment="1">
      <alignment horizontal="center" vertical="center" wrapText="1"/>
    </xf>
    <xf numFmtId="0" fontId="18" fillId="0" borderId="21" xfId="36" applyFont="1" applyBorder="1" applyAlignment="1">
      <alignment horizontal="center" vertical="center"/>
    </xf>
    <xf numFmtId="0" fontId="18" fillId="0" borderId="46" xfId="36" applyFont="1" applyBorder="1" applyAlignment="1">
      <alignment horizontal="center" vertical="center"/>
    </xf>
    <xf numFmtId="4" fontId="75" fillId="0" borderId="67" xfId="0" applyNumberFormat="1" applyFont="1" applyFill="1" applyBorder="1" applyAlignment="1">
      <alignment horizontal="right" vertical="center" wrapText="1"/>
    </xf>
    <xf numFmtId="0" fontId="62" fillId="0" borderId="66" xfId="0" applyFont="1" applyFill="1" applyBorder="1" applyAlignment="1">
      <alignment horizontal="center" vertical="center"/>
    </xf>
    <xf numFmtId="0" fontId="62" fillId="0" borderId="67" xfId="0" applyFont="1" applyFill="1" applyBorder="1" applyAlignment="1">
      <alignment horizontal="center" vertical="center"/>
    </xf>
    <xf numFmtId="0" fontId="62" fillId="0" borderId="68" xfId="0" applyFont="1" applyFill="1" applyBorder="1" applyAlignment="1">
      <alignment horizontal="center" vertical="center"/>
    </xf>
    <xf numFmtId="0" fontId="62" fillId="0" borderId="71" xfId="0" applyFont="1" applyFill="1" applyBorder="1" applyAlignment="1">
      <alignment horizontal="center" vertical="center"/>
    </xf>
    <xf numFmtId="0" fontId="62" fillId="0" borderId="72" xfId="0" applyFont="1" applyFill="1" applyBorder="1" applyAlignment="1">
      <alignment horizontal="center" vertical="center"/>
    </xf>
    <xf numFmtId="0" fontId="62" fillId="0" borderId="73" xfId="0" applyFont="1" applyFill="1" applyBorder="1" applyAlignment="1">
      <alignment horizontal="center" vertical="center"/>
    </xf>
    <xf numFmtId="0" fontId="71" fillId="0" borderId="69" xfId="580" applyFont="1" applyFill="1" applyBorder="1" applyAlignment="1">
      <alignment horizontal="center" vertical="center" wrapText="1"/>
    </xf>
    <xf numFmtId="0" fontId="71" fillId="0" borderId="71" xfId="580" applyFont="1" applyFill="1" applyBorder="1" applyAlignment="1">
      <alignment horizontal="center" vertical="center" wrapText="1"/>
    </xf>
    <xf numFmtId="0" fontId="58" fillId="0" borderId="0" xfId="580" applyFont="1" applyAlignment="1">
      <alignment horizontal="left" vertical="center" wrapText="1"/>
    </xf>
    <xf numFmtId="0" fontId="18" fillId="0" borderId="75" xfId="111" applyFont="1" applyBorder="1" applyAlignment="1">
      <alignment horizontal="center" vertical="center" wrapText="1"/>
    </xf>
    <xf numFmtId="0" fontId="18" fillId="0" borderId="49" xfId="111" applyFont="1" applyBorder="1" applyAlignment="1">
      <alignment horizontal="center" vertical="center" wrapText="1"/>
    </xf>
    <xf numFmtId="0" fontId="18" fillId="0" borderId="44" xfId="111" applyFont="1" applyBorder="1" applyAlignment="1">
      <alignment horizontal="center" vertical="center" wrapText="1"/>
    </xf>
    <xf numFmtId="0" fontId="18" fillId="0" borderId="25" xfId="111" applyFont="1" applyBorder="1" applyAlignment="1">
      <alignment horizontal="center" vertical="center" wrapText="1"/>
    </xf>
    <xf numFmtId="0" fontId="18" fillId="0" borderId="46" xfId="111" applyFont="1" applyBorder="1" applyAlignment="1">
      <alignment horizontal="center" vertical="center" wrapText="1"/>
    </xf>
    <xf numFmtId="0" fontId="18" fillId="0" borderId="26" xfId="111" applyFont="1" applyBorder="1" applyAlignment="1">
      <alignment horizontal="center" vertical="center" wrapText="1"/>
    </xf>
    <xf numFmtId="0" fontId="19" fillId="0" borderId="32" xfId="111" applyFont="1" applyBorder="1" applyAlignment="1">
      <alignment horizontal="center" wrapText="1"/>
    </xf>
    <xf numFmtId="0" fontId="18" fillId="0" borderId="43" xfId="383" applyFont="1" applyBorder="1" applyAlignment="1">
      <alignment horizontal="center" vertical="center" wrapText="1"/>
    </xf>
    <xf numFmtId="0" fontId="19" fillId="0" borderId="32" xfId="383" applyFont="1" applyBorder="1" applyAlignment="1">
      <alignment vertical="center" wrapText="1"/>
    </xf>
    <xf numFmtId="0" fontId="19" fillId="0" borderId="32" xfId="383" applyFont="1" applyBorder="1" applyAlignment="1">
      <alignment vertical="center"/>
    </xf>
    <xf numFmtId="49" fontId="18" fillId="0" borderId="14" xfId="383" applyNumberFormat="1" applyFont="1" applyBorder="1" applyAlignment="1">
      <alignment horizontal="center" vertical="center" wrapText="1"/>
    </xf>
    <xf numFmtId="49" fontId="19" fillId="0" borderId="20" xfId="383" applyNumberFormat="1" applyFont="1" applyBorder="1" applyAlignment="1">
      <alignment horizontal="center" vertical="center" wrapText="1"/>
    </xf>
    <xf numFmtId="49" fontId="19" fillId="0" borderId="20" xfId="383" applyNumberFormat="1" applyFont="1" applyBorder="1" applyAlignment="1">
      <alignment horizontal="center" vertical="center"/>
    </xf>
    <xf numFmtId="0" fontId="18" fillId="0" borderId="15" xfId="383" applyFont="1" applyBorder="1" applyAlignment="1">
      <alignment horizontal="center" vertical="center" wrapText="1"/>
    </xf>
    <xf numFmtId="0" fontId="19" fillId="0" borderId="21" xfId="383" applyFont="1" applyBorder="1" applyAlignment="1">
      <alignment horizontal="center" vertical="center" wrapText="1"/>
    </xf>
    <xf numFmtId="0" fontId="19" fillId="0" borderId="21" xfId="383" applyFont="1" applyBorder="1" applyAlignment="1">
      <alignment horizontal="center" vertical="center"/>
    </xf>
    <xf numFmtId="0" fontId="58" fillId="0" borderId="0" xfId="0" applyFont="1" applyAlignment="1">
      <alignment horizontal="left" vertical="center" wrapText="1"/>
    </xf>
    <xf numFmtId="0" fontId="18" fillId="0" borderId="4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77" xfId="118" applyFont="1" applyBorder="1" applyAlignment="1">
      <alignment horizontal="center" vertical="center" wrapText="1"/>
    </xf>
    <xf numFmtId="0" fontId="18" fillId="0" borderId="20" xfId="118" applyFont="1" applyBorder="1" applyAlignment="1">
      <alignment horizontal="center" vertical="center" wrapText="1"/>
    </xf>
    <xf numFmtId="0" fontId="18" fillId="0" borderId="31" xfId="118" applyFont="1" applyBorder="1" applyAlignment="1">
      <alignment horizontal="center" vertical="center" wrapText="1"/>
    </xf>
    <xf numFmtId="0" fontId="18" fillId="0" borderId="44" xfId="118" applyFont="1" applyBorder="1" applyAlignment="1">
      <alignment horizontal="center" vertical="center" wrapText="1"/>
    </xf>
    <xf numFmtId="0" fontId="18" fillId="0" borderId="53" xfId="118" applyFont="1" applyBorder="1" applyAlignment="1">
      <alignment horizontal="center" vertical="center" wrapText="1"/>
    </xf>
    <xf numFmtId="0" fontId="18" fillId="0" borderId="54" xfId="118" applyFont="1" applyBorder="1" applyAlignment="1">
      <alignment horizontal="center" vertical="center" wrapText="1"/>
    </xf>
    <xf numFmtId="0" fontId="18" fillId="0" borderId="55" xfId="118" applyFont="1" applyBorder="1" applyAlignment="1">
      <alignment horizontal="center" vertical="center" wrapText="1"/>
    </xf>
    <xf numFmtId="0" fontId="19" fillId="0" borderId="20" xfId="118" applyFont="1" applyBorder="1" applyAlignment="1">
      <alignment horizontal="left" vertical="center" wrapText="1"/>
    </xf>
    <xf numFmtId="0" fontId="19" fillId="0" borderId="21" xfId="118" applyFont="1" applyBorder="1" applyAlignment="1">
      <alignment horizontal="left" vertical="center" wrapText="1"/>
    </xf>
    <xf numFmtId="0" fontId="19" fillId="0" borderId="54" xfId="118" applyFont="1" applyBorder="1" applyAlignment="1">
      <alignment horizontal="left" vertical="center" wrapText="1"/>
    </xf>
    <xf numFmtId="0" fontId="19" fillId="0" borderId="55" xfId="118" applyFont="1" applyBorder="1" applyAlignment="1">
      <alignment horizontal="left" vertical="center" wrapText="1"/>
    </xf>
    <xf numFmtId="0" fontId="19" fillId="0" borderId="19" xfId="118" applyFont="1" applyBorder="1" applyAlignment="1">
      <alignment horizontal="left" vertical="center" wrapText="1"/>
    </xf>
    <xf numFmtId="0" fontId="19" fillId="0" borderId="23" xfId="118" applyFont="1" applyBorder="1" applyAlignment="1">
      <alignment horizontal="left" vertical="center" wrapText="1"/>
    </xf>
    <xf numFmtId="0" fontId="18" fillId="0" borderId="14" xfId="183" applyFont="1" applyBorder="1" applyAlignment="1">
      <alignment horizontal="center" vertical="center" wrapText="1"/>
    </xf>
    <xf numFmtId="0" fontId="18" fillId="0" borderId="32" xfId="183" applyFont="1" applyBorder="1" applyAlignment="1">
      <alignment horizontal="center" vertical="center" wrapText="1"/>
    </xf>
    <xf numFmtId="0" fontId="18" fillId="0" borderId="20" xfId="183" applyFont="1" applyBorder="1" applyAlignment="1">
      <alignment horizontal="center" vertical="center" wrapText="1"/>
    </xf>
    <xf numFmtId="0" fontId="18" fillId="0" borderId="21" xfId="183" applyFont="1" applyBorder="1" applyAlignment="1">
      <alignment horizontal="center" vertical="center" wrapText="1"/>
    </xf>
    <xf numFmtId="0" fontId="18" fillId="0" borderId="59" xfId="36" applyFont="1" applyBorder="1" applyAlignment="1">
      <alignment horizontal="center" vertical="center"/>
    </xf>
    <xf numFmtId="4" fontId="75" fillId="0" borderId="0" xfId="0" applyNumberFormat="1" applyFont="1" applyFill="1" applyAlignment="1">
      <alignment horizontal="center" vertical="center" wrapText="1"/>
    </xf>
    <xf numFmtId="0" fontId="64" fillId="0" borderId="61" xfId="0" applyFont="1" applyFill="1" applyBorder="1" applyAlignment="1">
      <alignment horizontal="center" vertical="center"/>
    </xf>
    <xf numFmtId="0" fontId="58" fillId="0" borderId="0" xfId="583" applyFont="1" applyAlignment="1">
      <alignment vertical="center" wrapText="1"/>
    </xf>
    <xf numFmtId="0" fontId="60" fillId="0" borderId="0" xfId="583" applyFont="1" applyAlignment="1">
      <alignment vertical="center" wrapText="1"/>
    </xf>
    <xf numFmtId="0" fontId="60" fillId="0" borderId="0" xfId="583" applyFont="1" applyAlignment="1">
      <alignment wrapText="1"/>
    </xf>
    <xf numFmtId="0" fontId="19" fillId="0" borderId="25" xfId="111" applyFont="1" applyBorder="1" applyAlignment="1">
      <alignment horizontal="center" wrapText="1"/>
    </xf>
    <xf numFmtId="0" fontId="19" fillId="0" borderId="26" xfId="111" applyFont="1" applyBorder="1" applyAlignment="1">
      <alignment horizontal="center" wrapText="1"/>
    </xf>
    <xf numFmtId="0" fontId="18" fillId="0" borderId="56" xfId="36" applyFont="1" applyBorder="1" applyAlignment="1">
      <alignment horizontal="center" vertical="center"/>
    </xf>
    <xf numFmtId="0" fontId="25" fillId="0" borderId="24" xfId="183" applyFont="1" applyBorder="1" applyAlignment="1">
      <alignment horizontal="center" vertical="center" wrapText="1"/>
    </xf>
    <xf numFmtId="0" fontId="25" fillId="0" borderId="25" xfId="183" applyFont="1" applyBorder="1" applyAlignment="1">
      <alignment horizontal="center" vertical="center" wrapText="1"/>
    </xf>
    <xf numFmtId="0" fontId="25" fillId="0" borderId="45" xfId="183" applyFont="1" applyBorder="1" applyAlignment="1">
      <alignment horizontal="center" vertical="center" wrapText="1"/>
    </xf>
    <xf numFmtId="4" fontId="64" fillId="0" borderId="67" xfId="0" applyNumberFormat="1" applyFont="1" applyFill="1" applyBorder="1" applyAlignment="1">
      <alignment horizontal="right" vertical="center" wrapText="1"/>
    </xf>
    <xf numFmtId="165" fontId="63" fillId="0" borderId="0" xfId="0" applyNumberFormat="1" applyFont="1" applyFill="1" applyAlignment="1">
      <alignment vertical="center" wrapText="1"/>
    </xf>
    <xf numFmtId="0" fontId="63" fillId="0" borderId="0" xfId="0" applyFont="1" applyFill="1" applyAlignment="1">
      <alignment vertical="center" wrapText="1"/>
    </xf>
    <xf numFmtId="0" fontId="57" fillId="0" borderId="61" xfId="0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70" xfId="0" applyFont="1" applyFill="1" applyBorder="1" applyAlignment="1">
      <alignment horizontal="center" vertical="center"/>
    </xf>
    <xf numFmtId="0" fontId="19" fillId="0" borderId="71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top" wrapText="1"/>
    </xf>
    <xf numFmtId="0" fontId="19" fillId="0" borderId="64" xfId="0" applyFont="1" applyFill="1" applyBorder="1" applyAlignment="1">
      <alignment horizontal="center" vertical="top" wrapText="1"/>
    </xf>
    <xf numFmtId="0" fontId="79" fillId="0" borderId="61" xfId="0" applyFont="1" applyFill="1" applyBorder="1" applyAlignment="1">
      <alignment horizontal="center" vertical="center"/>
    </xf>
    <xf numFmtId="0" fontId="57" fillId="0" borderId="62" xfId="0" applyFont="1" applyFill="1" applyBorder="1" applyAlignment="1">
      <alignment horizontal="center" vertical="center"/>
    </xf>
    <xf numFmtId="0" fontId="57" fillId="0" borderId="64" xfId="0" applyFont="1" applyFill="1" applyBorder="1" applyAlignment="1">
      <alignment horizontal="center" vertical="center"/>
    </xf>
    <xf numFmtId="0" fontId="57" fillId="0" borderId="66" xfId="0" applyFont="1" applyFill="1" applyBorder="1" applyAlignment="1">
      <alignment horizontal="center" vertical="center"/>
    </xf>
    <xf numFmtId="0" fontId="57" fillId="0" borderId="67" xfId="0" applyFont="1" applyFill="1" applyBorder="1" applyAlignment="1">
      <alignment horizontal="center" vertical="center"/>
    </xf>
    <xf numFmtId="0" fontId="57" fillId="0" borderId="68" xfId="0" applyFont="1" applyFill="1" applyBorder="1" applyAlignment="1">
      <alignment horizontal="center" vertical="center"/>
    </xf>
    <xf numFmtId="0" fontId="57" fillId="0" borderId="71" xfId="0" applyFont="1" applyFill="1" applyBorder="1" applyAlignment="1">
      <alignment horizontal="center" vertical="center"/>
    </xf>
    <xf numFmtId="0" fontId="57" fillId="0" borderId="72" xfId="0" applyFont="1" applyFill="1" applyBorder="1" applyAlignment="1">
      <alignment horizontal="center" vertical="center"/>
    </xf>
    <xf numFmtId="0" fontId="57" fillId="0" borderId="73" xfId="0" applyFont="1" applyFill="1" applyBorder="1" applyAlignment="1">
      <alignment horizontal="center" vertical="center"/>
    </xf>
    <xf numFmtId="0" fontId="57" fillId="0" borderId="63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 wrapText="1"/>
    </xf>
    <xf numFmtId="0" fontId="19" fillId="0" borderId="61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65" xfId="0" applyFont="1" applyFill="1" applyBorder="1" applyAlignment="1">
      <alignment horizontal="center" vertical="center" wrapText="1"/>
    </xf>
    <xf numFmtId="0" fontId="57" fillId="0" borderId="61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center" vertical="center"/>
    </xf>
    <xf numFmtId="0" fontId="18" fillId="0" borderId="79" xfId="589" applyFont="1" applyBorder="1" applyAlignment="1">
      <alignment horizontal="left" indent="3"/>
    </xf>
    <xf numFmtId="0" fontId="18" fillId="0" borderId="77" xfId="589" applyFont="1" applyBorder="1" applyAlignment="1">
      <alignment horizontal="left" indent="3"/>
    </xf>
    <xf numFmtId="0" fontId="18" fillId="0" borderId="80" xfId="589" applyFont="1" applyBorder="1" applyAlignment="1">
      <alignment horizontal="left" indent="3"/>
    </xf>
    <xf numFmtId="1" fontId="82" fillId="0" borderId="67" xfId="589" applyNumberFormat="1" applyFont="1" applyBorder="1"/>
    <xf numFmtId="0" fontId="58" fillId="0" borderId="0" xfId="589" applyFont="1" applyAlignment="1">
      <alignment horizontal="left" vertical="center" wrapText="1"/>
    </xf>
    <xf numFmtId="0" fontId="18" fillId="0" borderId="43" xfId="589" applyFont="1" applyBorder="1" applyAlignment="1">
      <alignment horizontal="center" vertical="center"/>
    </xf>
    <xf numFmtId="0" fontId="18" fillId="0" borderId="32" xfId="589" applyFont="1" applyBorder="1" applyAlignment="1">
      <alignment horizontal="center" vertical="center"/>
    </xf>
    <xf numFmtId="0" fontId="18" fillId="0" borderId="14" xfId="589" applyFont="1" applyBorder="1" applyAlignment="1">
      <alignment horizontal="center" vertical="center"/>
    </xf>
    <xf numFmtId="0" fontId="18" fillId="0" borderId="20" xfId="589" applyFont="1" applyBorder="1" applyAlignment="1">
      <alignment horizontal="center" vertical="center"/>
    </xf>
    <xf numFmtId="0" fontId="18" fillId="0" borderId="15" xfId="589" applyFont="1" applyBorder="1" applyAlignment="1">
      <alignment horizontal="center" vertical="center"/>
    </xf>
    <xf numFmtId="0" fontId="18" fillId="0" borderId="21" xfId="589" applyFont="1" applyBorder="1" applyAlignment="1">
      <alignment horizontal="center" vertical="center"/>
    </xf>
    <xf numFmtId="0" fontId="19" fillId="0" borderId="25" xfId="589" applyFont="1" applyBorder="1" applyAlignment="1">
      <alignment horizontal="center" vertical="center" wrapText="1"/>
    </xf>
    <xf numFmtId="0" fontId="19" fillId="0" borderId="20" xfId="589" applyFont="1" applyBorder="1" applyAlignment="1">
      <alignment horizontal="center" vertical="center" wrapText="1"/>
    </xf>
    <xf numFmtId="0" fontId="18" fillId="0" borderId="79" xfId="589" applyFont="1" applyBorder="1" applyAlignment="1">
      <alignment horizontal="center"/>
    </xf>
    <xf numFmtId="0" fontId="18" fillId="0" borderId="77" xfId="589" applyFont="1" applyBorder="1" applyAlignment="1">
      <alignment horizontal="center"/>
    </xf>
    <xf numFmtId="0" fontId="18" fillId="0" borderId="80" xfId="589" applyFont="1" applyBorder="1" applyAlignment="1">
      <alignment horizontal="center"/>
    </xf>
    <xf numFmtId="1" fontId="82" fillId="0" borderId="0" xfId="589" applyNumberFormat="1" applyFont="1"/>
    <xf numFmtId="0" fontId="82" fillId="0" borderId="0" xfId="107" applyFont="1"/>
    <xf numFmtId="0" fontId="19" fillId="0" borderId="0" xfId="589" applyFont="1"/>
  </cellXfs>
  <cellStyles count="664">
    <cellStyle name="20% - Accent1" xfId="47" xr:uid="{07E0FD48-CDE5-49DF-B86E-8634A04B53F2}"/>
    <cellStyle name="20% - Accent2" xfId="48" xr:uid="{055AA569-0D8E-44E3-A76B-5B466453ECDE}"/>
    <cellStyle name="20% - Accent3" xfId="49" xr:uid="{D780EFE5-4309-443B-8D54-DF568606EE09}"/>
    <cellStyle name="20% - Accent4" xfId="50" xr:uid="{8AA499D2-C258-40A4-9902-EB17A1FA5D6A}"/>
    <cellStyle name="20% - Accent5" xfId="51" xr:uid="{631F0670-6C16-4D54-9BF4-8F73CEE0F3CC}"/>
    <cellStyle name="20% - Accent6" xfId="52" xr:uid="{50B3DCBE-30BA-4E2A-BC6F-B6BBFF4D6CC7}"/>
    <cellStyle name="20% — akcent 1" xfId="17" builtinId="30" customBuiltin="1"/>
    <cellStyle name="20% — akcent 1 2" xfId="161" xr:uid="{F5A1634D-8424-4D57-AD65-39D28E00AADB}"/>
    <cellStyle name="20% — akcent 1 2 2" xfId="238" xr:uid="{FD91A381-FDB2-4176-B62A-602D57BDB250}"/>
    <cellStyle name="20% — akcent 1 2 2 2" xfId="491" xr:uid="{60ABAE33-82F8-4949-AF4E-36E1B1F6A03E}"/>
    <cellStyle name="20% — akcent 1 2 3" xfId="361" xr:uid="{908E8E03-A426-47B8-AE3F-C6559408723F}"/>
    <cellStyle name="20% — akcent 1 2 3 2" xfId="558" xr:uid="{EDD5BC0F-E0E1-4DFC-ACC5-9676ED396B7B}"/>
    <cellStyle name="20% — akcent 1 2 4" xfId="435" xr:uid="{E8EA4034-EC5B-4BC1-9FB8-5784AF9F76F4}"/>
    <cellStyle name="20% — akcent 1 3" xfId="186" xr:uid="{D8439047-55FA-44EA-A562-5DCE2445FE0B}"/>
    <cellStyle name="20% — akcent 1 3 2" xfId="457" xr:uid="{F5F875FE-D510-4CEB-98D3-9B1D2AF48714}"/>
    <cellStyle name="20% — akcent 1 4" xfId="310" xr:uid="{05911D7F-2E9B-46A4-9D2A-B529BAE7EF22}"/>
    <cellStyle name="20% — akcent 1 4 2" xfId="507" xr:uid="{C3089F29-2BA6-477F-88AC-79C9E90F64F0}"/>
    <cellStyle name="20% — akcent 1 5" xfId="384" xr:uid="{D9D7CD73-852C-4EE3-AEA8-62EC1B562BBB}"/>
    <cellStyle name="20% — akcent 2" xfId="20" builtinId="34" customBuiltin="1"/>
    <cellStyle name="20% — akcent 2 2" xfId="159" xr:uid="{ECD22AA4-DC04-422C-93BC-99E1D8C1BD7C}"/>
    <cellStyle name="20% — akcent 2 2 2" xfId="236" xr:uid="{AE93B929-D92A-43B3-996D-20900633898B}"/>
    <cellStyle name="20% — akcent 2 2 2 2" xfId="489" xr:uid="{8AA5D694-DB35-43FD-8C50-46D80E6E1BF8}"/>
    <cellStyle name="20% — akcent 2 2 3" xfId="359" xr:uid="{97E55DA3-6292-467E-911E-0C721BF0A4EF}"/>
    <cellStyle name="20% — akcent 2 2 3 2" xfId="556" xr:uid="{CF38E1F4-913D-4677-A4D4-DD66D745D628}"/>
    <cellStyle name="20% — akcent 2 2 4" xfId="433" xr:uid="{35DF2067-7337-41A9-8F4F-91F7E5B285BC}"/>
    <cellStyle name="20% — akcent 2 3" xfId="188" xr:uid="{5DD57C31-2D9D-4EB5-97D5-0042DE4440E7}"/>
    <cellStyle name="20% — akcent 2 3 2" xfId="459" xr:uid="{F8225B4C-2175-4635-ABB9-0C9758D9E25E}"/>
    <cellStyle name="20% — akcent 2 4" xfId="312" xr:uid="{CF9AA9B9-9DC9-4B7B-8AF9-58971D8E908D}"/>
    <cellStyle name="20% — akcent 2 4 2" xfId="509" xr:uid="{AD160E5F-6ADD-4718-8ED2-8952F50B8F0D}"/>
    <cellStyle name="20% — akcent 2 5" xfId="386" xr:uid="{91E836A9-173E-4F0D-96D5-83F9EA86528E}"/>
    <cellStyle name="20% — akcent 3" xfId="23" builtinId="38" customBuiltin="1"/>
    <cellStyle name="20% — akcent 3 2" xfId="157" xr:uid="{0DB144BF-C8D0-4266-AA0D-A30C01403C7E}"/>
    <cellStyle name="20% — akcent 3 2 2" xfId="234" xr:uid="{81FBF73D-5C0A-4BB4-AA7F-8439EF6D415A}"/>
    <cellStyle name="20% — akcent 3 2 2 2" xfId="487" xr:uid="{67181CB4-3AC5-4DB3-902B-27D6CA949AFF}"/>
    <cellStyle name="20% — akcent 3 2 3" xfId="357" xr:uid="{C4E63E6C-2C92-4A7A-95C4-DF905AFAEB13}"/>
    <cellStyle name="20% — akcent 3 2 3 2" xfId="554" xr:uid="{040F1578-32DB-4576-8639-68AFABC6C6C5}"/>
    <cellStyle name="20% — akcent 3 2 4" xfId="431" xr:uid="{62729AA5-BB13-4E76-ADB9-CA5072C8DB85}"/>
    <cellStyle name="20% — akcent 3 3" xfId="190" xr:uid="{D1EF159E-3D91-48DA-9FE7-A4D573929B7B}"/>
    <cellStyle name="20% — akcent 3 3 2" xfId="461" xr:uid="{D14963BE-ED4B-480B-9F86-F9BE30AD6AAB}"/>
    <cellStyle name="20% — akcent 3 4" xfId="314" xr:uid="{AFC6640E-BDF1-448A-BCD9-A500F7C5D15D}"/>
    <cellStyle name="20% — akcent 3 4 2" xfId="511" xr:uid="{C469FFF5-B2DF-443C-9367-8E6843C43D80}"/>
    <cellStyle name="20% — akcent 3 5" xfId="388" xr:uid="{CE82DBAB-1862-41F3-877B-EB628526695A}"/>
    <cellStyle name="20% — akcent 4" xfId="26" builtinId="42" customBuiltin="1"/>
    <cellStyle name="20% — akcent 4 2" xfId="155" xr:uid="{AED4B904-C41F-4BA2-B3CF-E0888C9F1AB2}"/>
    <cellStyle name="20% — akcent 4 2 2" xfId="232" xr:uid="{55568F6B-451B-413A-9AB5-78EBB7F76888}"/>
    <cellStyle name="20% — akcent 4 2 2 2" xfId="485" xr:uid="{4B1BAAB3-7AD5-4C72-9A83-BD7D2F8BD19B}"/>
    <cellStyle name="20% — akcent 4 2 3" xfId="355" xr:uid="{D3155D2A-D319-4A94-B0A5-D8BDA8147776}"/>
    <cellStyle name="20% — akcent 4 2 3 2" xfId="552" xr:uid="{5813CACD-FD9A-4521-A4C7-35DDC3D20CA5}"/>
    <cellStyle name="20% — akcent 4 2 4" xfId="429" xr:uid="{D4106046-7C1E-467F-8688-B0EDE2DB0BE0}"/>
    <cellStyle name="20% — akcent 4 3" xfId="192" xr:uid="{F94B065C-FFF1-430B-A2D5-D6953D21C1C1}"/>
    <cellStyle name="20% — akcent 4 3 2" xfId="463" xr:uid="{A50DEFE7-0B6A-4F59-A08B-8CD9E71B6D86}"/>
    <cellStyle name="20% — akcent 4 4" xfId="316" xr:uid="{0D8D50C3-A8A7-41E8-BC90-0A9921A48641}"/>
    <cellStyle name="20% — akcent 4 4 2" xfId="513" xr:uid="{D77F9242-7B82-459C-B678-2C4432BD4AB7}"/>
    <cellStyle name="20% — akcent 4 5" xfId="390" xr:uid="{BDC891AB-AEAA-4539-825C-48BD82A93591}"/>
    <cellStyle name="20% — akcent 5" xfId="29" builtinId="46" customBuiltin="1"/>
    <cellStyle name="20% — akcent 5 2" xfId="135" xr:uid="{A1B5A25B-536D-4E3A-8BE9-3417BE98B26E}"/>
    <cellStyle name="20% — akcent 5 2 2" xfId="213" xr:uid="{03613AAA-9CAD-4CCE-8508-044575474280}"/>
    <cellStyle name="20% — akcent 5 2 2 2" xfId="475" xr:uid="{9C59DC65-B941-4EBA-ADBF-428FEF3C9E25}"/>
    <cellStyle name="20% — akcent 5 2 3" xfId="336" xr:uid="{5DC849AA-492B-4E0D-8621-55E6A649D6F2}"/>
    <cellStyle name="20% — akcent 5 2 3 2" xfId="533" xr:uid="{A974D052-2C1A-435F-B0BF-4B9CF231B9D1}"/>
    <cellStyle name="20% — akcent 5 2 4" xfId="410" xr:uid="{324E957A-083F-45B3-B3C3-A41916A75E7F}"/>
    <cellStyle name="20% — akcent 5 3" xfId="194" xr:uid="{5A7E1121-ADD9-4E3F-8666-ECD394150440}"/>
    <cellStyle name="20% — akcent 5 3 2" xfId="465" xr:uid="{2F7C9BDD-F121-4D8D-A131-3788B7AA87C4}"/>
    <cellStyle name="20% — akcent 5 4" xfId="318" xr:uid="{D0D2A89F-BDAC-49A3-877D-134382E6FDFF}"/>
    <cellStyle name="20% — akcent 5 4 2" xfId="515" xr:uid="{C83B907E-54AA-4653-9E86-002B330D4D57}"/>
    <cellStyle name="20% — akcent 5 5" xfId="392" xr:uid="{FE7FEF25-E1F6-4632-B4BB-7D0F255C2479}"/>
    <cellStyle name="20% — akcent 6" xfId="32" builtinId="50" customBuiltin="1"/>
    <cellStyle name="20% — akcent 6 2" xfId="137" xr:uid="{3856257A-FF87-4179-B8D4-7BF16FFECF56}"/>
    <cellStyle name="20% — akcent 6 2 2" xfId="215" xr:uid="{A68DD84D-4B05-4279-AB9C-1EFB114978E5}"/>
    <cellStyle name="20% — akcent 6 2 2 2" xfId="477" xr:uid="{501C4CD0-5516-4483-8297-5473EF4BF263}"/>
    <cellStyle name="20% — akcent 6 2 3" xfId="338" xr:uid="{72D23704-6662-4169-8ABB-6E5C8DD5C919}"/>
    <cellStyle name="20% — akcent 6 2 3 2" xfId="535" xr:uid="{1C655657-43CF-41FC-A00D-C7B5896C3B39}"/>
    <cellStyle name="20% — akcent 6 2 4" xfId="412" xr:uid="{3949875E-2A93-4D20-A6A8-4AFBFDFFE6CA}"/>
    <cellStyle name="20% — akcent 6 3" xfId="196" xr:uid="{F2748F2B-3E73-4EF7-8B6F-83DE8E024B44}"/>
    <cellStyle name="20% — akcent 6 3 2" xfId="467" xr:uid="{7029BB78-EB86-4DA9-B69D-3B9B5C174E0C}"/>
    <cellStyle name="20% — akcent 6 4" xfId="320" xr:uid="{F585926B-B040-45D1-A07B-6984189FB416}"/>
    <cellStyle name="20% — akcent 6 4 2" xfId="517" xr:uid="{78EBA0C0-24D6-423F-AB57-3BABA3E4A657}"/>
    <cellStyle name="20% — akcent 6 5" xfId="394" xr:uid="{7305B951-CA23-4BF3-9D15-3458404BA928}"/>
    <cellStyle name="40% - Accent1" xfId="53" xr:uid="{9F8ECB84-F473-4792-8838-56EF20A35875}"/>
    <cellStyle name="40% - Accent2" xfId="54" xr:uid="{0C9BD095-D830-405A-8695-6E57DD474311}"/>
    <cellStyle name="40% - Accent3" xfId="55" xr:uid="{95F008B8-0921-4167-8F8B-8C5F947F2425}"/>
    <cellStyle name="40% - Accent4" xfId="56" xr:uid="{A2A4DB59-FFB7-46CB-802D-E4C49EF4BE72}"/>
    <cellStyle name="40% - Accent5" xfId="57" xr:uid="{0956C209-FA1F-4887-BEA3-9A59087FB918}"/>
    <cellStyle name="40% - Accent6" xfId="58" xr:uid="{352AC69F-E853-4381-949C-BF568DBC5242}"/>
    <cellStyle name="40% — akcent 1" xfId="18" builtinId="31" customBuiltin="1"/>
    <cellStyle name="40% — akcent 1 2" xfId="160" xr:uid="{B3C03E9F-E292-4C74-AB4D-AE43C52E1B24}"/>
    <cellStyle name="40% — akcent 1 2 2" xfId="237" xr:uid="{AC827F7B-BF0D-40E8-8362-FB8D0B4B28A5}"/>
    <cellStyle name="40% — akcent 1 2 2 2" xfId="490" xr:uid="{C3C46C83-C99B-4F1E-85BC-6A4D94760A6A}"/>
    <cellStyle name="40% — akcent 1 2 3" xfId="360" xr:uid="{AE08B878-691D-4974-8E36-5053C0E9314B}"/>
    <cellStyle name="40% — akcent 1 2 3 2" xfId="557" xr:uid="{6DC0547B-C427-4020-A4F0-1DE1B2D84E1E}"/>
    <cellStyle name="40% — akcent 1 2 4" xfId="434" xr:uid="{1922FBD9-B3B5-44AF-802C-B85DFE004E72}"/>
    <cellStyle name="40% — akcent 1 3" xfId="187" xr:uid="{AC005E7B-CBCE-4448-9216-47423F753333}"/>
    <cellStyle name="40% — akcent 1 3 2" xfId="458" xr:uid="{7257EB77-CAD6-48F4-B36A-7F9A30D9EE06}"/>
    <cellStyle name="40% — akcent 1 4" xfId="311" xr:uid="{4584C9ED-F41D-430E-A380-16BFFC42267C}"/>
    <cellStyle name="40% — akcent 1 4 2" xfId="508" xr:uid="{8B8C9267-1045-4E53-BCFA-911EED44AE40}"/>
    <cellStyle name="40% — akcent 1 5" xfId="385" xr:uid="{AA65F431-3476-436B-8409-EB3925F99CA8}"/>
    <cellStyle name="40% — akcent 2" xfId="21" builtinId="35" customBuiltin="1"/>
    <cellStyle name="40% — akcent 2 2" xfId="158" xr:uid="{3B9021E1-7767-4234-96AA-5BC1E974FC40}"/>
    <cellStyle name="40% — akcent 2 2 2" xfId="235" xr:uid="{1059D1E2-33CC-4017-8A35-543CE0A67211}"/>
    <cellStyle name="40% — akcent 2 2 2 2" xfId="488" xr:uid="{0384592D-0B3E-4BE7-8BE6-26151C317946}"/>
    <cellStyle name="40% — akcent 2 2 3" xfId="358" xr:uid="{E13A4D7D-0E4D-4E3C-B952-4B82E2125CCB}"/>
    <cellStyle name="40% — akcent 2 2 3 2" xfId="555" xr:uid="{006152BE-CF21-415B-B0C2-5EEA22DFBDB0}"/>
    <cellStyle name="40% — akcent 2 2 4" xfId="432" xr:uid="{886FA659-9FF3-4135-84AA-BB89B9365694}"/>
    <cellStyle name="40% — akcent 2 3" xfId="189" xr:uid="{87BFBF92-39F9-4FD9-855B-CAF911FF173F}"/>
    <cellStyle name="40% — akcent 2 3 2" xfId="460" xr:uid="{FCD978E1-349C-4FD2-8DFB-3745F685C6C2}"/>
    <cellStyle name="40% — akcent 2 4" xfId="313" xr:uid="{00CE81A2-93BD-4D0C-8EB8-4DC2D16DAD3D}"/>
    <cellStyle name="40% — akcent 2 4 2" xfId="510" xr:uid="{5977EAA3-AD00-4C2D-AEA9-AA1B4CD3339B}"/>
    <cellStyle name="40% — akcent 2 5" xfId="387" xr:uid="{158A041D-D7E1-41FB-BFA2-765AEC3876F8}"/>
    <cellStyle name="40% — akcent 3" xfId="24" builtinId="39" customBuiltin="1"/>
    <cellStyle name="40% — akcent 3 2" xfId="156" xr:uid="{3FAAD569-E287-4315-8CE8-6AD2C202550F}"/>
    <cellStyle name="40% — akcent 3 2 2" xfId="233" xr:uid="{8E4BCD7A-81AF-4888-A5FA-E2A232A7C073}"/>
    <cellStyle name="40% — akcent 3 2 2 2" xfId="486" xr:uid="{914C81A4-A8C8-40A3-8CAC-17F8EC2B79CC}"/>
    <cellStyle name="40% — akcent 3 2 3" xfId="356" xr:uid="{10259D7E-744C-40DE-B266-1FA1F9626D62}"/>
    <cellStyle name="40% — akcent 3 2 3 2" xfId="553" xr:uid="{A8622688-A206-402E-91C6-D5B203F76570}"/>
    <cellStyle name="40% — akcent 3 2 4" xfId="430" xr:uid="{15A797A3-A4D7-474B-BF1C-B61D51F175C4}"/>
    <cellStyle name="40% — akcent 3 3" xfId="191" xr:uid="{3733D6DB-4057-496C-9149-4B5E629CCB78}"/>
    <cellStyle name="40% — akcent 3 3 2" xfId="462" xr:uid="{13ED0302-A26E-482E-B0A8-03C2C8278D07}"/>
    <cellStyle name="40% — akcent 3 4" xfId="315" xr:uid="{F2B15FCD-61DD-4CF8-8414-2E88E7CA47EB}"/>
    <cellStyle name="40% — akcent 3 4 2" xfId="512" xr:uid="{B3B5EEDA-131D-4DD8-8517-BBF1C6C1EC34}"/>
    <cellStyle name="40% — akcent 3 5" xfId="389" xr:uid="{23308AB0-2DCA-4382-A089-FE5B147CB0BD}"/>
    <cellStyle name="40% — akcent 4" xfId="27" builtinId="43" customBuiltin="1"/>
    <cellStyle name="40% — akcent 4 2" xfId="154" xr:uid="{36193A5F-A26B-4C0B-9383-DAC07339752F}"/>
    <cellStyle name="40% — akcent 4 2 2" xfId="231" xr:uid="{1B9D7858-3120-4F94-8CC3-588F2FCFF889}"/>
    <cellStyle name="40% — akcent 4 2 2 2" xfId="484" xr:uid="{8FF6A2DF-298C-4862-B43F-60CFE3894FE2}"/>
    <cellStyle name="40% — akcent 4 2 3" xfId="354" xr:uid="{71BD2DB8-E1D2-48A7-94F0-BF9FDA699A99}"/>
    <cellStyle name="40% — akcent 4 2 3 2" xfId="551" xr:uid="{2E1F0897-2B62-44D4-B713-636F97DF13C6}"/>
    <cellStyle name="40% — akcent 4 2 4" xfId="428" xr:uid="{2AC072C0-F9A0-4A09-870F-2432C3811E99}"/>
    <cellStyle name="40% — akcent 4 3" xfId="193" xr:uid="{0ACD26FD-3F1E-407A-835C-3D09D38F23B1}"/>
    <cellStyle name="40% — akcent 4 3 2" xfId="464" xr:uid="{4BC09782-8788-4AB0-868D-E81B405F3D23}"/>
    <cellStyle name="40% — akcent 4 4" xfId="317" xr:uid="{0BD0CEA4-00A9-44FF-A82B-A52F7B5D8220}"/>
    <cellStyle name="40% — akcent 4 4 2" xfId="514" xr:uid="{134DADBC-6C91-4C53-AB59-0FB61801FFB7}"/>
    <cellStyle name="40% — akcent 4 5" xfId="391" xr:uid="{4F608B95-D04C-4F47-BBEA-4B9791915EEF}"/>
    <cellStyle name="40% — akcent 5" xfId="30" builtinId="47" customBuiltin="1"/>
    <cellStyle name="40% — akcent 5 2" xfId="136" xr:uid="{8A926198-A13D-4116-B619-4C6108C9C2A5}"/>
    <cellStyle name="40% — akcent 5 2 2" xfId="214" xr:uid="{BD6E6E5F-894E-4AA2-880B-6B595A7D90D7}"/>
    <cellStyle name="40% — akcent 5 2 2 2" xfId="476" xr:uid="{04B26BBE-6A7F-47C9-9508-EBD7041F3A71}"/>
    <cellStyle name="40% — akcent 5 2 3" xfId="337" xr:uid="{FE9D125D-C2A6-40FE-A77F-670D8CC0D8AA}"/>
    <cellStyle name="40% — akcent 5 2 3 2" xfId="534" xr:uid="{ABE9371A-E4A9-49F0-8932-48B09B5B6FAF}"/>
    <cellStyle name="40% — akcent 5 2 4" xfId="411" xr:uid="{6AE27E48-0749-4407-9646-33215DD020B1}"/>
    <cellStyle name="40% — akcent 5 3" xfId="195" xr:uid="{33D83B34-B034-4158-B74F-3D7741ABCB7F}"/>
    <cellStyle name="40% — akcent 5 3 2" xfId="466" xr:uid="{14A7393F-C1A1-4535-A921-963812BEC417}"/>
    <cellStyle name="40% — akcent 5 4" xfId="319" xr:uid="{D4F5B482-10F4-4D36-B9C9-798B3E411423}"/>
    <cellStyle name="40% — akcent 5 4 2" xfId="516" xr:uid="{01E98F6F-EC9C-47E9-8786-257CFE2ACF43}"/>
    <cellStyle name="40% — akcent 5 5" xfId="393" xr:uid="{F77692BE-1CEB-430E-8C23-5FFE3AC3CCF6}"/>
    <cellStyle name="40% — akcent 6" xfId="33" builtinId="51" customBuiltin="1"/>
    <cellStyle name="40% — akcent 6 2" xfId="138" xr:uid="{4C9A084F-DF34-48FD-A7BF-C36D534178B2}"/>
    <cellStyle name="40% — akcent 6 2 2" xfId="216" xr:uid="{A663360B-4608-4765-B4A9-D0885BD7446F}"/>
    <cellStyle name="40% — akcent 6 2 2 2" xfId="478" xr:uid="{35494F30-036F-4D05-8C85-556CD8E5311B}"/>
    <cellStyle name="40% — akcent 6 2 3" xfId="339" xr:uid="{64C002BC-6B6B-4A0E-9EA2-8A35026D38F4}"/>
    <cellStyle name="40% — akcent 6 2 3 2" xfId="536" xr:uid="{638D681D-D547-4097-AB93-844D8FD0F8C2}"/>
    <cellStyle name="40% — akcent 6 2 4" xfId="413" xr:uid="{F30B1C52-6194-4E65-85E9-455717F55ECE}"/>
    <cellStyle name="40% — akcent 6 3" xfId="197" xr:uid="{E4AFAA21-ACE5-4F26-8D1C-E024A2812152}"/>
    <cellStyle name="40% — akcent 6 3 2" xfId="468" xr:uid="{343934AA-4A5B-405E-B3CA-89959B8A3809}"/>
    <cellStyle name="40% — akcent 6 4" xfId="321" xr:uid="{50472C76-5267-4BDE-A76F-B33B426BC4AA}"/>
    <cellStyle name="40% — akcent 6 4 2" xfId="518" xr:uid="{A33B4C36-FAA3-44A9-93E3-3F00C8C68D00}"/>
    <cellStyle name="40% — akcent 6 5" xfId="395" xr:uid="{B13A9947-CB61-403F-9C47-08C1323C78EE}"/>
    <cellStyle name="60% - Accent1" xfId="59" xr:uid="{E2C64DFD-DE3D-497F-AE4C-B4FE53D179BA}"/>
    <cellStyle name="60% - Accent2" xfId="60" xr:uid="{B37969B6-0CED-4246-B4FF-7DD9EDD099DD}"/>
    <cellStyle name="60% - Accent3" xfId="61" xr:uid="{F27A6222-7AB6-420D-8F4E-B1A0C9AD0CF1}"/>
    <cellStyle name="60% - Accent4" xfId="62" xr:uid="{24469545-E1DD-4102-AA22-6FBE987DE616}"/>
    <cellStyle name="60% - Accent5" xfId="63" xr:uid="{6922C61B-2403-4556-ABD2-6A9326F9CB5D}"/>
    <cellStyle name="60% - Accent6" xfId="64" xr:uid="{0066432C-A725-4544-A940-BB6F3F2DB984}"/>
    <cellStyle name="60% — akcent 1 2" xfId="38" xr:uid="{E4083502-708A-4E90-8A84-4765C1873FA1}"/>
    <cellStyle name="60% — akcent 2 2" xfId="39" xr:uid="{E133166D-4B63-4224-85E6-1CA51C75FFB3}"/>
    <cellStyle name="60% — akcent 3 2" xfId="41" xr:uid="{F684AC1D-EFFE-4D87-847C-9DE6FAD3D680}"/>
    <cellStyle name="60% — akcent 4 2" xfId="42" xr:uid="{4650C0BC-0867-44DE-804B-4D725B606393}"/>
    <cellStyle name="60% — akcent 5 2" xfId="43" xr:uid="{6A9118D5-B38D-46AA-B57A-9886F90FAF28}"/>
    <cellStyle name="60% — akcent 6 2" xfId="44" xr:uid="{51C71B81-54DF-44AD-A4F2-3AC56382CCE6}"/>
    <cellStyle name="Accent1" xfId="65" xr:uid="{FB6243EB-DAE9-4FFA-B3F6-B6675C70CBD7}"/>
    <cellStyle name="Accent2" xfId="66" xr:uid="{990686C5-416A-4F3E-90B1-DF58BF4F7A19}"/>
    <cellStyle name="Accent3" xfId="67" xr:uid="{EFE7FC7B-3049-413D-8A28-E622FCF4099D}"/>
    <cellStyle name="Accent4" xfId="68" xr:uid="{E5F426D0-94C3-4862-ACC7-B28D841D0B47}"/>
    <cellStyle name="Accent5" xfId="69" xr:uid="{E323F2B3-BA9A-4BD3-8EFC-5D4A222936DA}"/>
    <cellStyle name="Accent6" xfId="70" xr:uid="{86251717-0608-408D-85A7-D5C7F329814F}"/>
    <cellStyle name="Akcent 1" xfId="16" builtinId="29" customBuiltin="1"/>
    <cellStyle name="Akcent 1 2" xfId="71" xr:uid="{CB81BC57-7302-4B93-AF4B-389ED2D096A3}"/>
    <cellStyle name="Akcent 2" xfId="19" builtinId="33" customBuiltin="1"/>
    <cellStyle name="Akcent 2 2" xfId="72" xr:uid="{62F14240-3BB5-4532-B171-B8E02A582A82}"/>
    <cellStyle name="Akcent 3" xfId="22" builtinId="37" customBuiltin="1"/>
    <cellStyle name="Akcent 3 2" xfId="73" xr:uid="{BFA4958C-57BA-4BA0-84BC-A07A1CD50DCF}"/>
    <cellStyle name="Akcent 4" xfId="25" builtinId="41" customBuiltin="1"/>
    <cellStyle name="Akcent 4 2" xfId="74" xr:uid="{476332E0-4EC3-43A0-96AA-823944E64355}"/>
    <cellStyle name="Akcent 5" xfId="28" builtinId="45" customBuiltin="1"/>
    <cellStyle name="Akcent 5 2" xfId="75" xr:uid="{2D4589EA-D777-4FFD-A4CC-09383AB144F3}"/>
    <cellStyle name="Akcent 6" xfId="31" builtinId="49" customBuiltin="1"/>
    <cellStyle name="Akcent 6 2" xfId="76" xr:uid="{72B04782-AEC8-4F04-A453-D5AA5576B5BC}"/>
    <cellStyle name="Bad" xfId="77" xr:uid="{79247F39-56FB-48E8-B32C-B4641698E76E}"/>
    <cellStyle name="Calculation" xfId="78" xr:uid="{87F64E4C-8DB4-46FE-94DA-D98450A81042}"/>
    <cellStyle name="Check Cell" xfId="79" xr:uid="{C3783851-3BC9-4490-A636-97A50C2F58E8}"/>
    <cellStyle name="Dane wejściowe" xfId="8" builtinId="20" customBuiltin="1"/>
    <cellStyle name="Dane wejściowe 2" xfId="80" xr:uid="{7AF4C8C0-8181-46D6-AE87-7CEA9748B014}"/>
    <cellStyle name="Dane wyjściowe" xfId="9" builtinId="21" customBuiltin="1"/>
    <cellStyle name="Dane wyjściowe 2" xfId="81" xr:uid="{75E9A1C1-0AF3-4C05-8087-79C29C25C1DA}"/>
    <cellStyle name="Dobry" xfId="6" builtinId="26" customBuiltin="1"/>
    <cellStyle name="Dziesiętny 2" xfId="83" xr:uid="{D9F106ED-87D0-40BB-ACB9-61AABDA3F500}"/>
    <cellStyle name="Dziesiętny 2 2" xfId="84" xr:uid="{3E05CCD8-3097-4EFE-8982-E9608C0F01AF}"/>
    <cellStyle name="Dziesiętny 2 2 2" xfId="143" xr:uid="{02F2E560-5A43-46E8-B2E4-DB74AE297BC3}"/>
    <cellStyle name="Dziesiętny 2 2 2 2" xfId="221" xr:uid="{F429088E-C328-4D0A-8F20-DFE70B013A27}"/>
    <cellStyle name="Dziesiętny 2 2 2 2 2" xfId="274" xr:uid="{EF7409DE-C5EF-41DC-8CB6-FC1C854D4F31}"/>
    <cellStyle name="Dziesiętny 2 2 2 3" xfId="344" xr:uid="{45ACD5A5-D6C3-4FAD-8068-6F1ADE602F3B}"/>
    <cellStyle name="Dziesiętny 2 2 2 3 2" xfId="541" xr:uid="{D05A6A5C-B5A7-4423-9A6B-7BC0CD703E6C}"/>
    <cellStyle name="Dziesiętny 2 2 2 4" xfId="418" xr:uid="{B925C2A8-BB24-478F-8FB6-FF8D4D63FAD9}"/>
    <cellStyle name="Dziesiętny 2 2 3" xfId="164" xr:uid="{8EB7B278-5BD7-4C56-9D85-A82903C3DFDE}"/>
    <cellStyle name="Dziesiętny 2 2 3 2" xfId="241" xr:uid="{0D5AF6D6-DAF0-4657-AA46-AA7D95540232}"/>
    <cellStyle name="Dziesiętny 2 2 3 2 2" xfId="268" xr:uid="{BD742103-0EFD-440D-91E2-2D3675C7AB69}"/>
    <cellStyle name="Dziesiętny 2 2 3 3" xfId="364" xr:uid="{E8928808-D791-4B32-A4F9-0FA1A1ADCE42}"/>
    <cellStyle name="Dziesiętny 2 2 3 3 2" xfId="561" xr:uid="{768C2833-A414-48B4-A555-7FE5D713FCFE}"/>
    <cellStyle name="Dziesiętny 2 2 3 4" xfId="438" xr:uid="{35B09681-C21F-49FD-A65C-3F5308195897}"/>
    <cellStyle name="Dziesiętny 2 2 4" xfId="173" xr:uid="{1877B580-835D-42A8-B856-C76E725FB3B0}"/>
    <cellStyle name="Dziesiętny 2 2 4 2" xfId="250" xr:uid="{24AEC64C-4929-4BCC-8E6D-5EB36304E476}"/>
    <cellStyle name="Dziesiętny 2 2 4 2 2" xfId="296" xr:uid="{2064806B-1C7E-4CEE-8CB7-B6BE22225A6D}"/>
    <cellStyle name="Dziesiętny 2 2 4 3" xfId="373" xr:uid="{0E8037F2-562F-4B09-BA73-47A9F9B63FA2}"/>
    <cellStyle name="Dziesiętny 2 2 4 3 2" xfId="570" xr:uid="{654552A0-E197-4E07-8651-955D7C6FA694}"/>
    <cellStyle name="Dziesiętny 2 2 4 4" xfId="447" xr:uid="{F48939C6-D337-41CC-A87E-418837AB1F33}"/>
    <cellStyle name="Dziesiętny 2 2 5" xfId="203" xr:uid="{12F53D32-4EC6-4FB2-979F-1AF4DCA0DEE8}"/>
    <cellStyle name="Dziesiętny 2 2 5 2" xfId="300" xr:uid="{137137F0-9CB4-4AA0-AD11-76DC44BB1859}"/>
    <cellStyle name="Dziesiętny 2 2 6" xfId="261" xr:uid="{F1DC8819-9136-4A1C-A42F-CC11EFEFE3B1}"/>
    <cellStyle name="Dziesiętny 2 2 6 2" xfId="497" xr:uid="{DA3A2BA0-C7F3-43B3-AFBE-E6F0ACC5F58E}"/>
    <cellStyle name="Dziesiętny 2 2 7" xfId="326" xr:uid="{A7E515AD-41D3-4466-91FC-762DFF44760A}"/>
    <cellStyle name="Dziesiętny 2 2 7 2" xfId="523" xr:uid="{CB4907BF-5734-456A-A183-E16328CE3B54}"/>
    <cellStyle name="Dziesiętny 2 2 8" xfId="400" xr:uid="{0275AE95-1625-4F4C-A02A-06CC52D7DDB2}"/>
    <cellStyle name="Dziesiętny 2 3" xfId="142" xr:uid="{AE075867-1295-49B7-BDB7-18F33C0A20BF}"/>
    <cellStyle name="Dziesiętny 2 3 2" xfId="220" xr:uid="{5F2E5BB6-0E3C-4A60-8519-5309BF18D614}"/>
    <cellStyle name="Dziesiętny 2 3 2 2" xfId="282" xr:uid="{0A86036B-7419-49A4-8179-F4054D084E09}"/>
    <cellStyle name="Dziesiętny 2 3 3" xfId="343" xr:uid="{C4972187-3B0A-4AF6-AD0B-777D465CF972}"/>
    <cellStyle name="Dziesiętny 2 3 3 2" xfId="540" xr:uid="{DB29F673-3416-4DB2-84F7-AF87421B0500}"/>
    <cellStyle name="Dziesiętny 2 3 4" xfId="417" xr:uid="{75D1048A-B9D5-4369-9470-01F15A705C1E}"/>
    <cellStyle name="Dziesiętny 2 4" xfId="163" xr:uid="{4B7A1017-1B9C-4E00-A2A7-A32238F0AD43}"/>
    <cellStyle name="Dziesiętny 2 4 2" xfId="240" xr:uid="{FB367FAE-527E-4D01-8A02-119D1D6CB0EC}"/>
    <cellStyle name="Dziesiętny 2 4 2 2" xfId="287" xr:uid="{F772A3F6-8164-4E0C-A4C9-7D56388D422F}"/>
    <cellStyle name="Dziesiętny 2 4 3" xfId="363" xr:uid="{CE6D0BB2-404A-4AD0-B9DF-6A8EAC9CCD7F}"/>
    <cellStyle name="Dziesiętny 2 4 3 2" xfId="560" xr:uid="{9FA91DF1-35BD-4B9C-8D5B-9F4FE2D71DE5}"/>
    <cellStyle name="Dziesiętny 2 4 4" xfId="437" xr:uid="{B4B086A0-3D81-4373-AF8C-A9732593440C}"/>
    <cellStyle name="Dziesiętny 2 5" xfId="172" xr:uid="{CF712204-4352-421D-875A-3A071B5714B6}"/>
    <cellStyle name="Dziesiętny 2 5 2" xfId="249" xr:uid="{30C1DE94-94E4-4BB6-A2BD-085097930916}"/>
    <cellStyle name="Dziesiętny 2 5 2 2" xfId="277" xr:uid="{4DBE0269-C8C7-4CB8-9808-920C004B35CE}"/>
    <cellStyle name="Dziesiętny 2 5 3" xfId="372" xr:uid="{D7BE5707-8592-47F7-9265-DEC2B7CB9931}"/>
    <cellStyle name="Dziesiętny 2 5 3 2" xfId="569" xr:uid="{7F2505DD-D581-4DFA-AAE5-31B677B7D4CD}"/>
    <cellStyle name="Dziesiętny 2 5 4" xfId="446" xr:uid="{D2D7ABF2-FC10-406B-AFC3-21A5DA936313}"/>
    <cellStyle name="Dziesiętny 2 6" xfId="202" xr:uid="{BC80B660-B216-4861-BBF9-95ED6A768C61}"/>
    <cellStyle name="Dziesiętny 2 6 2" xfId="271" xr:uid="{DE32692B-703E-49AD-953E-D40D634BF786}"/>
    <cellStyle name="Dziesiętny 2 7" xfId="283" xr:uid="{5F61546D-8D59-410C-B23D-26CAD2E77516}"/>
    <cellStyle name="Dziesiętny 2 7 2" xfId="496" xr:uid="{CA4F6EDD-3D28-493D-8190-BCD9E1EEF037}"/>
    <cellStyle name="Dziesiętny 2 8" xfId="325" xr:uid="{4E0DFA77-42F9-4120-946C-84426F0981BA}"/>
    <cellStyle name="Dziesiętny 2 8 2" xfId="522" xr:uid="{D2E8EE72-781D-4A4A-96D6-264AD16D3D35}"/>
    <cellStyle name="Dziesiętny 2 9" xfId="399" xr:uid="{ED07DF02-800D-447A-AB42-6142659A84C7}"/>
    <cellStyle name="Dziesiętny 3" xfId="85" xr:uid="{BB27E3D6-C3F7-4E6A-AAF1-81675DDEE6D4}"/>
    <cellStyle name="Dziesiętny 3 10" xfId="401" xr:uid="{BFD4293A-C957-42E6-AD60-E398ADF74E80}"/>
    <cellStyle name="Dziesiętny 3 11" xfId="593" xr:uid="{200A932A-FE0D-4ED1-9483-9D5DFEC7176A}"/>
    <cellStyle name="Dziesiętny 3 2" xfId="86" xr:uid="{01AB3AB8-FE99-4C96-AA34-C761208E5428}"/>
    <cellStyle name="Dziesiętny 3 2 2" xfId="145" xr:uid="{A6C07E34-7A4F-4E3C-BD01-07D366A59E8F}"/>
    <cellStyle name="Dziesiętny 3 2 2 2" xfId="223" xr:uid="{832D34FC-DF23-4D65-9326-6796469307E0}"/>
    <cellStyle name="Dziesiętny 3 2 2 2 2" xfId="266" xr:uid="{4E3CFDF4-9B47-4B66-98D7-144F09A475AF}"/>
    <cellStyle name="Dziesiętny 3 2 2 3" xfId="346" xr:uid="{FF489581-D1A0-4387-9040-D33F427EE8B2}"/>
    <cellStyle name="Dziesiętny 3 2 2 3 2" xfId="543" xr:uid="{7A893820-56D9-4298-B986-55EDFADCA444}"/>
    <cellStyle name="Dziesiętny 3 2 2 4" xfId="420" xr:uid="{BFB06B6B-260A-4575-BF23-8A456D5CE7C5}"/>
    <cellStyle name="Dziesiętny 3 2 3" xfId="166" xr:uid="{FAB933D2-313D-4118-BA7D-F1D538B38D7B}"/>
    <cellStyle name="Dziesiętny 3 2 3 2" xfId="243" xr:uid="{2C792255-9871-4DBE-A967-611CECC42014}"/>
    <cellStyle name="Dziesiętny 3 2 3 2 2" xfId="284" xr:uid="{50B6CF49-A4AE-4C23-82DD-A7B48B9D3DF6}"/>
    <cellStyle name="Dziesiętny 3 2 3 3" xfId="366" xr:uid="{91E420D4-06E9-4D30-821F-278A8484FE15}"/>
    <cellStyle name="Dziesiętny 3 2 3 3 2" xfId="563" xr:uid="{FAAFA698-87D7-43AA-9053-16BBB315E1FC}"/>
    <cellStyle name="Dziesiętny 3 2 3 4" xfId="440" xr:uid="{6260A70D-3730-4EC3-9961-1C413922DAA7}"/>
    <cellStyle name="Dziesiętny 3 2 4" xfId="175" xr:uid="{9B25DF1B-4F38-4CE2-B9C7-DBA6950B2DE2}"/>
    <cellStyle name="Dziesiętny 3 2 4 2" xfId="252" xr:uid="{B6A36E16-4982-4156-B213-BD99D2439563}"/>
    <cellStyle name="Dziesiętny 3 2 4 2 2" xfId="269" xr:uid="{13D5A89C-159E-441B-9AF0-694F7D09B1F2}"/>
    <cellStyle name="Dziesiętny 3 2 4 3" xfId="375" xr:uid="{43E37365-0726-459A-ACF4-176241B6D82A}"/>
    <cellStyle name="Dziesiętny 3 2 4 3 2" xfId="572" xr:uid="{8512B976-F0A5-4B1A-B092-F212141AEAB2}"/>
    <cellStyle name="Dziesiętny 3 2 4 4" xfId="449" xr:uid="{548F02C9-73B6-4E0D-848B-4C2F6058B6CC}"/>
    <cellStyle name="Dziesiętny 3 2 5" xfId="205" xr:uid="{D093F408-4616-49D3-BC83-8F1D44BE1AF2}"/>
    <cellStyle name="Dziesiętny 3 2 5 2" xfId="276" xr:uid="{4BFF5D47-CCB0-4AF2-AE9D-F23478E92E59}"/>
    <cellStyle name="Dziesiętny 3 2 6" xfId="302" xr:uid="{58A3FB9E-931D-45F9-AB9A-532A6B3E07E7}"/>
    <cellStyle name="Dziesiętny 3 2 6 2" xfId="499" xr:uid="{75A7AE0D-FB0D-44AD-8062-F64ACA2BE7B9}"/>
    <cellStyle name="Dziesiętny 3 2 7" xfId="328" xr:uid="{D215AD32-FDC3-4528-9D0E-1078547C50B8}"/>
    <cellStyle name="Dziesiętny 3 2 7 2" xfId="525" xr:uid="{9CAE3168-9367-437B-A501-B6CA9E5D1E31}"/>
    <cellStyle name="Dziesiętny 3 2 8" xfId="402" xr:uid="{BBC68CF4-9543-44EF-A67C-8D88E04E5F30}"/>
    <cellStyle name="Dziesiętny 3 3" xfId="87" xr:uid="{A298DA32-3A09-4938-A592-4227A03D704E}"/>
    <cellStyle name="Dziesiętny 3 3 10" xfId="594" xr:uid="{55736FD2-6B80-45DB-925B-D1C8568AA53D}"/>
    <cellStyle name="Dziesiętny 3 3 2" xfId="88" xr:uid="{A467C439-6BE7-426D-8C26-7CC890FBAD82}"/>
    <cellStyle name="Dziesiętny 3 3 2 2" xfId="147" xr:uid="{C6A96C3A-6A0D-434E-BA03-D83A217B426A}"/>
    <cellStyle name="Dziesiętny 3 3 2 2 2" xfId="225" xr:uid="{D0C0A595-2A71-4BEE-9B1B-7AA30CADA8B3}"/>
    <cellStyle name="Dziesiętny 3 3 2 2 2 2" xfId="295" xr:uid="{9AFE80EE-2DC4-4BC3-9B00-EBC52429304D}"/>
    <cellStyle name="Dziesiętny 3 3 2 2 2 3" xfId="626" xr:uid="{1C499902-179F-462B-A54B-FABE6C7E39C2}"/>
    <cellStyle name="Dziesiętny 3 3 2 2 3" xfId="348" xr:uid="{6801BFE4-96B4-488C-92D9-8934A173DC31}"/>
    <cellStyle name="Dziesiętny 3 3 2 2 3 2" xfId="545" xr:uid="{0B0AC05A-63BA-46E5-8F57-44DDD5C1DA60}"/>
    <cellStyle name="Dziesiętny 3 3 2 2 3 3" xfId="651" xr:uid="{8719139A-37EE-4D84-BBFB-BE163437605F}"/>
    <cellStyle name="Dziesiętny 3 3 2 2 4" xfId="422" xr:uid="{60AFF64F-0901-41D6-8210-F599E319D734}"/>
    <cellStyle name="Dziesiętny 3 3 2 2 5" xfId="606" xr:uid="{ED9DC4DB-B611-4551-91CF-33E1B943D3A9}"/>
    <cellStyle name="Dziesiętny 3 3 2 3" xfId="168" xr:uid="{596DF857-B5AD-433A-B030-97185C2A76D2}"/>
    <cellStyle name="Dziesiętny 3 3 2 3 2" xfId="245" xr:uid="{EE508EC9-2358-4F59-AD29-840AB0DB0F25}"/>
    <cellStyle name="Dziesiętny 3 3 2 3 2 2" xfId="298" xr:uid="{E2AA500D-6AEB-44D3-ABE5-A2EA581B51BA}"/>
    <cellStyle name="Dziesiętny 3 3 2 3 2 3" xfId="631" xr:uid="{710A8592-0F12-4C8B-A704-E13ADB352E81}"/>
    <cellStyle name="Dziesiętny 3 3 2 3 3" xfId="368" xr:uid="{9D79B3BE-0128-4DAF-A62E-10F92ADBBEA6}"/>
    <cellStyle name="Dziesiętny 3 3 2 3 3 2" xfId="565" xr:uid="{59F61764-419C-45BF-BA8A-FE57A11724B1}"/>
    <cellStyle name="Dziesiętny 3 3 2 3 3 3" xfId="656" xr:uid="{DCC949B1-20B6-4FAE-B105-A3447243A15A}"/>
    <cellStyle name="Dziesiętny 3 3 2 3 4" xfId="442" xr:uid="{B6B3CBCC-313B-41D0-9DE8-8A93618B0FD0}"/>
    <cellStyle name="Dziesiętny 3 3 2 3 5" xfId="612" xr:uid="{E29D279B-7FA0-4EF6-B9CD-01F2826E21C8}"/>
    <cellStyle name="Dziesiętny 3 3 2 4" xfId="177" xr:uid="{49290E80-8D5C-4E5B-913D-263B83DE2BB8}"/>
    <cellStyle name="Dziesiętny 3 3 2 4 2" xfId="254" xr:uid="{D494F7CD-52FA-47C2-9F6F-633077E48347}"/>
    <cellStyle name="Dziesiętny 3 3 2 4 2 2" xfId="292" xr:uid="{E83A37D1-56F8-470B-82DB-9B190E136E07}"/>
    <cellStyle name="Dziesiętny 3 3 2 4 2 3" xfId="636" xr:uid="{3920B3AD-097D-419F-86F3-B8DA796367C4}"/>
    <cellStyle name="Dziesiętny 3 3 2 4 3" xfId="377" xr:uid="{BC2BB3AB-855A-4E3C-8BE5-601C42BDA666}"/>
    <cellStyle name="Dziesiętny 3 3 2 4 3 2" xfId="574" xr:uid="{79A321BD-2EFA-4C13-A8FC-4E1BC42ED199}"/>
    <cellStyle name="Dziesiętny 3 3 2 4 3 3" xfId="661" xr:uid="{0CB19AC3-1FFA-4137-8177-7C4FAB591AD6}"/>
    <cellStyle name="Dziesiętny 3 3 2 4 4" xfId="451" xr:uid="{3AD0E298-2551-4365-BFE3-4E9E827C693F}"/>
    <cellStyle name="Dziesiętny 3 3 2 4 5" xfId="617" xr:uid="{97125805-B927-4465-B1E2-AC23D3EF8CBA}"/>
    <cellStyle name="Dziesiętny 3 3 2 5" xfId="207" xr:uid="{19466B25-457B-48B9-81BE-4772B8BED059}"/>
    <cellStyle name="Dziesiętny 3 3 2 5 2" xfId="280" xr:uid="{F5D1746E-4C98-4E6F-94D5-651161BA9922}"/>
    <cellStyle name="Dziesiętny 3 3 2 5 3" xfId="622" xr:uid="{6A0224F2-AF80-4C2D-A578-B9BCFB273AC9}"/>
    <cellStyle name="Dziesiętny 3 3 2 6" xfId="304" xr:uid="{F0AD8598-C9AE-4B19-BF47-E89A020C6E65}"/>
    <cellStyle name="Dziesiętny 3 3 2 6 2" xfId="501" xr:uid="{EEBC9B8D-8B51-4ABE-9407-0BCA003F31C4}"/>
    <cellStyle name="Dziesiętny 3 3 2 6 3" xfId="641" xr:uid="{3E015B62-FF08-460C-97A7-CAF23F338BE1}"/>
    <cellStyle name="Dziesiętny 3 3 2 7" xfId="330" xr:uid="{70E2B541-89C6-4E09-8D21-BA0E5E5A45BA}"/>
    <cellStyle name="Dziesiętny 3 3 2 7 2" xfId="527" xr:uid="{B8E78521-0031-4255-8B3F-D6CF79A0373C}"/>
    <cellStyle name="Dziesiętny 3 3 2 7 3" xfId="646" xr:uid="{32618CF9-FE33-4121-AF39-A3AF77C6DDFE}"/>
    <cellStyle name="Dziesiętny 3 3 2 8" xfId="404" xr:uid="{3A105E2F-0CCB-4F72-9DA1-DE71D160A92C}"/>
    <cellStyle name="Dziesiętny 3 3 2 9" xfId="595" xr:uid="{7909D0F1-5694-44F0-8493-409AE4BA96CE}"/>
    <cellStyle name="Dziesiętny 3 3 3" xfId="146" xr:uid="{0F556A3A-F5E0-4A08-9F0E-E49DDB9424BC}"/>
    <cellStyle name="Dziesiętny 3 3 3 2" xfId="224" xr:uid="{525852AB-A090-43B6-BC2C-5398C722CE60}"/>
    <cellStyle name="Dziesiętny 3 3 3 2 2" xfId="286" xr:uid="{F8F630D5-4999-4447-A8CD-E7A47E4EA255}"/>
    <cellStyle name="Dziesiętny 3 3 3 2 3" xfId="625" xr:uid="{67145E10-8C13-4B3E-ADE7-6CC38490229C}"/>
    <cellStyle name="Dziesiętny 3 3 3 3" xfId="347" xr:uid="{FF89AB82-953A-4E04-B44D-65C6C3787152}"/>
    <cellStyle name="Dziesiętny 3 3 3 3 2" xfId="544" xr:uid="{87E3C75C-B5D9-45E3-B5B8-F6950D1F88B1}"/>
    <cellStyle name="Dziesiętny 3 3 3 3 3" xfId="650" xr:uid="{37DECFE1-0CD1-4B85-85E7-9313C0ED30D4}"/>
    <cellStyle name="Dziesiętny 3 3 3 4" xfId="421" xr:uid="{8FC390EB-8716-4C67-B6B6-35B7B5D0344D}"/>
    <cellStyle name="Dziesiętny 3 3 3 5" xfId="605" xr:uid="{08BE7390-A8D1-4117-B27B-742B070AE8AB}"/>
    <cellStyle name="Dziesiętny 3 3 4" xfId="167" xr:uid="{F77D80F6-7D09-4034-9D17-3BD440513395}"/>
    <cellStyle name="Dziesiętny 3 3 4 2" xfId="244" xr:uid="{70B051DB-C3F2-4EB0-8E56-06732140671D}"/>
    <cellStyle name="Dziesiętny 3 3 4 2 2" xfId="279" xr:uid="{7A261F68-AF89-48A5-8711-B1D08B5567C1}"/>
    <cellStyle name="Dziesiętny 3 3 4 2 3" xfId="630" xr:uid="{CF688484-800A-4A63-848C-D841725821F4}"/>
    <cellStyle name="Dziesiętny 3 3 4 3" xfId="367" xr:uid="{B3B11A4D-8442-4607-ADB0-53B20B0E506A}"/>
    <cellStyle name="Dziesiętny 3 3 4 3 2" xfId="564" xr:uid="{4F74E567-6DC0-4FDE-9834-E5A65387E808}"/>
    <cellStyle name="Dziesiętny 3 3 4 3 3" xfId="655" xr:uid="{EC86C617-F084-4765-A7C6-642E0D7D1E6A}"/>
    <cellStyle name="Dziesiętny 3 3 4 4" xfId="441" xr:uid="{38917A4E-279F-4FEA-81BF-27D3EEDF3052}"/>
    <cellStyle name="Dziesiętny 3 3 4 5" xfId="611" xr:uid="{F29BBFCD-E43D-40C6-9F46-998B6D49BA92}"/>
    <cellStyle name="Dziesiętny 3 3 5" xfId="176" xr:uid="{953FFA77-578C-4C05-97FE-3018C5C08886}"/>
    <cellStyle name="Dziesiętny 3 3 5 2" xfId="253" xr:uid="{23461647-8655-4E6A-B42C-6A0CD40189CC}"/>
    <cellStyle name="Dziesiętny 3 3 5 2 2" xfId="278" xr:uid="{60950F84-24B3-44F1-9D06-E730BCFA03D9}"/>
    <cellStyle name="Dziesiętny 3 3 5 2 3" xfId="635" xr:uid="{E1B9A004-27EC-488F-A4C7-67D753C1F50B}"/>
    <cellStyle name="Dziesiętny 3 3 5 3" xfId="376" xr:uid="{D3EE9CF2-6C27-47C0-BDDB-3B7200EDAFBD}"/>
    <cellStyle name="Dziesiętny 3 3 5 3 2" xfId="573" xr:uid="{58A116CF-5D23-4D9F-9485-F767E57361A7}"/>
    <cellStyle name="Dziesiętny 3 3 5 3 3" xfId="660" xr:uid="{2C374F48-5EE8-49BB-B673-5C28135EA1EA}"/>
    <cellStyle name="Dziesiętny 3 3 5 4" xfId="450" xr:uid="{7D2634FA-BD78-40BD-B632-EF32ACD5E5AC}"/>
    <cellStyle name="Dziesiętny 3 3 5 5" xfId="616" xr:uid="{7B4ABE37-4687-4A52-902C-DF397BCE26BF}"/>
    <cellStyle name="Dziesiętny 3 3 6" xfId="206" xr:uid="{D3DA4208-E81E-4725-A203-0FB35A50360F}"/>
    <cellStyle name="Dziesiętny 3 3 6 2" xfId="273" xr:uid="{5F2D8835-DBCE-407E-9014-5431B9CFAE74}"/>
    <cellStyle name="Dziesiętny 3 3 6 3" xfId="621" xr:uid="{C08E4DDD-CFB5-40C3-B674-B1432757162C}"/>
    <cellStyle name="Dziesiętny 3 3 7" xfId="303" xr:uid="{B4D0F47C-119C-4894-AC6E-54094EDBDF2A}"/>
    <cellStyle name="Dziesiętny 3 3 7 2" xfId="500" xr:uid="{091DD7AB-5716-425E-AB2A-8C026DB7297E}"/>
    <cellStyle name="Dziesiętny 3 3 7 3" xfId="640" xr:uid="{838D164B-D567-457A-B942-733319965EDB}"/>
    <cellStyle name="Dziesiętny 3 3 8" xfId="329" xr:uid="{A2AC4044-FAC0-4BA3-B17A-EBA01D64C014}"/>
    <cellStyle name="Dziesiętny 3 3 8 2" xfId="526" xr:uid="{CB2C5857-D7DA-49EB-9A99-D496131FBFCE}"/>
    <cellStyle name="Dziesiętny 3 3 8 3" xfId="645" xr:uid="{EF6F6108-EE68-4E70-BF14-424653C4ACBF}"/>
    <cellStyle name="Dziesiętny 3 3 9" xfId="403" xr:uid="{37B4ADA1-EC8C-4C0F-9CF8-9377B7EA3A58}"/>
    <cellStyle name="Dziesiętny 3 4" xfId="144" xr:uid="{4138B092-C446-4374-9D21-1EF75E276BB8}"/>
    <cellStyle name="Dziesiętny 3 4 2" xfId="222" xr:uid="{B073B8EE-B5A9-4472-859F-EAEC4647DF93}"/>
    <cellStyle name="Dziesiętny 3 4 2 2" xfId="290" xr:uid="{53DEA860-0056-4D0F-9C47-283B8B7285EB}"/>
    <cellStyle name="Dziesiętny 3 4 2 3" xfId="624" xr:uid="{BEEDA3C3-C56C-4A33-9104-2EB9338E3231}"/>
    <cellStyle name="Dziesiętny 3 4 3" xfId="345" xr:uid="{BC272666-7A00-4F48-B3EE-42C7ADFEC5DC}"/>
    <cellStyle name="Dziesiętny 3 4 3 2" xfId="542" xr:uid="{83EEDE6D-13AB-4A02-92CA-03CD5283632F}"/>
    <cellStyle name="Dziesiętny 3 4 3 3" xfId="649" xr:uid="{F1F511C8-267D-4CD6-9A40-17878B59A585}"/>
    <cellStyle name="Dziesiętny 3 4 4" xfId="419" xr:uid="{A610E49F-B99D-4F9C-ABEA-ACE5695223F2}"/>
    <cellStyle name="Dziesiętny 3 4 5" xfId="604" xr:uid="{50132372-AD6F-4626-BEEC-FC6E4C657284}"/>
    <cellStyle name="Dziesiętny 3 5" xfId="165" xr:uid="{ADD289D8-54CB-4EFD-A3EA-69DCE15CCAC1}"/>
    <cellStyle name="Dziesiętny 3 5 2" xfId="242" xr:uid="{F843ABE5-0210-4A33-AB75-978479546C07}"/>
    <cellStyle name="Dziesiętny 3 5 2 2" xfId="294" xr:uid="{FCB943BD-C6FB-44D0-9092-F504E8822645}"/>
    <cellStyle name="Dziesiętny 3 5 2 3" xfId="629" xr:uid="{6D986D6D-CA91-4D83-B08D-75003F8928AD}"/>
    <cellStyle name="Dziesiętny 3 5 3" xfId="365" xr:uid="{774672A7-24F6-4A0E-A563-607E42114056}"/>
    <cellStyle name="Dziesiętny 3 5 3 2" xfId="562" xr:uid="{97EE1727-74CD-42E4-A8D9-48987C5BBC97}"/>
    <cellStyle name="Dziesiętny 3 5 3 3" xfId="654" xr:uid="{9F71200C-CAC5-4575-BBBA-6FAEF7FB77CC}"/>
    <cellStyle name="Dziesiętny 3 5 4" xfId="439" xr:uid="{6596B66D-A8F8-44CE-8C92-F5F2CE1249F0}"/>
    <cellStyle name="Dziesiętny 3 5 5" xfId="610" xr:uid="{387A7A5A-5F01-43ED-9140-49DD4B53CBCB}"/>
    <cellStyle name="Dziesiętny 3 6" xfId="174" xr:uid="{A9680FAA-E1D4-4874-B482-70564D4440E6}"/>
    <cellStyle name="Dziesiętny 3 6 2" xfId="251" xr:uid="{16C58715-4841-49A5-97EF-153D93DE4CF7}"/>
    <cellStyle name="Dziesiętny 3 6 2 2" xfId="264" xr:uid="{2C504B90-1339-4AC4-B39A-DC6E5499484F}"/>
    <cellStyle name="Dziesiętny 3 6 2 3" xfId="634" xr:uid="{FB0D337F-CEC4-462C-8F65-30AAC722B66C}"/>
    <cellStyle name="Dziesiętny 3 6 3" xfId="374" xr:uid="{1E8F8E3E-D223-4CC9-8497-78BC9128F909}"/>
    <cellStyle name="Dziesiętny 3 6 3 2" xfId="571" xr:uid="{787716F5-6665-461C-8B82-58D33F249DEB}"/>
    <cellStyle name="Dziesiętny 3 6 3 3" xfId="659" xr:uid="{76D56C6F-7420-465B-AD29-2405A0B08137}"/>
    <cellStyle name="Dziesiętny 3 6 4" xfId="448" xr:uid="{1F3EDFCA-F697-4908-B7D9-CFBE204CAFB3}"/>
    <cellStyle name="Dziesiętny 3 6 5" xfId="615" xr:uid="{C6ADE860-A1AF-46EA-96F6-38E4CDF96D29}"/>
    <cellStyle name="Dziesiętny 3 7" xfId="204" xr:uid="{9F70150B-0EAD-4BAF-85DB-C342AC1966AD}"/>
    <cellStyle name="Dziesiętny 3 7 2" xfId="270" xr:uid="{A078BA3A-EA64-4912-8391-7442CA29E8E8}"/>
    <cellStyle name="Dziesiętny 3 7 3" xfId="620" xr:uid="{A6CC129A-ECC3-47F4-B4DC-E69C2156B422}"/>
    <cellStyle name="Dziesiętny 3 8" xfId="289" xr:uid="{91B65C54-9B25-4954-9A4A-3C81CDAE2EF3}"/>
    <cellStyle name="Dziesiętny 3 8 2" xfId="498" xr:uid="{7BD4F51C-636A-4383-99B9-038FA1A40F5C}"/>
    <cellStyle name="Dziesiętny 3 8 3" xfId="639" xr:uid="{2C466A78-4E07-4F7C-9C0E-FCF537776889}"/>
    <cellStyle name="Dziesiętny 3 9" xfId="327" xr:uid="{25CF0D7A-7686-4499-A15F-EB6643976CD2}"/>
    <cellStyle name="Dziesiętny 3 9 2" xfId="524" xr:uid="{7696296D-4D6B-4032-A807-17AE8CD63F53}"/>
    <cellStyle name="Dziesiętny 3 9 3" xfId="644" xr:uid="{76C3837E-F73E-41A6-BA5B-7EADE6301332}"/>
    <cellStyle name="Dziesiętny 4" xfId="89" xr:uid="{6D52D398-7DF2-44A6-A84E-AF23B377E9B8}"/>
    <cellStyle name="Dziesiętny 4 2" xfId="90" xr:uid="{6059DB66-BA1B-45EE-97C5-94828E58FAD2}"/>
    <cellStyle name="Dziesiętny 4 2 2" xfId="149" xr:uid="{4F80A8EE-131C-4EA7-9918-4B702E5F488B}"/>
    <cellStyle name="Dziesiętny 4 2 2 2" xfId="227" xr:uid="{3DA9F13A-0AD0-47AB-9B3A-A79138A955D2}"/>
    <cellStyle name="Dziesiętny 4 2 2 2 2" xfId="299" xr:uid="{F3D3FD70-ACA1-48BA-965B-E1E95F608E23}"/>
    <cellStyle name="Dziesiętny 4 2 2 2 3" xfId="628" xr:uid="{DA337489-E2D0-4ED1-BBC0-A06063B90CA5}"/>
    <cellStyle name="Dziesiętny 4 2 2 3" xfId="350" xr:uid="{4A924305-FAD2-4BAD-AF41-79E747515BBC}"/>
    <cellStyle name="Dziesiętny 4 2 2 3 2" xfId="547" xr:uid="{A11FDAE4-8922-4401-B32F-84F44A111DC4}"/>
    <cellStyle name="Dziesiętny 4 2 2 3 3" xfId="653" xr:uid="{4B80B87D-EC09-4127-ACB8-951FFA7E7A2B}"/>
    <cellStyle name="Dziesiętny 4 2 2 4" xfId="424" xr:uid="{A6AC4117-C350-4139-BB3C-4600F74648C7}"/>
    <cellStyle name="Dziesiętny 4 2 2 5" xfId="608" xr:uid="{CB1189D3-7BB6-4672-B0A9-846C6AE370ED}"/>
    <cellStyle name="Dziesiętny 4 2 3" xfId="170" xr:uid="{89F7FE34-CAA2-4182-8494-3D324C0B505B}"/>
    <cellStyle name="Dziesiętny 4 2 3 2" xfId="247" xr:uid="{079DC2B6-B784-4FCF-8C3F-18562987C510}"/>
    <cellStyle name="Dziesiętny 4 2 3 2 2" xfId="293" xr:uid="{74CD2B2F-FD5D-411A-9A80-D3907F5F871A}"/>
    <cellStyle name="Dziesiętny 4 2 3 2 3" xfId="633" xr:uid="{7D5B0707-C3B2-4828-8374-982C5F3EDCB6}"/>
    <cellStyle name="Dziesiętny 4 2 3 3" xfId="370" xr:uid="{7DC1F924-889D-42F6-BE4F-1C521D1FF815}"/>
    <cellStyle name="Dziesiętny 4 2 3 3 2" xfId="567" xr:uid="{C8A13286-4318-437D-BFE4-FB8011AF34CE}"/>
    <cellStyle name="Dziesiętny 4 2 3 3 3" xfId="658" xr:uid="{4562AB34-EA79-4A29-AB6F-2924C873D768}"/>
    <cellStyle name="Dziesiętny 4 2 3 4" xfId="444" xr:uid="{640A95D0-2EB5-4E98-AE7A-1B9D2A400887}"/>
    <cellStyle name="Dziesiętny 4 2 3 5" xfId="614" xr:uid="{7A74AFB3-91DC-40B1-A19F-4E927B7B723C}"/>
    <cellStyle name="Dziesiętny 4 2 4" xfId="179" xr:uid="{6AE1DD89-5D10-4EC3-AD8A-42A8D084944A}"/>
    <cellStyle name="Dziesiętny 4 2 4 2" xfId="256" xr:uid="{80EA3EF3-F951-4F62-A8D9-0BF03BD126EE}"/>
    <cellStyle name="Dziesiętny 4 2 4 2 2" xfId="40" xr:uid="{126F0245-8AE8-46C7-804F-63915A5673CE}"/>
    <cellStyle name="Dziesiętny 4 2 4 2 3" xfId="638" xr:uid="{172C4AF0-4F0A-4DB3-8BE3-A3BA9FA7143C}"/>
    <cellStyle name="Dziesiętny 4 2 4 3" xfId="379" xr:uid="{23D1721A-A7B5-4E38-A100-98D2A4FE4D16}"/>
    <cellStyle name="Dziesiętny 4 2 4 3 2" xfId="576" xr:uid="{7E373467-1D89-4277-95C1-47D70739C378}"/>
    <cellStyle name="Dziesiętny 4 2 4 3 3" xfId="663" xr:uid="{B092913A-BCBB-4A37-A427-8A0B531E4F17}"/>
    <cellStyle name="Dziesiętny 4 2 4 4" xfId="453" xr:uid="{31834D23-60A8-47E4-A142-A5F055648CD8}"/>
    <cellStyle name="Dziesiętny 4 2 4 5" xfId="619" xr:uid="{E71A16A9-834D-467A-808E-2C951E51ED95}"/>
    <cellStyle name="Dziesiętny 4 2 5" xfId="209" xr:uid="{4A037824-2B41-43E3-8534-9AAD663C1B85}"/>
    <cellStyle name="Dziesiętny 4 2 5 2" xfId="288" xr:uid="{113077DD-C2D6-433F-96B9-80225598659E}"/>
    <cellStyle name="Dziesiętny 4 2 5 2 2" xfId="471" xr:uid="{4E091233-06DF-4FC4-AB29-F111CB05A0B2}"/>
    <cellStyle name="Dziesiętny 4 2 5 2 3" xfId="588" xr:uid="{CE4CAEB8-B4C1-4B93-AE18-0E50C7BF68E0}"/>
    <cellStyle name="Dziesiętny 4 2 5 3" xfId="281" xr:uid="{588558EC-42E4-4956-9C4D-BB1BCF05F82E}"/>
    <cellStyle name="Dziesiętny 4 2 5 4" xfId="586" xr:uid="{4596696E-D3F7-461A-81E4-207AB5379CF7}"/>
    <cellStyle name="Dziesiętny 4 2 6" xfId="306" xr:uid="{B6B2DB2B-3360-4811-8348-B9397E2713F1}"/>
    <cellStyle name="Dziesiętny 4 2 6 2" xfId="503" xr:uid="{17934CE9-877E-42C9-9C62-B9F504AB95DC}"/>
    <cellStyle name="Dziesiętny 4 2 6 3" xfId="587" xr:uid="{B4CB4A72-085E-4D67-8826-0635544F9265}"/>
    <cellStyle name="Dziesiętny 4 2 6 4" xfId="643" xr:uid="{1EE38607-DCB0-4E78-9F29-E0C572E9C287}"/>
    <cellStyle name="Dziesiętny 4 2 7" xfId="332" xr:uid="{C57059A9-60AB-4168-B30E-E210C7602CE2}"/>
    <cellStyle name="Dziesiętny 4 2 7 2" xfId="529" xr:uid="{133BD22F-A54F-442E-B0E6-C8F768BEBAFE}"/>
    <cellStyle name="Dziesiętny 4 2 7 3" xfId="648" xr:uid="{C1A1B804-1703-4AF1-8730-22EBF304C03A}"/>
    <cellStyle name="Dziesiętny 4 2 8" xfId="406" xr:uid="{5D86A722-F014-4AB0-B3DB-668E43557EA1}"/>
    <cellStyle name="Dziesiętny 4 2 9" xfId="596" xr:uid="{7A779FD3-B3E3-43D6-B5C3-34C593582563}"/>
    <cellStyle name="Dziesiętny 4 3" xfId="148" xr:uid="{148BDA52-153B-4095-9827-BF9B812A83ED}"/>
    <cellStyle name="Dziesiętny 4 3 2" xfId="226" xr:uid="{1EF6EEE1-F464-4C2B-8343-0443B28C7775}"/>
    <cellStyle name="Dziesiętny 4 3 2 2" xfId="291" xr:uid="{81D80A5C-E90D-4B9C-887D-6F0A335033BB}"/>
    <cellStyle name="Dziesiętny 4 3 2 3" xfId="627" xr:uid="{ACA98131-54FC-48DF-A857-FBAAD7185D43}"/>
    <cellStyle name="Dziesiętny 4 3 3" xfId="349" xr:uid="{DC99384C-6054-4061-90AC-36C9983E843B}"/>
    <cellStyle name="Dziesiętny 4 3 3 2" xfId="546" xr:uid="{27E94D02-6F3A-4EEB-9E50-AE58EA562D9F}"/>
    <cellStyle name="Dziesiętny 4 3 3 3" xfId="652" xr:uid="{4E0B6334-D8F4-49B8-8390-32631974AA44}"/>
    <cellStyle name="Dziesiętny 4 3 4" xfId="423" xr:uid="{55603149-E083-460A-AAEF-7B781D746B72}"/>
    <cellStyle name="Dziesiętny 4 3 5" xfId="607" xr:uid="{74C138E6-9AE1-4E7E-A082-3C333E307163}"/>
    <cellStyle name="Dziesiętny 4 4" xfId="169" xr:uid="{C5FE17D3-7C2F-4F15-B122-A5A7769CA1CD}"/>
    <cellStyle name="Dziesiętny 4 4 2" xfId="246" xr:uid="{99B812E1-9DCA-4039-BE6A-2A5582653249}"/>
    <cellStyle name="Dziesiętny 4 4 2 2" xfId="272" xr:uid="{6A395AFB-FB4A-4D40-9037-90B08FD6CCF3}"/>
    <cellStyle name="Dziesiętny 4 4 2 3" xfId="632" xr:uid="{7644E7F2-09E1-4992-9242-1C53DD733F2E}"/>
    <cellStyle name="Dziesiętny 4 4 3" xfId="369" xr:uid="{4B3FBA01-A5E1-4BBD-B654-07452B602CEA}"/>
    <cellStyle name="Dziesiętny 4 4 3 2" xfId="566" xr:uid="{B5E98DF8-B01C-4997-BFAA-1B34F95AA821}"/>
    <cellStyle name="Dziesiętny 4 4 3 3" xfId="657" xr:uid="{0092BEF4-4D0D-4698-B657-FF1790912439}"/>
    <cellStyle name="Dziesiętny 4 4 4" xfId="443" xr:uid="{48B7BD9C-455C-49D3-B28D-A5A61DA955D9}"/>
    <cellStyle name="Dziesiętny 4 4 5" xfId="613" xr:uid="{2C0D9242-90FD-4464-B20E-5B325F1A882C}"/>
    <cellStyle name="Dziesiętny 4 5" xfId="178" xr:uid="{EE7BAF0D-6B88-4F9B-B33A-95AA770876EA}"/>
    <cellStyle name="Dziesiętny 4 5 2" xfId="255" xr:uid="{37E315E9-93C9-458E-B7B5-662933CB31E1}"/>
    <cellStyle name="Dziesiętny 4 5 2 2" xfId="285" xr:uid="{FED68325-9FED-4AA7-83DF-1BCC6CCBE066}"/>
    <cellStyle name="Dziesiętny 4 5 2 3" xfId="637" xr:uid="{CACD4FCB-B43B-42C9-9137-D2F43750E3E6}"/>
    <cellStyle name="Dziesiętny 4 5 3" xfId="378" xr:uid="{85CFBF4B-E89B-4EBB-B373-30221D7F8279}"/>
    <cellStyle name="Dziesiętny 4 5 3 2" xfId="575" xr:uid="{29549616-9E6E-4826-BC0C-017FF0F0A291}"/>
    <cellStyle name="Dziesiętny 4 5 3 3" xfId="662" xr:uid="{3EE50C1A-E6E5-4175-8ECD-9BFCB032CA04}"/>
    <cellStyle name="Dziesiętny 4 5 4" xfId="452" xr:uid="{701FE982-3928-437C-9935-F79E6FB607CE}"/>
    <cellStyle name="Dziesiętny 4 5 5" xfId="618" xr:uid="{20EC1CCB-909C-47E5-82A0-6B9A2563A3C8}"/>
    <cellStyle name="Dziesiętny 4 6" xfId="208" xr:uid="{D13A9D43-6187-4134-B407-C5883C09A33A}"/>
    <cellStyle name="Dziesiętny 4 6 2" xfId="267" xr:uid="{2A202045-5625-4A2E-9B1D-355EB2D85EE0}"/>
    <cellStyle name="Dziesiętny 4 6 3" xfId="623" xr:uid="{E65BC11F-B0EA-499D-9015-62DA39D351E8}"/>
    <cellStyle name="Dziesiętny 4 7" xfId="305" xr:uid="{6E031295-C804-430A-8EE8-AEDD603B4128}"/>
    <cellStyle name="Dziesiętny 4 7 2" xfId="502" xr:uid="{A3E5B9A7-CD2A-4E76-A36F-9F5967D6D36D}"/>
    <cellStyle name="Dziesiętny 4 7 3" xfId="642" xr:uid="{1A776DF7-8C81-4880-9754-68897EF2D7C8}"/>
    <cellStyle name="Dziesiętny 4 8" xfId="331" xr:uid="{3EBD1874-A1DB-4CD8-A478-9B56132C51E4}"/>
    <cellStyle name="Dziesiętny 4 8 2" xfId="528" xr:uid="{A916391A-B7BA-4A9F-A3D9-E15055EE0DE8}"/>
    <cellStyle name="Dziesiętny 4 8 3" xfId="647" xr:uid="{54BF9806-6655-4096-8876-2E4536236DBB}"/>
    <cellStyle name="Dziesiętny 4 9" xfId="405" xr:uid="{5981A69D-0220-45D2-97B7-D50E6AE11DE8}"/>
    <cellStyle name="Dziesiętny 5" xfId="82" xr:uid="{A38BD191-2705-46EC-8B75-79D3407E59D9}"/>
    <cellStyle name="Dziesiętny 5 2" xfId="162" xr:uid="{5BC61214-C874-4536-BE66-DCC1A286E631}"/>
    <cellStyle name="Dziesiętny 5 2 2" xfId="239" xr:uid="{3340E010-37F7-4F4B-835C-54D984AC1486}"/>
    <cellStyle name="Dziesiętny 5 2 2 2" xfId="297" xr:uid="{B3B3F4E6-0AE8-43CD-974B-83781EC767F6}"/>
    <cellStyle name="Dziesiętny 5 2 3" xfId="362" xr:uid="{C86B6EDA-829C-43EB-BB52-0F6840FA8C0F}"/>
    <cellStyle name="Dziesiętny 5 2 3 2" xfId="559" xr:uid="{DA7A41E3-3307-4E8C-BABB-2804FD601084}"/>
    <cellStyle name="Dziesiętny 5 2 4" xfId="436" xr:uid="{79CE9C6C-894D-4A58-89D6-60E18FFC0141}"/>
    <cellStyle name="Dziesiętny 5 3" xfId="201" xr:uid="{405DB34F-03A3-4734-964B-4816888C7CFB}"/>
    <cellStyle name="Dziesiętny 5 3 2" xfId="275" xr:uid="{8335D329-04A5-4F7C-A81C-69625457A013}"/>
    <cellStyle name="Dziesiętny 5 4" xfId="324" xr:uid="{A4162B77-4AA3-48EA-9921-BB910F67E3B9}"/>
    <cellStyle name="Dziesiętny 5 4 2" xfId="521" xr:uid="{188F9638-BCEB-4135-BF83-6ED6D8A4B6A2}"/>
    <cellStyle name="Dziesiętny 5 5" xfId="398" xr:uid="{D0407538-07D7-4522-B68F-4E6F5A3F19CB}"/>
    <cellStyle name="Dziesiętny 6" xfId="141" xr:uid="{94706F06-35D5-42C0-8B03-72C2DE5096D6}"/>
    <cellStyle name="Dziesiętny 6 2" xfId="219" xr:uid="{B7D869BD-CFA1-488E-BFCE-EF4DADE81D69}"/>
    <cellStyle name="Dziesiętny 6 2 2" xfId="301" xr:uid="{C25040FA-3EF2-4338-A7F2-026B79A14B97}"/>
    <cellStyle name="Dziesiętny 6 3" xfId="342" xr:uid="{3DF9EFC9-4A78-485C-8229-FD392F9FCD24}"/>
    <cellStyle name="Dziesiętny 6 3 2" xfId="539" xr:uid="{DF352CE7-875B-4216-BD92-94B96C83B714}"/>
    <cellStyle name="Dziesiętny 6 4" xfId="416" xr:uid="{476ADCD7-75E1-4FE6-AD32-326C1CE24B76}"/>
    <cellStyle name="Dziesiętny 7" xfId="171" xr:uid="{9228123E-0A3E-4E20-919D-B48DCCC14959}"/>
    <cellStyle name="Dziesiętny 7 2" xfId="248" xr:uid="{30212271-CDA4-4B26-93C6-C2616B864CD0}"/>
    <cellStyle name="Dziesiętny 7 2 2" xfId="265" xr:uid="{8595FA81-CE2A-4F70-B854-B2D9A1AB6D9D}"/>
    <cellStyle name="Dziesiętny 7 3" xfId="371" xr:uid="{9EEF718F-9F91-4978-B024-D523E343E4A5}"/>
    <cellStyle name="Dziesiętny 7 3 2" xfId="568" xr:uid="{4CB195A1-CE29-4083-A5E1-104CDF8E9CC9}"/>
    <cellStyle name="Dziesiętny 7 4" xfId="445" xr:uid="{1E9F0122-91C1-4325-ADA0-EE6BDAD2EF3E}"/>
    <cellStyle name="Dziesiętny 8" xfId="262" xr:uid="{1BD88151-C54B-4FC3-B604-86A0F1F5E2B5}"/>
    <cellStyle name="Dziesiętny 8 2" xfId="495" xr:uid="{33B45310-AAB7-45E4-9C35-FA3A878FBBA0}"/>
    <cellStyle name="Explanatory Text" xfId="91" xr:uid="{F29BDFB0-93DE-4B47-9B2E-D9897C892C3F}"/>
    <cellStyle name="Good" xfId="92" xr:uid="{249ED8C2-BA1E-4892-9B80-B9F6FBA3AE56}"/>
    <cellStyle name="Heading 1" xfId="93" xr:uid="{AD7D24CC-11CB-4768-8828-96B712052600}"/>
    <cellStyle name="Heading 2" xfId="94" xr:uid="{7C4DD5AC-53FF-4EE0-A079-E1568D8F7912}"/>
    <cellStyle name="Heading 3" xfId="95" xr:uid="{CBCB0F72-46ED-411C-A9C4-F05A250883F3}"/>
    <cellStyle name="Heading 4" xfId="96" xr:uid="{47A9BCFE-EE45-4423-BAEC-0026AC2E0C69}"/>
    <cellStyle name="Input" xfId="97" xr:uid="{5D995146-FF88-4B30-BFCA-B3476B424A9B}"/>
    <cellStyle name="Komórka połączona" xfId="11" builtinId="24" customBuiltin="1"/>
    <cellStyle name="Komórka połączona 2" xfId="98" xr:uid="{00716242-5183-4B4D-B75A-A4F329176AFA}"/>
    <cellStyle name="Komórka zaznaczona" xfId="12" builtinId="23" customBuiltin="1"/>
    <cellStyle name="Komórka zaznaczona 2" xfId="99" xr:uid="{AA37EAE9-8AB7-4537-A08D-FBD8B12F38B6}"/>
    <cellStyle name="Linked Cell" xfId="100" xr:uid="{C5B9C37F-DE03-4A4F-AD03-EA1D893F2E27}"/>
    <cellStyle name="Nagłówek 1" xfId="2" builtinId="16" customBuiltin="1"/>
    <cellStyle name="Nagłówek 1 2" xfId="101" xr:uid="{AB22521D-44EB-4F78-8AC3-AC5EDF2B481A}"/>
    <cellStyle name="Nagłówek 2" xfId="3" builtinId="17" customBuiltin="1"/>
    <cellStyle name="Nagłówek 2 2" xfId="102" xr:uid="{28B81B1C-C502-4A14-8BCF-2555EF0E2B81}"/>
    <cellStyle name="Nagłówek 3" xfId="4" builtinId="18" customBuiltin="1"/>
    <cellStyle name="Nagłówek 3 2" xfId="103" xr:uid="{2CCD67BD-6EB6-4E5D-8391-2C1B75A69A74}"/>
    <cellStyle name="Nagłówek 4" xfId="5" builtinId="19" customBuiltin="1"/>
    <cellStyle name="Nagłówek 4 2" xfId="104" xr:uid="{35DF4E0C-FF56-4E23-8E57-6C629503380E}"/>
    <cellStyle name="Neutral" xfId="105" xr:uid="{2674FFAB-594B-44B6-AE6C-6EDCA767C2BA}"/>
    <cellStyle name="Neutralny 2" xfId="37" xr:uid="{4AB9C8D4-FDF6-4849-90A4-79A9DD69905A}"/>
    <cellStyle name="Normalny" xfId="0" builtinId="0"/>
    <cellStyle name="Normalny 10" xfId="185" xr:uid="{79B9F8C8-2D68-4BF3-A6FA-595750B847F8}"/>
    <cellStyle name="Normalny 11" xfId="592" xr:uid="{49F2A596-DB74-497B-9268-29725AE8B5AE}"/>
    <cellStyle name="Normalny 2" xfId="34" xr:uid="{4735A8B7-91CA-4D60-B770-5B253BDC0067}"/>
    <cellStyle name="Normalny 2 2" xfId="107" xr:uid="{163AF2F0-12A9-4110-BB81-8E5A28D34E6F}"/>
    <cellStyle name="Normalny 2 2 2" xfId="108" xr:uid="{AC04D028-694C-4BE8-A4CA-5BFAFB2027B4}"/>
    <cellStyle name="Normalny 2 2 2 2" xfId="109" xr:uid="{C4B24FD4-5366-4309-9820-32FEA4E4B049}"/>
    <cellStyle name="Normalny 2 2 2 2 2" xfId="151" xr:uid="{54D39630-8EBA-4646-8341-F8E87452BF73}"/>
    <cellStyle name="Normalny 2 2 2 2 2 2" xfId="229" xr:uid="{679035BA-08EB-42CF-BC1F-8F647D84E25A}"/>
    <cellStyle name="Normalny 2 2 2 2 2 2 2" xfId="482" xr:uid="{3D02818A-4297-4A38-8974-6BD49B6B165E}"/>
    <cellStyle name="Normalny 2 2 2 2 2 3" xfId="352" xr:uid="{02B10BB2-F68E-4CB8-BB0D-80AD76CC9B50}"/>
    <cellStyle name="Normalny 2 2 2 2 2 3 2" xfId="549" xr:uid="{E24F14BB-5079-4342-98A8-E373EA932650}"/>
    <cellStyle name="Normalny 2 2 2 2 2 4" xfId="426" xr:uid="{5F98377F-DC7D-452A-8A69-940FFAFE4739}"/>
    <cellStyle name="Normalny 2 2 2 2 3" xfId="181" xr:uid="{713C6CED-79FC-447B-AE7B-A067049B331B}"/>
    <cellStyle name="Normalny 2 2 2 2 3 2" xfId="258" xr:uid="{A727D99D-50B9-4C21-85C2-4EAA9FAFEBB5}"/>
    <cellStyle name="Normalny 2 2 2 2 3 2 2" xfId="493" xr:uid="{F2D93174-D9BF-42E9-9800-62852A5E9DCD}"/>
    <cellStyle name="Normalny 2 2 2 2 3 3" xfId="381" xr:uid="{BE89FB0A-6981-4D56-B5A2-29BB339CCD95}"/>
    <cellStyle name="Normalny 2 2 2 2 3 3 2" xfId="578" xr:uid="{BBB0553A-114B-499A-9825-238EB9A56B3A}"/>
    <cellStyle name="Normalny 2 2 2 2 3 4" xfId="455" xr:uid="{3240D5D1-C390-43FF-93D1-BAD28243DD3F}"/>
    <cellStyle name="Normalny 2 2 2 2 4" xfId="211" xr:uid="{04A63921-781A-41A9-A55A-863A315D2758}"/>
    <cellStyle name="Normalny 2 2 2 2 4 2" xfId="473" xr:uid="{6AFF2FF2-5988-4174-919F-DE29F0E83211}"/>
    <cellStyle name="Normalny 2 2 2 2 5" xfId="308" xr:uid="{88A2C463-7D00-4162-94CB-5CE737E50E46}"/>
    <cellStyle name="Normalny 2 2 2 2 5 2" xfId="505" xr:uid="{D37F006A-16AF-4441-8A7B-4C1DDAC60162}"/>
    <cellStyle name="Normalny 2 2 2 2 6" xfId="334" xr:uid="{9BD3FA0E-1A70-4FCE-B8C1-918BD35BB40C}"/>
    <cellStyle name="Normalny 2 2 2 2 6 2" xfId="531" xr:uid="{3367D0C4-5787-4F24-B07F-48C5666968DE}"/>
    <cellStyle name="Normalny 2 2 2 2 7" xfId="408" xr:uid="{B7339DFE-C7C3-4C67-9ECA-233CBA017660}"/>
    <cellStyle name="Normalny 2 2 2 3" xfId="150" xr:uid="{C01CD93F-3C03-45D8-B1D3-1BFE8266F824}"/>
    <cellStyle name="Normalny 2 2 2 3 2" xfId="228" xr:uid="{0235989B-14E5-42B3-9876-84270750970A}"/>
    <cellStyle name="Normalny 2 2 2 3 2 2" xfId="481" xr:uid="{EE88DBF8-9FAA-4262-8441-E30A052C6601}"/>
    <cellStyle name="Normalny 2 2 2 3 3" xfId="351" xr:uid="{D07F6DD7-EDC9-4569-8ECF-5599FBED3139}"/>
    <cellStyle name="Normalny 2 2 2 3 3 2" xfId="548" xr:uid="{A9A80EDE-B068-43A5-AFC6-74CAA0295F56}"/>
    <cellStyle name="Normalny 2 2 2 3 4" xfId="425" xr:uid="{36D17CF6-8EBA-490F-9CF4-1F34F2D1B1E5}"/>
    <cellStyle name="Normalny 2 2 2 4" xfId="180" xr:uid="{EC14AA61-0179-457D-A67A-ABC87DC2B855}"/>
    <cellStyle name="Normalny 2 2 2 4 2" xfId="257" xr:uid="{E507D480-5E1D-4F36-A9B3-155D9A1574E1}"/>
    <cellStyle name="Normalny 2 2 2 4 2 2" xfId="492" xr:uid="{8B66DF3E-9679-4E98-A935-1A6ECEEB1568}"/>
    <cellStyle name="Normalny 2 2 2 4 3" xfId="380" xr:uid="{DAAFC9F2-3D13-4968-86F2-908DF871E07D}"/>
    <cellStyle name="Normalny 2 2 2 4 3 2" xfId="577" xr:uid="{F6D81E1E-EEBC-4805-B550-AC1725311C64}"/>
    <cellStyle name="Normalny 2 2 2 4 4" xfId="454" xr:uid="{8FA12A08-4CE6-49B5-BF58-FD1BE3F83B0F}"/>
    <cellStyle name="Normalny 2 2 2 5" xfId="210" xr:uid="{A3FB6F54-C417-42F8-96ED-C675A93AC3EC}"/>
    <cellStyle name="Normalny 2 2 2 5 2" xfId="472" xr:uid="{BF53DD58-C396-45F0-9F70-4C8C70A122ED}"/>
    <cellStyle name="Normalny 2 2 2 6" xfId="307" xr:uid="{D2908980-DC46-4ADF-AB0E-368724A4E3D9}"/>
    <cellStyle name="Normalny 2 2 2 6 2" xfId="504" xr:uid="{A1B3B6FC-679F-4547-81A4-595ACA72F85C}"/>
    <cellStyle name="Normalny 2 2 2 7" xfId="333" xr:uid="{855A863D-FAD1-4D41-B549-6399AA5A24D0}"/>
    <cellStyle name="Normalny 2 2 2 7 2" xfId="530" xr:uid="{8754A7EF-C69A-4B82-B828-7FF52AE5F8DF}"/>
    <cellStyle name="Normalny 2 2 2 8" xfId="407" xr:uid="{CEEAF591-A935-4C63-B37A-7D6BB6908056}"/>
    <cellStyle name="Normalny 2 3" xfId="106" xr:uid="{FAE84E9F-7DE8-4120-AC18-4F0FC1C238BF}"/>
    <cellStyle name="Normalny 2 4" xfId="36" xr:uid="{12E80123-5CD1-447A-8919-FD052593F188}"/>
    <cellStyle name="Normalny 3" xfId="35" xr:uid="{703C84D5-0396-439E-8D09-B57C3FD655C6}"/>
    <cellStyle name="Normalny 3 2" xfId="111" xr:uid="{4AC18BF0-ED9A-4D2A-8062-FF4F827BCE3C}"/>
    <cellStyle name="Normalny 3 2 2" xfId="598" xr:uid="{0033537B-BFDF-4504-ABCC-2636E888DE1E}"/>
    <cellStyle name="Normalny 3 3" xfId="110" xr:uid="{5CCAE73B-0102-413F-90CF-2A368C1FE22E}"/>
    <cellStyle name="Normalny 3 3 2" xfId="597" xr:uid="{DAB127F0-AFB4-442A-9E67-31AF7976D9A0}"/>
    <cellStyle name="Normalny 3 4" xfId="139" xr:uid="{90EAEA21-2515-450D-95FD-191A9E05F69B}"/>
    <cellStyle name="Normalny 3 4 2" xfId="217" xr:uid="{4712AFE6-DD9A-479A-A42D-BCF77C4B9A2C}"/>
    <cellStyle name="Normalny 3 4 2 2" xfId="479" xr:uid="{8C30FA76-37FD-40A2-8EC1-6E1D4C733626}"/>
    <cellStyle name="Normalny 3 4 3" xfId="340" xr:uid="{6B6C7C6A-8453-4515-B8EF-BDD18F1D29FA}"/>
    <cellStyle name="Normalny 3 4 3 2" xfId="537" xr:uid="{D1052AF5-FC0D-4CC7-8080-811022E9F830}"/>
    <cellStyle name="Normalny 3 4 4" xfId="414" xr:uid="{F18BD435-BFF2-4446-A699-0B7311790CE6}"/>
    <cellStyle name="Normalny 3 5" xfId="199" xr:uid="{DA0A48D5-1E57-485E-BE80-39E9E791B6FC}"/>
    <cellStyle name="Normalny 3 5 2" xfId="469" xr:uid="{4172F576-AD6F-4CB1-8912-DC4E7CD83B63}"/>
    <cellStyle name="Normalny 3 6" xfId="322" xr:uid="{A5890853-78D9-41F3-985F-569C04F580C1}"/>
    <cellStyle name="Normalny 3 6 2" xfId="519" xr:uid="{A0892C18-D627-477A-A8FD-8FC091A2E4C0}"/>
    <cellStyle name="Normalny 3 7" xfId="396" xr:uid="{DCE5D383-0DA5-44C6-923E-96A508D27D0D}"/>
    <cellStyle name="Normalny 4" xfId="112" xr:uid="{874B7D64-F268-42A0-B0FC-E25DF4015611}"/>
    <cellStyle name="Normalny 4 2" xfId="113" xr:uid="{4E77990B-B596-4526-BE54-388F20E8445E}"/>
    <cellStyle name="Normalny 4 2 2" xfId="599" xr:uid="{4A505290-E515-4DCA-99C5-9F0E96D18FF6}"/>
    <cellStyle name="Normalny 4 3" xfId="152" xr:uid="{F96ECD61-0C7E-49D9-A8D3-7CA37A455D07}"/>
    <cellStyle name="Normalny 4 3 2" xfId="230" xr:uid="{C39A7AC6-FE03-4E33-8CA2-21CD69AB3AF4}"/>
    <cellStyle name="Normalny 4 3 2 2" xfId="483" xr:uid="{7FDFC087-580F-4AD8-954F-DD56E99B2993}"/>
    <cellStyle name="Normalny 4 3 3" xfId="353" xr:uid="{95DF858D-18D4-4E53-B4C8-A810480D9AD9}"/>
    <cellStyle name="Normalny 4 3 3 2" xfId="550" xr:uid="{6A7BF723-BF5A-4906-9F66-828F8C84D195}"/>
    <cellStyle name="Normalny 4 3 4" xfId="427" xr:uid="{62B895C9-F0C9-4AD3-BD14-A4CB81E8CE58}"/>
    <cellStyle name="Normalny 4 4" xfId="182" xr:uid="{43CFA2D1-4AC8-4CAF-AAA6-C50AA450FED1}"/>
    <cellStyle name="Normalny 4 4 2" xfId="259" xr:uid="{DFD0C2BF-E76B-4CE5-9951-3D431529059D}"/>
    <cellStyle name="Normalny 4 4 2 2" xfId="494" xr:uid="{66328932-8944-46A6-BF12-F5D3838E1ABB}"/>
    <cellStyle name="Normalny 4 4 3" xfId="382" xr:uid="{EA11B350-B7D7-49C9-A476-82DCED6CE2A4}"/>
    <cellStyle name="Normalny 4 4 3 2" xfId="579" xr:uid="{DB5631C6-4862-4A05-9D77-AFED0C10CB25}"/>
    <cellStyle name="Normalny 4 4 4" xfId="456" xr:uid="{DA320638-36F9-44A3-AE89-323E5FD6B8FA}"/>
    <cellStyle name="Normalny 4 5" xfId="212" xr:uid="{936A38D2-B704-46B7-B0CD-0F568295FFFA}"/>
    <cellStyle name="Normalny 4 5 2" xfId="474" xr:uid="{88055108-B5CD-483B-8A1C-977DC4CA5E11}"/>
    <cellStyle name="Normalny 4 6" xfId="309" xr:uid="{E59A744A-1773-4C21-B4B1-68A553D704AD}"/>
    <cellStyle name="Normalny 4 6 2" xfId="506" xr:uid="{77FD7CF6-BB3F-415A-B7F8-FB967331D306}"/>
    <cellStyle name="Normalny 4 7" xfId="335" xr:uid="{484D8460-2908-4560-BE2C-1801D786CF33}"/>
    <cellStyle name="Normalny 4 7 2" xfId="532" xr:uid="{73A7700A-753B-4480-BA1A-124B6D309B29}"/>
    <cellStyle name="Normalny 4 8" xfId="409" xr:uid="{771C6112-9A52-40C5-8AFC-3BEF73C98EB6}"/>
    <cellStyle name="Normalny 5" xfId="114" xr:uid="{D4510C89-0F9C-4FF7-8F97-E4EB14EC6C3D}"/>
    <cellStyle name="Normalny 5 2" xfId="600" xr:uid="{669C257B-D060-48E2-A162-178FB2C65397}"/>
    <cellStyle name="Normalny 6" xfId="115" xr:uid="{84473F78-4714-4BE9-96A0-CC63D13E1CCB}"/>
    <cellStyle name="Normalny 6 2" xfId="116" xr:uid="{4C084861-DA38-4DBC-8968-EEE4E6D18021}"/>
    <cellStyle name="Normalny 6 2 2" xfId="117" xr:uid="{A560F03B-9C7D-43FC-BF39-C8E9BC8A766A}"/>
    <cellStyle name="Normalny 6 2 2 2" xfId="153" xr:uid="{047B0960-C148-4C77-9C10-E6D81A13C615}"/>
    <cellStyle name="Normalny 6 2 2 2 2" xfId="609" xr:uid="{489EA699-9B6B-4A3F-B139-C269518AD835}"/>
    <cellStyle name="Normalny 6 2 2 3" xfId="601" xr:uid="{CA35CCD7-29EA-4866-8442-B1415017276C}"/>
    <cellStyle name="Normalny 6 2 3" xfId="118" xr:uid="{8C7D764C-B3D2-4EA0-B178-1707672797C0}"/>
    <cellStyle name="Normalny 6 2 3 2" xfId="602" xr:uid="{CA5545A7-25C6-4300-8787-4B835FE5ED96}"/>
    <cellStyle name="Normalny 7" xfId="46" xr:uid="{651EF6D6-F493-46FE-9821-C9AC1536A3CD}"/>
    <cellStyle name="Normalny 8" xfId="184" xr:uid="{82367FC5-03BD-4709-B53A-A2A174DFAE5C}"/>
    <cellStyle name="Normalny 8 2" xfId="260" xr:uid="{5802B815-B3FD-4D96-892C-4A1EA65E8713}"/>
    <cellStyle name="Normalny 9" xfId="198" xr:uid="{00E1FB1B-0C50-4A3A-8FB6-6FB49CB5CD91}"/>
    <cellStyle name="Normalny 9 2" xfId="263" xr:uid="{1F3E822A-F1DD-4944-9BA1-A5E12CE77900}"/>
    <cellStyle name="Normalny_22-" xfId="585" xr:uid="{F778E896-A0C1-4A24-A361-17044406545B}"/>
    <cellStyle name="Normalny_JST_zalaczniki2010" xfId="584" xr:uid="{FE791CD0-5971-4AF5-91A9-016210F86B2D}"/>
    <cellStyle name="Normalny_NGwoj_pl" xfId="591" xr:uid="{1140AAE7-3E28-407D-84B6-F3FEBBA63CD0}"/>
    <cellStyle name="Normalny_ST6-Zał_wplaty06" xfId="590" xr:uid="{B3C3F7CD-C0A5-4B25-939D-D05289BBBD9D}"/>
    <cellStyle name="Normalny_tabela11_ST2" xfId="183" xr:uid="{AA803CFA-51A6-47A4-8D6A-1DB9EBA02F01}"/>
    <cellStyle name="Normalny_Tablica17 2" xfId="583" xr:uid="{B293E370-0A32-45A4-93FF-0C67143E6DE7}"/>
    <cellStyle name="Normalny_zał_68-71" xfId="589" xr:uid="{DF754115-CDC9-43EC-8985-8A7FCF638953}"/>
    <cellStyle name="Normalny_Załączniki_MR_wzór (3)" xfId="581" xr:uid="{25F98F25-3B6B-4EE5-A117-0AC3D13E335B}"/>
    <cellStyle name="Normalny_Załączniki_MR_wzór (5)" xfId="582" xr:uid="{35B3DFF3-3349-4850-BBB9-DECD9926845F}"/>
    <cellStyle name="Normalny_Załączniki_MR_wzór (6)" xfId="383" xr:uid="{52C4EA80-6EAD-4A26-989C-19F3114ADF9B}"/>
    <cellStyle name="Normalny_Zeszyt1" xfId="580" xr:uid="{8FDFC990-DBE4-4252-8A56-8F36B58525A5}"/>
    <cellStyle name="Note" xfId="119" xr:uid="{422445A0-8351-4656-B7C6-7B031A6AC73A}"/>
    <cellStyle name="Note 2" xfId="120" xr:uid="{34BD82C2-FF17-4CAC-B673-931E879E44AE}"/>
    <cellStyle name="Note 2 2" xfId="121" xr:uid="{5A946E37-6C29-41AB-B9B7-A12437BA8A9A}"/>
    <cellStyle name="Note 3" xfId="122" xr:uid="{9BCE351F-77B6-404B-BFE5-1CD746C94424}"/>
    <cellStyle name="Obliczenia" xfId="10" builtinId="22" customBuiltin="1"/>
    <cellStyle name="Obliczenia 2" xfId="123" xr:uid="{A5B8FC59-AEEB-4C5D-8556-4574C48D40A1}"/>
    <cellStyle name="Output" xfId="124" xr:uid="{75D23A81-0D86-4A17-9C85-BFC2FBBDE6C6}"/>
    <cellStyle name="Procentowy 2" xfId="126" xr:uid="{1508022F-28AE-4520-AFD8-ED2A3623DA6A}"/>
    <cellStyle name="Procentowy 2 2" xfId="603" xr:uid="{AB301FD6-2C97-4B63-823A-CAA8CF9D530B}"/>
    <cellStyle name="Procentowy 3" xfId="125" xr:uid="{17F20A92-25A4-4A0E-A7AB-A965D02733E4}"/>
    <cellStyle name="Suma" xfId="15" builtinId="25" customBuiltin="1"/>
    <cellStyle name="Suma 2" xfId="127" xr:uid="{7C1C82BC-38F0-47A4-8423-016703826D3F}"/>
    <cellStyle name="Tekst objaśnienia" xfId="14" builtinId="53" customBuiltin="1"/>
    <cellStyle name="Tekst objaśnienia 2" xfId="128" xr:uid="{BC401B46-F9E4-44B8-A4D7-1E7E03E6DF62}"/>
    <cellStyle name="Tekst ostrzeżenia" xfId="13" builtinId="11" customBuiltin="1"/>
    <cellStyle name="Tekst ostrzeżenia 2" xfId="129" xr:uid="{3B6072CA-4F40-406B-A9D8-BDBCE311E29A}"/>
    <cellStyle name="Title" xfId="130" xr:uid="{F9E6114A-82B0-486C-A516-54E1126298F6}"/>
    <cellStyle name="Total" xfId="131" xr:uid="{207FFC22-D98A-4338-A963-853A1ACEACC2}"/>
    <cellStyle name="Tytuł" xfId="1" builtinId="15" customBuiltin="1"/>
    <cellStyle name="Tytuł 2" xfId="132" xr:uid="{33E4D84C-88A4-4A80-9861-92BCB6D382C3}"/>
    <cellStyle name="Uwaga 2" xfId="45" xr:uid="{463D6536-2C86-4CCC-8A0A-273B5C257C19}"/>
    <cellStyle name="Uwaga 2 2" xfId="140" xr:uid="{43B5B53B-E180-47B6-A25F-625B89236339}"/>
    <cellStyle name="Uwaga 2 2 2" xfId="218" xr:uid="{FDD519B1-718E-4DDF-90C3-98A4BFA37AD4}"/>
    <cellStyle name="Uwaga 2 2 2 2" xfId="480" xr:uid="{3F69AE42-685F-45BC-AE2E-8D0720657CE2}"/>
    <cellStyle name="Uwaga 2 2 3" xfId="341" xr:uid="{CC5BDC35-A91C-439C-B84E-D41ACC1DF9AB}"/>
    <cellStyle name="Uwaga 2 2 3 2" xfId="538" xr:uid="{5DA0E51E-EF14-4DFB-9514-C0138FA3B2DC}"/>
    <cellStyle name="Uwaga 2 2 4" xfId="415" xr:uid="{0D486AE9-402A-470E-9D55-D3096EB9200C}"/>
    <cellStyle name="Uwaga 2 3" xfId="200" xr:uid="{53A8BE43-F857-404C-8CB5-A769FF662431}"/>
    <cellStyle name="Uwaga 2 3 2" xfId="470" xr:uid="{E248F99D-1BB6-4D22-8A5C-6DE325909DD5}"/>
    <cellStyle name="Uwaga 2 4" xfId="323" xr:uid="{30D77B8A-8604-4746-B4D2-156881175675}"/>
    <cellStyle name="Uwaga 2 4 2" xfId="520" xr:uid="{1C596BFC-F28C-47E7-9186-ED138074FECC}"/>
    <cellStyle name="Uwaga 2 5" xfId="397" xr:uid="{1B3A2B25-1CD3-4939-9D24-5E5419B14DB4}"/>
    <cellStyle name="Uwaga 3" xfId="133" xr:uid="{D1305A40-EE53-4547-B0B5-FFA74B1587AC}"/>
    <cellStyle name="Warning Text" xfId="134" xr:uid="{B4B0F704-D5DF-4087-8C1E-D2E7AFCDD509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customXml" Target="../customXml/item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436B-AFFE-4B07-B348-4AF6C84E3D48}">
  <sheetPr>
    <tabColor rgb="FF92D050"/>
  </sheetPr>
  <dimension ref="A1:M117"/>
  <sheetViews>
    <sheetView tabSelected="1" view="pageBreakPreview" zoomScaleNormal="100" zoomScaleSheetLayoutView="100" workbookViewId="0"/>
  </sheetViews>
  <sheetFormatPr defaultColWidth="9.109375" defaultRowHeight="13.8"/>
  <cols>
    <col min="1" max="1" width="30.6640625" style="691" customWidth="1"/>
    <col min="2" max="2" width="12.6640625" style="691" bestFit="1" customWidth="1"/>
    <col min="3" max="3" width="12.88671875" style="691" bestFit="1" customWidth="1"/>
    <col min="4" max="4" width="14.5546875" style="691" customWidth="1"/>
    <col min="5" max="5" width="10.88671875" style="691" bestFit="1" customWidth="1"/>
    <col min="6" max="7" width="13" style="691" customWidth="1"/>
    <col min="8" max="8" width="10.33203125" style="691" bestFit="1" customWidth="1"/>
    <col min="9" max="9" width="6.6640625" style="691" bestFit="1" customWidth="1"/>
    <col min="10" max="10" width="6.88671875" style="691" bestFit="1" customWidth="1"/>
    <col min="11" max="11" width="7.88671875" style="691" customWidth="1"/>
    <col min="12" max="12" width="8.109375" style="691" customWidth="1"/>
    <col min="13" max="16384" width="9.109375" style="691"/>
  </cols>
  <sheetData>
    <row r="1" spans="1:12" ht="24.75" customHeight="1">
      <c r="A1" s="768" t="s">
        <v>1174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</row>
    <row r="2" spans="1:12" ht="6.75" customHeight="1"/>
    <row r="3" spans="1:12" ht="66.75" customHeight="1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3" t="s">
        <v>625</v>
      </c>
      <c r="J3" s="692" t="s">
        <v>626</v>
      </c>
      <c r="K3" s="692" t="s">
        <v>627</v>
      </c>
    </row>
    <row r="4" spans="1:12">
      <c r="A4" s="1465"/>
      <c r="B4" s="1466" t="s">
        <v>187</v>
      </c>
      <c r="C4" s="1467"/>
      <c r="D4" s="1467"/>
      <c r="E4" s="1467"/>
      <c r="F4" s="1467"/>
      <c r="G4" s="1467"/>
      <c r="H4" s="1468"/>
      <c r="I4" s="1469" t="s">
        <v>195</v>
      </c>
      <c r="J4" s="1469"/>
      <c r="K4" s="1469"/>
    </row>
    <row r="5" spans="1:12">
      <c r="A5" s="693">
        <v>1</v>
      </c>
      <c r="B5" s="695">
        <v>2</v>
      </c>
      <c r="C5" s="695">
        <v>3</v>
      </c>
      <c r="D5" s="693">
        <v>4</v>
      </c>
      <c r="E5" s="695">
        <v>5</v>
      </c>
      <c r="F5" s="695">
        <v>6</v>
      </c>
      <c r="G5" s="693">
        <v>7</v>
      </c>
      <c r="H5" s="695">
        <v>8</v>
      </c>
      <c r="I5" s="695">
        <v>9</v>
      </c>
      <c r="J5" s="693">
        <v>10</v>
      </c>
      <c r="K5" s="695">
        <v>11</v>
      </c>
    </row>
    <row r="6" spans="1:12" ht="12.75" customHeight="1">
      <c r="A6" s="696" t="s">
        <v>628</v>
      </c>
      <c r="B6" s="697">
        <v>370762457144.41998</v>
      </c>
      <c r="C6" s="697">
        <v>362015287400.13</v>
      </c>
      <c r="D6" s="697">
        <v>4677334820.0299997</v>
      </c>
      <c r="E6" s="697">
        <v>805533086.46000004</v>
      </c>
      <c r="F6" s="697">
        <v>154321754.59999999</v>
      </c>
      <c r="G6" s="697">
        <v>169558671.03999999</v>
      </c>
      <c r="H6" s="697">
        <v>3452014.37</v>
      </c>
      <c r="I6" s="698">
        <v>100</v>
      </c>
      <c r="J6" s="698">
        <v>97.640761739562322</v>
      </c>
      <c r="K6" s="698"/>
    </row>
    <row r="7" spans="1:12" ht="27.9" customHeight="1">
      <c r="A7" s="699" t="s">
        <v>629</v>
      </c>
      <c r="B7" s="697">
        <v>180292736066.12</v>
      </c>
      <c r="C7" s="697">
        <v>179257328608.97998</v>
      </c>
      <c r="D7" s="697">
        <v>4677334820.0299997</v>
      </c>
      <c r="E7" s="697">
        <v>805533086.46000004</v>
      </c>
      <c r="F7" s="697">
        <v>154321754.59999999</v>
      </c>
      <c r="G7" s="697">
        <v>169558671.03999999</v>
      </c>
      <c r="H7" s="697">
        <v>3452014.37</v>
      </c>
      <c r="I7" s="698">
        <v>49.516507961955099</v>
      </c>
      <c r="J7" s="698">
        <v>99.425707613222826</v>
      </c>
      <c r="K7" s="698">
        <v>100.00000000000001</v>
      </c>
    </row>
    <row r="8" spans="1:12" ht="23.1" customHeight="1">
      <c r="A8" s="700" t="s">
        <v>630</v>
      </c>
      <c r="B8" s="701">
        <v>21812487557</v>
      </c>
      <c r="C8" s="701">
        <v>21813012021</v>
      </c>
      <c r="D8" s="701">
        <v>0</v>
      </c>
      <c r="E8" s="701">
        <v>0</v>
      </c>
      <c r="F8" s="701">
        <v>0</v>
      </c>
      <c r="G8" s="701">
        <v>0</v>
      </c>
      <c r="H8" s="701">
        <v>0</v>
      </c>
      <c r="I8" s="702">
        <v>6.0254394718116995</v>
      </c>
      <c r="J8" s="702">
        <v>100.00240442085585</v>
      </c>
      <c r="K8" s="702">
        <v>12.168546853993041</v>
      </c>
    </row>
    <row r="9" spans="1:12" ht="23.1" customHeight="1">
      <c r="A9" s="700" t="s">
        <v>631</v>
      </c>
      <c r="B9" s="701">
        <v>51733333022.489998</v>
      </c>
      <c r="C9" s="701">
        <v>51735390011</v>
      </c>
      <c r="D9" s="701">
        <v>0</v>
      </c>
      <c r="E9" s="701">
        <v>0</v>
      </c>
      <c r="F9" s="701">
        <v>0</v>
      </c>
      <c r="G9" s="701">
        <v>0</v>
      </c>
      <c r="H9" s="701">
        <v>0</v>
      </c>
      <c r="I9" s="702">
        <v>14.290940689976349</v>
      </c>
      <c r="J9" s="702">
        <v>100.00397613760765</v>
      </c>
      <c r="K9" s="702">
        <v>28.860962289498435</v>
      </c>
    </row>
    <row r="10" spans="1:12" ht="12.9" customHeight="1">
      <c r="A10" s="700" t="s">
        <v>632</v>
      </c>
      <c r="B10" s="701">
        <v>2019233041.95</v>
      </c>
      <c r="C10" s="701">
        <v>1962509496.49</v>
      </c>
      <c r="D10" s="701">
        <v>243393653.90000001</v>
      </c>
      <c r="E10" s="701">
        <v>2836782.5</v>
      </c>
      <c r="F10" s="701">
        <v>2152645.5099999998</v>
      </c>
      <c r="G10" s="701">
        <v>1020698.87</v>
      </c>
      <c r="H10" s="701">
        <v>3756.38</v>
      </c>
      <c r="I10" s="702">
        <v>0.54210680178289483</v>
      </c>
      <c r="J10" s="702">
        <v>97.190837100940996</v>
      </c>
      <c r="K10" s="702">
        <v>1.0948001466488926</v>
      </c>
    </row>
    <row r="11" spans="1:12" ht="12.9" customHeight="1">
      <c r="A11" s="700" t="s">
        <v>633</v>
      </c>
      <c r="B11" s="701">
        <v>31392594987.720001</v>
      </c>
      <c r="C11" s="701">
        <v>31250100232.360001</v>
      </c>
      <c r="D11" s="701">
        <v>2835865964.5799999</v>
      </c>
      <c r="E11" s="701">
        <v>799489977.16999996</v>
      </c>
      <c r="F11" s="701">
        <v>107972834.23999999</v>
      </c>
      <c r="G11" s="701">
        <v>125926943.75</v>
      </c>
      <c r="H11" s="701">
        <v>2349452.27</v>
      </c>
      <c r="I11" s="702">
        <v>8.6322598299059496</v>
      </c>
      <c r="J11" s="702">
        <v>99.546088001276289</v>
      </c>
      <c r="K11" s="702">
        <v>17.433094911576468</v>
      </c>
    </row>
    <row r="12" spans="1:12" ht="12.9" customHeight="1">
      <c r="A12" s="700" t="s">
        <v>634</v>
      </c>
      <c r="B12" s="701">
        <v>480847004.70999998</v>
      </c>
      <c r="C12" s="701">
        <v>498512808.68000001</v>
      </c>
      <c r="D12" s="701">
        <v>4580036.21</v>
      </c>
      <c r="E12" s="701">
        <v>889028.32</v>
      </c>
      <c r="F12" s="701">
        <v>131889.20000000001</v>
      </c>
      <c r="G12" s="701">
        <v>10523.15</v>
      </c>
      <c r="H12" s="701">
        <v>0</v>
      </c>
      <c r="I12" s="702">
        <v>0.13770490529837801</v>
      </c>
      <c r="J12" s="702">
        <v>103.67389290085197</v>
      </c>
      <c r="K12" s="702">
        <v>0.27809898348280238</v>
      </c>
    </row>
    <row r="13" spans="1:12" ht="12.9" customHeight="1">
      <c r="A13" s="700" t="s">
        <v>635</v>
      </c>
      <c r="B13" s="701">
        <v>1460557641.71</v>
      </c>
      <c r="C13" s="701">
        <v>1420674558.25</v>
      </c>
      <c r="D13" s="701">
        <v>1565801577.53</v>
      </c>
      <c r="E13" s="701">
        <v>2317298.4700000002</v>
      </c>
      <c r="F13" s="701">
        <v>2813595.73</v>
      </c>
      <c r="G13" s="701">
        <v>3408577.12</v>
      </c>
      <c r="H13" s="701">
        <v>113967.59</v>
      </c>
      <c r="I13" s="702">
        <v>0.39243496274778861</v>
      </c>
      <c r="J13" s="702">
        <v>97.26932492624492</v>
      </c>
      <c r="K13" s="702">
        <v>0.79253359919747834</v>
      </c>
    </row>
    <row r="14" spans="1:12" ht="33" customHeight="1">
      <c r="A14" s="700" t="s">
        <v>636</v>
      </c>
      <c r="B14" s="701">
        <v>187885778.37</v>
      </c>
      <c r="C14" s="701">
        <v>183094909.66999999</v>
      </c>
      <c r="D14" s="701">
        <v>0</v>
      </c>
      <c r="E14" s="701">
        <v>0</v>
      </c>
      <c r="F14" s="701">
        <v>25977.94</v>
      </c>
      <c r="G14" s="701">
        <v>374319.68</v>
      </c>
      <c r="H14" s="701">
        <v>0</v>
      </c>
      <c r="I14" s="702">
        <v>5.0576568460665022E-2</v>
      </c>
      <c r="J14" s="702">
        <v>97.450116373062869</v>
      </c>
      <c r="K14" s="702">
        <v>0.10214082240921434</v>
      </c>
    </row>
    <row r="15" spans="1:12" ht="12.9" customHeight="1">
      <c r="A15" s="700" t="s">
        <v>637</v>
      </c>
      <c r="B15" s="701">
        <v>494720082.05000001</v>
      </c>
      <c r="C15" s="701">
        <v>585627299.48000002</v>
      </c>
      <c r="D15" s="701">
        <v>0</v>
      </c>
      <c r="E15" s="701">
        <v>0</v>
      </c>
      <c r="F15" s="701">
        <v>6383031.4500000002</v>
      </c>
      <c r="G15" s="701">
        <v>17776247.109999999</v>
      </c>
      <c r="H15" s="701">
        <v>0</v>
      </c>
      <c r="I15" s="702">
        <v>0.1617686655405563</v>
      </c>
      <c r="J15" s="702">
        <v>118.375485598503</v>
      </c>
      <c r="K15" s="702">
        <v>0.32669643357089656</v>
      </c>
    </row>
    <row r="16" spans="1:12" ht="23.1" customHeight="1">
      <c r="A16" s="700" t="s">
        <v>638</v>
      </c>
      <c r="B16" s="701">
        <v>3896561296.8000002</v>
      </c>
      <c r="C16" s="701">
        <v>3976612805.3600001</v>
      </c>
      <c r="D16" s="701">
        <v>0</v>
      </c>
      <c r="E16" s="701">
        <v>0</v>
      </c>
      <c r="F16" s="701">
        <v>311165.78000000003</v>
      </c>
      <c r="G16" s="701">
        <v>1162614.3999999999</v>
      </c>
      <c r="H16" s="701">
        <v>0</v>
      </c>
      <c r="I16" s="702">
        <v>1.0984654360645025</v>
      </c>
      <c r="J16" s="702">
        <v>102.05441419914891</v>
      </c>
      <c r="K16" s="702">
        <v>2.2183822754796925</v>
      </c>
    </row>
    <row r="17" spans="1:11" ht="12.9" customHeight="1">
      <c r="A17" s="700" t="s">
        <v>639</v>
      </c>
      <c r="B17" s="701">
        <v>600652755.38999999</v>
      </c>
      <c r="C17" s="701">
        <v>631423051.09000003</v>
      </c>
      <c r="D17" s="701">
        <v>0</v>
      </c>
      <c r="E17" s="701">
        <v>0</v>
      </c>
      <c r="F17" s="701">
        <v>6240</v>
      </c>
      <c r="G17" s="701">
        <v>6697</v>
      </c>
      <c r="H17" s="701">
        <v>0</v>
      </c>
      <c r="I17" s="702">
        <v>0.17441889142987979</v>
      </c>
      <c r="J17" s="702">
        <v>105.12280938094108</v>
      </c>
      <c r="K17" s="702">
        <v>0.35224392552861494</v>
      </c>
    </row>
    <row r="18" spans="1:11" ht="12.9" customHeight="1">
      <c r="A18" s="700" t="s">
        <v>640</v>
      </c>
      <c r="B18" s="701">
        <v>479724459.41000003</v>
      </c>
      <c r="C18" s="701">
        <v>448501232.01999998</v>
      </c>
      <c r="D18" s="701">
        <v>0</v>
      </c>
      <c r="E18" s="701">
        <v>0</v>
      </c>
      <c r="F18" s="701">
        <v>33922.199999999997</v>
      </c>
      <c r="G18" s="701">
        <v>356538</v>
      </c>
      <c r="H18" s="701">
        <v>0</v>
      </c>
      <c r="I18" s="702">
        <v>0.1238901360329235</v>
      </c>
      <c r="J18" s="702">
        <v>93.491424759037585</v>
      </c>
      <c r="K18" s="702">
        <v>0.25019966296515039</v>
      </c>
    </row>
    <row r="19" spans="1:11" ht="12.9" customHeight="1">
      <c r="A19" s="700" t="s">
        <v>641</v>
      </c>
      <c r="B19" s="701">
        <v>128454710.98999999</v>
      </c>
      <c r="C19" s="701">
        <v>121162275.68000001</v>
      </c>
      <c r="D19" s="701">
        <v>2033002.4</v>
      </c>
      <c r="E19" s="701">
        <v>0</v>
      </c>
      <c r="F19" s="701">
        <v>7821.8</v>
      </c>
      <c r="G19" s="701">
        <v>100633.34</v>
      </c>
      <c r="H19" s="701">
        <v>0</v>
      </c>
      <c r="I19" s="702">
        <v>3.3468828498969212E-2</v>
      </c>
      <c r="J19" s="702">
        <v>94.322952226666331</v>
      </c>
      <c r="K19" s="702">
        <v>6.759125365763724E-2</v>
      </c>
    </row>
    <row r="20" spans="1:11" ht="12.9" customHeight="1">
      <c r="A20" s="700" t="s">
        <v>642</v>
      </c>
      <c r="B20" s="701">
        <v>11378946054.940001</v>
      </c>
      <c r="C20" s="701">
        <v>10203715687.860001</v>
      </c>
      <c r="D20" s="701">
        <v>0</v>
      </c>
      <c r="E20" s="701">
        <v>0</v>
      </c>
      <c r="F20" s="701">
        <v>14258.33</v>
      </c>
      <c r="G20" s="701">
        <v>17476.7</v>
      </c>
      <c r="H20" s="701">
        <v>6350</v>
      </c>
      <c r="I20" s="702">
        <v>2.8185869611031062</v>
      </c>
      <c r="J20" s="702">
        <v>89.671887348742715</v>
      </c>
      <c r="K20" s="702">
        <v>5.6922167517723681</v>
      </c>
    </row>
    <row r="21" spans="1:11" ht="12.9" customHeight="1">
      <c r="A21" s="700" t="s">
        <v>643</v>
      </c>
      <c r="B21" s="701">
        <v>54226737672.589989</v>
      </c>
      <c r="C21" s="701">
        <v>54426992220.039993</v>
      </c>
      <c r="D21" s="701">
        <v>25660585.410000183</v>
      </c>
      <c r="E21" s="701">
        <v>8.1025063991546631E-8</v>
      </c>
      <c r="F21" s="701">
        <v>34468372.420000009</v>
      </c>
      <c r="G21" s="701">
        <v>19397401.919999994</v>
      </c>
      <c r="H21" s="701">
        <v>978488.13000000024</v>
      </c>
      <c r="I21" s="702">
        <v>15.034445813301431</v>
      </c>
      <c r="J21" s="702">
        <v>100.36929115791382</v>
      </c>
      <c r="K21" s="702">
        <v>30.362492090219313</v>
      </c>
    </row>
    <row r="22" spans="1:11" ht="27.9" customHeight="1">
      <c r="A22" s="699" t="s">
        <v>644</v>
      </c>
      <c r="B22" s="697">
        <v>91249909685.259995</v>
      </c>
      <c r="C22" s="697">
        <v>83047211021.640015</v>
      </c>
      <c r="D22" s="701" t="s">
        <v>645</v>
      </c>
      <c r="E22" s="701" t="s">
        <v>645</v>
      </c>
      <c r="F22" s="701" t="s">
        <v>645</v>
      </c>
      <c r="G22" s="701" t="s">
        <v>645</v>
      </c>
      <c r="H22" s="701" t="s">
        <v>645</v>
      </c>
      <c r="I22" s="698">
        <v>22.940249738638578</v>
      </c>
      <c r="J22" s="698">
        <v>91.010732293420574</v>
      </c>
      <c r="K22" s="703"/>
    </row>
    <row r="23" spans="1:11" ht="27.9" customHeight="1">
      <c r="A23" s="704" t="s">
        <v>646</v>
      </c>
      <c r="B23" s="697">
        <v>72299284281.159988</v>
      </c>
      <c r="C23" s="697">
        <v>67051620884.860008</v>
      </c>
      <c r="D23" s="701" t="s">
        <v>645</v>
      </c>
      <c r="E23" s="701" t="s">
        <v>645</v>
      </c>
      <c r="F23" s="701" t="s">
        <v>645</v>
      </c>
      <c r="G23" s="701" t="s">
        <v>645</v>
      </c>
      <c r="H23" s="701" t="s">
        <v>645</v>
      </c>
      <c r="I23" s="698">
        <v>18.521765024455686</v>
      </c>
      <c r="J23" s="698">
        <v>92.741749177083577</v>
      </c>
      <c r="K23" s="703"/>
    </row>
    <row r="24" spans="1:11" ht="24.9" customHeight="1">
      <c r="A24" s="705" t="s">
        <v>647</v>
      </c>
      <c r="B24" s="701">
        <v>26937547161.919998</v>
      </c>
      <c r="C24" s="701">
        <v>26693964512.09</v>
      </c>
      <c r="D24" s="701" t="s">
        <v>645</v>
      </c>
      <c r="E24" s="701" t="s">
        <v>645</v>
      </c>
      <c r="F24" s="701" t="s">
        <v>645</v>
      </c>
      <c r="G24" s="701" t="s">
        <v>645</v>
      </c>
      <c r="H24" s="701" t="s">
        <v>645</v>
      </c>
      <c r="I24" s="702">
        <v>7.373711951171158</v>
      </c>
      <c r="J24" s="702">
        <v>99.095750446891699</v>
      </c>
      <c r="K24" s="706"/>
    </row>
    <row r="25" spans="1:11" ht="12.9" customHeight="1">
      <c r="A25" s="707" t="s">
        <v>648</v>
      </c>
      <c r="B25" s="701">
        <v>463161029.83999997</v>
      </c>
      <c r="C25" s="701">
        <v>458752283.63</v>
      </c>
      <c r="D25" s="701" t="s">
        <v>645</v>
      </c>
      <c r="E25" s="701" t="s">
        <v>645</v>
      </c>
      <c r="F25" s="701" t="s">
        <v>645</v>
      </c>
      <c r="G25" s="701" t="s">
        <v>645</v>
      </c>
      <c r="H25" s="701" t="s">
        <v>645</v>
      </c>
      <c r="I25" s="702">
        <v>0.12672179866342165</v>
      </c>
      <c r="J25" s="702">
        <v>99.048118057012914</v>
      </c>
      <c r="K25" s="706"/>
    </row>
    <row r="26" spans="1:11" ht="12.9" customHeight="1">
      <c r="A26" s="705" t="s">
        <v>649</v>
      </c>
      <c r="B26" s="701">
        <v>7593929553.3100004</v>
      </c>
      <c r="C26" s="701">
        <v>7307152915.5299997</v>
      </c>
      <c r="D26" s="701" t="s">
        <v>645</v>
      </c>
      <c r="E26" s="701" t="s">
        <v>645</v>
      </c>
      <c r="F26" s="701" t="s">
        <v>645</v>
      </c>
      <c r="G26" s="701" t="s">
        <v>645</v>
      </c>
      <c r="H26" s="701" t="s">
        <v>645</v>
      </c>
      <c r="I26" s="702">
        <v>2.0184652885814502</v>
      </c>
      <c r="J26" s="702">
        <v>96.223606819541772</v>
      </c>
      <c r="K26" s="706"/>
    </row>
    <row r="27" spans="1:11" ht="12.9" customHeight="1">
      <c r="A27" s="707" t="s">
        <v>648</v>
      </c>
      <c r="B27" s="701">
        <v>1309388888.04</v>
      </c>
      <c r="C27" s="701">
        <v>1187607696.0599999</v>
      </c>
      <c r="D27" s="701" t="s">
        <v>645</v>
      </c>
      <c r="E27" s="701" t="s">
        <v>645</v>
      </c>
      <c r="F27" s="701" t="s">
        <v>645</v>
      </c>
      <c r="G27" s="701" t="s">
        <v>645</v>
      </c>
      <c r="H27" s="701" t="s">
        <v>645</v>
      </c>
      <c r="I27" s="702">
        <v>0.32805457045446679</v>
      </c>
      <c r="J27" s="702">
        <v>90.699387088713422</v>
      </c>
      <c r="K27" s="706"/>
    </row>
    <row r="28" spans="1:11" ht="33" customHeight="1">
      <c r="A28" s="705" t="s">
        <v>650</v>
      </c>
      <c r="B28" s="701">
        <v>326942977.17000002</v>
      </c>
      <c r="C28" s="701">
        <v>303525224.18000001</v>
      </c>
      <c r="D28" s="701" t="s">
        <v>645</v>
      </c>
      <c r="E28" s="701" t="s">
        <v>645</v>
      </c>
      <c r="F28" s="701" t="s">
        <v>645</v>
      </c>
      <c r="G28" s="701" t="s">
        <v>645</v>
      </c>
      <c r="H28" s="701" t="s">
        <v>645</v>
      </c>
      <c r="I28" s="702">
        <v>8.3843206279992866E-2</v>
      </c>
      <c r="J28" s="702">
        <v>92.837358614427885</v>
      </c>
      <c r="K28" s="706"/>
    </row>
    <row r="29" spans="1:11" ht="12.9" customHeight="1">
      <c r="A29" s="707" t="s">
        <v>648</v>
      </c>
      <c r="B29" s="701">
        <v>34622554.479999997</v>
      </c>
      <c r="C29" s="701">
        <v>31213356.789999999</v>
      </c>
      <c r="D29" s="701" t="s">
        <v>645</v>
      </c>
      <c r="E29" s="701" t="s">
        <v>645</v>
      </c>
      <c r="F29" s="701" t="s">
        <v>645</v>
      </c>
      <c r="G29" s="701" t="s">
        <v>645</v>
      </c>
      <c r="H29" s="701" t="s">
        <v>645</v>
      </c>
      <c r="I29" s="702">
        <v>8.6221101363325447E-3</v>
      </c>
      <c r="J29" s="702">
        <v>90.153246225753364</v>
      </c>
      <c r="K29" s="706"/>
    </row>
    <row r="30" spans="1:11" ht="27.9" customHeight="1">
      <c r="A30" s="705" t="s">
        <v>651</v>
      </c>
      <c r="B30" s="701">
        <v>2031702134.03</v>
      </c>
      <c r="C30" s="701">
        <v>1940916113.52</v>
      </c>
      <c r="D30" s="701" t="s">
        <v>645</v>
      </c>
      <c r="E30" s="701" t="s">
        <v>645</v>
      </c>
      <c r="F30" s="701" t="s">
        <v>645</v>
      </c>
      <c r="G30" s="701" t="s">
        <v>645</v>
      </c>
      <c r="H30" s="701" t="s">
        <v>645</v>
      </c>
      <c r="I30" s="702">
        <v>0.5361420307575947</v>
      </c>
      <c r="J30" s="702">
        <v>95.531529007654257</v>
      </c>
      <c r="K30" s="706"/>
    </row>
    <row r="31" spans="1:11" ht="12.9" customHeight="1">
      <c r="A31" s="707" t="s">
        <v>648</v>
      </c>
      <c r="B31" s="701">
        <v>442114927.81999999</v>
      </c>
      <c r="C31" s="701">
        <v>375701509.72000003</v>
      </c>
      <c r="D31" s="701" t="s">
        <v>645</v>
      </c>
      <c r="E31" s="701" t="s">
        <v>645</v>
      </c>
      <c r="F31" s="701" t="s">
        <v>645</v>
      </c>
      <c r="G31" s="701" t="s">
        <v>645</v>
      </c>
      <c r="H31" s="701" t="s">
        <v>645</v>
      </c>
      <c r="I31" s="702">
        <v>0.10378056474304159</v>
      </c>
      <c r="J31" s="702">
        <v>84.978245718262841</v>
      </c>
      <c r="K31" s="706"/>
    </row>
    <row r="32" spans="1:11" ht="20.399999999999999">
      <c r="A32" s="705" t="s">
        <v>652</v>
      </c>
      <c r="B32" s="701">
        <v>2496837373.8899999</v>
      </c>
      <c r="C32" s="701">
        <v>2291736068.54</v>
      </c>
      <c r="D32" s="701" t="s">
        <v>645</v>
      </c>
      <c r="E32" s="701" t="s">
        <v>645</v>
      </c>
      <c r="F32" s="701" t="s">
        <v>645</v>
      </c>
      <c r="G32" s="701" t="s">
        <v>645</v>
      </c>
      <c r="H32" s="701" t="s">
        <v>645</v>
      </c>
      <c r="I32" s="702">
        <v>0.63304952810099946</v>
      </c>
      <c r="J32" s="702">
        <v>91.785556100097224</v>
      </c>
      <c r="K32" s="706"/>
    </row>
    <row r="33" spans="1:11" ht="12.9" customHeight="1">
      <c r="A33" s="707" t="s">
        <v>648</v>
      </c>
      <c r="B33" s="701">
        <v>2075207150.27</v>
      </c>
      <c r="C33" s="701">
        <v>1889711837.54</v>
      </c>
      <c r="D33" s="701" t="s">
        <v>645</v>
      </c>
      <c r="E33" s="701" t="s">
        <v>645</v>
      </c>
      <c r="F33" s="701" t="s">
        <v>645</v>
      </c>
      <c r="G33" s="701" t="s">
        <v>645</v>
      </c>
      <c r="H33" s="701" t="s">
        <v>645</v>
      </c>
      <c r="I33" s="702">
        <v>0.52199780045513111</v>
      </c>
      <c r="J33" s="702">
        <v>91.061359213904709</v>
      </c>
      <c r="K33" s="706"/>
    </row>
    <row r="34" spans="1:11" ht="12.9" customHeight="1">
      <c r="A34" s="705" t="s">
        <v>653</v>
      </c>
      <c r="B34" s="701">
        <v>951152013.38999999</v>
      </c>
      <c r="C34" s="701">
        <v>894274646.03999996</v>
      </c>
      <c r="D34" s="701" t="s">
        <v>645</v>
      </c>
      <c r="E34" s="701" t="s">
        <v>645</v>
      </c>
      <c r="F34" s="701" t="s">
        <v>645</v>
      </c>
      <c r="G34" s="701" t="s">
        <v>645</v>
      </c>
      <c r="H34" s="701" t="s">
        <v>645</v>
      </c>
      <c r="I34" s="702">
        <v>0.24702676300284851</v>
      </c>
      <c r="J34" s="702">
        <v>94.020160126951382</v>
      </c>
      <c r="K34" s="706"/>
    </row>
    <row r="35" spans="1:11" ht="12.9" customHeight="1">
      <c r="A35" s="707" t="s">
        <v>648</v>
      </c>
      <c r="B35" s="701">
        <v>771898708.34000003</v>
      </c>
      <c r="C35" s="701">
        <v>725911611.48000002</v>
      </c>
      <c r="D35" s="701" t="s">
        <v>645</v>
      </c>
      <c r="E35" s="701" t="s">
        <v>645</v>
      </c>
      <c r="F35" s="701" t="s">
        <v>645</v>
      </c>
      <c r="G35" s="701" t="s">
        <v>645</v>
      </c>
      <c r="H35" s="701" t="s">
        <v>645</v>
      </c>
      <c r="I35" s="702">
        <v>0.20051960144922304</v>
      </c>
      <c r="J35" s="702">
        <v>94.042340482872788</v>
      </c>
      <c r="K35" s="706"/>
    </row>
    <row r="36" spans="1:11" ht="30.6">
      <c r="A36" s="705" t="s">
        <v>654</v>
      </c>
      <c r="B36" s="701">
        <v>28717893.48</v>
      </c>
      <c r="C36" s="701">
        <v>21092496.579999998</v>
      </c>
      <c r="D36" s="701" t="s">
        <v>645</v>
      </c>
      <c r="E36" s="701" t="s">
        <v>645</v>
      </c>
      <c r="F36" s="701" t="s">
        <v>645</v>
      </c>
      <c r="G36" s="701" t="s">
        <v>645</v>
      </c>
      <c r="H36" s="701" t="s">
        <v>645</v>
      </c>
      <c r="I36" s="702">
        <v>5.8264104622429329E-3</v>
      </c>
      <c r="J36" s="702">
        <v>73.447227578476259</v>
      </c>
      <c r="K36" s="706"/>
    </row>
    <row r="37" spans="1:11" ht="12.9" customHeight="1">
      <c r="A37" s="707" t="s">
        <v>655</v>
      </c>
      <c r="B37" s="701">
        <v>23227859.989999998</v>
      </c>
      <c r="C37" s="701">
        <v>16292341.949999999</v>
      </c>
      <c r="D37" s="701" t="s">
        <v>645</v>
      </c>
      <c r="E37" s="701" t="s">
        <v>645</v>
      </c>
      <c r="F37" s="701" t="s">
        <v>645</v>
      </c>
      <c r="G37" s="701" t="s">
        <v>645</v>
      </c>
      <c r="H37" s="701" t="s">
        <v>645</v>
      </c>
      <c r="I37" s="702">
        <v>4.5004568914771602E-3</v>
      </c>
      <c r="J37" s="702">
        <v>70.141381758862593</v>
      </c>
      <c r="K37" s="706"/>
    </row>
    <row r="38" spans="1:11" ht="30.6">
      <c r="A38" s="705" t="s">
        <v>656</v>
      </c>
      <c r="B38" s="701">
        <v>26590424823.75</v>
      </c>
      <c r="C38" s="701">
        <v>22382863981.34</v>
      </c>
      <c r="D38" s="701" t="s">
        <v>645</v>
      </c>
      <c r="E38" s="701" t="s">
        <v>645</v>
      </c>
      <c r="F38" s="701" t="s">
        <v>645</v>
      </c>
      <c r="G38" s="701" t="s">
        <v>645</v>
      </c>
      <c r="H38" s="701" t="s">
        <v>645</v>
      </c>
      <c r="I38" s="702">
        <v>6.1828504928855557</v>
      </c>
      <c r="J38" s="702">
        <v>84.176406092422056</v>
      </c>
      <c r="K38" s="706"/>
    </row>
    <row r="39" spans="1:11" ht="12.9" customHeight="1">
      <c r="A39" s="707" t="s">
        <v>648</v>
      </c>
      <c r="B39" s="701">
        <v>25692195577.689999</v>
      </c>
      <c r="C39" s="701">
        <v>21676106578.220001</v>
      </c>
      <c r="D39" s="701" t="s">
        <v>645</v>
      </c>
      <c r="E39" s="701" t="s">
        <v>645</v>
      </c>
      <c r="F39" s="701" t="s">
        <v>645</v>
      </c>
      <c r="G39" s="701" t="s">
        <v>645</v>
      </c>
      <c r="H39" s="701" t="s">
        <v>645</v>
      </c>
      <c r="I39" s="702">
        <v>5.9876218857745993</v>
      </c>
      <c r="J39" s="702">
        <v>84.36844765825542</v>
      </c>
      <c r="K39" s="706"/>
    </row>
    <row r="40" spans="1:11" ht="20.399999999999999">
      <c r="A40" s="705" t="s">
        <v>657</v>
      </c>
      <c r="B40" s="701">
        <v>5342030350.2200003</v>
      </c>
      <c r="C40" s="701">
        <v>5216094927.04</v>
      </c>
      <c r="D40" s="701" t="s">
        <v>645</v>
      </c>
      <c r="E40" s="701" t="s">
        <v>645</v>
      </c>
      <c r="F40" s="701" t="s">
        <v>645</v>
      </c>
      <c r="G40" s="701" t="s">
        <v>645</v>
      </c>
      <c r="H40" s="701" t="s">
        <v>645</v>
      </c>
      <c r="I40" s="702">
        <v>1.4408493532138407</v>
      </c>
      <c r="J40" s="702">
        <v>97.642555078804193</v>
      </c>
      <c r="K40" s="706"/>
    </row>
    <row r="41" spans="1:11" ht="12.9" customHeight="1">
      <c r="A41" s="707" t="s">
        <v>648</v>
      </c>
      <c r="B41" s="701">
        <v>12402933.810000001</v>
      </c>
      <c r="C41" s="701">
        <v>7265888.9100000001</v>
      </c>
      <c r="D41" s="701" t="s">
        <v>645</v>
      </c>
      <c r="E41" s="701" t="s">
        <v>645</v>
      </c>
      <c r="F41" s="701" t="s">
        <v>645</v>
      </c>
      <c r="G41" s="701" t="s">
        <v>645</v>
      </c>
      <c r="H41" s="701" t="s">
        <v>645</v>
      </c>
      <c r="I41" s="702">
        <v>2.0070668733856876E-3</v>
      </c>
      <c r="J41" s="702">
        <v>58.582017942737046</v>
      </c>
      <c r="K41" s="706"/>
    </row>
    <row r="42" spans="1:11" ht="14.1" customHeight="1">
      <c r="A42" s="704" t="s">
        <v>787</v>
      </c>
      <c r="B42" s="697">
        <v>2180535275.4400001</v>
      </c>
      <c r="C42" s="697">
        <v>1867688149.1500001</v>
      </c>
      <c r="D42" s="701" t="s">
        <v>645</v>
      </c>
      <c r="E42" s="701" t="s">
        <v>645</v>
      </c>
      <c r="F42" s="701" t="s">
        <v>645</v>
      </c>
      <c r="G42" s="701" t="s">
        <v>645</v>
      </c>
      <c r="H42" s="701" t="s">
        <v>645</v>
      </c>
      <c r="I42" s="698">
        <v>0.5159141655489462</v>
      </c>
      <c r="J42" s="698">
        <v>85.652737205690372</v>
      </c>
      <c r="K42" s="706"/>
    </row>
    <row r="43" spans="1:11" ht="12.9" customHeight="1">
      <c r="A43" s="705" t="s">
        <v>788</v>
      </c>
      <c r="B43" s="701">
        <v>1597147246.3199999</v>
      </c>
      <c r="C43" s="701">
        <v>1360412306.0899999</v>
      </c>
      <c r="D43" s="701" t="s">
        <v>645</v>
      </c>
      <c r="E43" s="701" t="s">
        <v>645</v>
      </c>
      <c r="F43" s="701" t="s">
        <v>645</v>
      </c>
      <c r="G43" s="701" t="s">
        <v>645</v>
      </c>
      <c r="H43" s="701" t="s">
        <v>645</v>
      </c>
      <c r="I43" s="702">
        <v>0.37578863474523849</v>
      </c>
      <c r="J43" s="702">
        <v>85.177638393988843</v>
      </c>
      <c r="K43" s="706"/>
    </row>
    <row r="44" spans="1:11" ht="14.1" customHeight="1">
      <c r="A44" s="704" t="s">
        <v>789</v>
      </c>
      <c r="B44" s="697">
        <v>16770090128.66</v>
      </c>
      <c r="C44" s="697">
        <v>14127901987.629999</v>
      </c>
      <c r="D44" s="701" t="s">
        <v>645</v>
      </c>
      <c r="E44" s="701" t="s">
        <v>645</v>
      </c>
      <c r="F44" s="701" t="s">
        <v>645</v>
      </c>
      <c r="G44" s="701" t="s">
        <v>645</v>
      </c>
      <c r="H44" s="701" t="s">
        <v>645</v>
      </c>
      <c r="I44" s="698">
        <v>3.9025705486339435</v>
      </c>
      <c r="J44" s="698">
        <v>84.244639588939876</v>
      </c>
      <c r="K44" s="706"/>
    </row>
    <row r="45" spans="1:11" ht="12.9" customHeight="1">
      <c r="A45" s="705" t="s">
        <v>790</v>
      </c>
      <c r="B45" s="701">
        <v>13514041196.23</v>
      </c>
      <c r="C45" s="701">
        <v>11171761243.5</v>
      </c>
      <c r="D45" s="701" t="s">
        <v>645</v>
      </c>
      <c r="E45" s="701" t="s">
        <v>645</v>
      </c>
      <c r="F45" s="701" t="s">
        <v>645</v>
      </c>
      <c r="G45" s="701" t="s">
        <v>645</v>
      </c>
      <c r="H45" s="701" t="s">
        <v>645</v>
      </c>
      <c r="I45" s="702">
        <v>3.0859915678511172</v>
      </c>
      <c r="J45" s="702">
        <v>82.66780514637307</v>
      </c>
      <c r="K45" s="706"/>
    </row>
    <row r="46" spans="1:11" ht="27.9" customHeight="1">
      <c r="A46" s="699" t="s">
        <v>658</v>
      </c>
      <c r="B46" s="697">
        <v>99219811393.039993</v>
      </c>
      <c r="C46" s="697">
        <v>99710747769.509995</v>
      </c>
      <c r="D46" s="701" t="s">
        <v>645</v>
      </c>
      <c r="E46" s="701" t="s">
        <v>645</v>
      </c>
      <c r="F46" s="701" t="s">
        <v>645</v>
      </c>
      <c r="G46" s="701" t="s">
        <v>645</v>
      </c>
      <c r="H46" s="701" t="s">
        <v>645</v>
      </c>
      <c r="I46" s="698">
        <v>27.54324229940633</v>
      </c>
      <c r="J46" s="698">
        <v>100.49479672413935</v>
      </c>
      <c r="K46" s="706"/>
    </row>
    <row r="47" spans="1:11" ht="15" customHeight="1">
      <c r="A47" s="700" t="s">
        <v>659</v>
      </c>
      <c r="B47" s="701">
        <v>16516403313</v>
      </c>
      <c r="C47" s="701">
        <v>16516164565</v>
      </c>
      <c r="D47" s="701" t="s">
        <v>645</v>
      </c>
      <c r="E47" s="701" t="s">
        <v>645</v>
      </c>
      <c r="F47" s="701" t="s">
        <v>645</v>
      </c>
      <c r="G47" s="701" t="s">
        <v>645</v>
      </c>
      <c r="H47" s="701" t="s">
        <v>645</v>
      </c>
      <c r="I47" s="702">
        <v>4.5622837321632037</v>
      </c>
      <c r="J47" s="702">
        <v>99.998554479474279</v>
      </c>
      <c r="K47" s="706"/>
    </row>
    <row r="48" spans="1:11" ht="15" customHeight="1">
      <c r="A48" s="700" t="s">
        <v>660</v>
      </c>
      <c r="B48" s="701">
        <v>64567736171.18</v>
      </c>
      <c r="C48" s="701">
        <v>64580502776</v>
      </c>
      <c r="D48" s="701" t="s">
        <v>645</v>
      </c>
      <c r="E48" s="701" t="s">
        <v>645</v>
      </c>
      <c r="F48" s="701" t="s">
        <v>645</v>
      </c>
      <c r="G48" s="701" t="s">
        <v>645</v>
      </c>
      <c r="H48" s="701" t="s">
        <v>645</v>
      </c>
      <c r="I48" s="702">
        <v>17.839164539098636</v>
      </c>
      <c r="J48" s="702">
        <v>100.01977242130056</v>
      </c>
      <c r="K48" s="706"/>
    </row>
    <row r="49" spans="1:13" ht="15" customHeight="1">
      <c r="A49" s="700" t="s">
        <v>661</v>
      </c>
      <c r="B49" s="701">
        <v>4598627</v>
      </c>
      <c r="C49" s="701">
        <v>4598627</v>
      </c>
      <c r="D49" s="701" t="s">
        <v>645</v>
      </c>
      <c r="E49" s="701" t="s">
        <v>645</v>
      </c>
      <c r="F49" s="701" t="s">
        <v>645</v>
      </c>
      <c r="G49" s="701" t="s">
        <v>645</v>
      </c>
      <c r="H49" s="701" t="s">
        <v>645</v>
      </c>
      <c r="I49" s="702">
        <v>1.2702853056360593E-3</v>
      </c>
      <c r="J49" s="702">
        <v>100</v>
      </c>
      <c r="K49" s="706"/>
    </row>
    <row r="50" spans="1:13" ht="15" customHeight="1">
      <c r="A50" s="700" t="s">
        <v>662</v>
      </c>
      <c r="B50" s="701">
        <v>2001303213</v>
      </c>
      <c r="C50" s="701">
        <v>2000695102</v>
      </c>
      <c r="D50" s="701" t="s">
        <v>645</v>
      </c>
      <c r="E50" s="701" t="s">
        <v>645</v>
      </c>
      <c r="F50" s="701" t="s">
        <v>645</v>
      </c>
      <c r="G50" s="701" t="s">
        <v>645</v>
      </c>
      <c r="H50" s="701" t="s">
        <v>645</v>
      </c>
      <c r="I50" s="702">
        <v>0.55265486614344606</v>
      </c>
      <c r="J50" s="702">
        <v>99.969614249552492</v>
      </c>
      <c r="K50" s="706"/>
    </row>
    <row r="51" spans="1:13" ht="15" customHeight="1">
      <c r="A51" s="700" t="s">
        <v>663</v>
      </c>
      <c r="B51" s="701">
        <v>1169058479</v>
      </c>
      <c r="C51" s="701">
        <v>1169058479</v>
      </c>
      <c r="D51" s="701" t="s">
        <v>645</v>
      </c>
      <c r="E51" s="701" t="s">
        <v>645</v>
      </c>
      <c r="F51" s="701" t="s">
        <v>645</v>
      </c>
      <c r="G51" s="701" t="s">
        <v>645</v>
      </c>
      <c r="H51" s="701" t="s">
        <v>645</v>
      </c>
      <c r="I51" s="702">
        <v>0.32293069372726724</v>
      </c>
      <c r="J51" s="702">
        <v>100</v>
      </c>
      <c r="K51" s="706"/>
    </row>
    <row r="52" spans="1:13" ht="15" customHeight="1">
      <c r="A52" s="700" t="s">
        <v>664</v>
      </c>
      <c r="B52" s="701">
        <v>14960711589.860001</v>
      </c>
      <c r="C52" s="701">
        <v>15439728220.51</v>
      </c>
      <c r="D52" s="701" t="s">
        <v>645</v>
      </c>
      <c r="E52" s="701" t="s">
        <v>645</v>
      </c>
      <c r="F52" s="701" t="s">
        <v>645</v>
      </c>
      <c r="G52" s="701" t="s">
        <v>645</v>
      </c>
      <c r="H52" s="701" t="s">
        <v>645</v>
      </c>
      <c r="I52" s="702">
        <v>4.2649381829681419</v>
      </c>
      <c r="J52" s="702">
        <v>103.20183052639464</v>
      </c>
      <c r="K52" s="706"/>
    </row>
    <row r="53" spans="1:13" ht="13.5" customHeight="1">
      <c r="A53" s="708"/>
      <c r="B53" s="709"/>
      <c r="C53" s="710"/>
      <c r="D53" s="711"/>
      <c r="E53" s="711"/>
      <c r="F53" s="711"/>
      <c r="G53" s="711"/>
      <c r="H53" s="711"/>
      <c r="I53" s="712"/>
      <c r="J53" s="712"/>
      <c r="K53" s="713"/>
    </row>
    <row r="54" spans="1:13" ht="18.75" customHeight="1">
      <c r="A54" s="714" t="s">
        <v>628</v>
      </c>
      <c r="B54" s="715">
        <v>370762457144.41998</v>
      </c>
      <c r="C54" s="715">
        <v>362015287400.13</v>
      </c>
      <c r="D54" s="715">
        <v>4677334820.0299997</v>
      </c>
      <c r="E54" s="715">
        <v>805533086.46000004</v>
      </c>
      <c r="F54" s="715">
        <v>154321754.59999999</v>
      </c>
      <c r="G54" s="715">
        <v>169558671.03999999</v>
      </c>
      <c r="H54" s="715">
        <v>3452014.37</v>
      </c>
      <c r="I54" s="716">
        <v>100</v>
      </c>
      <c r="J54" s="716">
        <v>97.640761739562322</v>
      </c>
      <c r="K54" s="713"/>
    </row>
    <row r="55" spans="1:13" ht="20.100000000000001" customHeight="1">
      <c r="A55" s="717" t="s">
        <v>148</v>
      </c>
      <c r="B55" s="718">
        <v>60778411996.470001</v>
      </c>
      <c r="C55" s="718">
        <v>53036200736.699997</v>
      </c>
      <c r="D55" s="718">
        <v>0</v>
      </c>
      <c r="E55" s="718">
        <v>0</v>
      </c>
      <c r="F55" s="718">
        <v>0</v>
      </c>
      <c r="G55" s="718">
        <v>0</v>
      </c>
      <c r="H55" s="718">
        <v>6350</v>
      </c>
      <c r="I55" s="716">
        <v>14.650265495025875</v>
      </c>
      <c r="J55" s="716">
        <v>87.261576922707903</v>
      </c>
      <c r="K55" s="713"/>
    </row>
    <row r="56" spans="1:13" ht="20.100000000000001" customHeight="1">
      <c r="A56" s="717" t="s">
        <v>147</v>
      </c>
      <c r="B56" s="718">
        <v>309984045147.94995</v>
      </c>
      <c r="C56" s="718">
        <v>308979086663.42999</v>
      </c>
      <c r="D56" s="718">
        <v>4677334820.0299997</v>
      </c>
      <c r="E56" s="718">
        <v>805533086.46000004</v>
      </c>
      <c r="F56" s="718">
        <v>154321754.59999999</v>
      </c>
      <c r="G56" s="718">
        <v>169558671.03999999</v>
      </c>
      <c r="H56" s="718">
        <v>3445664.37</v>
      </c>
      <c r="I56" s="716">
        <v>85.349734504974123</v>
      </c>
      <c r="J56" s="716">
        <v>99.675803158178581</v>
      </c>
      <c r="K56" s="713"/>
    </row>
    <row r="57" spans="1:13" ht="13.5" customHeight="1">
      <c r="A57" s="719" t="s">
        <v>665</v>
      </c>
      <c r="B57" s="719"/>
      <c r="C57" s="719"/>
      <c r="D57" s="719"/>
      <c r="E57" s="719"/>
      <c r="F57" s="711"/>
      <c r="G57" s="711"/>
      <c r="H57" s="711"/>
      <c r="I57" s="711"/>
      <c r="J57" s="712"/>
      <c r="K57" s="712"/>
      <c r="L57" s="713"/>
    </row>
    <row r="58" spans="1:13" ht="20.399999999999999">
      <c r="A58" s="690" t="s">
        <v>798</v>
      </c>
      <c r="B58" s="690"/>
      <c r="C58" s="690"/>
      <c r="D58" s="690"/>
      <c r="E58" s="690"/>
      <c r="F58" s="690"/>
      <c r="G58" s="690"/>
      <c r="H58" s="690"/>
      <c r="I58" s="690"/>
      <c r="J58" s="690"/>
      <c r="K58" s="690"/>
      <c r="L58" s="690"/>
    </row>
    <row r="59" spans="1:13" ht="29.25" customHeight="1">
      <c r="A59" s="1465" t="s">
        <v>624</v>
      </c>
      <c r="B59" s="1470" t="s">
        <v>791</v>
      </c>
      <c r="C59" s="1470" t="s">
        <v>792</v>
      </c>
      <c r="D59" s="1470" t="s">
        <v>793</v>
      </c>
      <c r="E59" s="1470" t="s">
        <v>666</v>
      </c>
      <c r="F59" s="1470"/>
      <c r="G59" s="1470"/>
      <c r="H59" s="1471" t="s">
        <v>794</v>
      </c>
      <c r="I59" s="1471" t="s">
        <v>625</v>
      </c>
      <c r="J59" s="1477" t="s">
        <v>626</v>
      </c>
    </row>
    <row r="60" spans="1:13" ht="18" customHeight="1">
      <c r="A60" s="1465"/>
      <c r="B60" s="1470"/>
      <c r="C60" s="1470"/>
      <c r="D60" s="1470"/>
      <c r="E60" s="1475" t="s">
        <v>795</v>
      </c>
      <c r="F60" s="1481" t="s">
        <v>667</v>
      </c>
      <c r="G60" s="1480"/>
      <c r="H60" s="1472"/>
      <c r="I60" s="1472"/>
      <c r="J60" s="1478"/>
      <c r="K60" s="721"/>
      <c r="L60" s="722"/>
    </row>
    <row r="61" spans="1:13" ht="66.75" customHeight="1">
      <c r="A61" s="1465"/>
      <c r="B61" s="1470"/>
      <c r="C61" s="1470"/>
      <c r="D61" s="1470"/>
      <c r="E61" s="1480"/>
      <c r="F61" s="723" t="s">
        <v>796</v>
      </c>
      <c r="G61" s="723" t="s">
        <v>797</v>
      </c>
      <c r="H61" s="1473"/>
      <c r="I61" s="1473"/>
      <c r="J61" s="1479"/>
      <c r="K61" s="721"/>
      <c r="M61" s="724"/>
    </row>
    <row r="62" spans="1:13" ht="13.5" customHeight="1">
      <c r="A62" s="1465"/>
      <c r="B62" s="1466" t="s">
        <v>187</v>
      </c>
      <c r="C62" s="1467"/>
      <c r="D62" s="1467"/>
      <c r="E62" s="1467"/>
      <c r="F62" s="1467"/>
      <c r="G62" s="1468"/>
      <c r="H62" s="725"/>
      <c r="I62" s="1469" t="s">
        <v>195</v>
      </c>
      <c r="J62" s="1469"/>
      <c r="M62" s="724"/>
    </row>
    <row r="63" spans="1:13" ht="11.25" customHeight="1">
      <c r="A63" s="693">
        <v>1</v>
      </c>
      <c r="B63" s="695">
        <v>2</v>
      </c>
      <c r="C63" s="695">
        <v>3</v>
      </c>
      <c r="D63" s="695">
        <v>4</v>
      </c>
      <c r="E63" s="693">
        <v>5</v>
      </c>
      <c r="F63" s="693">
        <v>6</v>
      </c>
      <c r="G63" s="695">
        <v>7</v>
      </c>
      <c r="H63" s="695">
        <v>8</v>
      </c>
      <c r="I63" s="693">
        <v>9</v>
      </c>
      <c r="J63" s="695">
        <v>10</v>
      </c>
      <c r="M63" s="724"/>
    </row>
    <row r="64" spans="1:13" ht="27" customHeight="1">
      <c r="A64" s="696" t="s">
        <v>668</v>
      </c>
      <c r="B64" s="715">
        <v>415322218594.94</v>
      </c>
      <c r="C64" s="715">
        <v>384955202423.16998</v>
      </c>
      <c r="D64" s="715">
        <v>385322598750.78998</v>
      </c>
      <c r="E64" s="715">
        <v>16590935672.860001</v>
      </c>
      <c r="F64" s="715">
        <v>15373089.539999999</v>
      </c>
      <c r="G64" s="715">
        <v>44522229.049999997</v>
      </c>
      <c r="H64" s="726">
        <v>1652872103.0599999</v>
      </c>
      <c r="I64" s="727">
        <v>100</v>
      </c>
      <c r="J64" s="727">
        <v>92.688323712970757</v>
      </c>
    </row>
    <row r="65" spans="1:10" ht="16.5" customHeight="1">
      <c r="A65" s="699" t="s">
        <v>669</v>
      </c>
      <c r="B65" s="728">
        <v>107696254437.3</v>
      </c>
      <c r="C65" s="728">
        <v>93120003033.819794</v>
      </c>
      <c r="D65" s="728">
        <v>93296575804.719803</v>
      </c>
      <c r="E65" s="728">
        <v>1907536862.8599999</v>
      </c>
      <c r="F65" s="728">
        <v>3780051.84</v>
      </c>
      <c r="G65" s="728">
        <v>6571235.9699999997</v>
      </c>
      <c r="H65" s="729">
        <v>1452853706.6199999</v>
      </c>
      <c r="I65" s="727">
        <v>24.189828439168799</v>
      </c>
      <c r="J65" s="727">
        <v>86.465405431563624</v>
      </c>
    </row>
    <row r="66" spans="1:10" ht="18" customHeight="1">
      <c r="A66" s="700" t="s">
        <v>670</v>
      </c>
      <c r="B66" s="701">
        <v>101820130533.14999</v>
      </c>
      <c r="C66" s="701">
        <v>87665316038.5298</v>
      </c>
      <c r="D66" s="701">
        <v>87838888808.909805</v>
      </c>
      <c r="E66" s="701">
        <v>1857565740.6199999</v>
      </c>
      <c r="F66" s="701">
        <v>3780051.84</v>
      </c>
      <c r="G66" s="701">
        <v>6571235.9699999997</v>
      </c>
      <c r="H66" s="730">
        <v>1449853706.6199999</v>
      </c>
      <c r="I66" s="727">
        <v>22.772861747731856</v>
      </c>
      <c r="J66" s="727">
        <v>86.098216118460243</v>
      </c>
    </row>
    <row r="67" spans="1:10" ht="27" customHeight="1">
      <c r="A67" s="699" t="s">
        <v>671</v>
      </c>
      <c r="B67" s="715">
        <v>307625964157.64001</v>
      </c>
      <c r="C67" s="715">
        <v>291835199389.35022</v>
      </c>
      <c r="D67" s="715">
        <v>292026022946.07019</v>
      </c>
      <c r="E67" s="715">
        <v>14683398810</v>
      </c>
      <c r="F67" s="715">
        <v>11593037.699999999</v>
      </c>
      <c r="G67" s="715">
        <v>37950993.079999998</v>
      </c>
      <c r="H67" s="726">
        <v>200018396.44000006</v>
      </c>
      <c r="I67" s="727">
        <v>75.810171560831208</v>
      </c>
      <c r="J67" s="727">
        <v>94.866894668163326</v>
      </c>
    </row>
    <row r="68" spans="1:10" ht="23.1" customHeight="1">
      <c r="A68" s="700" t="s">
        <v>672</v>
      </c>
      <c r="B68" s="701">
        <v>131935873971</v>
      </c>
      <c r="C68" s="701">
        <v>128511650279.96001</v>
      </c>
      <c r="D68" s="701">
        <v>128574428628.39</v>
      </c>
      <c r="E68" s="701">
        <v>10593856488.709999</v>
      </c>
      <c r="F68" s="701">
        <v>886253.47</v>
      </c>
      <c r="G68" s="701">
        <v>5253200.22</v>
      </c>
      <c r="H68" s="730">
        <v>854015.42</v>
      </c>
      <c r="I68" s="727">
        <v>33.383533842644603</v>
      </c>
      <c r="J68" s="727">
        <v>97.404630304118299</v>
      </c>
    </row>
    <row r="69" spans="1:10" ht="18" customHeight="1">
      <c r="A69" s="700" t="s">
        <v>606</v>
      </c>
      <c r="B69" s="701">
        <v>38302953282.440002</v>
      </c>
      <c r="C69" s="701">
        <v>37516186758.149902</v>
      </c>
      <c r="D69" s="701">
        <v>37525250101.970001</v>
      </c>
      <c r="E69" s="701">
        <v>63113247.049999997</v>
      </c>
      <c r="F69" s="701">
        <v>0</v>
      </c>
      <c r="G69" s="701">
        <v>845983.38</v>
      </c>
      <c r="H69" s="730">
        <v>2683044.4300000002</v>
      </c>
      <c r="I69" s="727">
        <v>9.7455980649170328</v>
      </c>
      <c r="J69" s="727">
        <v>97.945937697052742</v>
      </c>
    </row>
    <row r="70" spans="1:10" ht="18" customHeight="1">
      <c r="A70" s="700" t="s">
        <v>673</v>
      </c>
      <c r="B70" s="701">
        <v>6516384037.8699999</v>
      </c>
      <c r="C70" s="701">
        <v>6133022028.3100004</v>
      </c>
      <c r="D70" s="701">
        <v>6134660921.1300001</v>
      </c>
      <c r="E70" s="701">
        <v>195964664.84</v>
      </c>
      <c r="F70" s="701">
        <v>0</v>
      </c>
      <c r="G70" s="701">
        <v>771412.84</v>
      </c>
      <c r="H70" s="730">
        <v>0</v>
      </c>
      <c r="I70" s="727">
        <v>1.5931781125971505</v>
      </c>
      <c r="J70" s="727">
        <v>94.116951865757301</v>
      </c>
    </row>
    <row r="71" spans="1:10" ht="23.1" customHeight="1">
      <c r="A71" s="700" t="s">
        <v>674</v>
      </c>
      <c r="B71" s="701">
        <v>149104809.43000001</v>
      </c>
      <c r="C71" s="701">
        <v>37481091.859999999</v>
      </c>
      <c r="D71" s="701">
        <v>37481902.619999997</v>
      </c>
      <c r="E71" s="701">
        <v>0</v>
      </c>
      <c r="F71" s="701">
        <v>0</v>
      </c>
      <c r="G71" s="701">
        <v>0</v>
      </c>
      <c r="H71" s="730">
        <v>0</v>
      </c>
      <c r="I71" s="727">
        <v>9.7364814461704911E-3</v>
      </c>
      <c r="J71" s="727">
        <v>25.137413074255118</v>
      </c>
    </row>
    <row r="72" spans="1:10" ht="23.1" customHeight="1">
      <c r="A72" s="700" t="s">
        <v>675</v>
      </c>
      <c r="B72" s="701">
        <v>24737391737.650002</v>
      </c>
      <c r="C72" s="701">
        <v>23992795628.82</v>
      </c>
      <c r="D72" s="701">
        <v>23999503666.880001</v>
      </c>
      <c r="E72" s="701">
        <v>286266474.67000002</v>
      </c>
      <c r="F72" s="701">
        <v>4734.6899999999996</v>
      </c>
      <c r="G72" s="701">
        <v>1058352.31</v>
      </c>
      <c r="H72" s="730">
        <v>0</v>
      </c>
      <c r="I72" s="727">
        <v>6.2326201796450649</v>
      </c>
      <c r="J72" s="727">
        <v>96.989997503670793</v>
      </c>
    </row>
    <row r="73" spans="1:10" ht="18" customHeight="1">
      <c r="A73" s="700" t="s">
        <v>676</v>
      </c>
      <c r="B73" s="701">
        <v>105984256319.25003</v>
      </c>
      <c r="C73" s="701">
        <v>95644063602.250305</v>
      </c>
      <c r="D73" s="701">
        <v>95754697725.08017</v>
      </c>
      <c r="E73" s="701">
        <v>3544197934.7300005</v>
      </c>
      <c r="F73" s="701">
        <v>10702049.539999999</v>
      </c>
      <c r="G73" s="701">
        <v>30022044.330000002</v>
      </c>
      <c r="H73" s="730">
        <v>196481336.59000006</v>
      </c>
      <c r="I73" s="727">
        <v>24.845504879581181</v>
      </c>
      <c r="J73" s="727">
        <v>90.243652145982352</v>
      </c>
    </row>
    <row r="74" spans="1:10" ht="18.75" customHeight="1">
      <c r="A74" s="696" t="s">
        <v>677</v>
      </c>
      <c r="B74" s="728">
        <v>-44559761450.52002</v>
      </c>
      <c r="C74" s="728">
        <v>-22939915023.039978</v>
      </c>
      <c r="D74" s="731"/>
      <c r="E74" s="731"/>
      <c r="F74" s="732"/>
    </row>
    <row r="75" spans="1:10" ht="41.4">
      <c r="A75" s="733" t="s">
        <v>678</v>
      </c>
      <c r="B75" s="734">
        <v>2358080990.3099365</v>
      </c>
      <c r="C75" s="734">
        <v>17143887274.079773</v>
      </c>
      <c r="D75" s="731"/>
      <c r="E75" s="731"/>
      <c r="F75" s="732"/>
    </row>
    <row r="76" spans="1:10" ht="12" customHeight="1">
      <c r="A76" s="735"/>
      <c r="B76" s="736"/>
      <c r="C76" s="736"/>
      <c r="D76" s="736"/>
      <c r="E76" s="713"/>
      <c r="F76" s="713"/>
      <c r="G76" s="713"/>
      <c r="H76" s="713"/>
    </row>
    <row r="77" spans="1:10" ht="12" customHeight="1">
      <c r="A77" s="735"/>
      <c r="B77" s="736"/>
      <c r="C77" s="736"/>
      <c r="D77" s="736"/>
      <c r="E77" s="713"/>
      <c r="F77" s="713"/>
      <c r="G77" s="713"/>
      <c r="H77" s="713"/>
    </row>
    <row r="78" spans="1:10" ht="12" customHeight="1">
      <c r="A78" s="737" t="s">
        <v>679</v>
      </c>
      <c r="B78" s="736"/>
      <c r="C78" s="736"/>
      <c r="D78" s="736"/>
      <c r="E78" s="713"/>
      <c r="F78" s="713"/>
      <c r="G78" s="713"/>
      <c r="H78" s="713"/>
    </row>
    <row r="79" spans="1:10" ht="27.9" customHeight="1">
      <c r="A79" s="714" t="s">
        <v>680</v>
      </c>
      <c r="B79" s="715">
        <v>26697527346.400002</v>
      </c>
      <c r="C79" s="715">
        <v>24143821005.880001</v>
      </c>
      <c r="D79" s="715">
        <v>24162140778.630001</v>
      </c>
      <c r="E79" s="715">
        <v>149257399.50999999</v>
      </c>
      <c r="F79" s="715">
        <v>3233.33</v>
      </c>
      <c r="G79" s="715">
        <v>772189.57</v>
      </c>
      <c r="H79" s="726">
        <v>75924675.569999993</v>
      </c>
      <c r="I79" s="727">
        <v>100</v>
      </c>
      <c r="J79" s="727">
        <v>90.434670943920381</v>
      </c>
    </row>
    <row r="80" spans="1:10" ht="20.100000000000001" customHeight="1">
      <c r="A80" s="717" t="s">
        <v>681</v>
      </c>
      <c r="B80" s="738">
        <v>21490126518.43</v>
      </c>
      <c r="C80" s="738">
        <v>19578399664.98</v>
      </c>
      <c r="D80" s="738">
        <v>19594998946.93</v>
      </c>
      <c r="E80" s="738">
        <v>88320993.879999995</v>
      </c>
      <c r="F80" s="738">
        <v>3233.33</v>
      </c>
      <c r="G80" s="738">
        <v>771989.57</v>
      </c>
      <c r="H80" s="739">
        <v>75686499.489999995</v>
      </c>
      <c r="I80" s="727">
        <v>81.090725698355143</v>
      </c>
      <c r="J80" s="727">
        <v>91.104161942413427</v>
      </c>
    </row>
    <row r="81" spans="1:12" ht="20.100000000000001" customHeight="1">
      <c r="A81" s="717" t="s">
        <v>682</v>
      </c>
      <c r="B81" s="738">
        <v>5207400827.9700012</v>
      </c>
      <c r="C81" s="738">
        <v>4565421340.9000015</v>
      </c>
      <c r="D81" s="738">
        <v>4567141831.7000008</v>
      </c>
      <c r="E81" s="738">
        <v>60936405.629999995</v>
      </c>
      <c r="F81" s="738">
        <v>0</v>
      </c>
      <c r="G81" s="738">
        <v>200</v>
      </c>
      <c r="H81" s="739">
        <v>238176.07999999821</v>
      </c>
      <c r="I81" s="727">
        <v>18.909274301644864</v>
      </c>
      <c r="J81" s="727">
        <v>87.67178659223238</v>
      </c>
    </row>
    <row r="82" spans="1:12" ht="20.399999999999999">
      <c r="A82" s="690" t="s">
        <v>798</v>
      </c>
      <c r="B82" s="690"/>
      <c r="C82" s="690"/>
      <c r="D82" s="690"/>
      <c r="E82" s="690"/>
      <c r="F82" s="690"/>
      <c r="G82" s="690"/>
      <c r="H82" s="690"/>
      <c r="I82" s="690"/>
      <c r="J82" s="690"/>
      <c r="K82" s="690"/>
      <c r="L82" s="690"/>
    </row>
    <row r="83" spans="1:12" ht="18" customHeight="1">
      <c r="A83" s="733" t="s">
        <v>1</v>
      </c>
      <c r="B83" s="740" t="s">
        <v>683</v>
      </c>
      <c r="C83" s="740" t="s">
        <v>684</v>
      </c>
      <c r="D83" s="1482" t="s">
        <v>645</v>
      </c>
      <c r="E83" s="1483"/>
      <c r="F83" s="1483"/>
      <c r="G83" s="1483"/>
      <c r="H83" s="1484"/>
      <c r="I83" s="695" t="s">
        <v>5</v>
      </c>
      <c r="J83" s="695" t="s">
        <v>4</v>
      </c>
    </row>
    <row r="84" spans="1:12">
      <c r="A84" s="733"/>
      <c r="B84" s="1475" t="s">
        <v>187</v>
      </c>
      <c r="C84" s="1476"/>
      <c r="D84" s="1485"/>
      <c r="E84" s="1486"/>
      <c r="F84" s="1486"/>
      <c r="G84" s="1486"/>
      <c r="H84" s="1487"/>
      <c r="I84" s="1491" t="s">
        <v>195</v>
      </c>
      <c r="J84" s="1492"/>
    </row>
    <row r="85" spans="1:12">
      <c r="A85" s="723">
        <v>1</v>
      </c>
      <c r="B85" s="740">
        <v>2</v>
      </c>
      <c r="C85" s="740">
        <v>3</v>
      </c>
      <c r="D85" s="1488"/>
      <c r="E85" s="1489"/>
      <c r="F85" s="1489"/>
      <c r="G85" s="1489"/>
      <c r="H85" s="1490"/>
      <c r="I85" s="742">
        <v>4</v>
      </c>
      <c r="J85" s="742">
        <v>5</v>
      </c>
    </row>
    <row r="86" spans="1:12" ht="27.6">
      <c r="A86" s="714" t="s">
        <v>685</v>
      </c>
      <c r="B86" s="743">
        <v>56728262710.43</v>
      </c>
      <c r="C86" s="743">
        <v>65904060651.779999</v>
      </c>
      <c r="D86" s="743" t="s">
        <v>645</v>
      </c>
      <c r="E86" s="743" t="s">
        <v>645</v>
      </c>
      <c r="F86" s="743" t="s">
        <v>645</v>
      </c>
      <c r="G86" s="743" t="s">
        <v>645</v>
      </c>
      <c r="H86" s="743" t="s">
        <v>645</v>
      </c>
      <c r="I86" s="744">
        <v>100</v>
      </c>
      <c r="J86" s="727">
        <v>116.17500255241018</v>
      </c>
    </row>
    <row r="87" spans="1:12" ht="20.399999999999999">
      <c r="A87" s="745" t="s">
        <v>686</v>
      </c>
      <c r="B87" s="746">
        <v>24777870401.380001</v>
      </c>
      <c r="C87" s="746">
        <v>21302540595.990002</v>
      </c>
      <c r="D87" s="743" t="s">
        <v>645</v>
      </c>
      <c r="E87" s="743" t="s">
        <v>645</v>
      </c>
      <c r="F87" s="743" t="s">
        <v>645</v>
      </c>
      <c r="G87" s="743" t="s">
        <v>645</v>
      </c>
      <c r="H87" s="743" t="s">
        <v>645</v>
      </c>
      <c r="I87" s="744">
        <v>32.323563048029946</v>
      </c>
      <c r="J87" s="727">
        <v>85.974057701115271</v>
      </c>
    </row>
    <row r="88" spans="1:12">
      <c r="A88" s="747" t="s">
        <v>687</v>
      </c>
      <c r="B88" s="746">
        <v>2005164885.4400001</v>
      </c>
      <c r="C88" s="746">
        <v>1935849000</v>
      </c>
      <c r="D88" s="743" t="s">
        <v>645</v>
      </c>
      <c r="E88" s="743" t="s">
        <v>645</v>
      </c>
      <c r="F88" s="743" t="s">
        <v>645</v>
      </c>
      <c r="G88" s="743" t="s">
        <v>645</v>
      </c>
      <c r="H88" s="743" t="s">
        <v>645</v>
      </c>
      <c r="I88" s="744">
        <v>2.9373743906745369</v>
      </c>
      <c r="J88" s="727">
        <v>96.543132889304019</v>
      </c>
    </row>
    <row r="89" spans="1:12">
      <c r="A89" s="745" t="s">
        <v>688</v>
      </c>
      <c r="B89" s="746">
        <v>329644443.33999997</v>
      </c>
      <c r="C89" s="746">
        <v>284640502.01999998</v>
      </c>
      <c r="D89" s="743" t="s">
        <v>645</v>
      </c>
      <c r="E89" s="743" t="s">
        <v>645</v>
      </c>
      <c r="F89" s="743" t="s">
        <v>645</v>
      </c>
      <c r="G89" s="743" t="s">
        <v>645</v>
      </c>
      <c r="H89" s="743" t="s">
        <v>645</v>
      </c>
      <c r="I89" s="744">
        <v>0.43190131109517932</v>
      </c>
      <c r="J89" s="727">
        <v>86.347732464708258</v>
      </c>
    </row>
    <row r="90" spans="1:12" ht="48" customHeight="1">
      <c r="A90" s="745" t="s">
        <v>689</v>
      </c>
      <c r="B90" s="746">
        <v>5722480776.6199999</v>
      </c>
      <c r="C90" s="746">
        <v>10819791470.629999</v>
      </c>
      <c r="D90" s="743" t="s">
        <v>645</v>
      </c>
      <c r="E90" s="743" t="s">
        <v>645</v>
      </c>
      <c r="F90" s="743" t="s">
        <v>645</v>
      </c>
      <c r="G90" s="743" t="s">
        <v>645</v>
      </c>
      <c r="H90" s="743" t="s">
        <v>645</v>
      </c>
      <c r="I90" s="744">
        <v>16.417488336263492</v>
      </c>
      <c r="J90" s="727">
        <v>189.07519121489719</v>
      </c>
    </row>
    <row r="91" spans="1:12" ht="20.399999999999999">
      <c r="A91" s="745" t="s">
        <v>690</v>
      </c>
      <c r="B91" s="746">
        <v>5780840665.9099998</v>
      </c>
      <c r="C91" s="746">
        <v>6948141746.6999998</v>
      </c>
      <c r="D91" s="743" t="s">
        <v>645</v>
      </c>
      <c r="E91" s="743" t="s">
        <v>645</v>
      </c>
      <c r="F91" s="743" t="s">
        <v>645</v>
      </c>
      <c r="G91" s="743" t="s">
        <v>645</v>
      </c>
      <c r="H91" s="743" t="s">
        <v>645</v>
      </c>
      <c r="I91" s="744">
        <v>10.542812806956134</v>
      </c>
      <c r="J91" s="727">
        <v>120.19258354020467</v>
      </c>
    </row>
    <row r="92" spans="1:12">
      <c r="A92" s="745" t="s">
        <v>691</v>
      </c>
      <c r="B92" s="746">
        <v>22960000</v>
      </c>
      <c r="C92" s="746">
        <v>21206328</v>
      </c>
      <c r="D92" s="743" t="s">
        <v>645</v>
      </c>
      <c r="E92" s="743" t="s">
        <v>645</v>
      </c>
      <c r="F92" s="743" t="s">
        <v>645</v>
      </c>
      <c r="G92" s="743" t="s">
        <v>645</v>
      </c>
      <c r="H92" s="743" t="s">
        <v>645</v>
      </c>
      <c r="I92" s="744">
        <v>3.217757417414497E-2</v>
      </c>
      <c r="J92" s="727">
        <v>92.362055749128913</v>
      </c>
    </row>
    <row r="93" spans="1:12" ht="20.399999999999999">
      <c r="A93" s="745" t="s">
        <v>692</v>
      </c>
      <c r="B93" s="746">
        <v>16678772058.559999</v>
      </c>
      <c r="C93" s="746">
        <v>22954231002.209999</v>
      </c>
      <c r="D93" s="743" t="s">
        <v>645</v>
      </c>
      <c r="E93" s="743" t="s">
        <v>645</v>
      </c>
      <c r="F93" s="743" t="s">
        <v>645</v>
      </c>
      <c r="G93" s="743" t="s">
        <v>645</v>
      </c>
      <c r="H93" s="743" t="s">
        <v>645</v>
      </c>
      <c r="I93" s="744">
        <v>34.829767354540131</v>
      </c>
      <c r="J93" s="727">
        <v>137.62542543070049</v>
      </c>
    </row>
    <row r="94" spans="1:12" ht="40.799999999999997">
      <c r="A94" s="745" t="s">
        <v>693</v>
      </c>
      <c r="B94" s="746">
        <v>0</v>
      </c>
      <c r="C94" s="746">
        <v>8030838.8099999996</v>
      </c>
      <c r="D94" s="743"/>
      <c r="E94" s="743"/>
      <c r="F94" s="743"/>
      <c r="G94" s="743"/>
      <c r="H94" s="743"/>
      <c r="I94" s="744">
        <v>1.2185650975943461E-2</v>
      </c>
      <c r="J94" s="727" t="s">
        <v>143</v>
      </c>
    </row>
    <row r="95" spans="1:12">
      <c r="A95" s="745" t="s">
        <v>694</v>
      </c>
      <c r="B95" s="746">
        <v>3415694364.6199999</v>
      </c>
      <c r="C95" s="746">
        <v>3565478167.4200001</v>
      </c>
      <c r="D95" s="743"/>
      <c r="E95" s="743"/>
      <c r="F95" s="743"/>
      <c r="G95" s="743"/>
      <c r="H95" s="743"/>
      <c r="I95" s="744">
        <v>5.4101039179650305</v>
      </c>
      <c r="J95" s="727">
        <v>104.38516409288464</v>
      </c>
    </row>
    <row r="96" spans="1:12">
      <c r="A96" s="747" t="s">
        <v>695</v>
      </c>
      <c r="B96" s="746">
        <v>3078892417.46</v>
      </c>
      <c r="C96" s="746">
        <v>3088218238.9899998</v>
      </c>
      <c r="D96" s="743" t="s">
        <v>645</v>
      </c>
      <c r="E96" s="743" t="s">
        <v>645</v>
      </c>
      <c r="F96" s="743" t="s">
        <v>645</v>
      </c>
      <c r="G96" s="743" t="s">
        <v>645</v>
      </c>
      <c r="H96" s="743" t="s">
        <v>645</v>
      </c>
      <c r="I96" s="744">
        <v>4.6859301360918346</v>
      </c>
      <c r="J96" s="727">
        <v>100.30289533590438</v>
      </c>
    </row>
    <row r="97" spans="1:10" ht="27.6">
      <c r="A97" s="714" t="s">
        <v>696</v>
      </c>
      <c r="B97" s="715">
        <v>11813356105.91</v>
      </c>
      <c r="C97" s="715">
        <v>11498701299.790001</v>
      </c>
      <c r="D97" s="743" t="s">
        <v>645</v>
      </c>
      <c r="E97" s="743" t="s">
        <v>645</v>
      </c>
      <c r="F97" s="743" t="s">
        <v>645</v>
      </c>
      <c r="G97" s="743" t="s">
        <v>645</v>
      </c>
      <c r="H97" s="743" t="s">
        <v>645</v>
      </c>
      <c r="I97" s="744">
        <v>99.999999999999986</v>
      </c>
      <c r="J97" s="727">
        <v>97.336448649316651</v>
      </c>
    </row>
    <row r="98" spans="1:10" ht="20.399999999999999">
      <c r="A98" s="745" t="s">
        <v>697</v>
      </c>
      <c r="B98" s="746">
        <v>9066337892.7700005</v>
      </c>
      <c r="C98" s="746">
        <v>8992876385</v>
      </c>
      <c r="D98" s="743" t="s">
        <v>645</v>
      </c>
      <c r="E98" s="743" t="s">
        <v>645</v>
      </c>
      <c r="F98" s="743" t="s">
        <v>645</v>
      </c>
      <c r="G98" s="743" t="s">
        <v>645</v>
      </c>
      <c r="H98" s="743" t="s">
        <v>645</v>
      </c>
      <c r="I98" s="744">
        <v>78.207757124400089</v>
      </c>
      <c r="J98" s="727">
        <v>99.189733400201391</v>
      </c>
    </row>
    <row r="99" spans="1:10">
      <c r="A99" s="747" t="s">
        <v>698</v>
      </c>
      <c r="B99" s="746">
        <v>365839217.77999997</v>
      </c>
      <c r="C99" s="746">
        <v>354039217.77999997</v>
      </c>
      <c r="D99" s="743" t="s">
        <v>645</v>
      </c>
      <c r="E99" s="743" t="s">
        <v>645</v>
      </c>
      <c r="F99" s="743" t="s">
        <v>645</v>
      </c>
      <c r="G99" s="743" t="s">
        <v>645</v>
      </c>
      <c r="H99" s="743" t="s">
        <v>645</v>
      </c>
      <c r="I99" s="744">
        <v>3.0789496009124591</v>
      </c>
      <c r="J99" s="727">
        <v>96.774539353215005</v>
      </c>
    </row>
    <row r="100" spans="1:10">
      <c r="A100" s="745" t="s">
        <v>699</v>
      </c>
      <c r="B100" s="746">
        <v>524778934.48000002</v>
      </c>
      <c r="C100" s="746">
        <v>512114768.81999999</v>
      </c>
      <c r="D100" s="743" t="s">
        <v>645</v>
      </c>
      <c r="E100" s="743" t="s">
        <v>645</v>
      </c>
      <c r="F100" s="743" t="s">
        <v>645</v>
      </c>
      <c r="G100" s="743" t="s">
        <v>645</v>
      </c>
      <c r="H100" s="743" t="s">
        <v>645</v>
      </c>
      <c r="I100" s="744">
        <v>4.4536748583020644</v>
      </c>
      <c r="J100" s="727">
        <v>97.586761809989795</v>
      </c>
    </row>
    <row r="101" spans="1:10">
      <c r="A101" s="745" t="s">
        <v>700</v>
      </c>
      <c r="B101" s="746">
        <v>2222239278.6599998</v>
      </c>
      <c r="C101" s="746">
        <v>1993710145.97</v>
      </c>
      <c r="D101" s="743" t="s">
        <v>645</v>
      </c>
      <c r="E101" s="743" t="s">
        <v>645</v>
      </c>
      <c r="F101" s="743" t="s">
        <v>645</v>
      </c>
      <c r="G101" s="743" t="s">
        <v>645</v>
      </c>
      <c r="H101" s="743" t="s">
        <v>645</v>
      </c>
      <c r="I101" s="744">
        <v>17.338568017297838</v>
      </c>
      <c r="J101" s="727">
        <v>89.716267960676049</v>
      </c>
    </row>
    <row r="102" spans="1:10">
      <c r="A102" s="747" t="s">
        <v>701</v>
      </c>
      <c r="B102" s="746">
        <v>1213986256.1900001</v>
      </c>
      <c r="C102" s="746">
        <v>992339647.62</v>
      </c>
      <c r="D102" s="743" t="s">
        <v>645</v>
      </c>
      <c r="E102" s="743" t="s">
        <v>645</v>
      </c>
      <c r="F102" s="743" t="s">
        <v>645</v>
      </c>
      <c r="G102" s="743" t="s">
        <v>645</v>
      </c>
      <c r="H102" s="743" t="s">
        <v>645</v>
      </c>
      <c r="I102" s="744">
        <v>8.630015005591309</v>
      </c>
      <c r="J102" s="727">
        <v>81.742247291528614</v>
      </c>
    </row>
    <row r="104" spans="1:10" ht="18" customHeight="1">
      <c r="A104" s="733" t="s">
        <v>1</v>
      </c>
      <c r="B104" s="740" t="s">
        <v>683</v>
      </c>
      <c r="C104" s="695" t="s">
        <v>684</v>
      </c>
    </row>
    <row r="105" spans="1:10">
      <c r="A105" s="733"/>
      <c r="B105" s="1475" t="s">
        <v>187</v>
      </c>
      <c r="C105" s="1476"/>
    </row>
    <row r="106" spans="1:10">
      <c r="A106" s="723">
        <v>1</v>
      </c>
      <c r="B106" s="740">
        <v>2</v>
      </c>
      <c r="C106" s="695">
        <v>3</v>
      </c>
    </row>
    <row r="107" spans="1:10" ht="30.6">
      <c r="A107" s="748" t="s">
        <v>702</v>
      </c>
      <c r="B107" s="746">
        <v>44968806680.169998</v>
      </c>
      <c r="C107" s="718">
        <v>25861332476.220001</v>
      </c>
    </row>
    <row r="108" spans="1:10" ht="20.399999999999999">
      <c r="A108" s="749" t="s">
        <v>703</v>
      </c>
      <c r="B108" s="746">
        <v>1556762208.98</v>
      </c>
      <c r="C108" s="718">
        <v>1185172297.8699999</v>
      </c>
    </row>
    <row r="109" spans="1:10">
      <c r="A109" s="749" t="s">
        <v>704</v>
      </c>
      <c r="B109" s="746">
        <v>18194287724.689999</v>
      </c>
      <c r="C109" s="718">
        <v>12028875088.969999</v>
      </c>
    </row>
    <row r="110" spans="1:10" ht="20.399999999999999">
      <c r="A110" s="749" t="s">
        <v>705</v>
      </c>
      <c r="B110" s="746">
        <v>22960000</v>
      </c>
      <c r="C110" s="718">
        <v>21206328</v>
      </c>
    </row>
    <row r="111" spans="1:10" ht="40.799999999999997">
      <c r="A111" s="749" t="s">
        <v>706</v>
      </c>
      <c r="B111" s="746">
        <v>4580179042.6599998</v>
      </c>
      <c r="C111" s="718">
        <v>1806944759.6700001</v>
      </c>
    </row>
    <row r="112" spans="1:10" ht="51">
      <c r="A112" s="749" t="s">
        <v>707</v>
      </c>
      <c r="B112" s="746">
        <v>12371884178.26</v>
      </c>
      <c r="C112" s="718">
        <v>4853150693.8500004</v>
      </c>
    </row>
    <row r="113" spans="1:4" ht="91.8">
      <c r="A113" s="749" t="s">
        <v>708</v>
      </c>
      <c r="B113" s="746">
        <v>5357682894.21</v>
      </c>
      <c r="C113" s="718">
        <v>3725623595.8400002</v>
      </c>
    </row>
    <row r="114" spans="1:4">
      <c r="A114" s="749" t="s">
        <v>709</v>
      </c>
      <c r="B114" s="746">
        <v>106724684.3</v>
      </c>
      <c r="C114" s="718">
        <v>59327813.659999996</v>
      </c>
    </row>
    <row r="115" spans="1:4">
      <c r="A115" s="749" t="s">
        <v>695</v>
      </c>
      <c r="B115" s="746">
        <v>2778325947.0700002</v>
      </c>
      <c r="C115" s="718">
        <v>2181031898.3600001</v>
      </c>
    </row>
    <row r="117" spans="1:4">
      <c r="A117" s="1474" t="s">
        <v>953</v>
      </c>
      <c r="B117" s="1474"/>
      <c r="C117" s="1474"/>
      <c r="D117" s="1474"/>
    </row>
  </sheetData>
  <mergeCells count="20">
    <mergeCell ref="A117:D117"/>
    <mergeCell ref="B105:C105"/>
    <mergeCell ref="J59:J61"/>
    <mergeCell ref="E60:E61"/>
    <mergeCell ref="F60:G60"/>
    <mergeCell ref="B62:G62"/>
    <mergeCell ref="I62:J62"/>
    <mergeCell ref="D83:H85"/>
    <mergeCell ref="B84:C84"/>
    <mergeCell ref="I84:J84"/>
    <mergeCell ref="A3:A4"/>
    <mergeCell ref="B4:H4"/>
    <mergeCell ref="I4:K4"/>
    <mergeCell ref="A59:A62"/>
    <mergeCell ref="B59:B61"/>
    <mergeCell ref="C59:C61"/>
    <mergeCell ref="D59:D61"/>
    <mergeCell ref="E59:G59"/>
    <mergeCell ref="H59:H61"/>
    <mergeCell ref="I59:I61"/>
  </mergeCells>
  <pageMargins left="0.70866141732283472" right="0.70866141732283472" top="0.55118110236220474" bottom="0.35433070866141736" header="0.31496062992125984" footer="0.31496062992125984"/>
  <pageSetup paperSize="9" scale="92" orientation="landscape" r:id="rId1"/>
  <rowBreaks count="4" manualBreakCount="4">
    <brk id="27" max="16383" man="1"/>
    <brk id="57" max="16383" man="1"/>
    <brk id="77" max="16383" man="1"/>
    <brk id="10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31A7-872F-4765-976A-4D9F18794E0E}">
  <sheetPr>
    <tabColor rgb="FF92D050"/>
  </sheetPr>
  <dimension ref="A1:I42"/>
  <sheetViews>
    <sheetView zoomScaleNormal="100" workbookViewId="0">
      <selection activeCell="E22" sqref="E22"/>
    </sheetView>
  </sheetViews>
  <sheetFormatPr defaultRowHeight="14.4"/>
  <cols>
    <col min="1" max="1" width="6.6640625" customWidth="1"/>
    <col min="2" max="2" width="24.44140625" customWidth="1"/>
    <col min="3" max="4" width="12.5546875" bestFit="1" customWidth="1"/>
    <col min="5" max="5" width="6.5546875" bestFit="1" customWidth="1"/>
    <col min="6" max="7" width="11.6640625" bestFit="1" customWidth="1"/>
    <col min="8" max="9" width="6.5546875" bestFit="1" customWidth="1"/>
  </cols>
  <sheetData>
    <row r="1" spans="1:9" ht="41.25" customHeight="1">
      <c r="A1" s="1586" t="s">
        <v>801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165" t="s">
        <v>139</v>
      </c>
    </row>
    <row r="4" spans="1:9">
      <c r="A4" s="1526"/>
      <c r="B4" s="1528"/>
      <c r="C4" s="161" t="s">
        <v>3</v>
      </c>
      <c r="D4" s="157" t="s">
        <v>2</v>
      </c>
      <c r="E4" s="156" t="s">
        <v>97</v>
      </c>
      <c r="F4" s="157" t="s">
        <v>3</v>
      </c>
      <c r="G4" s="157" t="s">
        <v>2</v>
      </c>
      <c r="H4" s="156" t="s">
        <v>140</v>
      </c>
      <c r="I4" s="155" t="s">
        <v>141</v>
      </c>
    </row>
    <row r="5" spans="1:9">
      <c r="A5" s="1526"/>
      <c r="B5" s="1528"/>
      <c r="C5" s="1588" t="s">
        <v>98</v>
      </c>
      <c r="D5" s="1589"/>
      <c r="E5" s="157" t="s">
        <v>142</v>
      </c>
      <c r="F5" s="1589" t="s">
        <v>98</v>
      </c>
      <c r="G5" s="1589"/>
      <c r="H5" s="1589" t="s">
        <v>142</v>
      </c>
      <c r="I5" s="1590"/>
    </row>
    <row r="6" spans="1:9">
      <c r="A6" s="144" t="s">
        <v>10</v>
      </c>
      <c r="B6" s="150" t="s">
        <v>11</v>
      </c>
      <c r="C6" s="144" t="s">
        <v>12</v>
      </c>
      <c r="D6" s="148" t="s">
        <v>13</v>
      </c>
      <c r="E6" s="148" t="s">
        <v>14</v>
      </c>
      <c r="F6" s="148" t="s">
        <v>15</v>
      </c>
      <c r="G6" s="148" t="s">
        <v>16</v>
      </c>
      <c r="H6" s="148" t="s">
        <v>17</v>
      </c>
      <c r="I6" s="149" t="s">
        <v>99</v>
      </c>
    </row>
    <row r="7" spans="1:9">
      <c r="A7" s="154"/>
      <c r="B7" s="151" t="s">
        <v>100</v>
      </c>
      <c r="C7" s="164">
        <v>18950625404.099998</v>
      </c>
      <c r="D7" s="147">
        <v>15995590136.780001</v>
      </c>
      <c r="E7" s="160">
        <v>84.4</v>
      </c>
      <c r="F7" s="147">
        <v>3839436961.5499992</v>
      </c>
      <c r="G7" s="147">
        <v>3463416587.1900005</v>
      </c>
      <c r="H7" s="160">
        <v>90.2</v>
      </c>
      <c r="I7" s="166">
        <v>21.7</v>
      </c>
    </row>
    <row r="8" spans="1:9">
      <c r="A8" s="143" t="s">
        <v>19</v>
      </c>
      <c r="B8" s="152" t="s">
        <v>20</v>
      </c>
      <c r="C8" s="162">
        <v>1045892486.6</v>
      </c>
      <c r="D8" s="140">
        <v>747114711.77999997</v>
      </c>
      <c r="E8" s="159">
        <v>71.400000000000006</v>
      </c>
      <c r="F8" s="1066">
        <v>233838961.44000006</v>
      </c>
      <c r="G8" s="1066">
        <v>209163777.62</v>
      </c>
      <c r="H8" s="142">
        <v>89.4</v>
      </c>
      <c r="I8" s="167">
        <v>28</v>
      </c>
    </row>
    <row r="9" spans="1:9">
      <c r="A9" s="143" t="s">
        <v>21</v>
      </c>
      <c r="B9" s="152" t="s">
        <v>22</v>
      </c>
      <c r="C9" s="162">
        <v>683091</v>
      </c>
      <c r="D9" s="140">
        <v>134090.93</v>
      </c>
      <c r="E9" s="159">
        <v>19.600000000000001</v>
      </c>
      <c r="F9" s="1066">
        <v>134091</v>
      </c>
      <c r="G9" s="1066">
        <v>134090.93</v>
      </c>
      <c r="H9" s="142">
        <v>100</v>
      </c>
      <c r="I9" s="167">
        <v>100</v>
      </c>
    </row>
    <row r="10" spans="1:9">
      <c r="A10" s="143" t="s">
        <v>23</v>
      </c>
      <c r="B10" s="152" t="s">
        <v>24</v>
      </c>
      <c r="C10" s="162">
        <v>4375262.3</v>
      </c>
      <c r="D10" s="140">
        <v>3282551.29</v>
      </c>
      <c r="E10" s="159">
        <v>75</v>
      </c>
      <c r="F10" s="1066">
        <v>3738613.04</v>
      </c>
      <c r="G10" s="1066">
        <v>3181607.29</v>
      </c>
      <c r="H10" s="142">
        <v>85.1</v>
      </c>
      <c r="I10" s="167">
        <v>96.9</v>
      </c>
    </row>
    <row r="11" spans="1:9">
      <c r="A11" s="143" t="s">
        <v>25</v>
      </c>
      <c r="B11" s="152" t="s">
        <v>26</v>
      </c>
      <c r="C11" s="162">
        <v>0</v>
      </c>
      <c r="D11" s="140">
        <v>0</v>
      </c>
      <c r="E11" s="159" t="s">
        <v>143</v>
      </c>
      <c r="F11" s="1066">
        <v>0</v>
      </c>
      <c r="G11" s="1066">
        <v>0</v>
      </c>
      <c r="H11" s="142" t="s">
        <v>143</v>
      </c>
      <c r="I11" s="167" t="s">
        <v>143</v>
      </c>
    </row>
    <row r="12" spans="1:9">
      <c r="A12" s="143" t="s">
        <v>27</v>
      </c>
      <c r="B12" s="152" t="s">
        <v>28</v>
      </c>
      <c r="C12" s="162">
        <v>44443811.030000001</v>
      </c>
      <c r="D12" s="140">
        <v>37995227.369999997</v>
      </c>
      <c r="E12" s="159">
        <v>85.5</v>
      </c>
      <c r="F12" s="1066">
        <v>24457006.59</v>
      </c>
      <c r="G12" s="1066">
        <v>19523867.119999997</v>
      </c>
      <c r="H12" s="142">
        <v>79.8</v>
      </c>
      <c r="I12" s="167">
        <v>51.4</v>
      </c>
    </row>
    <row r="13" spans="1:9" ht="26.4">
      <c r="A13" s="143" t="s">
        <v>29</v>
      </c>
      <c r="B13" s="152" t="s">
        <v>30</v>
      </c>
      <c r="C13" s="162">
        <v>71390753.159999996</v>
      </c>
      <c r="D13" s="140">
        <v>56335436.710000001</v>
      </c>
      <c r="E13" s="159">
        <v>78.900000000000006</v>
      </c>
      <c r="F13" s="1066">
        <v>674333.61999998987</v>
      </c>
      <c r="G13" s="1066">
        <v>405106.70000000298</v>
      </c>
      <c r="H13" s="142">
        <v>60.1</v>
      </c>
      <c r="I13" s="167">
        <v>0.7</v>
      </c>
    </row>
    <row r="14" spans="1:9">
      <c r="A14" s="143" t="s">
        <v>31</v>
      </c>
      <c r="B14" s="152" t="s">
        <v>32</v>
      </c>
      <c r="C14" s="162">
        <v>7719151.4500000002</v>
      </c>
      <c r="D14" s="140">
        <v>5820976.6900000004</v>
      </c>
      <c r="E14" s="159">
        <v>75.400000000000006</v>
      </c>
      <c r="F14" s="1066">
        <v>1372206</v>
      </c>
      <c r="G14" s="1066">
        <v>1371617.1600000001</v>
      </c>
      <c r="H14" s="142">
        <v>100</v>
      </c>
      <c r="I14" s="167">
        <v>23.6</v>
      </c>
    </row>
    <row r="15" spans="1:9">
      <c r="A15" s="143" t="s">
        <v>33</v>
      </c>
      <c r="B15" s="152" t="s">
        <v>34</v>
      </c>
      <c r="C15" s="162">
        <v>639239</v>
      </c>
      <c r="D15" s="140">
        <v>0</v>
      </c>
      <c r="E15" s="159">
        <v>0</v>
      </c>
      <c r="F15" s="1066">
        <v>0</v>
      </c>
      <c r="G15" s="1066">
        <v>0</v>
      </c>
      <c r="H15" s="142" t="s">
        <v>143</v>
      </c>
      <c r="I15" s="167" t="s">
        <v>143</v>
      </c>
    </row>
    <row r="16" spans="1:9">
      <c r="A16" s="143" t="s">
        <v>35</v>
      </c>
      <c r="B16" s="152" t="s">
        <v>36</v>
      </c>
      <c r="C16" s="162">
        <v>5158826185.9399996</v>
      </c>
      <c r="D16" s="140">
        <v>4242574757.5999999</v>
      </c>
      <c r="E16" s="159">
        <v>82.2</v>
      </c>
      <c r="F16" s="1066">
        <v>31969326.049999237</v>
      </c>
      <c r="G16" s="1066">
        <v>32157870.130000114</v>
      </c>
      <c r="H16" s="142">
        <v>100.6</v>
      </c>
      <c r="I16" s="167">
        <v>0.8</v>
      </c>
    </row>
    <row r="17" spans="1:9">
      <c r="A17" s="143" t="s">
        <v>37</v>
      </c>
      <c r="B17" s="152" t="s">
        <v>38</v>
      </c>
      <c r="C17" s="162">
        <v>204307526.41</v>
      </c>
      <c r="D17" s="140">
        <v>169903099.03999999</v>
      </c>
      <c r="E17" s="159">
        <v>83.2</v>
      </c>
      <c r="F17" s="1066">
        <v>10132176.770000011</v>
      </c>
      <c r="G17" s="1066">
        <v>8217922.2099999785</v>
      </c>
      <c r="H17" s="142">
        <v>81.099999999999994</v>
      </c>
      <c r="I17" s="167">
        <v>4.8</v>
      </c>
    </row>
    <row r="18" spans="1:9">
      <c r="A18" s="143" t="s">
        <v>39</v>
      </c>
      <c r="B18" s="152" t="s">
        <v>40</v>
      </c>
      <c r="C18" s="162">
        <v>644753726</v>
      </c>
      <c r="D18" s="140">
        <v>482065623.61000001</v>
      </c>
      <c r="E18" s="159">
        <v>74.8</v>
      </c>
      <c r="F18" s="1066">
        <v>27117550.450000048</v>
      </c>
      <c r="G18" s="1066">
        <v>11249722.50999999</v>
      </c>
      <c r="H18" s="142">
        <v>41.5</v>
      </c>
      <c r="I18" s="167">
        <v>2.2999999999999998</v>
      </c>
    </row>
    <row r="19" spans="1:9">
      <c r="A19" s="143" t="s">
        <v>41</v>
      </c>
      <c r="B19" s="152" t="s">
        <v>42</v>
      </c>
      <c r="C19" s="162">
        <v>146942473.03999999</v>
      </c>
      <c r="D19" s="140">
        <v>113531763.11</v>
      </c>
      <c r="E19" s="159">
        <v>77.3</v>
      </c>
      <c r="F19" s="1066">
        <v>29015306.299999997</v>
      </c>
      <c r="G19" s="1066">
        <v>22400959.439999998</v>
      </c>
      <c r="H19" s="142">
        <v>77.2</v>
      </c>
      <c r="I19" s="167">
        <v>19.7</v>
      </c>
    </row>
    <row r="20" spans="1:9">
      <c r="A20" s="143" t="s">
        <v>43</v>
      </c>
      <c r="B20" s="152" t="s">
        <v>44</v>
      </c>
      <c r="C20" s="162">
        <v>35917140.950000003</v>
      </c>
      <c r="D20" s="140">
        <v>25746363.899999999</v>
      </c>
      <c r="E20" s="159">
        <v>71.7</v>
      </c>
      <c r="F20" s="1066">
        <v>9305410.5900000036</v>
      </c>
      <c r="G20" s="1066">
        <v>7285101.9699999988</v>
      </c>
      <c r="H20" s="142">
        <v>78.3</v>
      </c>
      <c r="I20" s="167">
        <v>28.3</v>
      </c>
    </row>
    <row r="21" spans="1:9">
      <c r="A21" s="143" t="s">
        <v>45</v>
      </c>
      <c r="B21" s="152" t="s">
        <v>46</v>
      </c>
      <c r="C21" s="162">
        <v>2676713.04</v>
      </c>
      <c r="D21" s="140">
        <v>6072705.25</v>
      </c>
      <c r="E21" s="159">
        <v>226.9</v>
      </c>
      <c r="F21" s="1066">
        <v>545155</v>
      </c>
      <c r="G21" s="1066">
        <v>4629349.41</v>
      </c>
      <c r="H21" s="142">
        <v>849.2</v>
      </c>
      <c r="I21" s="167">
        <v>76.2</v>
      </c>
    </row>
    <row r="22" spans="1:9">
      <c r="A22" s="143" t="s">
        <v>47</v>
      </c>
      <c r="B22" s="152" t="s">
        <v>48</v>
      </c>
      <c r="C22" s="162">
        <v>552341314.14999998</v>
      </c>
      <c r="D22" s="140">
        <v>448655423.91000003</v>
      </c>
      <c r="E22" s="159">
        <v>81.2</v>
      </c>
      <c r="F22" s="1066">
        <v>229037634.63999999</v>
      </c>
      <c r="G22" s="1066">
        <v>185054664.96000004</v>
      </c>
      <c r="H22" s="142">
        <v>80.8</v>
      </c>
      <c r="I22" s="167">
        <v>41.2</v>
      </c>
    </row>
    <row r="23" spans="1:9" ht="39.6">
      <c r="A23" s="143" t="s">
        <v>49</v>
      </c>
      <c r="B23" s="152" t="s">
        <v>50</v>
      </c>
      <c r="C23" s="162">
        <v>0</v>
      </c>
      <c r="D23" s="140">
        <v>0</v>
      </c>
      <c r="E23" s="159" t="s">
        <v>143</v>
      </c>
      <c r="F23" s="1066">
        <v>0</v>
      </c>
      <c r="G23" s="1066">
        <v>0</v>
      </c>
      <c r="H23" s="142" t="s">
        <v>143</v>
      </c>
      <c r="I23" s="167" t="s">
        <v>143</v>
      </c>
    </row>
    <row r="24" spans="1:9">
      <c r="A24" s="143" t="s">
        <v>51</v>
      </c>
      <c r="B24" s="152" t="s">
        <v>52</v>
      </c>
      <c r="C24" s="162">
        <v>0</v>
      </c>
      <c r="D24" s="140">
        <v>0</v>
      </c>
      <c r="E24" s="159" t="s">
        <v>143</v>
      </c>
      <c r="F24" s="1066">
        <v>0</v>
      </c>
      <c r="G24" s="1066">
        <v>0</v>
      </c>
      <c r="H24" s="142" t="s">
        <v>143</v>
      </c>
      <c r="I24" s="167" t="s">
        <v>143</v>
      </c>
    </row>
    <row r="25" spans="1:9" ht="26.4">
      <c r="A25" s="143" t="s">
        <v>53</v>
      </c>
      <c r="B25" s="152" t="s">
        <v>54</v>
      </c>
      <c r="C25" s="162">
        <v>0</v>
      </c>
      <c r="D25" s="140">
        <v>0</v>
      </c>
      <c r="E25" s="159" t="s">
        <v>143</v>
      </c>
      <c r="F25" s="1066">
        <v>0</v>
      </c>
      <c r="G25" s="1066">
        <v>0</v>
      </c>
      <c r="H25" s="142" t="s">
        <v>143</v>
      </c>
      <c r="I25" s="167" t="s">
        <v>143</v>
      </c>
    </row>
    <row r="26" spans="1:9" ht="26.4">
      <c r="A26" s="143" t="s">
        <v>55</v>
      </c>
      <c r="B26" s="152" t="s">
        <v>56</v>
      </c>
      <c r="C26" s="162">
        <v>50687340.020000003</v>
      </c>
      <c r="D26" s="140">
        <v>36398449.460000001</v>
      </c>
      <c r="E26" s="159">
        <v>71.8</v>
      </c>
      <c r="F26" s="1066">
        <v>5880938.5500000045</v>
      </c>
      <c r="G26" s="1066">
        <v>4502106.9700000025</v>
      </c>
      <c r="H26" s="142">
        <v>76.599999999999994</v>
      </c>
      <c r="I26" s="167">
        <v>12.4</v>
      </c>
    </row>
    <row r="27" spans="1:9">
      <c r="A27" s="143" t="s">
        <v>57</v>
      </c>
      <c r="B27" s="152" t="s">
        <v>58</v>
      </c>
      <c r="C27" s="162">
        <v>0</v>
      </c>
      <c r="D27" s="140">
        <v>0</v>
      </c>
      <c r="E27" s="159" t="s">
        <v>143</v>
      </c>
      <c r="F27" s="1066">
        <v>0</v>
      </c>
      <c r="G27" s="1066">
        <v>0</v>
      </c>
      <c r="H27" s="142" t="s">
        <v>143</v>
      </c>
      <c r="I27" s="167" t="s">
        <v>143</v>
      </c>
    </row>
    <row r="28" spans="1:9" ht="66">
      <c r="A28" s="143" t="s">
        <v>59</v>
      </c>
      <c r="B28" s="152" t="s">
        <v>60</v>
      </c>
      <c r="C28" s="162">
        <v>0</v>
      </c>
      <c r="D28" s="140">
        <v>0</v>
      </c>
      <c r="E28" s="159" t="s">
        <v>143</v>
      </c>
      <c r="F28" s="1066">
        <v>0</v>
      </c>
      <c r="G28" s="1066">
        <v>0</v>
      </c>
      <c r="H28" s="142" t="s">
        <v>143</v>
      </c>
      <c r="I28" s="167" t="s">
        <v>143</v>
      </c>
    </row>
    <row r="29" spans="1:9">
      <c r="A29" s="143" t="s">
        <v>61</v>
      </c>
      <c r="B29" s="152" t="s">
        <v>62</v>
      </c>
      <c r="C29" s="162">
        <v>0</v>
      </c>
      <c r="D29" s="140">
        <v>0</v>
      </c>
      <c r="E29" s="159" t="s">
        <v>143</v>
      </c>
      <c r="F29" s="1066">
        <v>0</v>
      </c>
      <c r="G29" s="1066">
        <v>0</v>
      </c>
      <c r="H29" s="142" t="s">
        <v>143</v>
      </c>
      <c r="I29" s="167" t="s">
        <v>143</v>
      </c>
    </row>
    <row r="30" spans="1:9">
      <c r="A30" s="143" t="s">
        <v>63</v>
      </c>
      <c r="B30" s="152" t="s">
        <v>64</v>
      </c>
      <c r="C30" s="162">
        <v>5008987556.21</v>
      </c>
      <c r="D30" s="140">
        <v>4724136868.4300003</v>
      </c>
      <c r="E30" s="159">
        <v>94.3</v>
      </c>
      <c r="F30" s="1066">
        <v>1816326020.6399999</v>
      </c>
      <c r="G30" s="1066">
        <v>1650879242.7600002</v>
      </c>
      <c r="H30" s="142">
        <v>90.9</v>
      </c>
      <c r="I30" s="167">
        <v>34.9</v>
      </c>
    </row>
    <row r="31" spans="1:9">
      <c r="A31" s="143" t="s">
        <v>65</v>
      </c>
      <c r="B31" s="152" t="s">
        <v>66</v>
      </c>
      <c r="C31" s="162">
        <v>1559223195.3699999</v>
      </c>
      <c r="D31" s="140">
        <v>1470460533.99</v>
      </c>
      <c r="E31" s="159">
        <v>94.3</v>
      </c>
      <c r="F31" s="1066">
        <v>600635209.86999989</v>
      </c>
      <c r="G31" s="1066">
        <v>611123282.72000003</v>
      </c>
      <c r="H31" s="142">
        <v>101.7</v>
      </c>
      <c r="I31" s="167">
        <v>41.6</v>
      </c>
    </row>
    <row r="32" spans="1:9">
      <c r="A32" s="143" t="s">
        <v>67</v>
      </c>
      <c r="B32" s="152" t="s">
        <v>68</v>
      </c>
      <c r="C32" s="162">
        <v>155517905.41</v>
      </c>
      <c r="D32" s="140">
        <v>120082127.27</v>
      </c>
      <c r="E32" s="159">
        <v>77.2</v>
      </c>
      <c r="F32" s="1066">
        <v>17119273.819999993</v>
      </c>
      <c r="G32" s="1066">
        <v>11409818.729999989</v>
      </c>
      <c r="H32" s="142">
        <v>66.599999999999994</v>
      </c>
      <c r="I32" s="167">
        <v>9.5</v>
      </c>
    </row>
    <row r="33" spans="1:9">
      <c r="A33" s="143" t="s">
        <v>69</v>
      </c>
      <c r="B33" s="152" t="s">
        <v>70</v>
      </c>
      <c r="C33" s="162">
        <v>258066109.31999999</v>
      </c>
      <c r="D33" s="140">
        <v>211806850.34</v>
      </c>
      <c r="E33" s="159">
        <v>82.1</v>
      </c>
      <c r="F33" s="1066">
        <v>216373289.82999998</v>
      </c>
      <c r="G33" s="1066">
        <v>182287217.94</v>
      </c>
      <c r="H33" s="142">
        <v>84.2</v>
      </c>
      <c r="I33" s="167">
        <v>86.1</v>
      </c>
    </row>
    <row r="34" spans="1:9" ht="26.4">
      <c r="A34" s="143" t="s">
        <v>71</v>
      </c>
      <c r="B34" s="152" t="s">
        <v>72</v>
      </c>
      <c r="C34" s="162">
        <v>387593304.69</v>
      </c>
      <c r="D34" s="140">
        <v>337102505.72000003</v>
      </c>
      <c r="E34" s="159">
        <v>87</v>
      </c>
      <c r="F34" s="1066">
        <v>322549228.60000002</v>
      </c>
      <c r="G34" s="1066">
        <v>275862494.57000005</v>
      </c>
      <c r="H34" s="142">
        <v>85.5</v>
      </c>
      <c r="I34" s="167">
        <v>81.8</v>
      </c>
    </row>
    <row r="35" spans="1:9">
      <c r="A35" s="143" t="s">
        <v>73</v>
      </c>
      <c r="B35" s="152" t="s">
        <v>74</v>
      </c>
      <c r="C35" s="162">
        <v>24090087.870000001</v>
      </c>
      <c r="D35" s="140">
        <v>21608386.390000001</v>
      </c>
      <c r="E35" s="159">
        <v>89.7</v>
      </c>
      <c r="F35" s="1066">
        <v>15768024.68</v>
      </c>
      <c r="G35" s="1066">
        <v>14816901.109999999</v>
      </c>
      <c r="H35" s="142">
        <v>94</v>
      </c>
      <c r="I35" s="167">
        <v>68.599999999999994</v>
      </c>
    </row>
    <row r="36" spans="1:9">
      <c r="A36" s="143" t="s">
        <v>75</v>
      </c>
      <c r="B36" s="152" t="s">
        <v>76</v>
      </c>
      <c r="C36" s="162">
        <v>148803840.78999999</v>
      </c>
      <c r="D36" s="140">
        <v>101766073.20999999</v>
      </c>
      <c r="E36" s="159">
        <v>68.400000000000006</v>
      </c>
      <c r="F36" s="1066">
        <v>83177561.079999983</v>
      </c>
      <c r="G36" s="1066">
        <v>69571894.209999993</v>
      </c>
      <c r="H36" s="142">
        <v>83.6</v>
      </c>
      <c r="I36" s="167">
        <v>68.400000000000006</v>
      </c>
    </row>
    <row r="37" spans="1:9" ht="26.4">
      <c r="A37" s="143" t="s">
        <v>77</v>
      </c>
      <c r="B37" s="152" t="s">
        <v>78</v>
      </c>
      <c r="C37" s="162">
        <v>2621275601.23</v>
      </c>
      <c r="D37" s="140">
        <v>2032884453.73</v>
      </c>
      <c r="E37" s="159">
        <v>77.599999999999994</v>
      </c>
      <c r="F37" s="1066">
        <v>115008140.36000013</v>
      </c>
      <c r="G37" s="1066">
        <v>103995665.57999992</v>
      </c>
      <c r="H37" s="142">
        <v>90.4</v>
      </c>
      <c r="I37" s="167">
        <v>5.0999999999999996</v>
      </c>
    </row>
    <row r="38" spans="1:9" ht="26.4">
      <c r="A38" s="143" t="s">
        <v>79</v>
      </c>
      <c r="B38" s="152" t="s">
        <v>80</v>
      </c>
      <c r="C38" s="162">
        <v>572235932.35000002</v>
      </c>
      <c r="D38" s="140">
        <v>420110679.23000002</v>
      </c>
      <c r="E38" s="159">
        <v>73.400000000000006</v>
      </c>
      <c r="F38" s="1066">
        <v>35965292.930000007</v>
      </c>
      <c r="G38" s="1066">
        <v>26130611.080000043</v>
      </c>
      <c r="H38" s="142">
        <v>72.7</v>
      </c>
      <c r="I38" s="167">
        <v>6.2</v>
      </c>
    </row>
    <row r="39" spans="1:9" ht="39.6">
      <c r="A39" s="143" t="s">
        <v>81</v>
      </c>
      <c r="B39" s="152" t="s">
        <v>82</v>
      </c>
      <c r="C39" s="162">
        <v>29779676</v>
      </c>
      <c r="D39" s="140">
        <v>29780212.239999998</v>
      </c>
      <c r="E39" s="159">
        <v>100</v>
      </c>
      <c r="F39" s="1066">
        <v>5021921</v>
      </c>
      <c r="G39" s="1066">
        <v>4732096.1399999969</v>
      </c>
      <c r="H39" s="142">
        <v>94.2</v>
      </c>
      <c r="I39" s="167">
        <v>15.9</v>
      </c>
    </row>
    <row r="40" spans="1:9">
      <c r="A40" s="144" t="s">
        <v>83</v>
      </c>
      <c r="B40" s="153" t="s">
        <v>84</v>
      </c>
      <c r="C40" s="163">
        <v>213455980.77000001</v>
      </c>
      <c r="D40" s="145">
        <v>150220265.58000001</v>
      </c>
      <c r="E40" s="158">
        <v>70.400000000000006</v>
      </c>
      <c r="F40" s="1067">
        <v>4274288.7000000179</v>
      </c>
      <c r="G40" s="1067">
        <v>3329597.9300000072</v>
      </c>
      <c r="H40" s="146">
        <v>77.900000000000006</v>
      </c>
      <c r="I40" s="168">
        <v>2.2000000000000002</v>
      </c>
    </row>
    <row r="42" spans="1:9">
      <c r="A42" s="141" t="s">
        <v>818</v>
      </c>
      <c r="B42" s="139"/>
      <c r="C42" s="139"/>
      <c r="D42" s="139"/>
      <c r="E42" s="139"/>
      <c r="F42" s="139"/>
      <c r="G42" s="139"/>
      <c r="H42" s="139"/>
      <c r="I42" s="139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C5BE-57FE-46A0-B406-764E07C3C1D8}">
  <sheetPr>
    <tabColor rgb="FF92D050"/>
  </sheetPr>
  <dimension ref="A1:P95"/>
  <sheetViews>
    <sheetView view="pageBreakPreview" zoomScaleNormal="100" zoomScaleSheetLayoutView="100" workbookViewId="0"/>
  </sheetViews>
  <sheetFormatPr defaultColWidth="9.109375" defaultRowHeight="13.8"/>
  <cols>
    <col min="1" max="1" width="30.6640625" style="691" customWidth="1"/>
    <col min="2" max="2" width="13.33203125" style="691" customWidth="1"/>
    <col min="3" max="3" width="15.6640625" style="691" customWidth="1"/>
    <col min="4" max="4" width="14.6640625" style="691" bestFit="1" customWidth="1"/>
    <col min="5" max="5" width="10.109375" style="691" bestFit="1" customWidth="1"/>
    <col min="6" max="6" width="11.6640625" style="691" bestFit="1" customWidth="1"/>
    <col min="7" max="7" width="15.6640625" style="691" customWidth="1"/>
    <col min="8" max="8" width="13.5546875" style="691" bestFit="1" customWidth="1"/>
    <col min="9" max="9" width="6.5546875" style="691" bestFit="1" customWidth="1"/>
    <col min="10" max="10" width="6.44140625" style="691" bestFit="1" customWidth="1"/>
    <col min="11" max="11" width="7.33203125" style="691" bestFit="1" customWidth="1"/>
    <col min="12" max="12" width="8.109375" style="691" customWidth="1"/>
    <col min="13" max="16384" width="9.109375" style="691"/>
  </cols>
  <sheetData>
    <row r="1" spans="1:11" ht="18">
      <c r="A1" s="768" t="s">
        <v>1182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</row>
    <row r="3" spans="1:11" ht="52.8">
      <c r="A3" s="1795" t="s">
        <v>624</v>
      </c>
      <c r="B3" s="915" t="s">
        <v>879</v>
      </c>
      <c r="C3" s="915" t="s">
        <v>880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916" t="s">
        <v>625</v>
      </c>
      <c r="J3" s="915" t="s">
        <v>626</v>
      </c>
      <c r="K3" s="915" t="s">
        <v>627</v>
      </c>
    </row>
    <row r="4" spans="1:11">
      <c r="A4" s="1795"/>
      <c r="B4" s="1796" t="s">
        <v>187</v>
      </c>
      <c r="C4" s="1797"/>
      <c r="D4" s="1798" t="s">
        <v>645</v>
      </c>
      <c r="E4" s="1799"/>
      <c r="F4" s="1799"/>
      <c r="G4" s="1799"/>
      <c r="H4" s="1800"/>
      <c r="I4" s="1796" t="s">
        <v>195</v>
      </c>
      <c r="J4" s="1804"/>
      <c r="K4" s="1797"/>
    </row>
    <row r="5" spans="1:11">
      <c r="A5" s="916">
        <v>1</v>
      </c>
      <c r="B5" s="917">
        <v>2</v>
      </c>
      <c r="C5" s="917">
        <v>3</v>
      </c>
      <c r="D5" s="1801"/>
      <c r="E5" s="1802"/>
      <c r="F5" s="1802"/>
      <c r="G5" s="1802"/>
      <c r="H5" s="1803"/>
      <c r="I5" s="917">
        <v>4</v>
      </c>
      <c r="J5" s="917">
        <v>5</v>
      </c>
      <c r="K5" s="917">
        <v>6</v>
      </c>
    </row>
    <row r="6" spans="1:11">
      <c r="A6" s="804" t="s">
        <v>628</v>
      </c>
      <c r="B6" s="697">
        <v>3998406506.96</v>
      </c>
      <c r="C6" s="697">
        <v>3897758568.6900001</v>
      </c>
      <c r="D6" s="896" t="s">
        <v>645</v>
      </c>
      <c r="E6" s="896" t="s">
        <v>645</v>
      </c>
      <c r="F6" s="896" t="s">
        <v>645</v>
      </c>
      <c r="G6" s="896" t="s">
        <v>645</v>
      </c>
      <c r="H6" s="896" t="s">
        <v>645</v>
      </c>
      <c r="I6" s="698">
        <v>100</v>
      </c>
      <c r="J6" s="698">
        <v>97.482798757584987</v>
      </c>
      <c r="K6" s="698"/>
    </row>
    <row r="7" spans="1:11" ht="27.6">
      <c r="A7" s="699" t="s">
        <v>629</v>
      </c>
      <c r="B7" s="697">
        <v>3560697648.3400002</v>
      </c>
      <c r="C7" s="697">
        <v>3557118031.1100001</v>
      </c>
      <c r="D7" s="896" t="s">
        <v>645</v>
      </c>
      <c r="E7" s="896" t="s">
        <v>645</v>
      </c>
      <c r="F7" s="896" t="s">
        <v>645</v>
      </c>
      <c r="G7" s="896" t="s">
        <v>645</v>
      </c>
      <c r="H7" s="896" t="s">
        <v>645</v>
      </c>
      <c r="I7" s="698">
        <v>91.260604483912758</v>
      </c>
      <c r="J7" s="698">
        <v>99.899468655203876</v>
      </c>
      <c r="K7" s="698">
        <v>100</v>
      </c>
    </row>
    <row r="8" spans="1:11" ht="20.399999999999999">
      <c r="A8" s="700" t="s">
        <v>875</v>
      </c>
      <c r="B8" s="701">
        <v>375699286</v>
      </c>
      <c r="C8" s="718">
        <v>375699286</v>
      </c>
      <c r="D8" s="896" t="s">
        <v>645</v>
      </c>
      <c r="E8" s="896" t="s">
        <v>645</v>
      </c>
      <c r="F8" s="896" t="s">
        <v>645</v>
      </c>
      <c r="G8" s="896" t="s">
        <v>645</v>
      </c>
      <c r="H8" s="896" t="s">
        <v>645</v>
      </c>
      <c r="I8" s="702">
        <v>9.638854725839753</v>
      </c>
      <c r="J8" s="702">
        <v>100</v>
      </c>
      <c r="K8" s="702">
        <v>10.561901030952377</v>
      </c>
    </row>
    <row r="9" spans="1:11">
      <c r="A9" s="700" t="s">
        <v>876</v>
      </c>
      <c r="B9" s="701">
        <v>1070129951.77</v>
      </c>
      <c r="C9" s="718">
        <v>1020576993.75</v>
      </c>
      <c r="D9" s="896" t="s">
        <v>645</v>
      </c>
      <c r="E9" s="896" t="s">
        <v>645</v>
      </c>
      <c r="F9" s="896" t="s">
        <v>645</v>
      </c>
      <c r="G9" s="896" t="s">
        <v>645</v>
      </c>
      <c r="H9" s="896" t="s">
        <v>645</v>
      </c>
      <c r="I9" s="702">
        <v>26.183689311803793</v>
      </c>
      <c r="J9" s="702">
        <v>95.369444810133658</v>
      </c>
      <c r="K9" s="702">
        <v>28.691119744247803</v>
      </c>
    </row>
    <row r="10" spans="1:11" ht="20.399999999999999">
      <c r="A10" s="700" t="s">
        <v>877</v>
      </c>
      <c r="B10" s="701">
        <v>881372212.02999997</v>
      </c>
      <c r="C10" s="718">
        <v>865774037.49000001</v>
      </c>
      <c r="D10" s="896" t="s">
        <v>645</v>
      </c>
      <c r="E10" s="896" t="s">
        <v>645</v>
      </c>
      <c r="F10" s="896" t="s">
        <v>645</v>
      </c>
      <c r="G10" s="896" t="s">
        <v>645</v>
      </c>
      <c r="H10" s="896" t="s">
        <v>645</v>
      </c>
      <c r="I10" s="702">
        <v>22.212100165582562</v>
      </c>
      <c r="J10" s="702">
        <v>98.230239809345264</v>
      </c>
      <c r="K10" s="702">
        <v>24.339199034670067</v>
      </c>
    </row>
    <row r="11" spans="1:11">
      <c r="A11" s="700" t="s">
        <v>642</v>
      </c>
      <c r="B11" s="701">
        <v>96675776.519999996</v>
      </c>
      <c r="C11" s="718">
        <v>94675021.980000004</v>
      </c>
      <c r="D11" s="896" t="s">
        <v>645</v>
      </c>
      <c r="E11" s="896" t="s">
        <v>645</v>
      </c>
      <c r="F11" s="896" t="s">
        <v>645</v>
      </c>
      <c r="G11" s="896" t="s">
        <v>645</v>
      </c>
      <c r="H11" s="896" t="s">
        <v>645</v>
      </c>
      <c r="I11" s="702">
        <v>2.4289606529380134</v>
      </c>
      <c r="J11" s="702">
        <v>97.930448958342652</v>
      </c>
      <c r="K11" s="702">
        <v>2.6615653782637239</v>
      </c>
    </row>
    <row r="12" spans="1:11">
      <c r="A12" s="700" t="s">
        <v>643</v>
      </c>
      <c r="B12" s="701">
        <v>1136820422.02</v>
      </c>
      <c r="C12" s="701">
        <v>1200392691.8900003</v>
      </c>
      <c r="D12" s="896" t="s">
        <v>645</v>
      </c>
      <c r="E12" s="896" t="s">
        <v>645</v>
      </c>
      <c r="F12" s="896" t="s">
        <v>645</v>
      </c>
      <c r="G12" s="896" t="s">
        <v>645</v>
      </c>
      <c r="H12" s="896" t="s">
        <v>645</v>
      </c>
      <c r="I12" s="702">
        <v>30.796999627748647</v>
      </c>
      <c r="J12" s="702">
        <v>105.59211187964408</v>
      </c>
      <c r="K12" s="702">
        <v>33.746214811866032</v>
      </c>
    </row>
    <row r="13" spans="1:11" ht="27.6">
      <c r="A13" s="699" t="s">
        <v>878</v>
      </c>
      <c r="B13" s="697">
        <v>437708858.62</v>
      </c>
      <c r="C13" s="697">
        <v>340640537.58000004</v>
      </c>
      <c r="D13" s="896" t="s">
        <v>645</v>
      </c>
      <c r="E13" s="896" t="s">
        <v>645</v>
      </c>
      <c r="F13" s="896" t="s">
        <v>645</v>
      </c>
      <c r="G13" s="896" t="s">
        <v>645</v>
      </c>
      <c r="H13" s="896" t="s">
        <v>645</v>
      </c>
      <c r="I13" s="698">
        <v>8.7393955160872405</v>
      </c>
      <c r="J13" s="698">
        <v>77.823542035216036</v>
      </c>
      <c r="K13" s="703"/>
    </row>
    <row r="14" spans="1:11" ht="27.6">
      <c r="A14" s="704" t="s">
        <v>646</v>
      </c>
      <c r="B14" s="697">
        <v>196590549.72</v>
      </c>
      <c r="C14" s="697">
        <v>138243278.56</v>
      </c>
      <c r="D14" s="896" t="s">
        <v>645</v>
      </c>
      <c r="E14" s="896" t="s">
        <v>645</v>
      </c>
      <c r="F14" s="896" t="s">
        <v>645</v>
      </c>
      <c r="G14" s="896" t="s">
        <v>645</v>
      </c>
      <c r="H14" s="896" t="s">
        <v>645</v>
      </c>
      <c r="I14" s="698">
        <v>3.546737852633655</v>
      </c>
      <c r="J14" s="698">
        <v>70.320408970266953</v>
      </c>
      <c r="K14" s="706"/>
    </row>
    <row r="15" spans="1:11">
      <c r="A15" s="705" t="s">
        <v>647</v>
      </c>
      <c r="B15" s="701">
        <v>0</v>
      </c>
      <c r="C15" s="701">
        <v>0</v>
      </c>
      <c r="D15" s="896" t="s">
        <v>645</v>
      </c>
      <c r="E15" s="896" t="s">
        <v>645</v>
      </c>
      <c r="F15" s="896" t="s">
        <v>645</v>
      </c>
      <c r="G15" s="896" t="s">
        <v>645</v>
      </c>
      <c r="H15" s="896" t="s">
        <v>645</v>
      </c>
      <c r="I15" s="702">
        <v>0</v>
      </c>
      <c r="J15" s="702" t="s">
        <v>143</v>
      </c>
      <c r="K15" s="706"/>
    </row>
    <row r="16" spans="1:11">
      <c r="A16" s="707" t="s">
        <v>648</v>
      </c>
      <c r="B16" s="701">
        <v>0</v>
      </c>
      <c r="C16" s="701">
        <v>0</v>
      </c>
      <c r="D16" s="896" t="s">
        <v>645</v>
      </c>
      <c r="E16" s="896" t="s">
        <v>645</v>
      </c>
      <c r="F16" s="896" t="s">
        <v>645</v>
      </c>
      <c r="G16" s="896" t="s">
        <v>645</v>
      </c>
      <c r="H16" s="896" t="s">
        <v>645</v>
      </c>
      <c r="I16" s="702">
        <v>0</v>
      </c>
      <c r="J16" s="702" t="s">
        <v>143</v>
      </c>
      <c r="K16" s="706"/>
    </row>
    <row r="17" spans="1:11">
      <c r="A17" s="705" t="s">
        <v>649</v>
      </c>
      <c r="B17" s="701">
        <v>39000</v>
      </c>
      <c r="C17" s="701">
        <v>39000</v>
      </c>
      <c r="D17" s="896" t="s">
        <v>645</v>
      </c>
      <c r="E17" s="896" t="s">
        <v>645</v>
      </c>
      <c r="F17" s="896" t="s">
        <v>645</v>
      </c>
      <c r="G17" s="896" t="s">
        <v>645</v>
      </c>
      <c r="H17" s="896" t="s">
        <v>645</v>
      </c>
      <c r="I17" s="702">
        <v>1.0005750564768185E-3</v>
      </c>
      <c r="J17" s="702">
        <v>100</v>
      </c>
      <c r="K17" s="706"/>
    </row>
    <row r="18" spans="1:11">
      <c r="A18" s="707" t="s">
        <v>648</v>
      </c>
      <c r="B18" s="701">
        <v>0</v>
      </c>
      <c r="C18" s="701">
        <v>0</v>
      </c>
      <c r="D18" s="896" t="s">
        <v>645</v>
      </c>
      <c r="E18" s="896" t="s">
        <v>645</v>
      </c>
      <c r="F18" s="896" t="s">
        <v>645</v>
      </c>
      <c r="G18" s="896" t="s">
        <v>645</v>
      </c>
      <c r="H18" s="896" t="s">
        <v>645</v>
      </c>
      <c r="I18" s="702">
        <v>0</v>
      </c>
      <c r="J18" s="702" t="s">
        <v>143</v>
      </c>
      <c r="K18" s="706"/>
    </row>
    <row r="19" spans="1:11" ht="20.399999999999999">
      <c r="A19" s="705" t="s">
        <v>650</v>
      </c>
      <c r="B19" s="701">
        <v>0</v>
      </c>
      <c r="C19" s="701">
        <v>0</v>
      </c>
      <c r="D19" s="896" t="s">
        <v>645</v>
      </c>
      <c r="E19" s="896" t="s">
        <v>645</v>
      </c>
      <c r="F19" s="896" t="s">
        <v>645</v>
      </c>
      <c r="G19" s="896" t="s">
        <v>645</v>
      </c>
      <c r="H19" s="896" t="s">
        <v>645</v>
      </c>
      <c r="I19" s="702">
        <v>0</v>
      </c>
      <c r="J19" s="702" t="s">
        <v>143</v>
      </c>
      <c r="K19" s="706"/>
    </row>
    <row r="20" spans="1:11">
      <c r="A20" s="707" t="s">
        <v>648</v>
      </c>
      <c r="B20" s="701">
        <v>0</v>
      </c>
      <c r="C20" s="701">
        <v>0</v>
      </c>
      <c r="D20" s="896" t="s">
        <v>645</v>
      </c>
      <c r="E20" s="896" t="s">
        <v>645</v>
      </c>
      <c r="F20" s="896" t="s">
        <v>645</v>
      </c>
      <c r="G20" s="896" t="s">
        <v>645</v>
      </c>
      <c r="H20" s="896" t="s">
        <v>645</v>
      </c>
      <c r="I20" s="702">
        <v>0</v>
      </c>
      <c r="J20" s="702" t="s">
        <v>143</v>
      </c>
      <c r="K20" s="706"/>
    </row>
    <row r="21" spans="1:11" ht="20.399999999999999">
      <c r="A21" s="918" t="s">
        <v>651</v>
      </c>
      <c r="B21" s="701">
        <v>25181553</v>
      </c>
      <c r="C21" s="701">
        <v>24219795.469999999</v>
      </c>
      <c r="D21" s="896" t="s">
        <v>645</v>
      </c>
      <c r="E21" s="896" t="s">
        <v>645</v>
      </c>
      <c r="F21" s="896" t="s">
        <v>645</v>
      </c>
      <c r="G21" s="896" t="s">
        <v>645</v>
      </c>
      <c r="H21" s="896" t="s">
        <v>645</v>
      </c>
      <c r="I21" s="702">
        <v>0.62137751846800626</v>
      </c>
      <c r="J21" s="702">
        <v>96.1807060509731</v>
      </c>
      <c r="K21" s="706"/>
    </row>
    <row r="22" spans="1:11">
      <c r="A22" s="707" t="s">
        <v>648</v>
      </c>
      <c r="B22" s="701">
        <v>436738</v>
      </c>
      <c r="C22" s="701">
        <v>0</v>
      </c>
      <c r="D22" s="896" t="s">
        <v>645</v>
      </c>
      <c r="E22" s="896" t="s">
        <v>645</v>
      </c>
      <c r="F22" s="896" t="s">
        <v>645</v>
      </c>
      <c r="G22" s="896" t="s">
        <v>645</v>
      </c>
      <c r="H22" s="896" t="s">
        <v>645</v>
      </c>
      <c r="I22" s="702">
        <v>0</v>
      </c>
      <c r="J22" s="702">
        <v>0</v>
      </c>
      <c r="K22" s="706"/>
    </row>
    <row r="23" spans="1:11" ht="20.399999999999999">
      <c r="A23" s="918" t="s">
        <v>652</v>
      </c>
      <c r="B23" s="701">
        <v>5394445.6299999999</v>
      </c>
      <c r="C23" s="701">
        <v>3591281.34</v>
      </c>
      <c r="D23" s="896" t="s">
        <v>645</v>
      </c>
      <c r="E23" s="896" t="s">
        <v>645</v>
      </c>
      <c r="F23" s="896" t="s">
        <v>645</v>
      </c>
      <c r="G23" s="896" t="s">
        <v>645</v>
      </c>
      <c r="H23" s="896" t="s">
        <v>645</v>
      </c>
      <c r="I23" s="702">
        <v>9.2137090502426786E-2</v>
      </c>
      <c r="J23" s="702">
        <v>66.573686831282416</v>
      </c>
      <c r="K23" s="706"/>
    </row>
    <row r="24" spans="1:11">
      <c r="A24" s="707" t="s">
        <v>648</v>
      </c>
      <c r="B24" s="701">
        <v>4820438.63</v>
      </c>
      <c r="C24" s="701">
        <v>3035988.68</v>
      </c>
      <c r="D24" s="896" t="s">
        <v>645</v>
      </c>
      <c r="E24" s="896" t="s">
        <v>645</v>
      </c>
      <c r="F24" s="896" t="s">
        <v>645</v>
      </c>
      <c r="G24" s="896" t="s">
        <v>645</v>
      </c>
      <c r="H24" s="896" t="s">
        <v>645</v>
      </c>
      <c r="I24" s="702">
        <v>7.7890629357794394E-2</v>
      </c>
      <c r="J24" s="702">
        <v>62.981585557495215</v>
      </c>
      <c r="K24" s="706"/>
    </row>
    <row r="25" spans="1:11">
      <c r="A25" s="705" t="s">
        <v>653</v>
      </c>
      <c r="B25" s="701">
        <v>643820</v>
      </c>
      <c r="C25" s="701">
        <v>293820</v>
      </c>
      <c r="D25" s="896" t="s">
        <v>645</v>
      </c>
      <c r="E25" s="896" t="s">
        <v>645</v>
      </c>
      <c r="F25" s="896" t="s">
        <v>645</v>
      </c>
      <c r="G25" s="896" t="s">
        <v>645</v>
      </c>
      <c r="H25" s="896" t="s">
        <v>645</v>
      </c>
      <c r="I25" s="702">
        <v>7.5381785408722771E-3</v>
      </c>
      <c r="J25" s="702">
        <v>45.636979279922961</v>
      </c>
      <c r="K25" s="706"/>
    </row>
    <row r="26" spans="1:11">
      <c r="A26" s="707" t="s">
        <v>648</v>
      </c>
      <c r="B26" s="701">
        <v>293820</v>
      </c>
      <c r="C26" s="701">
        <v>293820</v>
      </c>
      <c r="D26" s="896" t="s">
        <v>645</v>
      </c>
      <c r="E26" s="896" t="s">
        <v>645</v>
      </c>
      <c r="F26" s="896" t="s">
        <v>645</v>
      </c>
      <c r="G26" s="896" t="s">
        <v>645</v>
      </c>
      <c r="H26" s="896" t="s">
        <v>645</v>
      </c>
      <c r="I26" s="702">
        <v>7.5381785408722771E-3</v>
      </c>
      <c r="J26" s="702">
        <v>100</v>
      </c>
      <c r="K26" s="706"/>
    </row>
    <row r="27" spans="1:11" ht="30.6">
      <c r="A27" s="705" t="s">
        <v>654</v>
      </c>
      <c r="B27" s="701">
        <v>565000</v>
      </c>
      <c r="C27" s="701">
        <v>482245.74</v>
      </c>
      <c r="D27" s="896" t="s">
        <v>645</v>
      </c>
      <c r="E27" s="896" t="s">
        <v>645</v>
      </c>
      <c r="F27" s="896" t="s">
        <v>645</v>
      </c>
      <c r="G27" s="896" t="s">
        <v>645</v>
      </c>
      <c r="H27" s="896" t="s">
        <v>645</v>
      </c>
      <c r="I27" s="702">
        <v>1.2372386116312951E-2</v>
      </c>
      <c r="J27" s="702">
        <v>85.353228318584073</v>
      </c>
      <c r="K27" s="706"/>
    </row>
    <row r="28" spans="1:11">
      <c r="A28" s="707" t="s">
        <v>655</v>
      </c>
      <c r="B28" s="701">
        <v>0</v>
      </c>
      <c r="C28" s="701">
        <v>0</v>
      </c>
      <c r="D28" s="896" t="s">
        <v>645</v>
      </c>
      <c r="E28" s="896" t="s">
        <v>645</v>
      </c>
      <c r="F28" s="896" t="s">
        <v>645</v>
      </c>
      <c r="G28" s="896" t="s">
        <v>645</v>
      </c>
      <c r="H28" s="896" t="s">
        <v>645</v>
      </c>
      <c r="I28" s="702">
        <v>0</v>
      </c>
      <c r="J28" s="702" t="s">
        <v>143</v>
      </c>
      <c r="K28" s="706"/>
    </row>
    <row r="29" spans="1:11" ht="30.6">
      <c r="A29" s="705" t="s">
        <v>828</v>
      </c>
      <c r="B29" s="701">
        <v>164766731.09</v>
      </c>
      <c r="C29" s="701">
        <v>109617136.01000001</v>
      </c>
      <c r="D29" s="896" t="s">
        <v>645</v>
      </c>
      <c r="E29" s="896" t="s">
        <v>645</v>
      </c>
      <c r="F29" s="896" t="s">
        <v>645</v>
      </c>
      <c r="G29" s="896" t="s">
        <v>645</v>
      </c>
      <c r="H29" s="896" t="s">
        <v>645</v>
      </c>
      <c r="I29" s="702">
        <v>2.81231210394956</v>
      </c>
      <c r="J29" s="702">
        <v>66.528682874775356</v>
      </c>
      <c r="K29" s="706"/>
    </row>
    <row r="30" spans="1:11">
      <c r="A30" s="707" t="s">
        <v>648</v>
      </c>
      <c r="B30" s="701">
        <v>164766731.09</v>
      </c>
      <c r="C30" s="701">
        <v>109617136.01000001</v>
      </c>
      <c r="D30" s="896" t="s">
        <v>645</v>
      </c>
      <c r="E30" s="896" t="s">
        <v>645</v>
      </c>
      <c r="F30" s="896" t="s">
        <v>645</v>
      </c>
      <c r="G30" s="896" t="s">
        <v>645</v>
      </c>
      <c r="H30" s="896" t="s">
        <v>645</v>
      </c>
      <c r="I30" s="702">
        <v>2.81231210394956</v>
      </c>
      <c r="J30" s="702">
        <v>66.528682874775356</v>
      </c>
      <c r="K30" s="706"/>
    </row>
    <row r="31" spans="1:11" ht="20.399999999999999">
      <c r="A31" s="705" t="s">
        <v>657</v>
      </c>
      <c r="B31" s="701">
        <v>0</v>
      </c>
      <c r="C31" s="701">
        <v>0</v>
      </c>
      <c r="D31" s="896" t="s">
        <v>645</v>
      </c>
      <c r="E31" s="896" t="s">
        <v>645</v>
      </c>
      <c r="F31" s="896" t="s">
        <v>645</v>
      </c>
      <c r="G31" s="896" t="s">
        <v>645</v>
      </c>
      <c r="H31" s="896" t="s">
        <v>645</v>
      </c>
      <c r="I31" s="702">
        <v>0</v>
      </c>
      <c r="J31" s="702" t="s">
        <v>143</v>
      </c>
      <c r="K31" s="706"/>
    </row>
    <row r="32" spans="1:11">
      <c r="A32" s="707" t="s">
        <v>648</v>
      </c>
      <c r="B32" s="701">
        <v>0</v>
      </c>
      <c r="C32" s="701">
        <v>0</v>
      </c>
      <c r="D32" s="896" t="s">
        <v>645</v>
      </c>
      <c r="E32" s="896" t="s">
        <v>645</v>
      </c>
      <c r="F32" s="896" t="s">
        <v>645</v>
      </c>
      <c r="G32" s="896" t="s">
        <v>645</v>
      </c>
      <c r="H32" s="896" t="s">
        <v>645</v>
      </c>
      <c r="I32" s="702">
        <v>0</v>
      </c>
      <c r="J32" s="702" t="s">
        <v>143</v>
      </c>
      <c r="K32" s="706"/>
    </row>
    <row r="33" spans="1:16">
      <c r="A33" s="704" t="s">
        <v>787</v>
      </c>
      <c r="B33" s="701">
        <v>3124315.9</v>
      </c>
      <c r="C33" s="701">
        <v>3101582.44</v>
      </c>
      <c r="D33" s="896" t="s">
        <v>645</v>
      </c>
      <c r="E33" s="896" t="s">
        <v>645</v>
      </c>
      <c r="F33" s="896" t="s">
        <v>645</v>
      </c>
      <c r="G33" s="896" t="s">
        <v>645</v>
      </c>
      <c r="H33" s="896" t="s">
        <v>645</v>
      </c>
      <c r="I33" s="698">
        <v>7.9573487822320724E-2</v>
      </c>
      <c r="J33" s="698">
        <v>99.272369993059925</v>
      </c>
      <c r="K33" s="724"/>
      <c r="L33" s="711"/>
      <c r="M33" s="711"/>
      <c r="N33" s="712"/>
      <c r="O33" s="712"/>
      <c r="P33" s="713"/>
    </row>
    <row r="34" spans="1:16">
      <c r="A34" s="705" t="s">
        <v>788</v>
      </c>
      <c r="B34" s="701">
        <v>2733822.59</v>
      </c>
      <c r="C34" s="701">
        <v>2733822.63</v>
      </c>
      <c r="D34" s="896" t="s">
        <v>645</v>
      </c>
      <c r="E34" s="896" t="s">
        <v>645</v>
      </c>
      <c r="F34" s="896" t="s">
        <v>645</v>
      </c>
      <c r="G34" s="896" t="s">
        <v>645</v>
      </c>
      <c r="H34" s="896" t="s">
        <v>645</v>
      </c>
      <c r="I34" s="702">
        <v>7.0138326472047555E-2</v>
      </c>
      <c r="J34" s="702">
        <v>100.00000146315274</v>
      </c>
      <c r="K34" s="724"/>
      <c r="L34" s="711"/>
      <c r="M34" s="711"/>
      <c r="N34" s="712"/>
      <c r="O34" s="712"/>
      <c r="P34" s="713"/>
    </row>
    <row r="35" spans="1:16">
      <c r="A35" s="704" t="s">
        <v>789</v>
      </c>
      <c r="B35" s="701">
        <v>237993993</v>
      </c>
      <c r="C35" s="701">
        <v>199295676.58000001</v>
      </c>
      <c r="D35" s="896" t="s">
        <v>645</v>
      </c>
      <c r="E35" s="896" t="s">
        <v>645</v>
      </c>
      <c r="F35" s="896" t="s">
        <v>645</v>
      </c>
      <c r="G35" s="896" t="s">
        <v>645</v>
      </c>
      <c r="H35" s="896" t="s">
        <v>645</v>
      </c>
      <c r="I35" s="702">
        <v>5.1130841756312631</v>
      </c>
      <c r="J35" s="702">
        <v>83.739792785442276</v>
      </c>
      <c r="K35" s="724"/>
      <c r="L35" s="711"/>
      <c r="M35" s="711"/>
      <c r="N35" s="712"/>
      <c r="O35" s="712"/>
      <c r="P35" s="713"/>
    </row>
    <row r="36" spans="1:16">
      <c r="A36" s="705" t="s">
        <v>790</v>
      </c>
      <c r="B36" s="701">
        <v>215778122.55000001</v>
      </c>
      <c r="C36" s="701">
        <v>183197717.53</v>
      </c>
      <c r="D36" s="896" t="s">
        <v>645</v>
      </c>
      <c r="E36" s="896" t="s">
        <v>645</v>
      </c>
      <c r="F36" s="896" t="s">
        <v>645</v>
      </c>
      <c r="G36" s="896" t="s">
        <v>645</v>
      </c>
      <c r="H36" s="896" t="s">
        <v>645</v>
      </c>
      <c r="I36" s="702">
        <v>4.7000786298462565</v>
      </c>
      <c r="J36" s="702">
        <v>84.900969275765902</v>
      </c>
      <c r="K36" s="724"/>
      <c r="L36" s="711"/>
      <c r="M36" s="711"/>
      <c r="N36" s="712"/>
      <c r="O36" s="712"/>
      <c r="P36" s="713"/>
    </row>
    <row r="37" spans="1:16">
      <c r="A37" s="919"/>
      <c r="B37" s="779"/>
      <c r="C37" s="779"/>
      <c r="D37" s="779"/>
      <c r="E37" s="779"/>
      <c r="F37" s="779"/>
      <c r="G37" s="779"/>
      <c r="H37" s="779"/>
      <c r="I37" s="779"/>
      <c r="J37" s="779"/>
      <c r="K37" s="724"/>
      <c r="L37" s="711"/>
      <c r="M37" s="711"/>
      <c r="N37" s="712"/>
      <c r="O37" s="712"/>
      <c r="P37" s="713"/>
    </row>
    <row r="38" spans="1:16">
      <c r="A38" s="804" t="s">
        <v>628</v>
      </c>
      <c r="B38" s="697">
        <v>3998406506.96</v>
      </c>
      <c r="C38" s="697">
        <v>3897758568.6900001</v>
      </c>
      <c r="D38" s="920" t="s">
        <v>645</v>
      </c>
      <c r="E38" s="920" t="s">
        <v>645</v>
      </c>
      <c r="F38" s="920" t="s">
        <v>645</v>
      </c>
      <c r="G38" s="920" t="s">
        <v>645</v>
      </c>
      <c r="H38" s="920" t="s">
        <v>645</v>
      </c>
      <c r="I38" s="702">
        <v>100</v>
      </c>
      <c r="J38" s="702">
        <v>97.482798757584987</v>
      </c>
      <c r="K38" s="724"/>
      <c r="L38" s="711"/>
      <c r="M38" s="711"/>
      <c r="N38" s="712"/>
      <c r="O38" s="712"/>
      <c r="P38" s="713"/>
    </row>
    <row r="39" spans="1:16">
      <c r="A39" s="804" t="s">
        <v>148</v>
      </c>
      <c r="B39" s="701">
        <v>532232617.91000003</v>
      </c>
      <c r="C39" s="701">
        <v>396946142.89999998</v>
      </c>
      <c r="D39" s="920" t="s">
        <v>645</v>
      </c>
      <c r="E39" s="920" t="s">
        <v>645</v>
      </c>
      <c r="F39" s="920" t="s">
        <v>645</v>
      </c>
      <c r="G39" s="920" t="s">
        <v>645</v>
      </c>
      <c r="H39" s="920" t="s">
        <v>645</v>
      </c>
      <c r="I39" s="702">
        <v>10.183959214113404</v>
      </c>
      <c r="J39" s="702">
        <v>74.5813258230489</v>
      </c>
      <c r="K39" s="724"/>
      <c r="L39" s="711"/>
      <c r="M39" s="711"/>
      <c r="N39" s="712"/>
      <c r="O39" s="712"/>
      <c r="P39" s="713"/>
    </row>
    <row r="40" spans="1:16">
      <c r="A40" s="804" t="s">
        <v>147</v>
      </c>
      <c r="B40" s="701">
        <v>3466173889.0500002</v>
      </c>
      <c r="C40" s="701">
        <v>3500812425.79</v>
      </c>
      <c r="D40" s="920" t="s">
        <v>645</v>
      </c>
      <c r="E40" s="920" t="s">
        <v>645</v>
      </c>
      <c r="F40" s="920" t="s">
        <v>645</v>
      </c>
      <c r="G40" s="920" t="s">
        <v>645</v>
      </c>
      <c r="H40" s="920" t="s">
        <v>645</v>
      </c>
      <c r="I40" s="702">
        <v>89.816040785886599</v>
      </c>
      <c r="J40" s="702">
        <v>100.99933061204536</v>
      </c>
      <c r="K40" s="724"/>
      <c r="L40" s="711"/>
      <c r="M40" s="711"/>
      <c r="N40" s="712"/>
      <c r="O40" s="712"/>
      <c r="P40" s="713"/>
    </row>
    <row r="41" spans="1:16">
      <c r="A41" s="814" t="s">
        <v>665</v>
      </c>
      <c r="B41" s="709"/>
      <c r="C41" s="710"/>
      <c r="D41" s="710"/>
      <c r="E41" s="711"/>
      <c r="F41" s="711"/>
      <c r="G41" s="711"/>
      <c r="H41" s="711"/>
      <c r="I41" s="711"/>
      <c r="J41" s="712"/>
      <c r="K41" s="712"/>
      <c r="L41" s="713"/>
    </row>
    <row r="42" spans="1:16">
      <c r="A42" s="780"/>
      <c r="B42" s="709"/>
      <c r="C42" s="710"/>
      <c r="D42" s="710"/>
      <c r="E42" s="711"/>
      <c r="F42" s="711"/>
      <c r="G42" s="711"/>
      <c r="H42" s="711"/>
      <c r="I42" s="711"/>
      <c r="J42" s="712"/>
      <c r="K42" s="712"/>
      <c r="L42" s="713"/>
    </row>
    <row r="43" spans="1:16" ht="28.95" customHeight="1">
      <c r="A43" s="1795" t="s">
        <v>624</v>
      </c>
      <c r="B43" s="1805" t="s">
        <v>881</v>
      </c>
      <c r="C43" s="1805" t="s">
        <v>882</v>
      </c>
      <c r="D43" s="1805" t="s">
        <v>883</v>
      </c>
      <c r="E43" s="1805" t="s">
        <v>666</v>
      </c>
      <c r="F43" s="1805"/>
      <c r="G43" s="1805"/>
      <c r="H43" s="1807" t="s">
        <v>884</v>
      </c>
      <c r="I43" s="1805" t="s">
        <v>625</v>
      </c>
      <c r="J43" s="1810" t="s">
        <v>626</v>
      </c>
      <c r="K43" s="922"/>
      <c r="L43" s="711"/>
    </row>
    <row r="44" spans="1:16">
      <c r="A44" s="1795"/>
      <c r="B44" s="1805"/>
      <c r="C44" s="1805"/>
      <c r="D44" s="1806"/>
      <c r="E44" s="1791" t="s">
        <v>885</v>
      </c>
      <c r="F44" s="1811" t="s">
        <v>667</v>
      </c>
      <c r="G44" s="1806"/>
      <c r="H44" s="1808"/>
      <c r="I44" s="1805"/>
      <c r="J44" s="1810"/>
      <c r="K44" s="923"/>
      <c r="L44" s="711"/>
    </row>
    <row r="45" spans="1:16" ht="65.400000000000006" customHeight="1">
      <c r="A45" s="1795"/>
      <c r="B45" s="1805"/>
      <c r="C45" s="1805"/>
      <c r="D45" s="1806"/>
      <c r="E45" s="1806"/>
      <c r="F45" s="924" t="s">
        <v>886</v>
      </c>
      <c r="G45" s="924" t="s">
        <v>887</v>
      </c>
      <c r="H45" s="1809"/>
      <c r="I45" s="1805"/>
      <c r="J45" s="1810"/>
      <c r="K45" s="923"/>
      <c r="L45" s="711"/>
    </row>
    <row r="46" spans="1:16">
      <c r="A46" s="1795"/>
      <c r="B46" s="1796" t="s">
        <v>187</v>
      </c>
      <c r="C46" s="1804"/>
      <c r="D46" s="1804"/>
      <c r="E46" s="1804"/>
      <c r="F46" s="1804"/>
      <c r="G46" s="1804"/>
      <c r="H46" s="1797"/>
      <c r="I46" s="1781" t="s">
        <v>195</v>
      </c>
      <c r="J46" s="1781"/>
      <c r="K46" s="922"/>
    </row>
    <row r="47" spans="1:16">
      <c r="A47" s="916">
        <v>1</v>
      </c>
      <c r="B47" s="917">
        <v>2</v>
      </c>
      <c r="C47" s="917">
        <v>3</v>
      </c>
      <c r="D47" s="917">
        <v>4</v>
      </c>
      <c r="E47" s="916">
        <v>5</v>
      </c>
      <c r="F47" s="916">
        <v>6</v>
      </c>
      <c r="G47" s="917">
        <v>7</v>
      </c>
      <c r="H47" s="925">
        <v>8</v>
      </c>
      <c r="I47" s="916">
        <v>9</v>
      </c>
      <c r="J47" s="917">
        <v>10</v>
      </c>
      <c r="K47" s="922"/>
    </row>
    <row r="48" spans="1:16" ht="27.6">
      <c r="A48" s="696" t="s">
        <v>668</v>
      </c>
      <c r="B48" s="715">
        <v>4565666707.1599998</v>
      </c>
      <c r="C48" s="715">
        <v>4093053869.1500001</v>
      </c>
      <c r="D48" s="715">
        <v>4101760061.8800001</v>
      </c>
      <c r="E48" s="715">
        <v>228088740.72</v>
      </c>
      <c r="F48" s="715">
        <v>0</v>
      </c>
      <c r="G48" s="715">
        <v>21341601.550000001</v>
      </c>
      <c r="H48" s="726">
        <v>213646.25</v>
      </c>
      <c r="I48" s="727">
        <v>100</v>
      </c>
      <c r="J48" s="727">
        <v>89.648547116484963</v>
      </c>
      <c r="K48" s="854"/>
      <c r="L48" s="781"/>
    </row>
    <row r="49" spans="1:15">
      <c r="A49" s="699" t="s">
        <v>669</v>
      </c>
      <c r="B49" s="728">
        <v>958065607.21000004</v>
      </c>
      <c r="C49" s="728">
        <v>741755481.87</v>
      </c>
      <c r="D49" s="728">
        <v>745946587.88999999</v>
      </c>
      <c r="E49" s="728">
        <v>9733499.0999999996</v>
      </c>
      <c r="F49" s="728">
        <v>0</v>
      </c>
      <c r="G49" s="728">
        <v>0</v>
      </c>
      <c r="H49" s="729">
        <v>100052.25</v>
      </c>
      <c r="I49" s="727">
        <v>18.122299524585529</v>
      </c>
      <c r="J49" s="727">
        <v>77.422201182033803</v>
      </c>
      <c r="K49" s="854"/>
      <c r="L49" s="926"/>
    </row>
    <row r="50" spans="1:15">
      <c r="A50" s="700" t="s">
        <v>670</v>
      </c>
      <c r="B50" s="701">
        <v>923481802.26999998</v>
      </c>
      <c r="C50" s="701">
        <v>720179978.75</v>
      </c>
      <c r="D50" s="701">
        <v>724371084.76999998</v>
      </c>
      <c r="E50" s="701">
        <v>9733499.0999999996</v>
      </c>
      <c r="F50" s="701">
        <v>0</v>
      </c>
      <c r="G50" s="701">
        <v>0</v>
      </c>
      <c r="H50" s="730">
        <v>100052.25</v>
      </c>
      <c r="I50" s="727">
        <v>17.59517469775102</v>
      </c>
      <c r="J50" s="727">
        <v>77.985291857374335</v>
      </c>
      <c r="K50" s="854"/>
      <c r="L50" s="779"/>
    </row>
    <row r="51" spans="1:15" ht="27.6">
      <c r="A51" s="699" t="s">
        <v>671</v>
      </c>
      <c r="B51" s="728">
        <v>3607601099.9499998</v>
      </c>
      <c r="C51" s="728">
        <v>3351298387.2800002</v>
      </c>
      <c r="D51" s="728">
        <v>3355813473.9900002</v>
      </c>
      <c r="E51" s="728">
        <v>218355241.62</v>
      </c>
      <c r="F51" s="728">
        <v>0</v>
      </c>
      <c r="G51" s="728">
        <v>21341601.550000001</v>
      </c>
      <c r="H51" s="729">
        <v>113594</v>
      </c>
      <c r="I51" s="727">
        <v>81.877700475414471</v>
      </c>
      <c r="J51" s="727">
        <v>92.895480803752051</v>
      </c>
      <c r="K51" s="854"/>
      <c r="L51" s="926"/>
    </row>
    <row r="52" spans="1:15">
      <c r="A52" s="700" t="s">
        <v>672</v>
      </c>
      <c r="B52" s="701">
        <v>275696684.19999999</v>
      </c>
      <c r="C52" s="701">
        <v>252196542.40000001</v>
      </c>
      <c r="D52" s="701">
        <v>252627429.25999999</v>
      </c>
      <c r="E52" s="701">
        <v>18082496.809999999</v>
      </c>
      <c r="F52" s="701">
        <v>0</v>
      </c>
      <c r="G52" s="701">
        <v>594.36</v>
      </c>
      <c r="H52" s="730">
        <v>0</v>
      </c>
      <c r="I52" s="727">
        <v>6.1615739851567941</v>
      </c>
      <c r="J52" s="727">
        <v>91.476088343901822</v>
      </c>
      <c r="K52" s="854"/>
      <c r="L52" s="779"/>
    </row>
    <row r="53" spans="1:15">
      <c r="A53" s="700" t="s">
        <v>606</v>
      </c>
      <c r="B53" s="783">
        <v>39901879.880000003</v>
      </c>
      <c r="C53" s="783">
        <v>38393850.049999997</v>
      </c>
      <c r="D53" s="783">
        <v>38393850.049999997</v>
      </c>
      <c r="E53" s="783">
        <v>1238.4000000000001</v>
      </c>
      <c r="F53" s="783">
        <v>0</v>
      </c>
      <c r="G53" s="783">
        <v>0</v>
      </c>
      <c r="H53" s="784">
        <v>0</v>
      </c>
      <c r="I53" s="727">
        <v>0.93802454786585066</v>
      </c>
      <c r="J53" s="727">
        <v>96.220654679590979</v>
      </c>
      <c r="K53" s="854"/>
      <c r="L53" s="779"/>
    </row>
    <row r="54" spans="1:15">
      <c r="A54" s="700" t="s">
        <v>673</v>
      </c>
      <c r="B54" s="701">
        <v>25218606</v>
      </c>
      <c r="C54" s="701">
        <v>20558581.77</v>
      </c>
      <c r="D54" s="701">
        <v>20558722.68</v>
      </c>
      <c r="E54" s="701">
        <v>258598.07</v>
      </c>
      <c r="F54" s="701">
        <v>0</v>
      </c>
      <c r="G54" s="701">
        <v>140.91</v>
      </c>
      <c r="H54" s="730">
        <v>0</v>
      </c>
      <c r="I54" s="727">
        <v>0.50227977513204281</v>
      </c>
      <c r="J54" s="727">
        <v>81.521483661705958</v>
      </c>
      <c r="K54" s="854"/>
      <c r="L54" s="779"/>
    </row>
    <row r="55" spans="1:15">
      <c r="A55" s="700" t="s">
        <v>674</v>
      </c>
      <c r="B55" s="783">
        <v>0</v>
      </c>
      <c r="C55" s="783">
        <v>0</v>
      </c>
      <c r="D55" s="783">
        <v>0</v>
      </c>
      <c r="E55" s="783">
        <v>0</v>
      </c>
      <c r="F55" s="783">
        <v>0</v>
      </c>
      <c r="G55" s="783">
        <v>0</v>
      </c>
      <c r="H55" s="784">
        <v>0</v>
      </c>
      <c r="I55" s="727">
        <v>0</v>
      </c>
      <c r="J55" s="727" t="s">
        <v>143</v>
      </c>
      <c r="K55" s="854"/>
      <c r="L55" s="779"/>
    </row>
    <row r="56" spans="1:15">
      <c r="A56" s="700" t="s">
        <v>675</v>
      </c>
      <c r="B56" s="783">
        <v>2919262</v>
      </c>
      <c r="C56" s="783">
        <v>1734398.23</v>
      </c>
      <c r="D56" s="783">
        <v>1734398.23</v>
      </c>
      <c r="E56" s="783">
        <v>47692.160000000003</v>
      </c>
      <c r="F56" s="783">
        <v>0</v>
      </c>
      <c r="G56" s="783">
        <v>0</v>
      </c>
      <c r="H56" s="786">
        <v>0</v>
      </c>
      <c r="I56" s="727">
        <v>4.2374185276974632E-2</v>
      </c>
      <c r="J56" s="727">
        <v>59.412215484598505</v>
      </c>
      <c r="K56" s="854"/>
      <c r="L56" s="779"/>
    </row>
    <row r="57" spans="1:15">
      <c r="A57" s="700" t="s">
        <v>676</v>
      </c>
      <c r="B57" s="701">
        <v>3263864667.8699999</v>
      </c>
      <c r="C57" s="701">
        <v>3038415014.8299999</v>
      </c>
      <c r="D57" s="902">
        <v>3042499073.7700005</v>
      </c>
      <c r="E57" s="902">
        <v>199965216.18000001</v>
      </c>
      <c r="F57" s="902">
        <v>0</v>
      </c>
      <c r="G57" s="902">
        <v>21340866.280000001</v>
      </c>
      <c r="H57" s="903">
        <v>113594</v>
      </c>
      <c r="I57" s="727">
        <v>74.233447981982806</v>
      </c>
      <c r="J57" s="727">
        <v>93.092555115432262</v>
      </c>
      <c r="K57" s="854"/>
      <c r="L57" s="779"/>
    </row>
    <row r="58" spans="1:15">
      <c r="A58" s="696" t="s">
        <v>677</v>
      </c>
      <c r="B58" s="728">
        <v>-567260200.19999981</v>
      </c>
      <c r="C58" s="728">
        <v>-195295300.46000004</v>
      </c>
      <c r="D58" s="927"/>
      <c r="E58" s="906"/>
      <c r="F58" s="906"/>
      <c r="G58" s="906"/>
      <c r="H58" s="1778"/>
      <c r="I58" s="1778"/>
      <c r="J58" s="731"/>
      <c r="K58" s="731"/>
      <c r="L58" s="741"/>
    </row>
    <row r="59" spans="1:15">
      <c r="A59" s="922"/>
      <c r="B59" s="922"/>
      <c r="C59" s="922"/>
      <c r="D59" s="922"/>
      <c r="E59" s="922"/>
      <c r="F59" s="922"/>
      <c r="G59" s="922"/>
      <c r="H59" s="922"/>
      <c r="I59" s="922"/>
      <c r="J59" s="922"/>
      <c r="K59" s="922"/>
      <c r="L59" s="922"/>
    </row>
    <row r="60" spans="1:15" ht="18">
      <c r="A60" s="803" t="s">
        <v>798</v>
      </c>
      <c r="B60" s="803"/>
      <c r="C60" s="803"/>
      <c r="D60" s="803"/>
      <c r="E60" s="803"/>
      <c r="F60" s="803"/>
      <c r="G60" s="803"/>
      <c r="H60" s="803"/>
      <c r="I60" s="803"/>
      <c r="J60" s="803"/>
      <c r="K60" s="803"/>
      <c r="L60" s="921"/>
    </row>
    <row r="61" spans="1:15">
      <c r="A61" s="928" t="s">
        <v>1</v>
      </c>
      <c r="B61" s="929" t="s">
        <v>683</v>
      </c>
      <c r="C61" s="929" t="s">
        <v>684</v>
      </c>
      <c r="D61" s="1782" t="s">
        <v>645</v>
      </c>
      <c r="E61" s="1783"/>
      <c r="F61" s="1783"/>
      <c r="G61" s="1783"/>
      <c r="H61" s="1784"/>
      <c r="I61" s="917" t="s">
        <v>5</v>
      </c>
      <c r="J61" s="917" t="s">
        <v>4</v>
      </c>
      <c r="K61" s="922"/>
      <c r="L61" s="922"/>
      <c r="M61" s="922"/>
      <c r="N61" s="922"/>
      <c r="O61" s="922"/>
    </row>
    <row r="62" spans="1:15">
      <c r="A62" s="928"/>
      <c r="B62" s="1791" t="s">
        <v>187</v>
      </c>
      <c r="C62" s="1792"/>
      <c r="D62" s="1785"/>
      <c r="E62" s="1786"/>
      <c r="F62" s="1786"/>
      <c r="G62" s="1786"/>
      <c r="H62" s="1787"/>
      <c r="I62" s="1793" t="s">
        <v>195</v>
      </c>
      <c r="J62" s="1794"/>
      <c r="K62" s="922"/>
      <c r="L62" s="922"/>
      <c r="M62" s="922"/>
      <c r="N62" s="922"/>
      <c r="O62" s="922"/>
    </row>
    <row r="63" spans="1:15">
      <c r="A63" s="924">
        <v>1</v>
      </c>
      <c r="B63" s="930">
        <v>2</v>
      </c>
      <c r="C63" s="930">
        <v>3</v>
      </c>
      <c r="D63" s="1788"/>
      <c r="E63" s="1789"/>
      <c r="F63" s="1789"/>
      <c r="G63" s="1789"/>
      <c r="H63" s="1790"/>
      <c r="I63" s="931">
        <v>4</v>
      </c>
      <c r="J63" s="931">
        <v>5</v>
      </c>
      <c r="K63" s="922"/>
      <c r="L63" s="922"/>
      <c r="M63" s="922"/>
      <c r="N63" s="922"/>
      <c r="O63" s="922"/>
    </row>
    <row r="64" spans="1:15" ht="27.6">
      <c r="A64" s="932" t="s">
        <v>685</v>
      </c>
      <c r="B64" s="743">
        <v>614780656.73000002</v>
      </c>
      <c r="C64" s="743">
        <v>1302344036.8599999</v>
      </c>
      <c r="D64" s="913" t="s">
        <v>645</v>
      </c>
      <c r="E64" s="913" t="s">
        <v>645</v>
      </c>
      <c r="F64" s="913" t="s">
        <v>645</v>
      </c>
      <c r="G64" s="913" t="s">
        <v>645</v>
      </c>
      <c r="H64" s="913" t="s">
        <v>645</v>
      </c>
      <c r="I64" s="797">
        <v>100</v>
      </c>
      <c r="J64" s="727">
        <v>211.83881155063156</v>
      </c>
      <c r="K64" s="922"/>
      <c r="L64" s="922"/>
      <c r="M64" s="922"/>
      <c r="N64" s="922"/>
      <c r="O64" s="922"/>
    </row>
    <row r="65" spans="1:15" ht="20.399999999999999">
      <c r="A65" s="745" t="s">
        <v>840</v>
      </c>
      <c r="B65" s="746">
        <v>44507311</v>
      </c>
      <c r="C65" s="746">
        <v>27463360.890000001</v>
      </c>
      <c r="D65" s="933" t="s">
        <v>645</v>
      </c>
      <c r="E65" s="933" t="s">
        <v>645</v>
      </c>
      <c r="F65" s="933" t="s">
        <v>645</v>
      </c>
      <c r="G65" s="933" t="s">
        <v>645</v>
      </c>
      <c r="H65" s="933" t="s">
        <v>645</v>
      </c>
      <c r="I65" s="797">
        <v>2.1087638989936321</v>
      </c>
      <c r="J65" s="727">
        <v>61.70528003814924</v>
      </c>
      <c r="K65" s="922"/>
      <c r="L65" s="922"/>
      <c r="M65" s="922"/>
      <c r="N65" s="922"/>
      <c r="O65" s="922"/>
    </row>
    <row r="66" spans="1:15">
      <c r="A66" s="747" t="s">
        <v>687</v>
      </c>
      <c r="B66" s="746">
        <v>9970000</v>
      </c>
      <c r="C66" s="746">
        <v>7006681.0099999998</v>
      </c>
      <c r="D66" s="933" t="s">
        <v>645</v>
      </c>
      <c r="E66" s="933" t="s">
        <v>645</v>
      </c>
      <c r="F66" s="933" t="s">
        <v>645</v>
      </c>
      <c r="G66" s="933" t="s">
        <v>645</v>
      </c>
      <c r="H66" s="933" t="s">
        <v>645</v>
      </c>
      <c r="I66" s="797">
        <v>0.53800538196445924</v>
      </c>
      <c r="J66" s="727">
        <v>70.277643029087258</v>
      </c>
      <c r="K66" s="922"/>
      <c r="L66" s="922"/>
      <c r="M66" s="922"/>
      <c r="N66" s="922"/>
      <c r="O66" s="922"/>
    </row>
    <row r="67" spans="1:15">
      <c r="A67" s="745" t="s">
        <v>688</v>
      </c>
      <c r="B67" s="746">
        <v>400000</v>
      </c>
      <c r="C67" s="746">
        <v>300000</v>
      </c>
      <c r="D67" s="933" t="s">
        <v>645</v>
      </c>
      <c r="E67" s="933" t="s">
        <v>645</v>
      </c>
      <c r="F67" s="933" t="s">
        <v>645</v>
      </c>
      <c r="G67" s="933" t="s">
        <v>645</v>
      </c>
      <c r="H67" s="933" t="s">
        <v>645</v>
      </c>
      <c r="I67" s="797">
        <v>2.303538784753921E-2</v>
      </c>
      <c r="J67" s="727">
        <v>75</v>
      </c>
      <c r="K67" s="922"/>
      <c r="L67" s="922"/>
      <c r="M67" s="922"/>
      <c r="N67" s="922"/>
      <c r="O67" s="922"/>
    </row>
    <row r="68" spans="1:15" ht="30.6">
      <c r="A68" s="745" t="s">
        <v>689</v>
      </c>
      <c r="B68" s="746">
        <v>471004455.70999998</v>
      </c>
      <c r="C68" s="746">
        <v>1139309634.25</v>
      </c>
      <c r="D68" s="933" t="s">
        <v>645</v>
      </c>
      <c r="E68" s="933" t="s">
        <v>645</v>
      </c>
      <c r="F68" s="933" t="s">
        <v>645</v>
      </c>
      <c r="G68" s="933" t="s">
        <v>645</v>
      </c>
      <c r="H68" s="933" t="s">
        <v>645</v>
      </c>
      <c r="I68" s="797">
        <v>87.481464344622651</v>
      </c>
      <c r="J68" s="727">
        <v>241.88935379232998</v>
      </c>
      <c r="K68" s="922"/>
      <c r="L68" s="922"/>
      <c r="M68" s="922"/>
      <c r="N68" s="922"/>
      <c r="O68" s="922"/>
    </row>
    <row r="69" spans="1:15" ht="20.399999999999999">
      <c r="A69" s="745" t="s">
        <v>690</v>
      </c>
      <c r="B69" s="746">
        <v>23912605.510000002</v>
      </c>
      <c r="C69" s="746">
        <v>42831955.859999999</v>
      </c>
      <c r="D69" s="933" t="s">
        <v>645</v>
      </c>
      <c r="E69" s="933" t="s">
        <v>645</v>
      </c>
      <c r="F69" s="933" t="s">
        <v>645</v>
      </c>
      <c r="G69" s="933" t="s">
        <v>645</v>
      </c>
      <c r="H69" s="933" t="s">
        <v>645</v>
      </c>
      <c r="I69" s="797">
        <v>3.2888357183459331</v>
      </c>
      <c r="J69" s="727">
        <v>179.1187323442781</v>
      </c>
      <c r="K69" s="922"/>
      <c r="L69" s="922"/>
      <c r="M69" s="922"/>
      <c r="N69" s="922"/>
      <c r="O69" s="922"/>
    </row>
    <row r="70" spans="1:15">
      <c r="A70" s="745" t="s">
        <v>691</v>
      </c>
      <c r="B70" s="746">
        <v>0</v>
      </c>
      <c r="C70" s="746">
        <v>0</v>
      </c>
      <c r="D70" s="933" t="s">
        <v>645</v>
      </c>
      <c r="E70" s="933" t="s">
        <v>645</v>
      </c>
      <c r="F70" s="933" t="s">
        <v>645</v>
      </c>
      <c r="G70" s="933" t="s">
        <v>645</v>
      </c>
      <c r="H70" s="933" t="s">
        <v>645</v>
      </c>
      <c r="I70" s="797">
        <v>0</v>
      </c>
      <c r="J70" s="727" t="s">
        <v>143</v>
      </c>
      <c r="K70" s="922"/>
      <c r="L70" s="922"/>
      <c r="M70" s="922"/>
      <c r="N70" s="922"/>
      <c r="O70" s="922"/>
    </row>
    <row r="71" spans="1:15" ht="20.399999999999999">
      <c r="A71" s="745" t="s">
        <v>832</v>
      </c>
      <c r="B71" s="746">
        <v>62256284.509999998</v>
      </c>
      <c r="C71" s="746">
        <v>79785087.150000006</v>
      </c>
      <c r="D71" s="933" t="s">
        <v>645</v>
      </c>
      <c r="E71" s="933" t="s">
        <v>645</v>
      </c>
      <c r="F71" s="933" t="s">
        <v>645</v>
      </c>
      <c r="G71" s="933" t="s">
        <v>645</v>
      </c>
      <c r="H71" s="933" t="s">
        <v>645</v>
      </c>
      <c r="I71" s="797">
        <v>6.126268089833224</v>
      </c>
      <c r="J71" s="727">
        <v>128.15587659617628</v>
      </c>
      <c r="K71" s="922"/>
      <c r="L71" s="922"/>
      <c r="M71" s="922"/>
      <c r="N71" s="922"/>
      <c r="O71" s="922"/>
    </row>
    <row r="72" spans="1:15" ht="40.799999999999997">
      <c r="A72" s="745" t="s">
        <v>693</v>
      </c>
      <c r="B72" s="746"/>
      <c r="C72" s="746">
        <v>0</v>
      </c>
      <c r="D72" s="933" t="s">
        <v>645</v>
      </c>
      <c r="E72" s="933" t="s">
        <v>645</v>
      </c>
      <c r="F72" s="933" t="s">
        <v>645</v>
      </c>
      <c r="G72" s="933" t="s">
        <v>645</v>
      </c>
      <c r="H72" s="933" t="s">
        <v>645</v>
      </c>
      <c r="I72" s="797">
        <v>0</v>
      </c>
      <c r="J72" s="727" t="s">
        <v>143</v>
      </c>
      <c r="K72" s="922"/>
      <c r="L72" s="922"/>
      <c r="M72" s="922"/>
      <c r="N72" s="922"/>
      <c r="O72" s="922"/>
    </row>
    <row r="73" spans="1:15">
      <c r="A73" s="745" t="s">
        <v>694</v>
      </c>
      <c r="B73" s="746">
        <v>12700000</v>
      </c>
      <c r="C73" s="746">
        <v>12653998.710000001</v>
      </c>
      <c r="D73" s="933" t="s">
        <v>645</v>
      </c>
      <c r="E73" s="933" t="s">
        <v>645</v>
      </c>
      <c r="F73" s="933" t="s">
        <v>645</v>
      </c>
      <c r="G73" s="933" t="s">
        <v>645</v>
      </c>
      <c r="H73" s="933" t="s">
        <v>645</v>
      </c>
      <c r="I73" s="797">
        <v>0.97163256035703616</v>
      </c>
      <c r="J73" s="727">
        <v>99.63778511811023</v>
      </c>
      <c r="K73" s="922"/>
      <c r="L73" s="922"/>
      <c r="M73" s="922"/>
      <c r="N73" s="922"/>
      <c r="O73" s="922"/>
    </row>
    <row r="74" spans="1:15">
      <c r="A74" s="747" t="s">
        <v>695</v>
      </c>
      <c r="B74" s="746">
        <v>5000000</v>
      </c>
      <c r="C74" s="746">
        <v>5000000</v>
      </c>
      <c r="D74" s="933" t="s">
        <v>645</v>
      </c>
      <c r="E74" s="933" t="s">
        <v>645</v>
      </c>
      <c r="F74" s="933" t="s">
        <v>645</v>
      </c>
      <c r="G74" s="933" t="s">
        <v>645</v>
      </c>
      <c r="H74" s="933" t="s">
        <v>645</v>
      </c>
      <c r="I74" s="797">
        <v>0.38392313079232021</v>
      </c>
      <c r="J74" s="727">
        <v>100</v>
      </c>
      <c r="K74" s="922"/>
      <c r="L74" s="922"/>
      <c r="M74" s="922"/>
      <c r="N74" s="922"/>
      <c r="O74" s="922"/>
    </row>
    <row r="75" spans="1:15" ht="27.6">
      <c r="A75" s="932" t="s">
        <v>696</v>
      </c>
      <c r="B75" s="743">
        <v>47520456.530000001</v>
      </c>
      <c r="C75" s="743">
        <v>49162968.909999996</v>
      </c>
      <c r="D75" s="913" t="s">
        <v>645</v>
      </c>
      <c r="E75" s="913" t="s">
        <v>645</v>
      </c>
      <c r="F75" s="913" t="s">
        <v>645</v>
      </c>
      <c r="G75" s="913" t="s">
        <v>645</v>
      </c>
      <c r="H75" s="913" t="s">
        <v>645</v>
      </c>
      <c r="I75" s="797">
        <v>100.00000000000001</v>
      </c>
      <c r="J75" s="727">
        <v>103.45643223979354</v>
      </c>
      <c r="K75" s="922"/>
      <c r="L75" s="922"/>
      <c r="M75" s="922"/>
      <c r="N75" s="922"/>
      <c r="O75" s="922"/>
    </row>
    <row r="76" spans="1:15" ht="20.399999999999999">
      <c r="A76" s="745" t="s">
        <v>697</v>
      </c>
      <c r="B76" s="746">
        <v>30774357.73</v>
      </c>
      <c r="C76" s="746">
        <v>29686544.25</v>
      </c>
      <c r="D76" s="933" t="s">
        <v>645</v>
      </c>
      <c r="E76" s="933" t="s">
        <v>645</v>
      </c>
      <c r="F76" s="933" t="s">
        <v>645</v>
      </c>
      <c r="G76" s="933" t="s">
        <v>645</v>
      </c>
      <c r="H76" s="933" t="s">
        <v>645</v>
      </c>
      <c r="I76" s="797">
        <v>60.383953427112104</v>
      </c>
      <c r="J76" s="727">
        <v>96.465195181183063</v>
      </c>
      <c r="K76" s="922"/>
      <c r="L76" s="922"/>
      <c r="M76" s="922"/>
      <c r="N76" s="922"/>
      <c r="O76" s="922"/>
    </row>
    <row r="77" spans="1:15">
      <c r="A77" s="747" t="s">
        <v>698</v>
      </c>
      <c r="B77" s="746">
        <v>0</v>
      </c>
      <c r="C77" s="746">
        <v>0</v>
      </c>
      <c r="D77" s="933" t="s">
        <v>645</v>
      </c>
      <c r="E77" s="933" t="s">
        <v>645</v>
      </c>
      <c r="F77" s="933" t="s">
        <v>645</v>
      </c>
      <c r="G77" s="933" t="s">
        <v>645</v>
      </c>
      <c r="H77" s="933" t="s">
        <v>645</v>
      </c>
      <c r="I77" s="797">
        <v>0</v>
      </c>
      <c r="J77" s="727" t="s">
        <v>143</v>
      </c>
      <c r="K77" s="922"/>
      <c r="L77" s="922"/>
      <c r="M77" s="922"/>
      <c r="N77" s="922"/>
      <c r="O77" s="922"/>
    </row>
    <row r="78" spans="1:15">
      <c r="A78" s="745" t="s">
        <v>699</v>
      </c>
      <c r="B78" s="746">
        <v>400000</v>
      </c>
      <c r="C78" s="746">
        <v>300000</v>
      </c>
      <c r="D78" s="933" t="s">
        <v>645</v>
      </c>
      <c r="E78" s="933" t="s">
        <v>645</v>
      </c>
      <c r="F78" s="933" t="s">
        <v>645</v>
      </c>
      <c r="G78" s="933" t="s">
        <v>645</v>
      </c>
      <c r="H78" s="933" t="s">
        <v>645</v>
      </c>
      <c r="I78" s="797">
        <v>0.61021538497643191</v>
      </c>
      <c r="J78" s="727">
        <v>75</v>
      </c>
      <c r="K78" s="922"/>
      <c r="L78" s="922"/>
      <c r="M78" s="922"/>
      <c r="N78" s="922"/>
      <c r="O78" s="922"/>
    </row>
    <row r="79" spans="1:15">
      <c r="A79" s="745" t="s">
        <v>700</v>
      </c>
      <c r="B79" s="746">
        <v>16346098.800000001</v>
      </c>
      <c r="C79" s="746">
        <v>19176424.66</v>
      </c>
      <c r="D79" s="933" t="s">
        <v>645</v>
      </c>
      <c r="E79" s="933" t="s">
        <v>645</v>
      </c>
      <c r="F79" s="933" t="s">
        <v>645</v>
      </c>
      <c r="G79" s="933" t="s">
        <v>645</v>
      </c>
      <c r="H79" s="933" t="s">
        <v>645</v>
      </c>
      <c r="I79" s="797">
        <v>39.005831187911475</v>
      </c>
      <c r="J79" s="727">
        <v>117.3149929816893</v>
      </c>
      <c r="K79" s="922"/>
      <c r="L79" s="922"/>
      <c r="M79" s="922"/>
      <c r="N79" s="922"/>
      <c r="O79" s="922"/>
    </row>
    <row r="80" spans="1:15">
      <c r="A80" s="747" t="s">
        <v>701</v>
      </c>
      <c r="B80" s="746">
        <v>5948000</v>
      </c>
      <c r="C80" s="746">
        <v>5500000</v>
      </c>
      <c r="D80" s="933" t="s">
        <v>645</v>
      </c>
      <c r="E80" s="933" t="s">
        <v>645</v>
      </c>
      <c r="F80" s="933" t="s">
        <v>645</v>
      </c>
      <c r="G80" s="933" t="s">
        <v>645</v>
      </c>
      <c r="H80" s="933" t="s">
        <v>645</v>
      </c>
      <c r="I80" s="797">
        <v>11.187282057901252</v>
      </c>
      <c r="J80" s="727">
        <v>92.468056489576327</v>
      </c>
      <c r="K80" s="922"/>
      <c r="L80" s="922"/>
      <c r="M80" s="922"/>
      <c r="N80" s="922"/>
      <c r="O80" s="922"/>
    </row>
    <row r="81" spans="1:12">
      <c r="A81" s="854"/>
      <c r="B81" s="854"/>
      <c r="C81" s="854"/>
      <c r="D81" s="854"/>
      <c r="E81" s="854"/>
      <c r="F81" s="854"/>
      <c r="G81" s="854"/>
      <c r="H81" s="922"/>
      <c r="I81" s="922"/>
      <c r="J81" s="922"/>
      <c r="K81" s="922"/>
      <c r="L81" s="922"/>
    </row>
    <row r="82" spans="1:12">
      <c r="A82" s="855" t="s">
        <v>1</v>
      </c>
      <c r="B82" s="740" t="s">
        <v>683</v>
      </c>
      <c r="C82" s="720" t="s">
        <v>684</v>
      </c>
      <c r="D82" s="922"/>
      <c r="E82" s="922"/>
      <c r="F82" s="922"/>
      <c r="G82" s="922"/>
      <c r="H82" s="922"/>
    </row>
    <row r="83" spans="1:12">
      <c r="A83" s="855"/>
      <c r="B83" s="1475" t="s">
        <v>187</v>
      </c>
      <c r="C83" s="1476"/>
      <c r="D83" s="922"/>
      <c r="E83" s="922"/>
      <c r="F83" s="922"/>
      <c r="G83" s="922"/>
      <c r="H83" s="922"/>
    </row>
    <row r="84" spans="1:12">
      <c r="A84" s="723">
        <v>1</v>
      </c>
      <c r="B84" s="795">
        <v>2</v>
      </c>
      <c r="C84" s="742">
        <v>3</v>
      </c>
      <c r="D84" s="922"/>
      <c r="E84" s="922"/>
      <c r="F84" s="922"/>
      <c r="G84" s="922"/>
      <c r="H84" s="922"/>
    </row>
    <row r="85" spans="1:12" ht="30.6">
      <c r="A85" s="934" t="s">
        <v>843</v>
      </c>
      <c r="B85" s="746">
        <v>568175674.52999997</v>
      </c>
      <c r="C85" s="718">
        <v>324725706.51999998</v>
      </c>
      <c r="D85" s="922"/>
      <c r="E85" s="922"/>
      <c r="F85" s="922"/>
      <c r="G85" s="922"/>
      <c r="H85" s="922"/>
    </row>
    <row r="86" spans="1:12" ht="20.399999999999999">
      <c r="A86" s="749" t="s">
        <v>703</v>
      </c>
      <c r="B86" s="746">
        <v>9970000</v>
      </c>
      <c r="C86" s="718">
        <v>7006681.0099999998</v>
      </c>
      <c r="D86" s="922"/>
      <c r="E86" s="922"/>
      <c r="F86" s="922"/>
      <c r="G86" s="922"/>
      <c r="H86" s="922"/>
    </row>
    <row r="87" spans="1:12">
      <c r="A87" s="749" t="s">
        <v>704</v>
      </c>
      <c r="B87" s="746">
        <v>34329742</v>
      </c>
      <c r="C87" s="718">
        <v>14219470.51</v>
      </c>
      <c r="D87" s="922"/>
      <c r="E87" s="922"/>
      <c r="F87" s="922"/>
      <c r="G87" s="922"/>
      <c r="H87" s="922"/>
    </row>
    <row r="88" spans="1:12" ht="20.399999999999999">
      <c r="A88" s="749" t="s">
        <v>705</v>
      </c>
      <c r="B88" s="746">
        <v>0</v>
      </c>
      <c r="C88" s="718">
        <v>0</v>
      </c>
      <c r="D88" s="922"/>
      <c r="E88" s="922"/>
      <c r="F88" s="922"/>
      <c r="G88" s="922"/>
      <c r="H88" s="922"/>
    </row>
    <row r="89" spans="1:12" ht="40.799999999999997">
      <c r="A89" s="749" t="s">
        <v>706</v>
      </c>
      <c r="B89" s="746">
        <v>466869855.52999997</v>
      </c>
      <c r="C89" s="718">
        <v>280610122.95999998</v>
      </c>
      <c r="D89" s="922"/>
      <c r="E89" s="922"/>
      <c r="F89" s="922"/>
      <c r="G89" s="922"/>
      <c r="H89" s="922"/>
    </row>
    <row r="90" spans="1:12" ht="51">
      <c r="A90" s="749" t="s">
        <v>707</v>
      </c>
      <c r="B90" s="746">
        <v>33505909.239999998</v>
      </c>
      <c r="C90" s="718">
        <v>11347517.67</v>
      </c>
      <c r="D90" s="922"/>
      <c r="E90" s="922"/>
      <c r="F90" s="922"/>
      <c r="G90" s="922"/>
      <c r="H90" s="922"/>
    </row>
    <row r="91" spans="1:12" ht="91.8">
      <c r="A91" s="749" t="s">
        <v>708</v>
      </c>
      <c r="B91" s="746">
        <v>18500167.760000002</v>
      </c>
      <c r="C91" s="718">
        <v>11541914.369999999</v>
      </c>
      <c r="D91" s="922"/>
      <c r="E91" s="922"/>
      <c r="F91" s="922"/>
      <c r="G91" s="922"/>
      <c r="H91" s="922"/>
    </row>
    <row r="92" spans="1:12">
      <c r="A92" s="749" t="s">
        <v>709</v>
      </c>
      <c r="B92" s="746">
        <v>0</v>
      </c>
      <c r="C92" s="718">
        <v>0</v>
      </c>
      <c r="D92" s="922"/>
      <c r="E92" s="922"/>
      <c r="F92" s="922"/>
      <c r="G92" s="922"/>
      <c r="H92" s="922"/>
    </row>
    <row r="93" spans="1:12">
      <c r="A93" s="749" t="s">
        <v>695</v>
      </c>
      <c r="B93" s="746">
        <v>5000000</v>
      </c>
      <c r="C93" s="718">
        <v>0</v>
      </c>
      <c r="D93" s="922"/>
      <c r="E93" s="922"/>
      <c r="F93" s="922"/>
      <c r="G93" s="922"/>
      <c r="H93" s="922"/>
    </row>
    <row r="94" spans="1:12">
      <c r="A94" s="922"/>
      <c r="B94" s="922"/>
      <c r="C94" s="922"/>
      <c r="D94" s="922"/>
      <c r="E94" s="922"/>
      <c r="F94" s="922"/>
      <c r="G94" s="922"/>
      <c r="H94" s="922"/>
      <c r="I94" s="922"/>
      <c r="J94" s="922"/>
      <c r="K94" s="922"/>
      <c r="L94" s="922"/>
    </row>
    <row r="95" spans="1:12">
      <c r="A95" s="1474" t="s">
        <v>953</v>
      </c>
      <c r="B95" s="1474"/>
      <c r="C95" s="1474"/>
      <c r="D95" s="1474"/>
    </row>
  </sheetData>
  <mergeCells count="22">
    <mergeCell ref="A95:D95"/>
    <mergeCell ref="A3:A4"/>
    <mergeCell ref="B4:C4"/>
    <mergeCell ref="D4:H5"/>
    <mergeCell ref="I4:K4"/>
    <mergeCell ref="A43:A46"/>
    <mergeCell ref="B43:B45"/>
    <mergeCell ref="C43:C45"/>
    <mergeCell ref="D43:D45"/>
    <mergeCell ref="E43:G43"/>
    <mergeCell ref="H43:H45"/>
    <mergeCell ref="I43:I45"/>
    <mergeCell ref="J43:J45"/>
    <mergeCell ref="E44:E45"/>
    <mergeCell ref="F44:G44"/>
    <mergeCell ref="B46:H46"/>
    <mergeCell ref="B83:C83"/>
    <mergeCell ref="I46:J46"/>
    <mergeCell ref="H58:I58"/>
    <mergeCell ref="D61:H63"/>
    <mergeCell ref="B62:C62"/>
    <mergeCell ref="I62:J6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3" manualBreakCount="3">
    <brk id="29" max="10" man="1"/>
    <brk id="59" max="16383" man="1"/>
    <brk id="81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F1B4-3187-46D6-9F40-04398946D740}">
  <sheetPr>
    <tabColor rgb="FF92D050"/>
    <pageSetUpPr fitToPage="1"/>
  </sheetPr>
  <dimension ref="A1:Q67"/>
  <sheetViews>
    <sheetView view="pageBreakPreview" topLeftCell="A22" zoomScaleNormal="100" zoomScaleSheetLayoutView="100" workbookViewId="0">
      <selection activeCell="E22" sqref="E22"/>
    </sheetView>
  </sheetViews>
  <sheetFormatPr defaultColWidth="9.109375" defaultRowHeight="13.8"/>
  <cols>
    <col min="1" max="1" width="22.5546875" style="750" customWidth="1"/>
    <col min="2" max="2" width="10.5546875" style="750" customWidth="1"/>
    <col min="3" max="3" width="11.88671875" style="750" customWidth="1"/>
    <col min="4" max="4" width="11.44140625" style="750" customWidth="1"/>
    <col min="5" max="5" width="8.44140625" style="750" bestFit="1" customWidth="1"/>
    <col min="6" max="7" width="9.109375" style="750" bestFit="1" customWidth="1"/>
    <col min="8" max="8" width="6.109375" style="750" bestFit="1" customWidth="1"/>
    <col min="9" max="9" width="9.109375" style="750" bestFit="1" customWidth="1"/>
    <col min="10" max="10" width="11.33203125" style="750" bestFit="1" customWidth="1"/>
    <col min="11" max="11" width="7.6640625" style="750" bestFit="1" customWidth="1"/>
    <col min="12" max="12" width="8.5546875" style="750" bestFit="1" customWidth="1"/>
    <col min="13" max="13" width="9.109375" style="750" bestFit="1" customWidth="1"/>
    <col min="14" max="14" width="10.33203125" style="750" customWidth="1"/>
    <col min="15" max="15" width="6.33203125" style="750" bestFit="1" customWidth="1"/>
    <col min="16" max="16" width="6.44140625" style="750" customWidth="1"/>
    <col min="17" max="17" width="6.33203125" style="750" bestFit="1" customWidth="1"/>
    <col min="18" max="16384" width="9.109375" style="750"/>
  </cols>
  <sheetData>
    <row r="1" spans="1:17" ht="20.399999999999999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622" t="s">
        <v>1</v>
      </c>
      <c r="B4" s="1628" t="s">
        <v>711</v>
      </c>
      <c r="C4" s="1631" t="s">
        <v>712</v>
      </c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3"/>
      <c r="O4" s="1631" t="s">
        <v>713</v>
      </c>
      <c r="P4" s="1632"/>
      <c r="Q4" s="1633"/>
    </row>
    <row r="5" spans="1:17">
      <c r="A5" s="1623"/>
      <c r="B5" s="1629"/>
      <c r="C5" s="1630" t="s">
        <v>714</v>
      </c>
      <c r="D5" s="1630" t="s">
        <v>715</v>
      </c>
      <c r="E5" s="1630" t="s">
        <v>716</v>
      </c>
      <c r="F5" s="1630" t="s">
        <v>717</v>
      </c>
      <c r="G5" s="1630" t="s">
        <v>718</v>
      </c>
      <c r="H5" s="1630" t="s">
        <v>719</v>
      </c>
      <c r="I5" s="1725" t="s">
        <v>720</v>
      </c>
      <c r="J5" s="1630" t="s">
        <v>721</v>
      </c>
      <c r="K5" s="1630" t="s">
        <v>722</v>
      </c>
      <c r="L5" s="1630" t="s">
        <v>723</v>
      </c>
      <c r="M5" s="1630" t="s">
        <v>724</v>
      </c>
      <c r="N5" s="1629" t="s">
        <v>725</v>
      </c>
      <c r="O5" s="1620" t="s">
        <v>726</v>
      </c>
      <c r="P5" s="1620" t="s">
        <v>727</v>
      </c>
      <c r="Q5" s="1620" t="s">
        <v>728</v>
      </c>
    </row>
    <row r="6" spans="1:17">
      <c r="A6" s="1623"/>
      <c r="B6" s="1629"/>
      <c r="C6" s="1620"/>
      <c r="D6" s="1620"/>
      <c r="E6" s="1620"/>
      <c r="F6" s="1620"/>
      <c r="G6" s="1620"/>
      <c r="H6" s="1620"/>
      <c r="I6" s="1725"/>
      <c r="J6" s="1620"/>
      <c r="K6" s="1620"/>
      <c r="L6" s="1620"/>
      <c r="M6" s="1620"/>
      <c r="N6" s="1629"/>
      <c r="O6" s="1620"/>
      <c r="P6" s="1620"/>
      <c r="Q6" s="1620"/>
    </row>
    <row r="7" spans="1:17">
      <c r="A7" s="1623"/>
      <c r="B7" s="1629"/>
      <c r="C7" s="1620"/>
      <c r="D7" s="1620"/>
      <c r="E7" s="1620"/>
      <c r="F7" s="1620"/>
      <c r="G7" s="1620"/>
      <c r="H7" s="1620"/>
      <c r="I7" s="1725"/>
      <c r="J7" s="1620"/>
      <c r="K7" s="1620"/>
      <c r="L7" s="1620"/>
      <c r="M7" s="1620"/>
      <c r="N7" s="1629"/>
      <c r="O7" s="1620"/>
      <c r="P7" s="1620"/>
      <c r="Q7" s="1620"/>
    </row>
    <row r="8" spans="1:17" ht="24.6" customHeight="1">
      <c r="A8" s="1624"/>
      <c r="B8" s="1630"/>
      <c r="C8" s="1620"/>
      <c r="D8" s="1620"/>
      <c r="E8" s="1620"/>
      <c r="F8" s="1620"/>
      <c r="G8" s="1620"/>
      <c r="H8" s="1620"/>
      <c r="I8" s="1726"/>
      <c r="J8" s="1620"/>
      <c r="K8" s="1620"/>
      <c r="L8" s="1620"/>
      <c r="M8" s="1620"/>
      <c r="N8" s="1630"/>
      <c r="O8" s="1620"/>
      <c r="P8" s="1620"/>
      <c r="Q8" s="1620"/>
    </row>
    <row r="9" spans="1:17">
      <c r="A9" s="753">
        <v>1</v>
      </c>
      <c r="B9" s="753">
        <v>2</v>
      </c>
      <c r="C9" s="753">
        <v>3</v>
      </c>
      <c r="D9" s="753">
        <v>4</v>
      </c>
      <c r="E9" s="753">
        <v>5</v>
      </c>
      <c r="F9" s="753">
        <v>6</v>
      </c>
      <c r="G9" s="753">
        <v>7</v>
      </c>
      <c r="H9" s="753">
        <v>8</v>
      </c>
      <c r="I9" s="753">
        <v>9</v>
      </c>
      <c r="J9" s="753">
        <v>10</v>
      </c>
      <c r="K9" s="753">
        <v>11</v>
      </c>
      <c r="L9" s="753">
        <v>12</v>
      </c>
      <c r="M9" s="753">
        <v>13</v>
      </c>
      <c r="N9" s="753">
        <v>14</v>
      </c>
      <c r="O9" s="753">
        <v>15</v>
      </c>
      <c r="P9" s="753">
        <v>16</v>
      </c>
      <c r="Q9" s="753">
        <v>17</v>
      </c>
    </row>
    <row r="10" spans="1:17">
      <c r="A10" s="802"/>
      <c r="B10" s="1501" t="s">
        <v>187</v>
      </c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3"/>
    </row>
    <row r="11" spans="1:17" ht="20.399999999999999">
      <c r="A11" s="757" t="s">
        <v>874</v>
      </c>
      <c r="B11" s="762">
        <v>304859145.80000001</v>
      </c>
      <c r="C11" s="762">
        <v>304859145.80000001</v>
      </c>
      <c r="D11" s="762">
        <v>167906403.97</v>
      </c>
      <c r="E11" s="762">
        <v>317780.46000000002</v>
      </c>
      <c r="F11" s="762">
        <v>135763588.11000001</v>
      </c>
      <c r="G11" s="762">
        <v>31825035.399999999</v>
      </c>
      <c r="H11" s="762">
        <v>0</v>
      </c>
      <c r="I11" s="762">
        <v>0</v>
      </c>
      <c r="J11" s="762">
        <v>106378740</v>
      </c>
      <c r="K11" s="762">
        <v>9232541.1899999995</v>
      </c>
      <c r="L11" s="762">
        <v>21340866.280000001</v>
      </c>
      <c r="M11" s="762">
        <v>594.36</v>
      </c>
      <c r="N11" s="762">
        <v>0</v>
      </c>
      <c r="O11" s="762">
        <v>0</v>
      </c>
      <c r="P11" s="762">
        <v>0</v>
      </c>
      <c r="Q11" s="762">
        <v>0</v>
      </c>
    </row>
    <row r="12" spans="1:17" ht="20.399999999999999">
      <c r="A12" s="757" t="s">
        <v>835</v>
      </c>
      <c r="B12" s="762">
        <v>0</v>
      </c>
      <c r="C12" s="762">
        <v>0</v>
      </c>
      <c r="D12" s="762">
        <v>0</v>
      </c>
      <c r="E12" s="762">
        <v>0</v>
      </c>
      <c r="F12" s="762">
        <v>0</v>
      </c>
      <c r="G12" s="762">
        <v>0</v>
      </c>
      <c r="H12" s="762">
        <v>0</v>
      </c>
      <c r="I12" s="762">
        <v>0</v>
      </c>
      <c r="J12" s="762">
        <v>0</v>
      </c>
      <c r="K12" s="762">
        <v>0</v>
      </c>
      <c r="L12" s="762">
        <v>0</v>
      </c>
      <c r="M12" s="762">
        <v>0</v>
      </c>
      <c r="N12" s="762">
        <v>0</v>
      </c>
      <c r="O12" s="762">
        <v>0</v>
      </c>
      <c r="P12" s="762">
        <v>0</v>
      </c>
      <c r="Q12" s="762">
        <v>0</v>
      </c>
    </row>
    <row r="13" spans="1:17">
      <c r="A13" s="757" t="s">
        <v>731</v>
      </c>
      <c r="B13" s="762">
        <v>0</v>
      </c>
      <c r="C13" s="762">
        <v>0</v>
      </c>
      <c r="D13" s="762">
        <v>0</v>
      </c>
      <c r="E13" s="762">
        <v>0</v>
      </c>
      <c r="F13" s="762">
        <v>0</v>
      </c>
      <c r="G13" s="762">
        <v>0</v>
      </c>
      <c r="H13" s="762">
        <v>0</v>
      </c>
      <c r="I13" s="762">
        <v>0</v>
      </c>
      <c r="J13" s="762">
        <v>0</v>
      </c>
      <c r="K13" s="762">
        <v>0</v>
      </c>
      <c r="L13" s="762">
        <v>0</v>
      </c>
      <c r="M13" s="762">
        <v>0</v>
      </c>
      <c r="N13" s="762">
        <v>0</v>
      </c>
      <c r="O13" s="762">
        <v>0</v>
      </c>
      <c r="P13" s="762">
        <v>0</v>
      </c>
      <c r="Q13" s="762">
        <v>0</v>
      </c>
    </row>
    <row r="14" spans="1:17">
      <c r="A14" s="757" t="s">
        <v>732</v>
      </c>
      <c r="B14" s="762">
        <v>0</v>
      </c>
      <c r="C14" s="762">
        <v>0</v>
      </c>
      <c r="D14" s="762">
        <v>0</v>
      </c>
      <c r="E14" s="762">
        <v>0</v>
      </c>
      <c r="F14" s="762">
        <v>0</v>
      </c>
      <c r="G14" s="762">
        <v>0</v>
      </c>
      <c r="H14" s="762">
        <v>0</v>
      </c>
      <c r="I14" s="762">
        <v>0</v>
      </c>
      <c r="J14" s="762">
        <v>0</v>
      </c>
      <c r="K14" s="762">
        <v>0</v>
      </c>
      <c r="L14" s="762">
        <v>0</v>
      </c>
      <c r="M14" s="762">
        <v>0</v>
      </c>
      <c r="N14" s="762">
        <v>0</v>
      </c>
      <c r="O14" s="762">
        <v>0</v>
      </c>
      <c r="P14" s="762">
        <v>0</v>
      </c>
      <c r="Q14" s="762">
        <v>0</v>
      </c>
    </row>
    <row r="15" spans="1:17" ht="20.399999999999999">
      <c r="A15" s="757" t="s">
        <v>836</v>
      </c>
      <c r="B15" s="762">
        <v>283517544.25</v>
      </c>
      <c r="C15" s="762">
        <v>283517544.25</v>
      </c>
      <c r="D15" s="762">
        <v>167906263.06</v>
      </c>
      <c r="E15" s="762">
        <v>317780.46000000002</v>
      </c>
      <c r="F15" s="762">
        <v>135763447.19999999</v>
      </c>
      <c r="G15" s="762">
        <v>31825035.399999999</v>
      </c>
      <c r="H15" s="762">
        <v>0</v>
      </c>
      <c r="I15" s="762">
        <v>0</v>
      </c>
      <c r="J15" s="762">
        <v>106378740</v>
      </c>
      <c r="K15" s="762">
        <v>9232541.1899999995</v>
      </c>
      <c r="L15" s="762">
        <v>0</v>
      </c>
      <c r="M15" s="762">
        <v>0</v>
      </c>
      <c r="N15" s="762">
        <v>0</v>
      </c>
      <c r="O15" s="762">
        <v>0</v>
      </c>
      <c r="P15" s="762">
        <v>0</v>
      </c>
      <c r="Q15" s="762">
        <v>0</v>
      </c>
    </row>
    <row r="16" spans="1:17">
      <c r="A16" s="757" t="s">
        <v>734</v>
      </c>
      <c r="B16" s="762">
        <v>3053580</v>
      </c>
      <c r="C16" s="762">
        <v>3053580</v>
      </c>
      <c r="D16" s="762">
        <v>53580</v>
      </c>
      <c r="E16" s="762">
        <v>0</v>
      </c>
      <c r="F16" s="762">
        <v>0</v>
      </c>
      <c r="G16" s="762">
        <v>53580</v>
      </c>
      <c r="H16" s="762">
        <v>0</v>
      </c>
      <c r="I16" s="762">
        <v>0</v>
      </c>
      <c r="J16" s="762">
        <v>3000000</v>
      </c>
      <c r="K16" s="762">
        <v>0</v>
      </c>
      <c r="L16" s="762">
        <v>0</v>
      </c>
      <c r="M16" s="762">
        <v>0</v>
      </c>
      <c r="N16" s="762">
        <v>0</v>
      </c>
      <c r="O16" s="762">
        <v>0</v>
      </c>
      <c r="P16" s="762">
        <v>0</v>
      </c>
      <c r="Q16" s="762">
        <v>0</v>
      </c>
    </row>
    <row r="17" spans="1:17">
      <c r="A17" s="757" t="s">
        <v>735</v>
      </c>
      <c r="B17" s="762">
        <v>280463964.25</v>
      </c>
      <c r="C17" s="762">
        <v>280463964.25</v>
      </c>
      <c r="D17" s="762">
        <v>167852683.06</v>
      </c>
      <c r="E17" s="762">
        <v>317780.46000000002</v>
      </c>
      <c r="F17" s="762">
        <v>135763447.19999999</v>
      </c>
      <c r="G17" s="762">
        <v>31771455.399999999</v>
      </c>
      <c r="H17" s="762">
        <v>0</v>
      </c>
      <c r="I17" s="762">
        <v>0</v>
      </c>
      <c r="J17" s="762">
        <v>103378740</v>
      </c>
      <c r="K17" s="762">
        <v>9232541.1899999995</v>
      </c>
      <c r="L17" s="762">
        <v>0</v>
      </c>
      <c r="M17" s="762">
        <v>0</v>
      </c>
      <c r="N17" s="762">
        <v>0</v>
      </c>
      <c r="O17" s="762">
        <v>0</v>
      </c>
      <c r="P17" s="762">
        <v>0</v>
      </c>
      <c r="Q17" s="762">
        <v>0</v>
      </c>
    </row>
    <row r="18" spans="1:17">
      <c r="A18" s="757" t="s">
        <v>736</v>
      </c>
      <c r="B18" s="762">
        <v>0</v>
      </c>
      <c r="C18" s="762">
        <v>0</v>
      </c>
      <c r="D18" s="762">
        <v>0</v>
      </c>
      <c r="E18" s="762">
        <v>0</v>
      </c>
      <c r="F18" s="762">
        <v>0</v>
      </c>
      <c r="G18" s="762">
        <v>0</v>
      </c>
      <c r="H18" s="762">
        <v>0</v>
      </c>
      <c r="I18" s="762">
        <v>0</v>
      </c>
      <c r="J18" s="762">
        <v>0</v>
      </c>
      <c r="K18" s="762">
        <v>0</v>
      </c>
      <c r="L18" s="762">
        <v>0</v>
      </c>
      <c r="M18" s="762">
        <v>0</v>
      </c>
      <c r="N18" s="762">
        <v>0</v>
      </c>
      <c r="O18" s="762">
        <v>0</v>
      </c>
      <c r="P18" s="762">
        <v>0</v>
      </c>
      <c r="Q18" s="762">
        <v>0</v>
      </c>
    </row>
    <row r="19" spans="1:17" ht="20.399999999999999">
      <c r="A19" s="757" t="s">
        <v>737</v>
      </c>
      <c r="B19" s="762">
        <v>21341601.550000001</v>
      </c>
      <c r="C19" s="762">
        <v>21341601.550000001</v>
      </c>
      <c r="D19" s="762">
        <v>140.91</v>
      </c>
      <c r="E19" s="762">
        <v>0</v>
      </c>
      <c r="F19" s="762">
        <v>140.91</v>
      </c>
      <c r="G19" s="762">
        <v>0</v>
      </c>
      <c r="H19" s="762">
        <v>0</v>
      </c>
      <c r="I19" s="762">
        <v>0</v>
      </c>
      <c r="J19" s="762">
        <v>0</v>
      </c>
      <c r="K19" s="762">
        <v>0</v>
      </c>
      <c r="L19" s="762">
        <v>21340866.280000001</v>
      </c>
      <c r="M19" s="762">
        <v>594.36</v>
      </c>
      <c r="N19" s="762">
        <v>0</v>
      </c>
      <c r="O19" s="762">
        <v>0</v>
      </c>
      <c r="P19" s="762">
        <v>0</v>
      </c>
      <c r="Q19" s="762">
        <v>0</v>
      </c>
    </row>
    <row r="20" spans="1:17">
      <c r="A20" s="757" t="s">
        <v>738</v>
      </c>
      <c r="B20" s="762">
        <v>21340866.280000001</v>
      </c>
      <c r="C20" s="762">
        <v>21340866.280000001</v>
      </c>
      <c r="D20" s="762">
        <v>0</v>
      </c>
      <c r="E20" s="762">
        <v>0</v>
      </c>
      <c r="F20" s="762">
        <v>0</v>
      </c>
      <c r="G20" s="762">
        <v>0</v>
      </c>
      <c r="H20" s="762">
        <v>0</v>
      </c>
      <c r="I20" s="762">
        <v>0</v>
      </c>
      <c r="J20" s="762">
        <v>0</v>
      </c>
      <c r="K20" s="762">
        <v>0</v>
      </c>
      <c r="L20" s="762">
        <v>21340866.280000001</v>
      </c>
      <c r="M20" s="762">
        <v>0</v>
      </c>
      <c r="N20" s="762">
        <v>0</v>
      </c>
      <c r="O20" s="762">
        <v>0</v>
      </c>
      <c r="P20" s="762">
        <v>0</v>
      </c>
      <c r="Q20" s="762">
        <v>0</v>
      </c>
    </row>
    <row r="21" spans="1:17">
      <c r="A21" s="757" t="s">
        <v>739</v>
      </c>
      <c r="B21" s="762">
        <v>735.27</v>
      </c>
      <c r="C21" s="762">
        <v>735.27</v>
      </c>
      <c r="D21" s="762">
        <v>140.91</v>
      </c>
      <c r="E21" s="762">
        <v>0</v>
      </c>
      <c r="F21" s="762">
        <v>140.91</v>
      </c>
      <c r="G21" s="762">
        <v>0</v>
      </c>
      <c r="H21" s="762">
        <v>0</v>
      </c>
      <c r="I21" s="762">
        <v>0</v>
      </c>
      <c r="J21" s="762">
        <v>0</v>
      </c>
      <c r="K21" s="762">
        <v>0</v>
      </c>
      <c r="L21" s="762">
        <v>0</v>
      </c>
      <c r="M21" s="762">
        <v>594.36</v>
      </c>
      <c r="N21" s="762">
        <v>0</v>
      </c>
      <c r="O21" s="762">
        <v>0</v>
      </c>
      <c r="P21" s="762">
        <v>0</v>
      </c>
      <c r="Q21" s="762">
        <v>0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3" spans="1:17">
      <c r="A23" s="1493" t="s">
        <v>740</v>
      </c>
      <c r="B23" s="1493"/>
      <c r="C23" s="1493"/>
      <c r="D23" s="1493"/>
      <c r="E23" s="1493"/>
      <c r="F23" s="1493"/>
      <c r="G23" s="1493"/>
      <c r="H23" s="1493"/>
      <c r="I23" s="1493"/>
      <c r="J23" s="1493"/>
      <c r="K23" s="1493"/>
      <c r="L23" s="1493"/>
      <c r="M23" s="1493"/>
    </row>
    <row r="25" spans="1:17">
      <c r="A25" s="1622" t="s">
        <v>1</v>
      </c>
      <c r="B25" s="1628" t="s">
        <v>741</v>
      </c>
      <c r="C25" s="1625" t="s">
        <v>742</v>
      </c>
      <c r="D25" s="1626"/>
      <c r="E25" s="1626"/>
      <c r="F25" s="1626"/>
      <c r="G25" s="1626"/>
      <c r="H25" s="1626"/>
      <c r="I25" s="1626"/>
      <c r="J25" s="1626"/>
      <c r="K25" s="1626"/>
      <c r="L25" s="1626"/>
      <c r="M25" s="1626"/>
      <c r="N25" s="1627"/>
      <c r="O25" s="1625" t="s">
        <v>743</v>
      </c>
      <c r="P25" s="1626"/>
      <c r="Q25" s="1627"/>
    </row>
    <row r="26" spans="1:17">
      <c r="A26" s="1623"/>
      <c r="B26" s="1629"/>
      <c r="C26" s="1629" t="s">
        <v>744</v>
      </c>
      <c r="D26" s="1620" t="s">
        <v>745</v>
      </c>
      <c r="E26" s="1620" t="s">
        <v>746</v>
      </c>
      <c r="F26" s="1620" t="s">
        <v>747</v>
      </c>
      <c r="G26" s="1620" t="s">
        <v>748</v>
      </c>
      <c r="H26" s="1620" t="s">
        <v>719</v>
      </c>
      <c r="I26" s="1620" t="s">
        <v>749</v>
      </c>
      <c r="J26" s="1620" t="s">
        <v>721</v>
      </c>
      <c r="K26" s="1620" t="s">
        <v>722</v>
      </c>
      <c r="L26" s="1620" t="s">
        <v>723</v>
      </c>
      <c r="M26" s="1620" t="s">
        <v>724</v>
      </c>
      <c r="N26" s="1620" t="s">
        <v>725</v>
      </c>
      <c r="O26" s="1620" t="s">
        <v>726</v>
      </c>
      <c r="P26" s="1620" t="s">
        <v>727</v>
      </c>
      <c r="Q26" s="1628" t="s">
        <v>728</v>
      </c>
    </row>
    <row r="27" spans="1:17">
      <c r="A27" s="1623"/>
      <c r="B27" s="1629"/>
      <c r="C27" s="1629"/>
      <c r="D27" s="1620"/>
      <c r="E27" s="1620"/>
      <c r="F27" s="1620"/>
      <c r="G27" s="1620"/>
      <c r="H27" s="1620"/>
      <c r="I27" s="1620"/>
      <c r="J27" s="1620"/>
      <c r="K27" s="1620"/>
      <c r="L27" s="1620"/>
      <c r="M27" s="1620"/>
      <c r="N27" s="1620"/>
      <c r="O27" s="1620"/>
      <c r="P27" s="1620"/>
      <c r="Q27" s="1629"/>
    </row>
    <row r="28" spans="1:17">
      <c r="A28" s="1623"/>
      <c r="B28" s="1629"/>
      <c r="C28" s="1629"/>
      <c r="D28" s="1620"/>
      <c r="E28" s="1620"/>
      <c r="F28" s="1620"/>
      <c r="G28" s="1620"/>
      <c r="H28" s="1620"/>
      <c r="I28" s="1620"/>
      <c r="J28" s="1620"/>
      <c r="K28" s="1620"/>
      <c r="L28" s="1620"/>
      <c r="M28" s="1620"/>
      <c r="N28" s="1620"/>
      <c r="O28" s="1620"/>
      <c r="P28" s="1620"/>
      <c r="Q28" s="1629"/>
    </row>
    <row r="29" spans="1:17" ht="28.2" customHeight="1">
      <c r="A29" s="1624"/>
      <c r="B29" s="1630"/>
      <c r="C29" s="1630"/>
      <c r="D29" s="1620"/>
      <c r="E29" s="1620"/>
      <c r="F29" s="1620"/>
      <c r="G29" s="1620"/>
      <c r="H29" s="1620"/>
      <c r="I29" s="1620"/>
      <c r="J29" s="1620"/>
      <c r="K29" s="1620"/>
      <c r="L29" s="1620"/>
      <c r="M29" s="1620"/>
      <c r="N29" s="1620"/>
      <c r="O29" s="1620"/>
      <c r="P29" s="1620"/>
      <c r="Q29" s="1630"/>
    </row>
    <row r="30" spans="1:17">
      <c r="A30" s="1442">
        <v>1</v>
      </c>
      <c r="B30" s="1442">
        <v>2</v>
      </c>
      <c r="C30" s="1442">
        <v>3</v>
      </c>
      <c r="D30" s="1442">
        <v>4</v>
      </c>
      <c r="E30" s="1442">
        <v>5</v>
      </c>
      <c r="F30" s="1442">
        <v>6</v>
      </c>
      <c r="G30" s="1442">
        <v>7</v>
      </c>
      <c r="H30" s="1442">
        <v>8</v>
      </c>
      <c r="I30" s="1442">
        <v>9</v>
      </c>
      <c r="J30" s="1442">
        <v>10</v>
      </c>
      <c r="K30" s="1442">
        <v>11</v>
      </c>
      <c r="L30" s="1442">
        <v>12</v>
      </c>
      <c r="M30" s="1442">
        <v>13</v>
      </c>
      <c r="N30" s="1442">
        <v>14</v>
      </c>
      <c r="O30" s="1442">
        <v>15</v>
      </c>
      <c r="P30" s="1442">
        <v>16</v>
      </c>
      <c r="Q30" s="1442">
        <v>17</v>
      </c>
    </row>
    <row r="31" spans="1:17">
      <c r="A31" s="1442"/>
      <c r="B31" s="1501" t="s">
        <v>187</v>
      </c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3"/>
    </row>
    <row r="32" spans="1:17">
      <c r="A32" s="1446" t="s">
        <v>750</v>
      </c>
      <c r="B32" s="763">
        <v>0</v>
      </c>
      <c r="C32" s="763">
        <v>0</v>
      </c>
      <c r="D32" s="763">
        <v>0</v>
      </c>
      <c r="E32" s="763">
        <v>0</v>
      </c>
      <c r="F32" s="763">
        <v>0</v>
      </c>
      <c r="G32" s="763">
        <v>0</v>
      </c>
      <c r="H32" s="763">
        <v>0</v>
      </c>
      <c r="I32" s="763">
        <v>0</v>
      </c>
      <c r="J32" s="763">
        <v>0</v>
      </c>
      <c r="K32" s="763">
        <v>0</v>
      </c>
      <c r="L32" s="763">
        <v>0</v>
      </c>
      <c r="M32" s="763">
        <v>0</v>
      </c>
      <c r="N32" s="763">
        <v>0</v>
      </c>
      <c r="O32" s="763">
        <v>0</v>
      </c>
      <c r="P32" s="763">
        <v>0</v>
      </c>
      <c r="Q32" s="763">
        <v>0</v>
      </c>
    </row>
    <row r="33" spans="1:17">
      <c r="A33" s="1447" t="s">
        <v>751</v>
      </c>
      <c r="B33" s="763">
        <v>0</v>
      </c>
      <c r="C33" s="763">
        <v>0</v>
      </c>
      <c r="D33" s="763">
        <v>0</v>
      </c>
      <c r="E33" s="763">
        <v>0</v>
      </c>
      <c r="F33" s="763">
        <v>0</v>
      </c>
      <c r="G33" s="763">
        <v>0</v>
      </c>
      <c r="H33" s="763">
        <v>0</v>
      </c>
      <c r="I33" s="763">
        <v>0</v>
      </c>
      <c r="J33" s="763">
        <v>0</v>
      </c>
      <c r="K33" s="763">
        <v>0</v>
      </c>
      <c r="L33" s="763">
        <v>0</v>
      </c>
      <c r="M33" s="763">
        <v>0</v>
      </c>
      <c r="N33" s="763">
        <v>0</v>
      </c>
      <c r="O33" s="763">
        <v>0</v>
      </c>
      <c r="P33" s="763">
        <v>0</v>
      </c>
      <c r="Q33" s="763">
        <v>0</v>
      </c>
    </row>
    <row r="34" spans="1:17">
      <c r="A34" s="1447" t="s">
        <v>752</v>
      </c>
      <c r="B34" s="763">
        <v>0</v>
      </c>
      <c r="C34" s="763">
        <v>0</v>
      </c>
      <c r="D34" s="763">
        <v>0</v>
      </c>
      <c r="E34" s="763">
        <v>0</v>
      </c>
      <c r="F34" s="763">
        <v>0</v>
      </c>
      <c r="G34" s="763">
        <v>0</v>
      </c>
      <c r="H34" s="763">
        <v>0</v>
      </c>
      <c r="I34" s="763">
        <v>0</v>
      </c>
      <c r="J34" s="763">
        <v>0</v>
      </c>
      <c r="K34" s="763">
        <v>0</v>
      </c>
      <c r="L34" s="763">
        <v>0</v>
      </c>
      <c r="M34" s="763">
        <v>0</v>
      </c>
      <c r="N34" s="763">
        <v>0</v>
      </c>
      <c r="O34" s="763">
        <v>0</v>
      </c>
      <c r="P34" s="763">
        <v>0</v>
      </c>
      <c r="Q34" s="763">
        <v>0</v>
      </c>
    </row>
    <row r="35" spans="1:17">
      <c r="A35" s="1446" t="s">
        <v>753</v>
      </c>
      <c r="B35" s="763">
        <v>0</v>
      </c>
      <c r="C35" s="763">
        <v>0</v>
      </c>
      <c r="D35" s="763">
        <v>0</v>
      </c>
      <c r="E35" s="763">
        <v>0</v>
      </c>
      <c r="F35" s="763">
        <v>0</v>
      </c>
      <c r="G35" s="763">
        <v>0</v>
      </c>
      <c r="H35" s="763">
        <v>0</v>
      </c>
      <c r="I35" s="763">
        <v>0</v>
      </c>
      <c r="J35" s="763">
        <v>0</v>
      </c>
      <c r="K35" s="763">
        <v>0</v>
      </c>
      <c r="L35" s="763">
        <v>0</v>
      </c>
      <c r="M35" s="763">
        <v>0</v>
      </c>
      <c r="N35" s="763">
        <v>0</v>
      </c>
      <c r="O35" s="763">
        <v>0</v>
      </c>
      <c r="P35" s="763">
        <v>0</v>
      </c>
      <c r="Q35" s="763">
        <v>0</v>
      </c>
    </row>
    <row r="36" spans="1:17">
      <c r="A36" s="1447" t="s">
        <v>754</v>
      </c>
      <c r="B36" s="763">
        <v>0</v>
      </c>
      <c r="C36" s="763">
        <v>0</v>
      </c>
      <c r="D36" s="763">
        <v>0</v>
      </c>
      <c r="E36" s="763">
        <v>0</v>
      </c>
      <c r="F36" s="763">
        <v>0</v>
      </c>
      <c r="G36" s="763">
        <v>0</v>
      </c>
      <c r="H36" s="763">
        <v>0</v>
      </c>
      <c r="I36" s="763">
        <v>0</v>
      </c>
      <c r="J36" s="763">
        <v>0</v>
      </c>
      <c r="K36" s="763">
        <v>0</v>
      </c>
      <c r="L36" s="763">
        <v>0</v>
      </c>
      <c r="M36" s="763">
        <v>0</v>
      </c>
      <c r="N36" s="763">
        <v>0</v>
      </c>
      <c r="O36" s="763">
        <v>0</v>
      </c>
      <c r="P36" s="763">
        <v>0</v>
      </c>
      <c r="Q36" s="763">
        <v>0</v>
      </c>
    </row>
    <row r="37" spans="1:17">
      <c r="A37" s="1447" t="s">
        <v>755</v>
      </c>
      <c r="B37" s="763">
        <v>0</v>
      </c>
      <c r="C37" s="763">
        <v>0</v>
      </c>
      <c r="D37" s="763">
        <v>0</v>
      </c>
      <c r="E37" s="763">
        <v>0</v>
      </c>
      <c r="F37" s="763">
        <v>0</v>
      </c>
      <c r="G37" s="763">
        <v>0</v>
      </c>
      <c r="H37" s="763">
        <v>0</v>
      </c>
      <c r="I37" s="763">
        <v>0</v>
      </c>
      <c r="J37" s="763">
        <v>0</v>
      </c>
      <c r="K37" s="763">
        <v>0</v>
      </c>
      <c r="L37" s="763">
        <v>0</v>
      </c>
      <c r="M37" s="763">
        <v>0</v>
      </c>
      <c r="N37" s="763">
        <v>0</v>
      </c>
      <c r="O37" s="763">
        <v>0</v>
      </c>
      <c r="P37" s="763">
        <v>0</v>
      </c>
      <c r="Q37" s="763">
        <v>0</v>
      </c>
    </row>
    <row r="38" spans="1:17" ht="20.399999999999999">
      <c r="A38" s="1446" t="s">
        <v>756</v>
      </c>
      <c r="B38" s="763">
        <v>1091496398.96</v>
      </c>
      <c r="C38" s="763">
        <v>1091496398.96</v>
      </c>
      <c r="D38" s="763">
        <v>1409509.28</v>
      </c>
      <c r="E38" s="763">
        <v>0</v>
      </c>
      <c r="F38" s="763">
        <v>0</v>
      </c>
      <c r="G38" s="763">
        <v>1409509.28</v>
      </c>
      <c r="H38" s="763">
        <v>0</v>
      </c>
      <c r="I38" s="763">
        <v>0</v>
      </c>
      <c r="J38" s="763">
        <v>1089864338.74</v>
      </c>
      <c r="K38" s="763">
        <v>238.25</v>
      </c>
      <c r="L38" s="763">
        <v>222262.69</v>
      </c>
      <c r="M38" s="763">
        <v>50</v>
      </c>
      <c r="N38" s="763">
        <v>0</v>
      </c>
      <c r="O38" s="763">
        <v>0</v>
      </c>
      <c r="P38" s="763">
        <v>0</v>
      </c>
      <c r="Q38" s="763">
        <v>0</v>
      </c>
    </row>
    <row r="39" spans="1:17">
      <c r="A39" s="1447" t="s">
        <v>757</v>
      </c>
      <c r="B39" s="763">
        <v>1259041.8</v>
      </c>
      <c r="C39" s="763">
        <v>1259041.8</v>
      </c>
      <c r="D39" s="763">
        <v>1259041.8</v>
      </c>
      <c r="E39" s="763">
        <v>0</v>
      </c>
      <c r="F39" s="763">
        <v>0</v>
      </c>
      <c r="G39" s="763">
        <v>1259041.8</v>
      </c>
      <c r="H39" s="763">
        <v>0</v>
      </c>
      <c r="I39" s="763">
        <v>0</v>
      </c>
      <c r="J39" s="763">
        <v>0</v>
      </c>
      <c r="K39" s="763">
        <v>0</v>
      </c>
      <c r="L39" s="763">
        <v>0</v>
      </c>
      <c r="M39" s="763">
        <v>0</v>
      </c>
      <c r="N39" s="763">
        <v>0</v>
      </c>
      <c r="O39" s="763">
        <v>0</v>
      </c>
      <c r="P39" s="763">
        <v>0</v>
      </c>
      <c r="Q39" s="763">
        <v>0</v>
      </c>
    </row>
    <row r="40" spans="1:17">
      <c r="A40" s="1447" t="s">
        <v>758</v>
      </c>
      <c r="B40" s="763">
        <v>1061878335.95</v>
      </c>
      <c r="C40" s="763">
        <v>1061878335.95</v>
      </c>
      <c r="D40" s="763">
        <v>104125</v>
      </c>
      <c r="E40" s="763">
        <v>0</v>
      </c>
      <c r="F40" s="763">
        <v>0</v>
      </c>
      <c r="G40" s="763">
        <v>104125</v>
      </c>
      <c r="H40" s="763">
        <v>0</v>
      </c>
      <c r="I40" s="763">
        <v>0</v>
      </c>
      <c r="J40" s="763">
        <v>1061773922.7</v>
      </c>
      <c r="K40" s="763">
        <v>238.25</v>
      </c>
      <c r="L40" s="763">
        <v>0</v>
      </c>
      <c r="M40" s="763">
        <v>50</v>
      </c>
      <c r="N40" s="763">
        <v>0</v>
      </c>
      <c r="O40" s="763">
        <v>0</v>
      </c>
      <c r="P40" s="763">
        <v>0</v>
      </c>
      <c r="Q40" s="763">
        <v>0</v>
      </c>
    </row>
    <row r="41" spans="1:17">
      <c r="A41" s="1447" t="s">
        <v>759</v>
      </c>
      <c r="B41" s="763">
        <v>28359021.210000001</v>
      </c>
      <c r="C41" s="763">
        <v>28359021.210000001</v>
      </c>
      <c r="D41" s="763">
        <v>46342.48</v>
      </c>
      <c r="E41" s="763">
        <v>0</v>
      </c>
      <c r="F41" s="763">
        <v>0</v>
      </c>
      <c r="G41" s="763">
        <v>46342.48</v>
      </c>
      <c r="H41" s="763">
        <v>0</v>
      </c>
      <c r="I41" s="763">
        <v>0</v>
      </c>
      <c r="J41" s="763">
        <v>28090416.039999999</v>
      </c>
      <c r="K41" s="763">
        <v>0</v>
      </c>
      <c r="L41" s="763">
        <v>222262.69</v>
      </c>
      <c r="M41" s="763">
        <v>0</v>
      </c>
      <c r="N41" s="763">
        <v>0</v>
      </c>
      <c r="O41" s="763">
        <v>0</v>
      </c>
      <c r="P41" s="763">
        <v>0</v>
      </c>
      <c r="Q41" s="763">
        <v>0</v>
      </c>
    </row>
    <row r="42" spans="1:17" ht="20.399999999999999">
      <c r="A42" s="1446" t="s">
        <v>760</v>
      </c>
      <c r="B42" s="763">
        <v>470437192.42000002</v>
      </c>
      <c r="C42" s="763">
        <v>470437192.42000002</v>
      </c>
      <c r="D42" s="763">
        <v>6198877.2000000002</v>
      </c>
      <c r="E42" s="763">
        <v>2445.3000000000002</v>
      </c>
      <c r="F42" s="763">
        <v>4559.22</v>
      </c>
      <c r="G42" s="763">
        <v>6190780.8200000003</v>
      </c>
      <c r="H42" s="763">
        <v>1091.8599999999999</v>
      </c>
      <c r="I42" s="763">
        <v>0</v>
      </c>
      <c r="J42" s="763">
        <v>1088.2</v>
      </c>
      <c r="K42" s="763">
        <v>6011.96</v>
      </c>
      <c r="L42" s="763">
        <v>31051304.739999998</v>
      </c>
      <c r="M42" s="763">
        <v>427327186.82999998</v>
      </c>
      <c r="N42" s="763">
        <v>5852723.4900000002</v>
      </c>
      <c r="O42" s="763">
        <v>0</v>
      </c>
      <c r="P42" s="763">
        <v>0</v>
      </c>
      <c r="Q42" s="763">
        <v>0</v>
      </c>
    </row>
    <row r="43" spans="1:17">
      <c r="A43" s="1447" t="s">
        <v>761</v>
      </c>
      <c r="B43" s="763">
        <v>20054283.949999999</v>
      </c>
      <c r="C43" s="763">
        <v>20054283.949999999</v>
      </c>
      <c r="D43" s="763">
        <v>4897251.33</v>
      </c>
      <c r="E43" s="763">
        <v>0</v>
      </c>
      <c r="F43" s="763">
        <v>0</v>
      </c>
      <c r="G43" s="763">
        <v>4897251.33</v>
      </c>
      <c r="H43" s="763">
        <v>0</v>
      </c>
      <c r="I43" s="763">
        <v>0</v>
      </c>
      <c r="J43" s="763">
        <v>0</v>
      </c>
      <c r="K43" s="763">
        <v>0</v>
      </c>
      <c r="L43" s="763">
        <v>7906615.7199999997</v>
      </c>
      <c r="M43" s="763">
        <v>7247638.6600000001</v>
      </c>
      <c r="N43" s="763">
        <v>2778.24</v>
      </c>
      <c r="O43" s="763">
        <v>0</v>
      </c>
      <c r="P43" s="763">
        <v>0</v>
      </c>
      <c r="Q43" s="763">
        <v>0</v>
      </c>
    </row>
    <row r="44" spans="1:17">
      <c r="A44" s="1447" t="s">
        <v>762</v>
      </c>
      <c r="B44" s="763">
        <v>450382908.47000003</v>
      </c>
      <c r="C44" s="763">
        <v>450382908.47000003</v>
      </c>
      <c r="D44" s="763">
        <v>1301625.8700000001</v>
      </c>
      <c r="E44" s="763">
        <v>2445.3000000000002</v>
      </c>
      <c r="F44" s="763">
        <v>4559.22</v>
      </c>
      <c r="G44" s="763">
        <v>1293529.49</v>
      </c>
      <c r="H44" s="763">
        <v>1091.8599999999999</v>
      </c>
      <c r="I44" s="763">
        <v>0</v>
      </c>
      <c r="J44" s="763">
        <v>1088.2</v>
      </c>
      <c r="K44" s="763">
        <v>6011.96</v>
      </c>
      <c r="L44" s="763">
        <v>23144689.02</v>
      </c>
      <c r="M44" s="763">
        <v>420079548.17000002</v>
      </c>
      <c r="N44" s="763">
        <v>5849945.25</v>
      </c>
      <c r="O44" s="763">
        <v>0</v>
      </c>
      <c r="P44" s="763">
        <v>0</v>
      </c>
      <c r="Q44" s="763">
        <v>0</v>
      </c>
    </row>
    <row r="45" spans="1:17" ht="20.399999999999999">
      <c r="A45" s="1446" t="s">
        <v>763</v>
      </c>
      <c r="B45" s="763">
        <v>251252362.36000001</v>
      </c>
      <c r="C45" s="763">
        <v>251252362.36000001</v>
      </c>
      <c r="D45" s="763">
        <v>211604708.36000001</v>
      </c>
      <c r="E45" s="763">
        <v>24831442.059999999</v>
      </c>
      <c r="F45" s="763">
        <v>8375451.71</v>
      </c>
      <c r="G45" s="763">
        <v>178361118.09999999</v>
      </c>
      <c r="H45" s="763">
        <v>36696.49</v>
      </c>
      <c r="I45" s="763">
        <v>0</v>
      </c>
      <c r="J45" s="763">
        <v>2343</v>
      </c>
      <c r="K45" s="763">
        <v>205683.01</v>
      </c>
      <c r="L45" s="763">
        <v>23343761.359999999</v>
      </c>
      <c r="M45" s="763">
        <v>14408663.73</v>
      </c>
      <c r="N45" s="763">
        <v>1687202.9</v>
      </c>
      <c r="O45" s="763">
        <v>0</v>
      </c>
      <c r="P45" s="763">
        <v>0</v>
      </c>
      <c r="Q45" s="763">
        <v>0</v>
      </c>
    </row>
    <row r="46" spans="1:17">
      <c r="A46" s="1447" t="s">
        <v>764</v>
      </c>
      <c r="B46" s="763">
        <v>33925662.829999998</v>
      </c>
      <c r="C46" s="763">
        <v>33925662.829999998</v>
      </c>
      <c r="D46" s="763">
        <v>11508917.800000001</v>
      </c>
      <c r="E46" s="763">
        <v>475.7</v>
      </c>
      <c r="F46" s="763">
        <v>2312.08</v>
      </c>
      <c r="G46" s="763">
        <v>11506130.02</v>
      </c>
      <c r="H46" s="763">
        <v>0</v>
      </c>
      <c r="I46" s="763">
        <v>0</v>
      </c>
      <c r="J46" s="763">
        <v>0</v>
      </c>
      <c r="K46" s="763">
        <v>0</v>
      </c>
      <c r="L46" s="763">
        <v>18898034.829999998</v>
      </c>
      <c r="M46" s="763">
        <v>3165993.87</v>
      </c>
      <c r="N46" s="763">
        <v>352716.33</v>
      </c>
      <c r="O46" s="763">
        <v>0</v>
      </c>
      <c r="P46" s="763">
        <v>0</v>
      </c>
      <c r="Q46" s="763">
        <v>0</v>
      </c>
    </row>
    <row r="47" spans="1:17" ht="20.399999999999999">
      <c r="A47" s="1447" t="s">
        <v>765</v>
      </c>
      <c r="B47" s="763">
        <v>6545100.8899999997</v>
      </c>
      <c r="C47" s="763">
        <v>6545100.8899999997</v>
      </c>
      <c r="D47" s="763">
        <v>6534378.5999999996</v>
      </c>
      <c r="E47" s="763">
        <v>6534177.7699999996</v>
      </c>
      <c r="F47" s="763">
        <v>0</v>
      </c>
      <c r="G47" s="763">
        <v>0</v>
      </c>
      <c r="H47" s="763">
        <v>200.83</v>
      </c>
      <c r="I47" s="763">
        <v>0</v>
      </c>
      <c r="J47" s="763">
        <v>0</v>
      </c>
      <c r="K47" s="763">
        <v>0</v>
      </c>
      <c r="L47" s="763">
        <v>0</v>
      </c>
      <c r="M47" s="763">
        <v>10722.29</v>
      </c>
      <c r="N47" s="763">
        <v>0</v>
      </c>
      <c r="O47" s="763">
        <v>0</v>
      </c>
      <c r="P47" s="763">
        <v>0</v>
      </c>
      <c r="Q47" s="763">
        <v>0</v>
      </c>
    </row>
    <row r="48" spans="1:17" ht="20.399999999999999">
      <c r="A48" s="1447" t="s">
        <v>766</v>
      </c>
      <c r="B48" s="763">
        <v>210781598.63999999</v>
      </c>
      <c r="C48" s="763">
        <v>210781598.63999999</v>
      </c>
      <c r="D48" s="763">
        <v>193561411.96000001</v>
      </c>
      <c r="E48" s="763">
        <v>18296788.59</v>
      </c>
      <c r="F48" s="763">
        <v>8373139.6299999999</v>
      </c>
      <c r="G48" s="763">
        <v>166854988.08000001</v>
      </c>
      <c r="H48" s="763">
        <v>36495.660000000003</v>
      </c>
      <c r="I48" s="763">
        <v>0</v>
      </c>
      <c r="J48" s="763">
        <v>2343</v>
      </c>
      <c r="K48" s="763">
        <v>205683.01</v>
      </c>
      <c r="L48" s="763">
        <v>4445726.53</v>
      </c>
      <c r="M48" s="763">
        <v>11231947.57</v>
      </c>
      <c r="N48" s="763">
        <v>1334486.57</v>
      </c>
      <c r="O48" s="763">
        <v>0</v>
      </c>
      <c r="P48" s="763">
        <v>0</v>
      </c>
      <c r="Q48" s="763">
        <v>0</v>
      </c>
    </row>
    <row r="50" spans="2:13">
      <c r="B50" s="1493" t="s">
        <v>767</v>
      </c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</row>
    <row r="52" spans="2:13">
      <c r="B52" s="1513" t="s">
        <v>1</v>
      </c>
      <c r="C52" s="1514"/>
      <c r="D52" s="1514"/>
      <c r="E52" s="1515"/>
      <c r="F52" s="1522" t="s">
        <v>768</v>
      </c>
      <c r="G52" s="1501" t="s">
        <v>769</v>
      </c>
      <c r="H52" s="1502"/>
      <c r="I52" s="1502"/>
      <c r="J52" s="1502"/>
      <c r="K52" s="1502"/>
      <c r="L52" s="1503"/>
    </row>
    <row r="53" spans="2:13">
      <c r="B53" s="1516"/>
      <c r="C53" s="1517"/>
      <c r="D53" s="1517"/>
      <c r="E53" s="1518"/>
      <c r="F53" s="1505"/>
      <c r="G53" s="1620" t="s">
        <v>770</v>
      </c>
      <c r="H53" s="1504" t="s">
        <v>716</v>
      </c>
      <c r="I53" s="1504" t="s">
        <v>717</v>
      </c>
      <c r="J53" s="1504" t="s">
        <v>748</v>
      </c>
      <c r="K53" s="1504" t="s">
        <v>771</v>
      </c>
      <c r="L53" s="1621" t="s">
        <v>772</v>
      </c>
    </row>
    <row r="54" spans="2:13">
      <c r="B54" s="1516"/>
      <c r="C54" s="1517"/>
      <c r="D54" s="1517"/>
      <c r="E54" s="1518"/>
      <c r="F54" s="1505"/>
      <c r="G54" s="1620"/>
      <c r="H54" s="1504"/>
      <c r="I54" s="1504"/>
      <c r="J54" s="1504"/>
      <c r="K54" s="1504"/>
      <c r="L54" s="1621"/>
    </row>
    <row r="55" spans="2:13">
      <c r="B55" s="1516"/>
      <c r="C55" s="1517"/>
      <c r="D55" s="1517"/>
      <c r="E55" s="1518"/>
      <c r="F55" s="1505"/>
      <c r="G55" s="1620"/>
      <c r="H55" s="1504"/>
      <c r="I55" s="1504"/>
      <c r="J55" s="1504"/>
      <c r="K55" s="1504"/>
      <c r="L55" s="1621"/>
    </row>
    <row r="56" spans="2:13">
      <c r="B56" s="1519"/>
      <c r="C56" s="1520"/>
      <c r="D56" s="1520"/>
      <c r="E56" s="1521"/>
      <c r="F56" s="1506"/>
      <c r="G56" s="1620"/>
      <c r="H56" s="1504"/>
      <c r="I56" s="1504"/>
      <c r="J56" s="1504"/>
      <c r="K56" s="1504"/>
      <c r="L56" s="1621"/>
    </row>
    <row r="57" spans="2:13">
      <c r="B57" s="1504">
        <v>1</v>
      </c>
      <c r="C57" s="1504"/>
      <c r="D57" s="1504"/>
      <c r="E57" s="1504"/>
      <c r="F57" s="761">
        <v>2</v>
      </c>
      <c r="G57" s="761">
        <v>3</v>
      </c>
      <c r="H57" s="761">
        <v>4</v>
      </c>
      <c r="I57" s="761">
        <v>5</v>
      </c>
      <c r="J57" s="761">
        <v>6</v>
      </c>
      <c r="K57" s="761">
        <v>7</v>
      </c>
      <c r="L57" s="761">
        <v>8</v>
      </c>
    </row>
    <row r="58" spans="2:13">
      <c r="B58" s="1504"/>
      <c r="C58" s="1504"/>
      <c r="D58" s="1504"/>
      <c r="E58" s="1504"/>
      <c r="F58" s="1501" t="s">
        <v>187</v>
      </c>
      <c r="G58" s="1617"/>
      <c r="H58" s="1617"/>
      <c r="I58" s="1617"/>
      <c r="J58" s="1617"/>
      <c r="K58" s="1617"/>
      <c r="L58" s="1615"/>
    </row>
    <row r="59" spans="2:13" ht="24" customHeight="1">
      <c r="B59" s="1510" t="s">
        <v>773</v>
      </c>
      <c r="C59" s="1511"/>
      <c r="D59" s="1511"/>
      <c r="E59" s="1512"/>
      <c r="F59" s="762">
        <v>0</v>
      </c>
      <c r="G59" s="762">
        <v>0</v>
      </c>
      <c r="H59" s="762">
        <v>0</v>
      </c>
      <c r="I59" s="762">
        <v>0</v>
      </c>
      <c r="J59" s="762">
        <v>0</v>
      </c>
      <c r="K59" s="762">
        <v>0</v>
      </c>
      <c r="L59" s="762">
        <v>0</v>
      </c>
    </row>
    <row r="60" spans="2:13" ht="22.2" customHeight="1">
      <c r="B60" s="1510" t="s">
        <v>774</v>
      </c>
      <c r="C60" s="1511"/>
      <c r="D60" s="1511"/>
      <c r="E60" s="1512"/>
      <c r="F60" s="762">
        <v>0</v>
      </c>
      <c r="G60" s="762">
        <v>0</v>
      </c>
      <c r="H60" s="762">
        <v>0</v>
      </c>
      <c r="I60" s="762">
        <v>0</v>
      </c>
      <c r="J60" s="762">
        <v>0</v>
      </c>
      <c r="K60" s="762">
        <v>0</v>
      </c>
      <c r="L60" s="762">
        <v>0</v>
      </c>
    </row>
    <row r="61" spans="2:13">
      <c r="B61" s="1510" t="s">
        <v>775</v>
      </c>
      <c r="C61" s="1511"/>
      <c r="D61" s="1511"/>
      <c r="E61" s="1512"/>
      <c r="F61" s="762">
        <v>0</v>
      </c>
      <c r="G61" s="762">
        <v>0</v>
      </c>
      <c r="H61" s="762">
        <v>0</v>
      </c>
      <c r="I61" s="762">
        <v>0</v>
      </c>
      <c r="J61" s="762">
        <v>0</v>
      </c>
      <c r="K61" s="762">
        <v>0</v>
      </c>
      <c r="L61" s="762">
        <v>0</v>
      </c>
    </row>
    <row r="62" spans="2:13">
      <c r="B62" s="1510" t="s">
        <v>776</v>
      </c>
      <c r="C62" s="1511"/>
      <c r="D62" s="1511"/>
      <c r="E62" s="1512"/>
      <c r="F62" s="762">
        <v>0</v>
      </c>
      <c r="G62" s="762">
        <v>0</v>
      </c>
      <c r="H62" s="762">
        <v>0</v>
      </c>
      <c r="I62" s="762">
        <v>0</v>
      </c>
      <c r="J62" s="762">
        <v>0</v>
      </c>
      <c r="K62" s="762">
        <v>0</v>
      </c>
      <c r="L62" s="762">
        <v>0</v>
      </c>
    </row>
    <row r="63" spans="2:13" ht="23.4" customHeight="1">
      <c r="B63" s="1510" t="s">
        <v>777</v>
      </c>
      <c r="C63" s="1511"/>
      <c r="D63" s="1511"/>
      <c r="E63" s="1512"/>
      <c r="F63" s="762">
        <v>0</v>
      </c>
      <c r="G63" s="762">
        <v>0</v>
      </c>
      <c r="H63" s="762">
        <v>0</v>
      </c>
      <c r="I63" s="762">
        <v>0</v>
      </c>
      <c r="J63" s="762">
        <v>0</v>
      </c>
      <c r="K63" s="762">
        <v>0</v>
      </c>
      <c r="L63" s="762">
        <v>0</v>
      </c>
    </row>
    <row r="64" spans="2:13" ht="24.6" customHeight="1">
      <c r="B64" s="1510" t="s">
        <v>778</v>
      </c>
      <c r="C64" s="1511"/>
      <c r="D64" s="1511"/>
      <c r="E64" s="1512"/>
      <c r="F64" s="762">
        <v>0</v>
      </c>
      <c r="G64" s="762">
        <v>0</v>
      </c>
      <c r="H64" s="762">
        <v>0</v>
      </c>
      <c r="I64" s="762">
        <v>0</v>
      </c>
      <c r="J64" s="762">
        <v>0</v>
      </c>
      <c r="K64" s="762">
        <v>0</v>
      </c>
      <c r="L64" s="762">
        <v>0</v>
      </c>
    </row>
    <row r="65" spans="1:12" ht="24.6" customHeight="1">
      <c r="B65" s="1510" t="s">
        <v>779</v>
      </c>
      <c r="C65" s="1511"/>
      <c r="D65" s="1511"/>
      <c r="E65" s="1512"/>
      <c r="F65" s="762">
        <v>0</v>
      </c>
      <c r="G65" s="762">
        <v>0</v>
      </c>
      <c r="H65" s="762">
        <v>0</v>
      </c>
      <c r="I65" s="762">
        <v>0</v>
      </c>
      <c r="J65" s="762">
        <v>0</v>
      </c>
      <c r="K65" s="762">
        <v>0</v>
      </c>
      <c r="L65" s="762">
        <v>0</v>
      </c>
    </row>
    <row r="67" spans="1:12">
      <c r="A67" s="1202" t="s">
        <v>953</v>
      </c>
      <c r="B67" s="1202"/>
      <c r="C67" s="1202"/>
      <c r="D67" s="1202"/>
      <c r="E67" s="1199"/>
      <c r="F67" s="1199"/>
    </row>
  </sheetData>
  <mergeCells count="63">
    <mergeCell ref="A2:M2"/>
    <mergeCell ref="C3:M3"/>
    <mergeCell ref="A4:A8"/>
    <mergeCell ref="B4:B8"/>
    <mergeCell ref="C4:N4"/>
    <mergeCell ref="L5:L8"/>
    <mergeCell ref="M5:M8"/>
    <mergeCell ref="N5:N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3:M23"/>
    <mergeCell ref="A25:A29"/>
    <mergeCell ref="B25:B29"/>
    <mergeCell ref="C25:N25"/>
    <mergeCell ref="O25:Q25"/>
    <mergeCell ref="C26:C29"/>
    <mergeCell ref="D26:D29"/>
    <mergeCell ref="E26:E29"/>
    <mergeCell ref="F26:F29"/>
    <mergeCell ref="G26:G29"/>
    <mergeCell ref="H26:H29"/>
    <mergeCell ref="O26:O29"/>
    <mergeCell ref="P26:P29"/>
    <mergeCell ref="Q26:Q29"/>
    <mergeCell ref="B31:Q31"/>
    <mergeCell ref="B50:M50"/>
    <mergeCell ref="I26:I29"/>
    <mergeCell ref="J26:J29"/>
    <mergeCell ref="K26:K29"/>
    <mergeCell ref="L26:L29"/>
    <mergeCell ref="M26:M29"/>
    <mergeCell ref="N26:N29"/>
    <mergeCell ref="F58:L58"/>
    <mergeCell ref="B59:E59"/>
    <mergeCell ref="B60:E60"/>
    <mergeCell ref="B61:E61"/>
    <mergeCell ref="B52:E56"/>
    <mergeCell ref="F52:F56"/>
    <mergeCell ref="G52:L52"/>
    <mergeCell ref="G53:G56"/>
    <mergeCell ref="H53:H56"/>
    <mergeCell ref="I53:I56"/>
    <mergeCell ref="J53:J56"/>
    <mergeCell ref="K53:K56"/>
    <mergeCell ref="L53:L56"/>
    <mergeCell ref="B62:E62"/>
    <mergeCell ref="B63:E63"/>
    <mergeCell ref="B64:E64"/>
    <mergeCell ref="B65:E65"/>
    <mergeCell ref="B57:E57"/>
    <mergeCell ref="B58:E58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7A5D-A63B-432B-859D-04E734C6A3EB}">
  <sheetPr>
    <tabColor rgb="FF92D050"/>
  </sheetPr>
  <dimension ref="A1:Q94"/>
  <sheetViews>
    <sheetView view="pageBreakPreview" topLeftCell="B1" zoomScaleNormal="100" zoomScaleSheetLayoutView="100" workbookViewId="0">
      <selection activeCell="B2" sqref="B2"/>
    </sheetView>
  </sheetViews>
  <sheetFormatPr defaultColWidth="9.109375" defaultRowHeight="13.8"/>
  <cols>
    <col min="1" max="1" width="5.6640625" style="691" hidden="1" customWidth="1"/>
    <col min="2" max="2" width="30.6640625" style="691" customWidth="1"/>
    <col min="3" max="3" width="14" style="691" customWidth="1"/>
    <col min="4" max="4" width="14.88671875" style="691" customWidth="1"/>
    <col min="5" max="5" width="15.6640625" style="691" customWidth="1"/>
    <col min="6" max="6" width="10.109375" style="691" bestFit="1" customWidth="1"/>
    <col min="7" max="7" width="11.6640625" style="691" bestFit="1" customWidth="1"/>
    <col min="8" max="8" width="15.6640625" style="691" customWidth="1"/>
    <col min="9" max="9" width="13.5546875" style="691" bestFit="1" customWidth="1"/>
    <col min="10" max="10" width="6.5546875" style="691" bestFit="1" customWidth="1"/>
    <col min="11" max="11" width="6.44140625" style="691" bestFit="1" customWidth="1"/>
    <col min="12" max="12" width="7.33203125" style="691" bestFit="1" customWidth="1"/>
    <col min="13" max="13" width="8.109375" style="691" customWidth="1"/>
    <col min="14" max="16384" width="9.109375" style="691"/>
  </cols>
  <sheetData>
    <row r="1" spans="2:12" ht="18">
      <c r="B1" s="768" t="s">
        <v>1183</v>
      </c>
      <c r="C1" s="914"/>
      <c r="D1" s="914"/>
      <c r="E1" s="914"/>
      <c r="F1" s="914"/>
      <c r="G1" s="914"/>
      <c r="H1" s="914"/>
      <c r="I1" s="914"/>
      <c r="J1" s="914"/>
      <c r="K1" s="914"/>
      <c r="L1" s="914"/>
    </row>
    <row r="3" spans="2:12" ht="52.8">
      <c r="B3" s="1795" t="s">
        <v>624</v>
      </c>
      <c r="C3" s="915" t="s">
        <v>879</v>
      </c>
      <c r="D3" s="915" t="s">
        <v>880</v>
      </c>
      <c r="E3" s="692" t="s">
        <v>782</v>
      </c>
      <c r="F3" s="692" t="s">
        <v>783</v>
      </c>
      <c r="G3" s="692" t="s">
        <v>784</v>
      </c>
      <c r="H3" s="692" t="s">
        <v>785</v>
      </c>
      <c r="I3" s="692" t="s">
        <v>786</v>
      </c>
      <c r="J3" s="916" t="s">
        <v>625</v>
      </c>
      <c r="K3" s="915" t="s">
        <v>626</v>
      </c>
      <c r="L3" s="915" t="s">
        <v>627</v>
      </c>
    </row>
    <row r="4" spans="2:12">
      <c r="B4" s="1795"/>
      <c r="C4" s="1796" t="s">
        <v>187</v>
      </c>
      <c r="D4" s="1797"/>
      <c r="E4" s="1798" t="s">
        <v>645</v>
      </c>
      <c r="F4" s="1799"/>
      <c r="G4" s="1799"/>
      <c r="H4" s="1799"/>
      <c r="I4" s="1800"/>
      <c r="J4" s="1796" t="s">
        <v>195</v>
      </c>
      <c r="K4" s="1804"/>
      <c r="L4" s="1797"/>
    </row>
    <row r="5" spans="2:12">
      <c r="B5" s="916">
        <v>1</v>
      </c>
      <c r="C5" s="917">
        <v>2</v>
      </c>
      <c r="D5" s="917">
        <v>3</v>
      </c>
      <c r="E5" s="1801"/>
      <c r="F5" s="1802"/>
      <c r="G5" s="1802"/>
      <c r="H5" s="1802"/>
      <c r="I5" s="1803"/>
      <c r="J5" s="917">
        <v>4</v>
      </c>
      <c r="K5" s="917">
        <v>5</v>
      </c>
      <c r="L5" s="917">
        <v>6</v>
      </c>
    </row>
    <row r="6" spans="2:12">
      <c r="B6" s="804" t="s">
        <v>628</v>
      </c>
      <c r="C6" s="697">
        <v>1656982005</v>
      </c>
      <c r="D6" s="697">
        <v>1683406443.96</v>
      </c>
      <c r="E6" s="896" t="s">
        <v>645</v>
      </c>
      <c r="F6" s="896" t="s">
        <v>645</v>
      </c>
      <c r="G6" s="896" t="s">
        <v>645</v>
      </c>
      <c r="H6" s="896" t="s">
        <v>645</v>
      </c>
      <c r="I6" s="896" t="s">
        <v>645</v>
      </c>
      <c r="J6" s="698">
        <v>100</v>
      </c>
      <c r="K6" s="698">
        <v>101.59473300737505</v>
      </c>
      <c r="L6" s="698"/>
    </row>
    <row r="7" spans="2:12" ht="27.6">
      <c r="B7" s="699" t="s">
        <v>629</v>
      </c>
      <c r="C7" s="697">
        <v>1559777214</v>
      </c>
      <c r="D7" s="697">
        <v>1592401349.8900001</v>
      </c>
      <c r="E7" s="896" t="s">
        <v>645</v>
      </c>
      <c r="F7" s="896" t="s">
        <v>645</v>
      </c>
      <c r="G7" s="896" t="s">
        <v>645</v>
      </c>
      <c r="H7" s="896" t="s">
        <v>645</v>
      </c>
      <c r="I7" s="896" t="s">
        <v>645</v>
      </c>
      <c r="J7" s="698">
        <v>94.593991581978145</v>
      </c>
      <c r="K7" s="698">
        <v>102.09158946528885</v>
      </c>
      <c r="L7" s="698">
        <v>100</v>
      </c>
    </row>
    <row r="8" spans="2:12" ht="20.399999999999999">
      <c r="B8" s="700" t="s">
        <v>875</v>
      </c>
      <c r="C8" s="701">
        <v>375699286</v>
      </c>
      <c r="D8" s="718">
        <v>375699286</v>
      </c>
      <c r="E8" s="896" t="s">
        <v>645</v>
      </c>
      <c r="F8" s="896" t="s">
        <v>645</v>
      </c>
      <c r="G8" s="896" t="s">
        <v>645</v>
      </c>
      <c r="H8" s="896" t="s">
        <v>645</v>
      </c>
      <c r="I8" s="896" t="s">
        <v>645</v>
      </c>
      <c r="J8" s="702">
        <v>22.317800157412673</v>
      </c>
      <c r="K8" s="702">
        <v>100</v>
      </c>
      <c r="L8" s="702">
        <v>23.593253423576446</v>
      </c>
    </row>
    <row r="9" spans="2:12">
      <c r="B9" s="700" t="s">
        <v>876</v>
      </c>
      <c r="C9" s="701">
        <v>692537942</v>
      </c>
      <c r="D9" s="718">
        <v>654536992.24000001</v>
      </c>
      <c r="E9" s="896" t="s">
        <v>645</v>
      </c>
      <c r="F9" s="896" t="s">
        <v>645</v>
      </c>
      <c r="G9" s="896" t="s">
        <v>645</v>
      </c>
      <c r="H9" s="896" t="s">
        <v>645</v>
      </c>
      <c r="I9" s="896" t="s">
        <v>645</v>
      </c>
      <c r="J9" s="702">
        <v>38.881696965605336</v>
      </c>
      <c r="K9" s="702">
        <v>94.512798872758367</v>
      </c>
      <c r="L9" s="702">
        <v>41.103770245184364</v>
      </c>
    </row>
    <row r="10" spans="2:12" ht="20.399999999999999">
      <c r="B10" s="700" t="s">
        <v>877</v>
      </c>
      <c r="C10" s="701">
        <v>0</v>
      </c>
      <c r="D10" s="718">
        <v>0</v>
      </c>
      <c r="E10" s="896" t="s">
        <v>645</v>
      </c>
      <c r="F10" s="896" t="s">
        <v>645</v>
      </c>
      <c r="G10" s="896" t="s">
        <v>645</v>
      </c>
      <c r="H10" s="896" t="s">
        <v>645</v>
      </c>
      <c r="I10" s="896" t="s">
        <v>645</v>
      </c>
      <c r="J10" s="702">
        <v>0</v>
      </c>
      <c r="K10" s="702" t="s">
        <v>143</v>
      </c>
      <c r="L10" s="702">
        <v>0</v>
      </c>
    </row>
    <row r="11" spans="2:12">
      <c r="B11" s="700" t="s">
        <v>642</v>
      </c>
      <c r="C11" s="701">
        <v>319130</v>
      </c>
      <c r="D11" s="718">
        <v>494097.51</v>
      </c>
      <c r="E11" s="896" t="s">
        <v>645</v>
      </c>
      <c r="F11" s="896" t="s">
        <v>645</v>
      </c>
      <c r="G11" s="896" t="s">
        <v>645</v>
      </c>
      <c r="H11" s="896" t="s">
        <v>645</v>
      </c>
      <c r="I11" s="896" t="s">
        <v>645</v>
      </c>
      <c r="J11" s="702">
        <v>2.9351052550190927E-2</v>
      </c>
      <c r="K11" s="702">
        <v>154.82640616676591</v>
      </c>
      <c r="L11" s="702">
        <v>3.1028453350289566E-2</v>
      </c>
    </row>
    <row r="12" spans="2:12">
      <c r="B12" s="700" t="s">
        <v>643</v>
      </c>
      <c r="C12" s="701">
        <v>491220856</v>
      </c>
      <c r="D12" s="701">
        <v>561670974.1400001</v>
      </c>
      <c r="E12" s="896" t="s">
        <v>645</v>
      </c>
      <c r="F12" s="896" t="s">
        <v>645</v>
      </c>
      <c r="G12" s="896" t="s">
        <v>645</v>
      </c>
      <c r="H12" s="896" t="s">
        <v>645</v>
      </c>
      <c r="I12" s="896" t="s">
        <v>645</v>
      </c>
      <c r="J12" s="702">
        <v>33.365143406409942</v>
      </c>
      <c r="K12" s="702">
        <v>114.34184181707465</v>
      </c>
      <c r="L12" s="702">
        <v>35.271947877888898</v>
      </c>
    </row>
    <row r="13" spans="2:12" ht="27.6">
      <c r="B13" s="699" t="s">
        <v>878</v>
      </c>
      <c r="C13" s="697">
        <v>97204791</v>
      </c>
      <c r="D13" s="697">
        <v>91005094.069999993</v>
      </c>
      <c r="E13" s="896" t="s">
        <v>645</v>
      </c>
      <c r="F13" s="896" t="s">
        <v>645</v>
      </c>
      <c r="G13" s="896" t="s">
        <v>645</v>
      </c>
      <c r="H13" s="896" t="s">
        <v>645</v>
      </c>
      <c r="I13" s="896" t="s">
        <v>645</v>
      </c>
      <c r="J13" s="698">
        <v>5.4060084180218571</v>
      </c>
      <c r="K13" s="698">
        <v>93.622025348524232</v>
      </c>
      <c r="L13" s="703"/>
    </row>
    <row r="14" spans="2:12" ht="27.6">
      <c r="B14" s="704" t="s">
        <v>646</v>
      </c>
      <c r="C14" s="697">
        <v>18085796</v>
      </c>
      <c r="D14" s="697">
        <v>17660682</v>
      </c>
      <c r="E14" s="896" t="s">
        <v>645</v>
      </c>
      <c r="F14" s="896" t="s">
        <v>645</v>
      </c>
      <c r="G14" s="896" t="s">
        <v>645</v>
      </c>
      <c r="H14" s="896" t="s">
        <v>645</v>
      </c>
      <c r="I14" s="896" t="s">
        <v>645</v>
      </c>
      <c r="J14" s="698">
        <v>1.049103861005515</v>
      </c>
      <c r="K14" s="698">
        <v>97.649459277324596</v>
      </c>
      <c r="L14" s="706"/>
    </row>
    <row r="15" spans="2:12">
      <c r="B15" s="705" t="s">
        <v>647</v>
      </c>
      <c r="C15" s="701">
        <v>0</v>
      </c>
      <c r="D15" s="701">
        <v>0</v>
      </c>
      <c r="E15" s="896" t="s">
        <v>645</v>
      </c>
      <c r="F15" s="896" t="s">
        <v>645</v>
      </c>
      <c r="G15" s="896" t="s">
        <v>645</v>
      </c>
      <c r="H15" s="896" t="s">
        <v>645</v>
      </c>
      <c r="I15" s="896" t="s">
        <v>645</v>
      </c>
      <c r="J15" s="702">
        <v>0</v>
      </c>
      <c r="K15" s="702" t="s">
        <v>143</v>
      </c>
      <c r="L15" s="706"/>
    </row>
    <row r="16" spans="2:12">
      <c r="B16" s="707" t="s">
        <v>648</v>
      </c>
      <c r="C16" s="701">
        <v>0</v>
      </c>
      <c r="D16" s="701">
        <v>0</v>
      </c>
      <c r="E16" s="896" t="s">
        <v>645</v>
      </c>
      <c r="F16" s="896" t="s">
        <v>645</v>
      </c>
      <c r="G16" s="896" t="s">
        <v>645</v>
      </c>
      <c r="H16" s="896" t="s">
        <v>645</v>
      </c>
      <c r="I16" s="896" t="s">
        <v>645</v>
      </c>
      <c r="J16" s="702">
        <v>0</v>
      </c>
      <c r="K16" s="702" t="s">
        <v>143</v>
      </c>
      <c r="L16" s="706"/>
    </row>
    <row r="17" spans="2:12">
      <c r="B17" s="705" t="s">
        <v>649</v>
      </c>
      <c r="C17" s="701">
        <v>0</v>
      </c>
      <c r="D17" s="701">
        <v>0</v>
      </c>
      <c r="E17" s="896" t="s">
        <v>645</v>
      </c>
      <c r="F17" s="896" t="s">
        <v>645</v>
      </c>
      <c r="G17" s="896" t="s">
        <v>645</v>
      </c>
      <c r="H17" s="896" t="s">
        <v>645</v>
      </c>
      <c r="I17" s="896" t="s">
        <v>645</v>
      </c>
      <c r="J17" s="702">
        <v>0</v>
      </c>
      <c r="K17" s="702" t="s">
        <v>143</v>
      </c>
      <c r="L17" s="706"/>
    </row>
    <row r="18" spans="2:12">
      <c r="B18" s="707" t="s">
        <v>648</v>
      </c>
      <c r="C18" s="701">
        <v>0</v>
      </c>
      <c r="D18" s="701">
        <v>0</v>
      </c>
      <c r="E18" s="896" t="s">
        <v>645</v>
      </c>
      <c r="F18" s="896" t="s">
        <v>645</v>
      </c>
      <c r="G18" s="896" t="s">
        <v>645</v>
      </c>
      <c r="H18" s="896" t="s">
        <v>645</v>
      </c>
      <c r="I18" s="896" t="s">
        <v>645</v>
      </c>
      <c r="J18" s="702">
        <v>0</v>
      </c>
      <c r="K18" s="702" t="s">
        <v>143</v>
      </c>
      <c r="L18" s="706"/>
    </row>
    <row r="19" spans="2:12" ht="20.399999999999999">
      <c r="B19" s="705" t="s">
        <v>650</v>
      </c>
      <c r="C19" s="701">
        <v>0</v>
      </c>
      <c r="D19" s="701">
        <v>0</v>
      </c>
      <c r="E19" s="896" t="s">
        <v>645</v>
      </c>
      <c r="F19" s="896" t="s">
        <v>645</v>
      </c>
      <c r="G19" s="896" t="s">
        <v>645</v>
      </c>
      <c r="H19" s="896" t="s">
        <v>645</v>
      </c>
      <c r="I19" s="896" t="s">
        <v>645</v>
      </c>
      <c r="J19" s="702">
        <v>0</v>
      </c>
      <c r="K19" s="702" t="s">
        <v>143</v>
      </c>
      <c r="L19" s="706"/>
    </row>
    <row r="20" spans="2:12">
      <c r="B20" s="707" t="s">
        <v>648</v>
      </c>
      <c r="C20" s="701">
        <v>0</v>
      </c>
      <c r="D20" s="701">
        <v>0</v>
      </c>
      <c r="E20" s="896" t="s">
        <v>645</v>
      </c>
      <c r="F20" s="896" t="s">
        <v>645</v>
      </c>
      <c r="G20" s="896" t="s">
        <v>645</v>
      </c>
      <c r="H20" s="896" t="s">
        <v>645</v>
      </c>
      <c r="I20" s="896" t="s">
        <v>645</v>
      </c>
      <c r="J20" s="702">
        <v>0</v>
      </c>
      <c r="K20" s="702" t="s">
        <v>143</v>
      </c>
      <c r="L20" s="706"/>
    </row>
    <row r="21" spans="2:12" ht="20.399999999999999">
      <c r="B21" s="918" t="s">
        <v>651</v>
      </c>
      <c r="C21" s="701">
        <v>17791976</v>
      </c>
      <c r="D21" s="701">
        <v>17366862</v>
      </c>
      <c r="E21" s="896" t="s">
        <v>645</v>
      </c>
      <c r="F21" s="896" t="s">
        <v>645</v>
      </c>
      <c r="G21" s="896" t="s">
        <v>645</v>
      </c>
      <c r="H21" s="896" t="s">
        <v>645</v>
      </c>
      <c r="I21" s="896" t="s">
        <v>645</v>
      </c>
      <c r="J21" s="702">
        <v>1.0316499655987215</v>
      </c>
      <c r="K21" s="702">
        <v>97.610642010758113</v>
      </c>
      <c r="L21" s="706"/>
    </row>
    <row r="22" spans="2:12">
      <c r="B22" s="707" t="s">
        <v>648</v>
      </c>
      <c r="C22" s="701">
        <v>0</v>
      </c>
      <c r="D22" s="701">
        <v>0</v>
      </c>
      <c r="E22" s="896" t="s">
        <v>645</v>
      </c>
      <c r="F22" s="896" t="s">
        <v>645</v>
      </c>
      <c r="G22" s="896" t="s">
        <v>645</v>
      </c>
      <c r="H22" s="896" t="s">
        <v>645</v>
      </c>
      <c r="I22" s="896" t="s">
        <v>645</v>
      </c>
      <c r="J22" s="702">
        <v>0</v>
      </c>
      <c r="K22" s="702" t="s">
        <v>143</v>
      </c>
      <c r="L22" s="706"/>
    </row>
    <row r="23" spans="2:12" ht="20.399999999999999">
      <c r="B23" s="918" t="s">
        <v>652</v>
      </c>
      <c r="C23" s="701">
        <v>0</v>
      </c>
      <c r="D23" s="701">
        <v>0</v>
      </c>
      <c r="E23" s="896" t="s">
        <v>645</v>
      </c>
      <c r="F23" s="896" t="s">
        <v>645</v>
      </c>
      <c r="G23" s="896" t="s">
        <v>645</v>
      </c>
      <c r="H23" s="896" t="s">
        <v>645</v>
      </c>
      <c r="I23" s="896" t="s">
        <v>645</v>
      </c>
      <c r="J23" s="702">
        <v>0</v>
      </c>
      <c r="K23" s="702" t="s">
        <v>143</v>
      </c>
      <c r="L23" s="706"/>
    </row>
    <row r="24" spans="2:12">
      <c r="B24" s="707" t="s">
        <v>648</v>
      </c>
      <c r="C24" s="701">
        <v>0</v>
      </c>
      <c r="D24" s="701">
        <v>0</v>
      </c>
      <c r="E24" s="896" t="s">
        <v>645</v>
      </c>
      <c r="F24" s="896" t="s">
        <v>645</v>
      </c>
      <c r="G24" s="896" t="s">
        <v>645</v>
      </c>
      <c r="H24" s="896" t="s">
        <v>645</v>
      </c>
      <c r="I24" s="896" t="s">
        <v>645</v>
      </c>
      <c r="J24" s="702">
        <v>0</v>
      </c>
      <c r="K24" s="702" t="s">
        <v>143</v>
      </c>
      <c r="L24" s="706"/>
    </row>
    <row r="25" spans="2:12">
      <c r="B25" s="705" t="s">
        <v>653</v>
      </c>
      <c r="C25" s="701">
        <v>293820</v>
      </c>
      <c r="D25" s="701">
        <v>293820</v>
      </c>
      <c r="E25" s="896" t="s">
        <v>645</v>
      </c>
      <c r="F25" s="896" t="s">
        <v>645</v>
      </c>
      <c r="G25" s="896" t="s">
        <v>645</v>
      </c>
      <c r="H25" s="896" t="s">
        <v>645</v>
      </c>
      <c r="I25" s="896" t="s">
        <v>645</v>
      </c>
      <c r="J25" s="702">
        <v>1.7453895406793485E-2</v>
      </c>
      <c r="K25" s="702">
        <v>100</v>
      </c>
      <c r="L25" s="706"/>
    </row>
    <row r="26" spans="2:12">
      <c r="B26" s="707" t="s">
        <v>648</v>
      </c>
      <c r="C26" s="701">
        <v>293820</v>
      </c>
      <c r="D26" s="701">
        <v>293820</v>
      </c>
      <c r="E26" s="896" t="s">
        <v>645</v>
      </c>
      <c r="F26" s="896" t="s">
        <v>645</v>
      </c>
      <c r="G26" s="896" t="s">
        <v>645</v>
      </c>
      <c r="H26" s="896" t="s">
        <v>645</v>
      </c>
      <c r="I26" s="896" t="s">
        <v>645</v>
      </c>
      <c r="J26" s="702">
        <v>1.7453895406793485E-2</v>
      </c>
      <c r="K26" s="702">
        <v>100</v>
      </c>
      <c r="L26" s="706"/>
    </row>
    <row r="27" spans="2:12" ht="30.6">
      <c r="B27" s="705" t="s">
        <v>654</v>
      </c>
      <c r="C27" s="701">
        <v>0</v>
      </c>
      <c r="D27" s="701">
        <v>0</v>
      </c>
      <c r="E27" s="896" t="s">
        <v>645</v>
      </c>
      <c r="F27" s="896" t="s">
        <v>645</v>
      </c>
      <c r="G27" s="896" t="s">
        <v>645</v>
      </c>
      <c r="H27" s="896" t="s">
        <v>645</v>
      </c>
      <c r="I27" s="896" t="s">
        <v>645</v>
      </c>
      <c r="J27" s="702">
        <v>0</v>
      </c>
      <c r="K27" s="702" t="s">
        <v>143</v>
      </c>
      <c r="L27" s="706"/>
    </row>
    <row r="28" spans="2:12">
      <c r="B28" s="707" t="s">
        <v>655</v>
      </c>
      <c r="C28" s="701">
        <v>0</v>
      </c>
      <c r="D28" s="701">
        <v>0</v>
      </c>
      <c r="E28" s="896" t="s">
        <v>645</v>
      </c>
      <c r="F28" s="896" t="s">
        <v>645</v>
      </c>
      <c r="G28" s="896" t="s">
        <v>645</v>
      </c>
      <c r="H28" s="896" t="s">
        <v>645</v>
      </c>
      <c r="I28" s="896" t="s">
        <v>645</v>
      </c>
      <c r="J28" s="702">
        <v>0</v>
      </c>
      <c r="K28" s="702" t="s">
        <v>143</v>
      </c>
      <c r="L28" s="706"/>
    </row>
    <row r="29" spans="2:12" ht="30.6">
      <c r="B29" s="705" t="s">
        <v>828</v>
      </c>
      <c r="C29" s="701">
        <v>0</v>
      </c>
      <c r="D29" s="701">
        <v>0</v>
      </c>
      <c r="E29" s="896" t="s">
        <v>645</v>
      </c>
      <c r="F29" s="896" t="s">
        <v>645</v>
      </c>
      <c r="G29" s="896" t="s">
        <v>645</v>
      </c>
      <c r="H29" s="896" t="s">
        <v>645</v>
      </c>
      <c r="I29" s="896" t="s">
        <v>645</v>
      </c>
      <c r="J29" s="702">
        <v>0</v>
      </c>
      <c r="K29" s="702" t="s">
        <v>143</v>
      </c>
      <c r="L29" s="706"/>
    </row>
    <row r="30" spans="2:12">
      <c r="B30" s="707" t="s">
        <v>648</v>
      </c>
      <c r="C30" s="701">
        <v>0</v>
      </c>
      <c r="D30" s="701">
        <v>0</v>
      </c>
      <c r="E30" s="896" t="s">
        <v>645</v>
      </c>
      <c r="F30" s="896" t="s">
        <v>645</v>
      </c>
      <c r="G30" s="896" t="s">
        <v>645</v>
      </c>
      <c r="H30" s="896" t="s">
        <v>645</v>
      </c>
      <c r="I30" s="896" t="s">
        <v>645</v>
      </c>
      <c r="J30" s="702">
        <v>0</v>
      </c>
      <c r="K30" s="702" t="s">
        <v>143</v>
      </c>
      <c r="L30" s="706"/>
    </row>
    <row r="31" spans="2:12" ht="20.399999999999999">
      <c r="B31" s="705" t="s">
        <v>657</v>
      </c>
      <c r="C31" s="701">
        <v>0</v>
      </c>
      <c r="D31" s="701">
        <v>0</v>
      </c>
      <c r="E31" s="896" t="s">
        <v>645</v>
      </c>
      <c r="F31" s="896" t="s">
        <v>645</v>
      </c>
      <c r="G31" s="896" t="s">
        <v>645</v>
      </c>
      <c r="H31" s="896" t="s">
        <v>645</v>
      </c>
      <c r="I31" s="896" t="s">
        <v>645</v>
      </c>
      <c r="J31" s="702">
        <v>0</v>
      </c>
      <c r="K31" s="702" t="s">
        <v>143</v>
      </c>
      <c r="L31" s="706"/>
    </row>
    <row r="32" spans="2:12">
      <c r="B32" s="707" t="s">
        <v>648</v>
      </c>
      <c r="C32" s="701">
        <v>0</v>
      </c>
      <c r="D32" s="701">
        <v>0</v>
      </c>
      <c r="E32" s="896" t="s">
        <v>645</v>
      </c>
      <c r="F32" s="896" t="s">
        <v>645</v>
      </c>
      <c r="G32" s="896" t="s">
        <v>645</v>
      </c>
      <c r="H32" s="896" t="s">
        <v>645</v>
      </c>
      <c r="I32" s="896" t="s">
        <v>645</v>
      </c>
      <c r="J32" s="702">
        <v>0</v>
      </c>
      <c r="K32" s="702" t="s">
        <v>143</v>
      </c>
      <c r="L32" s="706"/>
    </row>
    <row r="33" spans="1:17">
      <c r="A33" s="774"/>
      <c r="B33" s="704" t="s">
        <v>787</v>
      </c>
      <c r="C33" s="701">
        <v>0</v>
      </c>
      <c r="D33" s="701">
        <v>0</v>
      </c>
      <c r="E33" s="896" t="s">
        <v>645</v>
      </c>
      <c r="F33" s="896" t="s">
        <v>645</v>
      </c>
      <c r="G33" s="896" t="s">
        <v>645</v>
      </c>
      <c r="H33" s="896" t="s">
        <v>645</v>
      </c>
      <c r="I33" s="896" t="s">
        <v>645</v>
      </c>
      <c r="J33" s="698">
        <v>0</v>
      </c>
      <c r="K33" s="698" t="s">
        <v>143</v>
      </c>
      <c r="L33" s="724"/>
      <c r="M33" s="711"/>
      <c r="N33" s="711"/>
      <c r="O33" s="712"/>
      <c r="P33" s="712"/>
      <c r="Q33" s="713"/>
    </row>
    <row r="34" spans="1:17">
      <c r="A34" s="774"/>
      <c r="B34" s="705" t="s">
        <v>788</v>
      </c>
      <c r="C34" s="701">
        <v>0</v>
      </c>
      <c r="D34" s="701">
        <v>0</v>
      </c>
      <c r="E34" s="896" t="s">
        <v>645</v>
      </c>
      <c r="F34" s="896" t="s">
        <v>645</v>
      </c>
      <c r="G34" s="896" t="s">
        <v>645</v>
      </c>
      <c r="H34" s="896" t="s">
        <v>645</v>
      </c>
      <c r="I34" s="896" t="s">
        <v>645</v>
      </c>
      <c r="J34" s="702">
        <v>0</v>
      </c>
      <c r="K34" s="702" t="s">
        <v>143</v>
      </c>
      <c r="L34" s="724"/>
      <c r="M34" s="711"/>
      <c r="N34" s="711"/>
      <c r="O34" s="712"/>
      <c r="P34" s="712"/>
      <c r="Q34" s="713"/>
    </row>
    <row r="35" spans="1:17">
      <c r="A35" s="774"/>
      <c r="B35" s="704" t="s">
        <v>789</v>
      </c>
      <c r="C35" s="701">
        <v>79118995</v>
      </c>
      <c r="D35" s="701">
        <v>73344412.069999993</v>
      </c>
      <c r="E35" s="896" t="s">
        <v>645</v>
      </c>
      <c r="F35" s="896" t="s">
        <v>645</v>
      </c>
      <c r="G35" s="896" t="s">
        <v>645</v>
      </c>
      <c r="H35" s="896" t="s">
        <v>645</v>
      </c>
      <c r="I35" s="896" t="s">
        <v>645</v>
      </c>
      <c r="J35" s="702">
        <v>4.3569045570163416</v>
      </c>
      <c r="K35" s="702">
        <v>92.70139499370535</v>
      </c>
      <c r="L35" s="724"/>
      <c r="M35" s="711"/>
      <c r="N35" s="711"/>
      <c r="O35" s="712"/>
      <c r="P35" s="712"/>
      <c r="Q35" s="713"/>
    </row>
    <row r="36" spans="1:17">
      <c r="A36" s="774"/>
      <c r="B36" s="705" t="s">
        <v>790</v>
      </c>
      <c r="C36" s="701">
        <v>78383565</v>
      </c>
      <c r="D36" s="701">
        <v>72877595.290000007</v>
      </c>
      <c r="E36" s="896" t="s">
        <v>645</v>
      </c>
      <c r="F36" s="896" t="s">
        <v>645</v>
      </c>
      <c r="G36" s="896" t="s">
        <v>645</v>
      </c>
      <c r="H36" s="896" t="s">
        <v>645</v>
      </c>
      <c r="I36" s="896" t="s">
        <v>645</v>
      </c>
      <c r="J36" s="702">
        <v>4.329174071507337</v>
      </c>
      <c r="K36" s="702">
        <v>92.975606927294024</v>
      </c>
      <c r="L36" s="724"/>
      <c r="M36" s="711"/>
      <c r="N36" s="711"/>
      <c r="O36" s="712"/>
      <c r="P36" s="712"/>
      <c r="Q36" s="713"/>
    </row>
    <row r="37" spans="1:17">
      <c r="A37" s="774"/>
      <c r="B37" s="919"/>
      <c r="C37" s="779"/>
      <c r="D37" s="779"/>
      <c r="E37" s="779"/>
      <c r="F37" s="779"/>
      <c r="G37" s="779"/>
      <c r="H37" s="779"/>
      <c r="I37" s="779"/>
      <c r="J37" s="779"/>
      <c r="K37" s="779"/>
      <c r="L37" s="724"/>
      <c r="M37" s="711"/>
      <c r="N37" s="711"/>
      <c r="O37" s="712"/>
      <c r="P37" s="712"/>
      <c r="Q37" s="713"/>
    </row>
    <row r="38" spans="1:17">
      <c r="A38" s="774"/>
      <c r="B38" s="804" t="s">
        <v>628</v>
      </c>
      <c r="C38" s="697">
        <v>1656982005</v>
      </c>
      <c r="D38" s="697">
        <v>1683406443.96</v>
      </c>
      <c r="E38" s="920" t="s">
        <v>645</v>
      </c>
      <c r="F38" s="920" t="s">
        <v>645</v>
      </c>
      <c r="G38" s="920" t="s">
        <v>645</v>
      </c>
      <c r="H38" s="920" t="s">
        <v>645</v>
      </c>
      <c r="I38" s="920" t="s">
        <v>645</v>
      </c>
      <c r="J38" s="702">
        <v>100</v>
      </c>
      <c r="K38" s="702">
        <v>101.59473300737505</v>
      </c>
      <c r="L38" s="724"/>
      <c r="M38" s="711"/>
      <c r="N38" s="711"/>
      <c r="O38" s="712"/>
      <c r="P38" s="712"/>
      <c r="Q38" s="713"/>
    </row>
    <row r="39" spans="1:17">
      <c r="A39" s="774"/>
      <c r="B39" s="804" t="s">
        <v>148</v>
      </c>
      <c r="C39" s="701">
        <v>119761061</v>
      </c>
      <c r="D39" s="701">
        <v>74301110.640000001</v>
      </c>
      <c r="E39" s="920" t="s">
        <v>645</v>
      </c>
      <c r="F39" s="920" t="s">
        <v>645</v>
      </c>
      <c r="G39" s="920" t="s">
        <v>645</v>
      </c>
      <c r="H39" s="920" t="s">
        <v>645</v>
      </c>
      <c r="I39" s="920" t="s">
        <v>645</v>
      </c>
      <c r="J39" s="702">
        <v>4.4137356671402577</v>
      </c>
      <c r="K39" s="702">
        <v>62.041125904854837</v>
      </c>
      <c r="L39" s="724"/>
      <c r="M39" s="711"/>
      <c r="N39" s="711"/>
      <c r="O39" s="712"/>
      <c r="P39" s="712"/>
      <c r="Q39" s="713"/>
    </row>
    <row r="40" spans="1:17">
      <c r="A40" s="774"/>
      <c r="B40" s="804" t="s">
        <v>147</v>
      </c>
      <c r="C40" s="701">
        <v>1537220944</v>
      </c>
      <c r="D40" s="701">
        <v>1609105333.3199999</v>
      </c>
      <c r="E40" s="920" t="s">
        <v>645</v>
      </c>
      <c r="F40" s="920" t="s">
        <v>645</v>
      </c>
      <c r="G40" s="920" t="s">
        <v>645</v>
      </c>
      <c r="H40" s="920" t="s">
        <v>645</v>
      </c>
      <c r="I40" s="920" t="s">
        <v>645</v>
      </c>
      <c r="J40" s="702">
        <v>95.586264332859741</v>
      </c>
      <c r="K40" s="702">
        <v>104.67625617518259</v>
      </c>
      <c r="L40" s="724"/>
      <c r="M40" s="711"/>
      <c r="N40" s="711"/>
      <c r="O40" s="712"/>
      <c r="P40" s="712"/>
      <c r="Q40" s="713"/>
    </row>
    <row r="41" spans="1:17">
      <c r="A41" s="774"/>
      <c r="B41" s="814" t="s">
        <v>665</v>
      </c>
      <c r="C41" s="709"/>
      <c r="D41" s="710"/>
      <c r="E41" s="710"/>
      <c r="F41" s="711"/>
      <c r="G41" s="711"/>
      <c r="H41" s="711"/>
      <c r="I41" s="711"/>
      <c r="J41" s="711"/>
      <c r="K41" s="712"/>
      <c r="L41" s="712"/>
      <c r="M41" s="713"/>
    </row>
    <row r="42" spans="1:17">
      <c r="B42" s="780"/>
      <c r="C42" s="709"/>
      <c r="D42" s="710"/>
      <c r="E42" s="710"/>
      <c r="F42" s="711"/>
      <c r="G42" s="711"/>
      <c r="H42" s="711"/>
      <c r="I42" s="711"/>
      <c r="J42" s="711"/>
      <c r="K42" s="712"/>
      <c r="L42" s="712"/>
      <c r="M42" s="713"/>
    </row>
    <row r="43" spans="1:17" ht="26.4" customHeight="1">
      <c r="B43" s="1795" t="s">
        <v>624</v>
      </c>
      <c r="C43" s="1805" t="s">
        <v>881</v>
      </c>
      <c r="D43" s="1805" t="s">
        <v>882</v>
      </c>
      <c r="E43" s="1805" t="s">
        <v>883</v>
      </c>
      <c r="F43" s="1805" t="s">
        <v>666</v>
      </c>
      <c r="G43" s="1805"/>
      <c r="H43" s="1805"/>
      <c r="I43" s="1807" t="s">
        <v>884</v>
      </c>
      <c r="J43" s="1805" t="s">
        <v>625</v>
      </c>
      <c r="K43" s="1810" t="s">
        <v>626</v>
      </c>
      <c r="L43" s="922"/>
      <c r="M43" s="711"/>
    </row>
    <row r="44" spans="1:17">
      <c r="B44" s="1795"/>
      <c r="C44" s="1805"/>
      <c r="D44" s="1805"/>
      <c r="E44" s="1806"/>
      <c r="F44" s="1791" t="s">
        <v>885</v>
      </c>
      <c r="G44" s="1811" t="s">
        <v>667</v>
      </c>
      <c r="H44" s="1806"/>
      <c r="I44" s="1808"/>
      <c r="J44" s="1805"/>
      <c r="K44" s="1810"/>
      <c r="L44" s="923"/>
      <c r="M44" s="711"/>
    </row>
    <row r="45" spans="1:17" ht="77.400000000000006" customHeight="1">
      <c r="B45" s="1795"/>
      <c r="C45" s="1805"/>
      <c r="D45" s="1805"/>
      <c r="E45" s="1806"/>
      <c r="F45" s="1806"/>
      <c r="G45" s="924" t="s">
        <v>886</v>
      </c>
      <c r="H45" s="924" t="s">
        <v>887</v>
      </c>
      <c r="I45" s="1809"/>
      <c r="J45" s="1805"/>
      <c r="K45" s="1810"/>
      <c r="L45" s="923"/>
      <c r="M45" s="711"/>
    </row>
    <row r="46" spans="1:17">
      <c r="B46" s="1795"/>
      <c r="C46" s="1796" t="s">
        <v>187</v>
      </c>
      <c r="D46" s="1804"/>
      <c r="E46" s="1804"/>
      <c r="F46" s="1804"/>
      <c r="G46" s="1804"/>
      <c r="H46" s="1804"/>
      <c r="I46" s="1797"/>
      <c r="J46" s="1781" t="s">
        <v>195</v>
      </c>
      <c r="K46" s="1781"/>
      <c r="L46" s="922"/>
    </row>
    <row r="47" spans="1:17">
      <c r="B47" s="916">
        <v>1</v>
      </c>
      <c r="C47" s="917">
        <v>2</v>
      </c>
      <c r="D47" s="917">
        <v>3</v>
      </c>
      <c r="E47" s="917">
        <v>4</v>
      </c>
      <c r="F47" s="916">
        <v>5</v>
      </c>
      <c r="G47" s="916">
        <v>6</v>
      </c>
      <c r="H47" s="917">
        <v>7</v>
      </c>
      <c r="I47" s="925">
        <v>8</v>
      </c>
      <c r="J47" s="916">
        <v>9</v>
      </c>
      <c r="K47" s="917">
        <v>10</v>
      </c>
      <c r="L47" s="922"/>
    </row>
    <row r="48" spans="1:17" ht="27.6">
      <c r="B48" s="696" t="s">
        <v>668</v>
      </c>
      <c r="C48" s="715">
        <v>2068979873</v>
      </c>
      <c r="D48" s="715">
        <v>1946561354.74</v>
      </c>
      <c r="E48" s="715">
        <v>4101760061.8800001</v>
      </c>
      <c r="F48" s="715">
        <v>228088740.72</v>
      </c>
      <c r="G48" s="715">
        <v>0</v>
      </c>
      <c r="H48" s="715">
        <v>21341601.550000001</v>
      </c>
      <c r="I48" s="726">
        <v>213646.25</v>
      </c>
      <c r="J48" s="727">
        <v>100</v>
      </c>
      <c r="K48" s="727">
        <v>94.0831460055484</v>
      </c>
      <c r="L48" s="854"/>
      <c r="M48" s="781"/>
    </row>
    <row r="49" spans="2:16">
      <c r="B49" s="699" t="s">
        <v>669</v>
      </c>
      <c r="C49" s="728">
        <v>404370390</v>
      </c>
      <c r="D49" s="728">
        <v>327730538.19</v>
      </c>
      <c r="E49" s="728">
        <v>327730538.19</v>
      </c>
      <c r="F49" s="728">
        <v>9998.7099999999991</v>
      </c>
      <c r="G49" s="728">
        <v>0</v>
      </c>
      <c r="H49" s="728">
        <v>0</v>
      </c>
      <c r="I49" s="729">
        <v>0</v>
      </c>
      <c r="J49" s="727">
        <v>16.836383676885159</v>
      </c>
      <c r="K49" s="727">
        <v>81.047115786593579</v>
      </c>
      <c r="L49" s="854"/>
      <c r="M49" s="926"/>
    </row>
    <row r="50" spans="2:16">
      <c r="B50" s="700" t="s">
        <v>670</v>
      </c>
      <c r="C50" s="701">
        <v>374365787</v>
      </c>
      <c r="D50" s="701">
        <v>307096055.06999999</v>
      </c>
      <c r="E50" s="701">
        <v>307096055.06999999</v>
      </c>
      <c r="F50" s="701">
        <v>9998.7099999999991</v>
      </c>
      <c r="G50" s="701">
        <v>0</v>
      </c>
      <c r="H50" s="701">
        <v>0</v>
      </c>
      <c r="I50" s="730">
        <v>0</v>
      </c>
      <c r="J50" s="727">
        <v>15.776335758551955</v>
      </c>
      <c r="K50" s="727">
        <v>82.031015048391694</v>
      </c>
      <c r="L50" s="854"/>
      <c r="M50" s="779"/>
    </row>
    <row r="51" spans="2:16" ht="27.6">
      <c r="B51" s="699" t="s">
        <v>671</v>
      </c>
      <c r="C51" s="728">
        <v>1664609483</v>
      </c>
      <c r="D51" s="728">
        <v>1618830816.55</v>
      </c>
      <c r="E51" s="728">
        <v>3774029523.6900001</v>
      </c>
      <c r="F51" s="728">
        <v>228078742.00999999</v>
      </c>
      <c r="G51" s="728">
        <v>0</v>
      </c>
      <c r="H51" s="728">
        <v>21341601.550000001</v>
      </c>
      <c r="I51" s="729">
        <v>213646.25</v>
      </c>
      <c r="J51" s="727">
        <v>83.163616323114837</v>
      </c>
      <c r="K51" s="727">
        <v>97.24988551864449</v>
      </c>
      <c r="L51" s="854"/>
      <c r="M51" s="926"/>
    </row>
    <row r="52" spans="2:16">
      <c r="B52" s="700" t="s">
        <v>672</v>
      </c>
      <c r="C52" s="701">
        <v>63742978</v>
      </c>
      <c r="D52" s="701">
        <v>59698499.729999997</v>
      </c>
      <c r="E52" s="701">
        <v>59698499.729999997</v>
      </c>
      <c r="F52" s="701">
        <v>2742641.28</v>
      </c>
      <c r="G52" s="701">
        <v>0</v>
      </c>
      <c r="H52" s="701">
        <v>0</v>
      </c>
      <c r="I52" s="730">
        <v>0</v>
      </c>
      <c r="J52" s="727">
        <v>3.0668696665856627</v>
      </c>
      <c r="K52" s="727">
        <v>93.655021467619534</v>
      </c>
      <c r="L52" s="854"/>
      <c r="M52" s="779"/>
    </row>
    <row r="53" spans="2:16">
      <c r="B53" s="700" t="s">
        <v>606</v>
      </c>
      <c r="C53" s="783">
        <v>28671045</v>
      </c>
      <c r="D53" s="783">
        <v>28508667.539999999</v>
      </c>
      <c r="E53" s="783">
        <v>28508667.539999999</v>
      </c>
      <c r="F53" s="783">
        <v>0</v>
      </c>
      <c r="G53" s="783">
        <v>0</v>
      </c>
      <c r="H53" s="783">
        <v>0</v>
      </c>
      <c r="I53" s="784">
        <v>0</v>
      </c>
      <c r="J53" s="727">
        <v>1.4645655771691755</v>
      </c>
      <c r="K53" s="727">
        <v>99.433653499549806</v>
      </c>
      <c r="L53" s="854"/>
      <c r="M53" s="779"/>
    </row>
    <row r="54" spans="2:16">
      <c r="B54" s="700" t="s">
        <v>673</v>
      </c>
      <c r="C54" s="701">
        <v>0</v>
      </c>
      <c r="D54" s="701">
        <v>0</v>
      </c>
      <c r="E54" s="701">
        <v>0</v>
      </c>
      <c r="F54" s="701">
        <v>0</v>
      </c>
      <c r="G54" s="701">
        <v>0</v>
      </c>
      <c r="H54" s="701">
        <v>0</v>
      </c>
      <c r="I54" s="730">
        <v>0</v>
      </c>
      <c r="J54" s="727">
        <v>0</v>
      </c>
      <c r="K54" s="727" t="s">
        <v>143</v>
      </c>
      <c r="L54" s="854"/>
      <c r="M54" s="779"/>
    </row>
    <row r="55" spans="2:16">
      <c r="B55" s="700" t="s">
        <v>674</v>
      </c>
      <c r="C55" s="783">
        <v>0</v>
      </c>
      <c r="D55" s="783">
        <v>0</v>
      </c>
      <c r="E55" s="783">
        <v>0</v>
      </c>
      <c r="F55" s="783">
        <v>0</v>
      </c>
      <c r="G55" s="783">
        <v>0</v>
      </c>
      <c r="H55" s="783">
        <v>0</v>
      </c>
      <c r="I55" s="784">
        <v>0</v>
      </c>
      <c r="J55" s="727">
        <v>0</v>
      </c>
      <c r="K55" s="727" t="s">
        <v>143</v>
      </c>
      <c r="L55" s="854"/>
      <c r="M55" s="779"/>
    </row>
    <row r="56" spans="2:16">
      <c r="B56" s="700" t="s">
        <v>675</v>
      </c>
      <c r="C56" s="783">
        <v>826301</v>
      </c>
      <c r="D56" s="783">
        <v>283870.06</v>
      </c>
      <c r="E56" s="783">
        <v>283870.06</v>
      </c>
      <c r="F56" s="783">
        <v>14266.95</v>
      </c>
      <c r="G56" s="783">
        <v>0</v>
      </c>
      <c r="H56" s="783">
        <v>0</v>
      </c>
      <c r="I56" s="786">
        <v>0</v>
      </c>
      <c r="J56" s="727">
        <v>1.4583155024050921E-2</v>
      </c>
      <c r="K56" s="727">
        <v>34.354316405280883</v>
      </c>
      <c r="L56" s="854"/>
      <c r="M56" s="779"/>
    </row>
    <row r="57" spans="2:16">
      <c r="B57" s="700" t="s">
        <v>676</v>
      </c>
      <c r="C57" s="701">
        <v>1571369159</v>
      </c>
      <c r="D57" s="701">
        <v>1530339779.22</v>
      </c>
      <c r="E57" s="902">
        <v>3685538486.3600001</v>
      </c>
      <c r="F57" s="902">
        <v>225321833.78</v>
      </c>
      <c r="G57" s="902">
        <v>0</v>
      </c>
      <c r="H57" s="902">
        <v>21341601.550000001</v>
      </c>
      <c r="I57" s="903">
        <v>213646.25</v>
      </c>
      <c r="J57" s="727">
        <v>78.617597924335954</v>
      </c>
      <c r="K57" s="727">
        <v>97.388940749854697</v>
      </c>
      <c r="L57" s="854"/>
      <c r="M57" s="779"/>
    </row>
    <row r="58" spans="2:16">
      <c r="B58" s="696" t="s">
        <v>677</v>
      </c>
      <c r="C58" s="728">
        <v>-411997868</v>
      </c>
      <c r="D58" s="728">
        <v>-263154910.77999997</v>
      </c>
      <c r="E58" s="927"/>
      <c r="F58" s="906"/>
      <c r="G58" s="906"/>
      <c r="H58" s="906"/>
      <c r="I58" s="1778"/>
      <c r="J58" s="1778"/>
      <c r="K58" s="731"/>
      <c r="L58" s="731"/>
      <c r="M58" s="741"/>
    </row>
    <row r="59" spans="2:16" ht="18">
      <c r="B59" s="803" t="s">
        <v>798</v>
      </c>
      <c r="C59" s="803"/>
      <c r="D59" s="803"/>
      <c r="E59" s="803"/>
      <c r="F59" s="803"/>
      <c r="G59" s="803"/>
      <c r="H59" s="803"/>
      <c r="I59" s="803"/>
      <c r="J59" s="803"/>
      <c r="K59" s="803"/>
      <c r="L59" s="803"/>
      <c r="M59" s="921"/>
    </row>
    <row r="60" spans="2:16">
      <c r="B60" s="928" t="s">
        <v>1</v>
      </c>
      <c r="C60" s="929" t="s">
        <v>683</v>
      </c>
      <c r="D60" s="929" t="s">
        <v>684</v>
      </c>
      <c r="E60" s="1782" t="s">
        <v>645</v>
      </c>
      <c r="F60" s="1783"/>
      <c r="G60" s="1783"/>
      <c r="H60" s="1783"/>
      <c r="I60" s="1784"/>
      <c r="J60" s="917" t="s">
        <v>5</v>
      </c>
      <c r="K60" s="917" t="s">
        <v>4</v>
      </c>
      <c r="L60" s="922"/>
      <c r="M60" s="922"/>
      <c r="N60" s="922"/>
      <c r="O60" s="922"/>
      <c r="P60" s="922"/>
    </row>
    <row r="61" spans="2:16">
      <c r="B61" s="928"/>
      <c r="C61" s="1791" t="s">
        <v>187</v>
      </c>
      <c r="D61" s="1792"/>
      <c r="E61" s="1785"/>
      <c r="F61" s="1786"/>
      <c r="G61" s="1786"/>
      <c r="H61" s="1786"/>
      <c r="I61" s="1787"/>
      <c r="J61" s="1793" t="s">
        <v>195</v>
      </c>
      <c r="K61" s="1794"/>
      <c r="L61" s="922"/>
      <c r="M61" s="922"/>
      <c r="N61" s="922"/>
      <c r="O61" s="922"/>
      <c r="P61" s="922"/>
    </row>
    <row r="62" spans="2:16">
      <c r="B62" s="924">
        <v>1</v>
      </c>
      <c r="C62" s="930">
        <v>2</v>
      </c>
      <c r="D62" s="930">
        <v>3</v>
      </c>
      <c r="E62" s="1788"/>
      <c r="F62" s="1789"/>
      <c r="G62" s="1789"/>
      <c r="H62" s="1789"/>
      <c r="I62" s="1790"/>
      <c r="J62" s="931">
        <v>4</v>
      </c>
      <c r="K62" s="931">
        <v>5</v>
      </c>
      <c r="L62" s="922"/>
      <c r="M62" s="922"/>
      <c r="N62" s="922"/>
      <c r="O62" s="922"/>
      <c r="P62" s="922"/>
    </row>
    <row r="63" spans="2:16" ht="27.6">
      <c r="B63" s="932" t="s">
        <v>685</v>
      </c>
      <c r="C63" s="743">
        <v>411997868</v>
      </c>
      <c r="D63" s="743">
        <v>877781818.67999995</v>
      </c>
      <c r="E63" s="913" t="s">
        <v>645</v>
      </c>
      <c r="F63" s="913" t="s">
        <v>645</v>
      </c>
      <c r="G63" s="913" t="s">
        <v>645</v>
      </c>
      <c r="H63" s="913" t="s">
        <v>645</v>
      </c>
      <c r="I63" s="913" t="s">
        <v>645</v>
      </c>
      <c r="J63" s="797">
        <v>100</v>
      </c>
      <c r="K63" s="727">
        <v>213.05494199304934</v>
      </c>
      <c r="L63" s="922"/>
      <c r="M63" s="922"/>
      <c r="N63" s="922"/>
      <c r="O63" s="922"/>
      <c r="P63" s="922"/>
    </row>
    <row r="64" spans="2:16" ht="20.399999999999999">
      <c r="B64" s="745" t="s">
        <v>840</v>
      </c>
      <c r="C64" s="746">
        <v>0</v>
      </c>
      <c r="D64" s="746">
        <v>0</v>
      </c>
      <c r="E64" s="933" t="s">
        <v>645</v>
      </c>
      <c r="F64" s="933" t="s">
        <v>645</v>
      </c>
      <c r="G64" s="933" t="s">
        <v>645</v>
      </c>
      <c r="H64" s="933" t="s">
        <v>645</v>
      </c>
      <c r="I64" s="933" t="s">
        <v>645</v>
      </c>
      <c r="J64" s="797">
        <v>0</v>
      </c>
      <c r="K64" s="727" t="s">
        <v>143</v>
      </c>
      <c r="L64" s="922"/>
      <c r="M64" s="922"/>
      <c r="N64" s="922"/>
      <c r="O64" s="922"/>
      <c r="P64" s="922"/>
    </row>
    <row r="65" spans="2:16">
      <c r="B65" s="747" t="s">
        <v>687</v>
      </c>
      <c r="C65" s="746">
        <v>0</v>
      </c>
      <c r="D65" s="746">
        <v>0</v>
      </c>
      <c r="E65" s="933" t="s">
        <v>645</v>
      </c>
      <c r="F65" s="933" t="s">
        <v>645</v>
      </c>
      <c r="G65" s="933" t="s">
        <v>645</v>
      </c>
      <c r="H65" s="933" t="s">
        <v>645</v>
      </c>
      <c r="I65" s="933" t="s">
        <v>645</v>
      </c>
      <c r="J65" s="797">
        <v>0</v>
      </c>
      <c r="K65" s="727" t="s">
        <v>143</v>
      </c>
      <c r="L65" s="922"/>
      <c r="M65" s="922"/>
      <c r="N65" s="922"/>
      <c r="O65" s="922"/>
      <c r="P65" s="922"/>
    </row>
    <row r="66" spans="2:16">
      <c r="B66" s="745" t="s">
        <v>688</v>
      </c>
      <c r="C66" s="746">
        <v>0</v>
      </c>
      <c r="D66" s="746">
        <v>0</v>
      </c>
      <c r="E66" s="933" t="s">
        <v>645</v>
      </c>
      <c r="F66" s="933" t="s">
        <v>645</v>
      </c>
      <c r="G66" s="933" t="s">
        <v>645</v>
      </c>
      <c r="H66" s="933" t="s">
        <v>645</v>
      </c>
      <c r="I66" s="933" t="s">
        <v>645</v>
      </c>
      <c r="J66" s="797">
        <v>0</v>
      </c>
      <c r="K66" s="727" t="s">
        <v>143</v>
      </c>
      <c r="L66" s="922"/>
      <c r="M66" s="922"/>
      <c r="N66" s="922"/>
      <c r="O66" s="922"/>
      <c r="P66" s="922"/>
    </row>
    <row r="67" spans="2:16" ht="30.6">
      <c r="B67" s="745" t="s">
        <v>689</v>
      </c>
      <c r="C67" s="746">
        <v>411352522</v>
      </c>
      <c r="D67" s="746">
        <v>877136471.74000001</v>
      </c>
      <c r="E67" s="933" t="s">
        <v>645</v>
      </c>
      <c r="F67" s="933" t="s">
        <v>645</v>
      </c>
      <c r="G67" s="933" t="s">
        <v>645</v>
      </c>
      <c r="H67" s="933" t="s">
        <v>645</v>
      </c>
      <c r="I67" s="933" t="s">
        <v>645</v>
      </c>
      <c r="J67" s="797">
        <v>99.926479800986257</v>
      </c>
      <c r="K67" s="727">
        <v>213.2323067998596</v>
      </c>
      <c r="L67" s="922"/>
      <c r="M67" s="922"/>
      <c r="N67" s="922"/>
      <c r="O67" s="922"/>
      <c r="P67" s="922"/>
    </row>
    <row r="68" spans="2:16" ht="20.399999999999999">
      <c r="B68" s="745" t="s">
        <v>690</v>
      </c>
      <c r="C68" s="746">
        <v>645346</v>
      </c>
      <c r="D68" s="746">
        <v>645346.93999999994</v>
      </c>
      <c r="E68" s="933" t="s">
        <v>645</v>
      </c>
      <c r="F68" s="933" t="s">
        <v>645</v>
      </c>
      <c r="G68" s="933" t="s">
        <v>645</v>
      </c>
      <c r="H68" s="933" t="s">
        <v>645</v>
      </c>
      <c r="I68" s="933" t="s">
        <v>645</v>
      </c>
      <c r="J68" s="797">
        <v>7.3520199013744278E-2</v>
      </c>
      <c r="K68" s="727">
        <v>100.00014565829802</v>
      </c>
      <c r="L68" s="922"/>
      <c r="M68" s="922"/>
      <c r="N68" s="922"/>
      <c r="O68" s="922"/>
      <c r="P68" s="922"/>
    </row>
    <row r="69" spans="2:16">
      <c r="B69" s="745" t="s">
        <v>691</v>
      </c>
      <c r="C69" s="746">
        <v>0</v>
      </c>
      <c r="D69" s="746">
        <v>0</v>
      </c>
      <c r="E69" s="933" t="s">
        <v>645</v>
      </c>
      <c r="F69" s="933" t="s">
        <v>645</v>
      </c>
      <c r="G69" s="933" t="s">
        <v>645</v>
      </c>
      <c r="H69" s="933" t="s">
        <v>645</v>
      </c>
      <c r="I69" s="933" t="s">
        <v>645</v>
      </c>
      <c r="J69" s="797">
        <v>0</v>
      </c>
      <c r="K69" s="727" t="s">
        <v>143</v>
      </c>
      <c r="L69" s="922"/>
      <c r="M69" s="922"/>
      <c r="N69" s="922"/>
      <c r="O69" s="922"/>
      <c r="P69" s="922"/>
    </row>
    <row r="70" spans="2:16" ht="20.399999999999999">
      <c r="B70" s="745" t="s">
        <v>832</v>
      </c>
      <c r="C70" s="746">
        <v>0</v>
      </c>
      <c r="D70" s="746">
        <v>0</v>
      </c>
      <c r="E70" s="933" t="s">
        <v>645</v>
      </c>
      <c r="F70" s="933" t="s">
        <v>645</v>
      </c>
      <c r="G70" s="933" t="s">
        <v>645</v>
      </c>
      <c r="H70" s="933" t="s">
        <v>645</v>
      </c>
      <c r="I70" s="933" t="s">
        <v>645</v>
      </c>
      <c r="J70" s="797">
        <v>0</v>
      </c>
      <c r="K70" s="727" t="s">
        <v>143</v>
      </c>
      <c r="L70" s="922"/>
      <c r="M70" s="922"/>
      <c r="N70" s="922"/>
      <c r="O70" s="922"/>
      <c r="P70" s="922"/>
    </row>
    <row r="71" spans="2:16" ht="40.799999999999997">
      <c r="B71" s="745" t="s">
        <v>693</v>
      </c>
      <c r="C71" s="746">
        <v>0</v>
      </c>
      <c r="D71" s="746">
        <v>0</v>
      </c>
      <c r="E71" s="933" t="s">
        <v>645</v>
      </c>
      <c r="F71" s="933" t="s">
        <v>645</v>
      </c>
      <c r="G71" s="933" t="s">
        <v>645</v>
      </c>
      <c r="H71" s="933" t="s">
        <v>645</v>
      </c>
      <c r="I71" s="933" t="s">
        <v>645</v>
      </c>
      <c r="J71" s="797">
        <v>0</v>
      </c>
      <c r="K71" s="727" t="s">
        <v>143</v>
      </c>
      <c r="L71" s="922"/>
      <c r="M71" s="922"/>
      <c r="N71" s="922"/>
      <c r="O71" s="922"/>
      <c r="P71" s="922"/>
    </row>
    <row r="72" spans="2:16">
      <c r="B72" s="745" t="s">
        <v>700</v>
      </c>
      <c r="C72" s="746">
        <v>0</v>
      </c>
      <c r="D72" s="746">
        <v>0</v>
      </c>
      <c r="E72" s="933" t="s">
        <v>645</v>
      </c>
      <c r="F72" s="933" t="s">
        <v>645</v>
      </c>
      <c r="G72" s="933" t="s">
        <v>645</v>
      </c>
      <c r="H72" s="933" t="s">
        <v>645</v>
      </c>
      <c r="I72" s="933" t="s">
        <v>645</v>
      </c>
      <c r="J72" s="797">
        <v>0</v>
      </c>
      <c r="K72" s="727" t="s">
        <v>143</v>
      </c>
      <c r="L72" s="922"/>
      <c r="M72" s="922"/>
      <c r="N72" s="922"/>
      <c r="O72" s="922"/>
      <c r="P72" s="922"/>
    </row>
    <row r="73" spans="2:16">
      <c r="B73" s="747" t="s">
        <v>695</v>
      </c>
      <c r="C73" s="746">
        <v>0</v>
      </c>
      <c r="D73" s="746">
        <v>0</v>
      </c>
      <c r="E73" s="933" t="s">
        <v>645</v>
      </c>
      <c r="F73" s="933" t="s">
        <v>645</v>
      </c>
      <c r="G73" s="933" t="s">
        <v>645</v>
      </c>
      <c r="H73" s="933" t="s">
        <v>645</v>
      </c>
      <c r="I73" s="933" t="s">
        <v>645</v>
      </c>
      <c r="J73" s="797">
        <v>0</v>
      </c>
      <c r="K73" s="727" t="s">
        <v>143</v>
      </c>
      <c r="L73" s="922"/>
      <c r="M73" s="922"/>
      <c r="N73" s="922"/>
      <c r="O73" s="922"/>
      <c r="P73" s="922"/>
    </row>
    <row r="74" spans="2:16" ht="27.6">
      <c r="B74" s="932" t="s">
        <v>696</v>
      </c>
      <c r="C74" s="743">
        <v>0</v>
      </c>
      <c r="D74" s="743">
        <v>0</v>
      </c>
      <c r="E74" s="913" t="s">
        <v>645</v>
      </c>
      <c r="F74" s="913" t="s">
        <v>645</v>
      </c>
      <c r="G74" s="913" t="s">
        <v>645</v>
      </c>
      <c r="H74" s="913" t="s">
        <v>645</v>
      </c>
      <c r="I74" s="913" t="s">
        <v>645</v>
      </c>
      <c r="J74" s="797" t="s">
        <v>143</v>
      </c>
      <c r="K74" s="727" t="s">
        <v>143</v>
      </c>
      <c r="L74" s="922"/>
      <c r="M74" s="922"/>
      <c r="N74" s="922"/>
      <c r="O74" s="922"/>
      <c r="P74" s="922"/>
    </row>
    <row r="75" spans="2:16" ht="20.399999999999999">
      <c r="B75" s="745" t="s">
        <v>697</v>
      </c>
      <c r="C75" s="746">
        <v>0</v>
      </c>
      <c r="D75" s="746">
        <v>0</v>
      </c>
      <c r="E75" s="933" t="s">
        <v>645</v>
      </c>
      <c r="F75" s="933" t="s">
        <v>645</v>
      </c>
      <c r="G75" s="933" t="s">
        <v>645</v>
      </c>
      <c r="H75" s="933" t="s">
        <v>645</v>
      </c>
      <c r="I75" s="933" t="s">
        <v>645</v>
      </c>
      <c r="J75" s="797" t="s">
        <v>143</v>
      </c>
      <c r="K75" s="727" t="s">
        <v>143</v>
      </c>
      <c r="L75" s="922"/>
      <c r="M75" s="922"/>
      <c r="N75" s="922"/>
      <c r="O75" s="922"/>
      <c r="P75" s="922"/>
    </row>
    <row r="76" spans="2:16">
      <c r="B76" s="747" t="s">
        <v>698</v>
      </c>
      <c r="C76" s="746">
        <v>0</v>
      </c>
      <c r="D76" s="746">
        <v>0</v>
      </c>
      <c r="E76" s="933" t="s">
        <v>645</v>
      </c>
      <c r="F76" s="933" t="s">
        <v>645</v>
      </c>
      <c r="G76" s="933" t="s">
        <v>645</v>
      </c>
      <c r="H76" s="933" t="s">
        <v>645</v>
      </c>
      <c r="I76" s="933" t="s">
        <v>645</v>
      </c>
      <c r="J76" s="797" t="s">
        <v>143</v>
      </c>
      <c r="K76" s="727" t="s">
        <v>143</v>
      </c>
      <c r="L76" s="922"/>
      <c r="M76" s="922"/>
      <c r="N76" s="922"/>
      <c r="O76" s="922"/>
      <c r="P76" s="922"/>
    </row>
    <row r="77" spans="2:16">
      <c r="B77" s="745" t="s">
        <v>699</v>
      </c>
      <c r="C77" s="746">
        <v>0</v>
      </c>
      <c r="D77" s="746">
        <v>0</v>
      </c>
      <c r="E77" s="933" t="s">
        <v>645</v>
      </c>
      <c r="F77" s="933" t="s">
        <v>645</v>
      </c>
      <c r="G77" s="933" t="s">
        <v>645</v>
      </c>
      <c r="H77" s="933" t="s">
        <v>645</v>
      </c>
      <c r="I77" s="933" t="s">
        <v>645</v>
      </c>
      <c r="J77" s="797" t="s">
        <v>143</v>
      </c>
      <c r="K77" s="727" t="s">
        <v>143</v>
      </c>
      <c r="L77" s="922"/>
      <c r="M77" s="922"/>
      <c r="N77" s="922"/>
      <c r="O77" s="922"/>
      <c r="P77" s="922"/>
    </row>
    <row r="78" spans="2:16">
      <c r="B78" s="745" t="s">
        <v>700</v>
      </c>
      <c r="C78" s="746">
        <v>0</v>
      </c>
      <c r="D78" s="746">
        <v>0</v>
      </c>
      <c r="E78" s="933" t="s">
        <v>645</v>
      </c>
      <c r="F78" s="933" t="s">
        <v>645</v>
      </c>
      <c r="G78" s="933" t="s">
        <v>645</v>
      </c>
      <c r="H78" s="933" t="s">
        <v>645</v>
      </c>
      <c r="I78" s="933" t="s">
        <v>645</v>
      </c>
      <c r="J78" s="797" t="s">
        <v>143</v>
      </c>
      <c r="K78" s="727" t="s">
        <v>143</v>
      </c>
      <c r="L78" s="922"/>
      <c r="M78" s="922"/>
      <c r="N78" s="922"/>
      <c r="O78" s="922"/>
      <c r="P78" s="922"/>
    </row>
    <row r="79" spans="2:16">
      <c r="B79" s="747" t="s">
        <v>701</v>
      </c>
      <c r="C79" s="746">
        <v>0</v>
      </c>
      <c r="D79" s="746">
        <v>0</v>
      </c>
      <c r="E79" s="933" t="s">
        <v>645</v>
      </c>
      <c r="F79" s="933" t="s">
        <v>645</v>
      </c>
      <c r="G79" s="933" t="s">
        <v>645</v>
      </c>
      <c r="H79" s="933" t="s">
        <v>645</v>
      </c>
      <c r="I79" s="933" t="s">
        <v>645</v>
      </c>
      <c r="J79" s="797" t="s">
        <v>143</v>
      </c>
      <c r="K79" s="727" t="s">
        <v>143</v>
      </c>
      <c r="L79" s="922"/>
      <c r="M79" s="922"/>
      <c r="N79" s="922"/>
      <c r="O79" s="922"/>
      <c r="P79" s="922"/>
    </row>
    <row r="80" spans="2:16">
      <c r="B80" s="854"/>
      <c r="C80" s="854"/>
      <c r="D80" s="854"/>
      <c r="E80" s="854"/>
      <c r="F80" s="854"/>
      <c r="G80" s="854"/>
      <c r="H80" s="854"/>
      <c r="I80" s="922"/>
      <c r="J80" s="922"/>
      <c r="K80" s="922"/>
      <c r="L80" s="922"/>
      <c r="M80" s="922"/>
    </row>
    <row r="81" spans="2:13">
      <c r="B81" s="855" t="s">
        <v>1</v>
      </c>
      <c r="C81" s="740" t="s">
        <v>683</v>
      </c>
      <c r="D81" s="720" t="s">
        <v>684</v>
      </c>
      <c r="E81" s="922"/>
      <c r="F81" s="922"/>
      <c r="G81" s="922"/>
      <c r="H81" s="922"/>
      <c r="I81" s="922"/>
    </row>
    <row r="82" spans="2:13">
      <c r="B82" s="855"/>
      <c r="C82" s="1475" t="s">
        <v>187</v>
      </c>
      <c r="D82" s="1476"/>
      <c r="E82" s="922"/>
      <c r="F82" s="922"/>
      <c r="G82" s="922"/>
      <c r="H82" s="922"/>
      <c r="I82" s="922"/>
    </row>
    <row r="83" spans="2:13">
      <c r="B83" s="723">
        <v>1</v>
      </c>
      <c r="C83" s="795">
        <v>2</v>
      </c>
      <c r="D83" s="742">
        <v>3</v>
      </c>
      <c r="E83" s="922"/>
      <c r="F83" s="922"/>
      <c r="G83" s="922"/>
      <c r="H83" s="922"/>
      <c r="I83" s="922"/>
    </row>
    <row r="84" spans="2:13" ht="30.6">
      <c r="B84" s="934" t="s">
        <v>843</v>
      </c>
      <c r="C84" s="746">
        <v>411997868</v>
      </c>
      <c r="D84" s="718">
        <v>263154910.78</v>
      </c>
      <c r="E84" s="922"/>
      <c r="F84" s="922"/>
      <c r="G84" s="922"/>
      <c r="H84" s="922"/>
      <c r="I84" s="922"/>
    </row>
    <row r="85" spans="2:13" ht="20.399999999999999">
      <c r="B85" s="749" t="s">
        <v>703</v>
      </c>
      <c r="C85" s="746">
        <v>0</v>
      </c>
      <c r="D85" s="718">
        <v>0</v>
      </c>
      <c r="E85" s="922"/>
      <c r="F85" s="922"/>
      <c r="G85" s="922"/>
      <c r="H85" s="922"/>
      <c r="I85" s="922"/>
    </row>
    <row r="86" spans="2:13">
      <c r="B86" s="749" t="s">
        <v>704</v>
      </c>
      <c r="C86" s="746">
        <v>0</v>
      </c>
      <c r="D86" s="718">
        <v>0</v>
      </c>
      <c r="E86" s="922"/>
      <c r="F86" s="922"/>
      <c r="G86" s="922"/>
      <c r="H86" s="922"/>
      <c r="I86" s="922"/>
    </row>
    <row r="87" spans="2:13" ht="20.399999999999999">
      <c r="B87" s="749" t="s">
        <v>705</v>
      </c>
      <c r="C87" s="746">
        <v>0</v>
      </c>
      <c r="D87" s="718">
        <v>0</v>
      </c>
      <c r="E87" s="922"/>
      <c r="F87" s="922"/>
      <c r="G87" s="922"/>
      <c r="H87" s="922"/>
      <c r="I87" s="922"/>
    </row>
    <row r="88" spans="2:13" ht="40.799999999999997">
      <c r="B88" s="749" t="s">
        <v>706</v>
      </c>
      <c r="C88" s="746">
        <v>411352522</v>
      </c>
      <c r="D88" s="718">
        <v>262509563.84</v>
      </c>
      <c r="E88" s="922"/>
      <c r="F88" s="922"/>
      <c r="G88" s="922"/>
      <c r="H88" s="922"/>
      <c r="I88" s="922"/>
    </row>
    <row r="89" spans="2:13" ht="51">
      <c r="B89" s="749" t="s">
        <v>707</v>
      </c>
      <c r="C89" s="746">
        <v>0</v>
      </c>
      <c r="D89" s="718">
        <v>0</v>
      </c>
      <c r="E89" s="922"/>
      <c r="F89" s="922"/>
      <c r="G89" s="922"/>
      <c r="H89" s="922"/>
      <c r="I89" s="922"/>
    </row>
    <row r="90" spans="2:13" ht="91.8">
      <c r="B90" s="749" t="s">
        <v>708</v>
      </c>
      <c r="C90" s="746">
        <v>645346</v>
      </c>
      <c r="D90" s="718">
        <v>645346.93999999994</v>
      </c>
      <c r="E90" s="922"/>
      <c r="F90" s="922"/>
      <c r="G90" s="922"/>
      <c r="H90" s="922"/>
      <c r="I90" s="922"/>
    </row>
    <row r="91" spans="2:13">
      <c r="B91" s="749" t="s">
        <v>709</v>
      </c>
      <c r="C91" s="746">
        <v>0</v>
      </c>
      <c r="D91" s="718">
        <v>0</v>
      </c>
      <c r="E91" s="922"/>
      <c r="F91" s="922"/>
      <c r="G91" s="922"/>
      <c r="H91" s="922"/>
      <c r="I91" s="922"/>
    </row>
    <row r="92" spans="2:13">
      <c r="B92" s="749" t="s">
        <v>695</v>
      </c>
      <c r="C92" s="746">
        <v>0</v>
      </c>
      <c r="D92" s="718">
        <v>0</v>
      </c>
      <c r="E92" s="922"/>
      <c r="F92" s="922"/>
      <c r="G92" s="922"/>
      <c r="H92" s="922"/>
      <c r="I92" s="922"/>
    </row>
    <row r="93" spans="2:13">
      <c r="B93" s="922"/>
      <c r="C93" s="922"/>
      <c r="D93" s="922"/>
      <c r="E93" s="922"/>
      <c r="F93" s="922"/>
      <c r="G93" s="922"/>
      <c r="H93" s="922"/>
      <c r="I93" s="922"/>
      <c r="J93" s="922"/>
      <c r="K93" s="922"/>
      <c r="L93" s="922"/>
      <c r="M93" s="922"/>
    </row>
    <row r="94" spans="2:13">
      <c r="B94" s="1474" t="s">
        <v>953</v>
      </c>
      <c r="C94" s="1474"/>
      <c r="D94" s="1474"/>
      <c r="E94" s="1474"/>
    </row>
  </sheetData>
  <mergeCells count="22">
    <mergeCell ref="B94:E94"/>
    <mergeCell ref="B3:B4"/>
    <mergeCell ref="C4:D4"/>
    <mergeCell ref="E4:I5"/>
    <mergeCell ref="J4:L4"/>
    <mergeCell ref="B43:B46"/>
    <mergeCell ref="C43:C45"/>
    <mergeCell ref="D43:D45"/>
    <mergeCell ref="E43:E45"/>
    <mergeCell ref="F43:H43"/>
    <mergeCell ref="I43:I45"/>
    <mergeCell ref="J43:J45"/>
    <mergeCell ref="K43:K45"/>
    <mergeCell ref="F44:F45"/>
    <mergeCell ref="G44:H44"/>
    <mergeCell ref="C46:I46"/>
    <mergeCell ref="C82:D82"/>
    <mergeCell ref="J46:K46"/>
    <mergeCell ref="I58:J58"/>
    <mergeCell ref="E60:I62"/>
    <mergeCell ref="C61:D61"/>
    <mergeCell ref="J61:K61"/>
  </mergeCells>
  <pageMargins left="0.70866141732283472" right="0.70866141732283472" top="0.74803149606299213" bottom="0.55118110236220474" header="0.31496062992125984" footer="0.31496062992125984"/>
  <pageSetup paperSize="9" scale="85" orientation="landscape" r:id="rId1"/>
  <rowBreaks count="3" manualBreakCount="3">
    <brk id="28" max="16383" man="1"/>
    <brk id="58" max="16383" man="1"/>
    <brk id="80" max="1638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6428-5818-4B99-969E-489B39C78C99}">
  <sheetPr>
    <tabColor rgb="FF92D050"/>
  </sheetPr>
  <dimension ref="A1:Q67"/>
  <sheetViews>
    <sheetView view="pageBreakPreview" topLeftCell="A4" zoomScaleNormal="100" zoomScaleSheetLayoutView="100" workbookViewId="0">
      <selection activeCell="E22" sqref="E22"/>
    </sheetView>
  </sheetViews>
  <sheetFormatPr defaultColWidth="9.109375" defaultRowHeight="13.8"/>
  <cols>
    <col min="1" max="1" width="22.5546875" style="750" customWidth="1"/>
    <col min="2" max="3" width="10.109375" style="750" bestFit="1" customWidth="1"/>
    <col min="4" max="4" width="11.44140625" style="750" customWidth="1"/>
    <col min="5" max="5" width="8.6640625" style="750" bestFit="1" customWidth="1"/>
    <col min="6" max="6" width="7.33203125" style="750" customWidth="1"/>
    <col min="7" max="7" width="10.109375" style="750" bestFit="1" customWidth="1"/>
    <col min="8" max="8" width="7.5546875" style="750" customWidth="1"/>
    <col min="9" max="9" width="9.33203125" style="750" bestFit="1" customWidth="1"/>
    <col min="10" max="10" width="10.109375" style="750" bestFit="1" customWidth="1"/>
    <col min="11" max="11" width="9.33203125" style="750" customWidth="1"/>
    <col min="12" max="12" width="8.6640625" style="750" bestFit="1" customWidth="1"/>
    <col min="13" max="13" width="10.109375" style="750" bestFit="1" customWidth="1"/>
    <col min="14" max="14" width="10.33203125" style="750" customWidth="1"/>
    <col min="15" max="15" width="7.33203125" style="750" customWidth="1"/>
    <col min="16" max="16" width="8" style="750" customWidth="1"/>
    <col min="17" max="17" width="7.88671875" style="750" customWidth="1"/>
    <col min="18" max="16384" width="9.109375" style="750"/>
  </cols>
  <sheetData>
    <row r="1" spans="1:17" ht="20.399999999999999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622" t="s">
        <v>1</v>
      </c>
      <c r="B4" s="1628" t="s">
        <v>711</v>
      </c>
      <c r="C4" s="1631" t="s">
        <v>712</v>
      </c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3"/>
      <c r="O4" s="1631" t="s">
        <v>713</v>
      </c>
      <c r="P4" s="1632"/>
      <c r="Q4" s="1633"/>
    </row>
    <row r="5" spans="1:17">
      <c r="A5" s="1623"/>
      <c r="B5" s="1629"/>
      <c r="C5" s="1630" t="s">
        <v>714</v>
      </c>
      <c r="D5" s="1630" t="s">
        <v>715</v>
      </c>
      <c r="E5" s="1630" t="s">
        <v>716</v>
      </c>
      <c r="F5" s="1630" t="s">
        <v>717</v>
      </c>
      <c r="G5" s="1630" t="s">
        <v>718</v>
      </c>
      <c r="H5" s="1630" t="s">
        <v>719</v>
      </c>
      <c r="I5" s="1725" t="s">
        <v>720</v>
      </c>
      <c r="J5" s="1630" t="s">
        <v>721</v>
      </c>
      <c r="K5" s="1630" t="s">
        <v>722</v>
      </c>
      <c r="L5" s="1630" t="s">
        <v>723</v>
      </c>
      <c r="M5" s="1630" t="s">
        <v>724</v>
      </c>
      <c r="N5" s="1629" t="s">
        <v>725</v>
      </c>
      <c r="O5" s="1620" t="s">
        <v>726</v>
      </c>
      <c r="P5" s="1620" t="s">
        <v>727</v>
      </c>
      <c r="Q5" s="1620" t="s">
        <v>728</v>
      </c>
    </row>
    <row r="6" spans="1:17">
      <c r="A6" s="1623"/>
      <c r="B6" s="1629"/>
      <c r="C6" s="1620"/>
      <c r="D6" s="1620"/>
      <c r="E6" s="1620"/>
      <c r="F6" s="1620"/>
      <c r="G6" s="1620"/>
      <c r="H6" s="1620"/>
      <c r="I6" s="1725"/>
      <c r="J6" s="1620"/>
      <c r="K6" s="1620"/>
      <c r="L6" s="1620"/>
      <c r="M6" s="1620"/>
      <c r="N6" s="1629"/>
      <c r="O6" s="1620"/>
      <c r="P6" s="1620"/>
      <c r="Q6" s="1620"/>
    </row>
    <row r="7" spans="1:17">
      <c r="A7" s="1623"/>
      <c r="B7" s="1629"/>
      <c r="C7" s="1620"/>
      <c r="D7" s="1620"/>
      <c r="E7" s="1620"/>
      <c r="F7" s="1620"/>
      <c r="G7" s="1620"/>
      <c r="H7" s="1620"/>
      <c r="I7" s="1725"/>
      <c r="J7" s="1620"/>
      <c r="K7" s="1620"/>
      <c r="L7" s="1620"/>
      <c r="M7" s="1620"/>
      <c r="N7" s="1629"/>
      <c r="O7" s="1620"/>
      <c r="P7" s="1620"/>
      <c r="Q7" s="1620"/>
    </row>
    <row r="8" spans="1:17" ht="25.95" customHeight="1">
      <c r="A8" s="1624"/>
      <c r="B8" s="1630"/>
      <c r="C8" s="1620"/>
      <c r="D8" s="1620"/>
      <c r="E8" s="1620"/>
      <c r="F8" s="1620"/>
      <c r="G8" s="1620"/>
      <c r="H8" s="1620"/>
      <c r="I8" s="1726"/>
      <c r="J8" s="1620"/>
      <c r="K8" s="1620"/>
      <c r="L8" s="1620"/>
      <c r="M8" s="1620"/>
      <c r="N8" s="1630"/>
      <c r="O8" s="1620"/>
      <c r="P8" s="1620"/>
      <c r="Q8" s="1620"/>
    </row>
    <row r="9" spans="1:17">
      <c r="A9" s="753">
        <v>1</v>
      </c>
      <c r="B9" s="753">
        <v>2</v>
      </c>
      <c r="C9" s="753">
        <v>3</v>
      </c>
      <c r="D9" s="753">
        <v>4</v>
      </c>
      <c r="E9" s="753">
        <v>5</v>
      </c>
      <c r="F9" s="753">
        <v>6</v>
      </c>
      <c r="G9" s="753">
        <v>7</v>
      </c>
      <c r="H9" s="753">
        <v>8</v>
      </c>
      <c r="I9" s="753">
        <v>9</v>
      </c>
      <c r="J9" s="753">
        <v>10</v>
      </c>
      <c r="K9" s="753">
        <v>11</v>
      </c>
      <c r="L9" s="753">
        <v>12</v>
      </c>
      <c r="M9" s="753">
        <v>13</v>
      </c>
      <c r="N9" s="753">
        <v>14</v>
      </c>
      <c r="O9" s="753">
        <v>15</v>
      </c>
      <c r="P9" s="753">
        <v>16</v>
      </c>
      <c r="Q9" s="753">
        <v>17</v>
      </c>
    </row>
    <row r="10" spans="1:17">
      <c r="A10" s="802"/>
      <c r="B10" s="1501" t="s">
        <v>187</v>
      </c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3"/>
    </row>
    <row r="11" spans="1:17" ht="20.399999999999999">
      <c r="A11" s="757" t="s">
        <v>874</v>
      </c>
      <c r="B11" s="762">
        <v>0</v>
      </c>
      <c r="C11" s="762">
        <v>0</v>
      </c>
      <c r="D11" s="762">
        <v>0</v>
      </c>
      <c r="E11" s="762">
        <v>0</v>
      </c>
      <c r="F11" s="762">
        <v>0</v>
      </c>
      <c r="G11" s="762">
        <v>0</v>
      </c>
      <c r="H11" s="762">
        <v>0</v>
      </c>
      <c r="I11" s="762">
        <v>0</v>
      </c>
      <c r="J11" s="762">
        <v>0</v>
      </c>
      <c r="K11" s="762">
        <v>0</v>
      </c>
      <c r="L11" s="762">
        <v>0</v>
      </c>
      <c r="M11" s="762">
        <v>0</v>
      </c>
      <c r="N11" s="762">
        <v>0</v>
      </c>
      <c r="O11" s="762">
        <v>0</v>
      </c>
      <c r="P11" s="762">
        <v>0</v>
      </c>
      <c r="Q11" s="762">
        <v>0</v>
      </c>
    </row>
    <row r="12" spans="1:17" ht="20.399999999999999">
      <c r="A12" s="757" t="s">
        <v>835</v>
      </c>
      <c r="B12" s="762">
        <v>0</v>
      </c>
      <c r="C12" s="762">
        <v>0</v>
      </c>
      <c r="D12" s="762">
        <v>0</v>
      </c>
      <c r="E12" s="762">
        <v>0</v>
      </c>
      <c r="F12" s="762">
        <v>0</v>
      </c>
      <c r="G12" s="762">
        <v>0</v>
      </c>
      <c r="H12" s="762">
        <v>0</v>
      </c>
      <c r="I12" s="762">
        <v>0</v>
      </c>
      <c r="J12" s="762">
        <v>0</v>
      </c>
      <c r="K12" s="762">
        <v>0</v>
      </c>
      <c r="L12" s="762">
        <v>0</v>
      </c>
      <c r="M12" s="762">
        <v>0</v>
      </c>
      <c r="N12" s="762">
        <v>0</v>
      </c>
      <c r="O12" s="762">
        <v>0</v>
      </c>
      <c r="P12" s="762">
        <v>0</v>
      </c>
      <c r="Q12" s="762">
        <v>0</v>
      </c>
    </row>
    <row r="13" spans="1:17">
      <c r="A13" s="757" t="s">
        <v>731</v>
      </c>
      <c r="B13" s="762">
        <v>0</v>
      </c>
      <c r="C13" s="762">
        <v>0</v>
      </c>
      <c r="D13" s="762">
        <v>0</v>
      </c>
      <c r="E13" s="762">
        <v>0</v>
      </c>
      <c r="F13" s="762">
        <v>0</v>
      </c>
      <c r="G13" s="762">
        <v>0</v>
      </c>
      <c r="H13" s="762">
        <v>0</v>
      </c>
      <c r="I13" s="762">
        <v>0</v>
      </c>
      <c r="J13" s="762">
        <v>0</v>
      </c>
      <c r="K13" s="762">
        <v>0</v>
      </c>
      <c r="L13" s="762">
        <v>0</v>
      </c>
      <c r="M13" s="762">
        <v>0</v>
      </c>
      <c r="N13" s="762">
        <v>0</v>
      </c>
      <c r="O13" s="762">
        <v>0</v>
      </c>
      <c r="P13" s="762">
        <v>0</v>
      </c>
      <c r="Q13" s="762">
        <v>0</v>
      </c>
    </row>
    <row r="14" spans="1:17">
      <c r="A14" s="757" t="s">
        <v>732</v>
      </c>
      <c r="B14" s="762">
        <v>0</v>
      </c>
      <c r="C14" s="762">
        <v>0</v>
      </c>
      <c r="D14" s="762">
        <v>0</v>
      </c>
      <c r="E14" s="762">
        <v>0</v>
      </c>
      <c r="F14" s="762">
        <v>0</v>
      </c>
      <c r="G14" s="762">
        <v>0</v>
      </c>
      <c r="H14" s="762">
        <v>0</v>
      </c>
      <c r="I14" s="762">
        <v>0</v>
      </c>
      <c r="J14" s="762">
        <v>0</v>
      </c>
      <c r="K14" s="762">
        <v>0</v>
      </c>
      <c r="L14" s="762">
        <v>0</v>
      </c>
      <c r="M14" s="762">
        <v>0</v>
      </c>
      <c r="N14" s="762">
        <v>0</v>
      </c>
      <c r="O14" s="762">
        <v>0</v>
      </c>
      <c r="P14" s="762">
        <v>0</v>
      </c>
      <c r="Q14" s="762">
        <v>0</v>
      </c>
    </row>
    <row r="15" spans="1:17" ht="20.399999999999999">
      <c r="A15" s="757" t="s">
        <v>836</v>
      </c>
      <c r="B15" s="762">
        <v>0</v>
      </c>
      <c r="C15" s="762">
        <v>0</v>
      </c>
      <c r="D15" s="762">
        <v>0</v>
      </c>
      <c r="E15" s="762">
        <v>0</v>
      </c>
      <c r="F15" s="762">
        <v>0</v>
      </c>
      <c r="G15" s="762">
        <v>0</v>
      </c>
      <c r="H15" s="762">
        <v>0</v>
      </c>
      <c r="I15" s="762">
        <v>0</v>
      </c>
      <c r="J15" s="762">
        <v>0</v>
      </c>
      <c r="K15" s="762">
        <v>0</v>
      </c>
      <c r="L15" s="762">
        <v>0</v>
      </c>
      <c r="M15" s="762">
        <v>0</v>
      </c>
      <c r="N15" s="762">
        <v>0</v>
      </c>
      <c r="O15" s="762">
        <v>0</v>
      </c>
      <c r="P15" s="762">
        <v>0</v>
      </c>
      <c r="Q15" s="762">
        <v>0</v>
      </c>
    </row>
    <row r="16" spans="1:17">
      <c r="A16" s="757" t="s">
        <v>734</v>
      </c>
      <c r="B16" s="762">
        <v>0</v>
      </c>
      <c r="C16" s="762">
        <v>0</v>
      </c>
      <c r="D16" s="762">
        <v>0</v>
      </c>
      <c r="E16" s="762">
        <v>0</v>
      </c>
      <c r="F16" s="762">
        <v>0</v>
      </c>
      <c r="G16" s="762">
        <v>0</v>
      </c>
      <c r="H16" s="762">
        <v>0</v>
      </c>
      <c r="I16" s="762">
        <v>0</v>
      </c>
      <c r="J16" s="762">
        <v>0</v>
      </c>
      <c r="K16" s="762">
        <v>0</v>
      </c>
      <c r="L16" s="762">
        <v>0</v>
      </c>
      <c r="M16" s="762">
        <v>0</v>
      </c>
      <c r="N16" s="762">
        <v>0</v>
      </c>
      <c r="O16" s="762">
        <v>0</v>
      </c>
      <c r="P16" s="762">
        <v>0</v>
      </c>
      <c r="Q16" s="762">
        <v>0</v>
      </c>
    </row>
    <row r="17" spans="1:17">
      <c r="A17" s="757" t="s">
        <v>735</v>
      </c>
      <c r="B17" s="762">
        <v>0</v>
      </c>
      <c r="C17" s="762">
        <v>0</v>
      </c>
      <c r="D17" s="762">
        <v>0</v>
      </c>
      <c r="E17" s="762">
        <v>0</v>
      </c>
      <c r="F17" s="762">
        <v>0</v>
      </c>
      <c r="G17" s="762">
        <v>0</v>
      </c>
      <c r="H17" s="762">
        <v>0</v>
      </c>
      <c r="I17" s="762">
        <v>0</v>
      </c>
      <c r="J17" s="762">
        <v>0</v>
      </c>
      <c r="K17" s="762">
        <v>0</v>
      </c>
      <c r="L17" s="762">
        <v>0</v>
      </c>
      <c r="M17" s="762">
        <v>0</v>
      </c>
      <c r="N17" s="762">
        <v>0</v>
      </c>
      <c r="O17" s="762">
        <v>0</v>
      </c>
      <c r="P17" s="762">
        <v>0</v>
      </c>
      <c r="Q17" s="762">
        <v>0</v>
      </c>
    </row>
    <row r="18" spans="1:17">
      <c r="A18" s="757" t="s">
        <v>736</v>
      </c>
      <c r="B18" s="762">
        <v>0</v>
      </c>
      <c r="C18" s="762">
        <v>0</v>
      </c>
      <c r="D18" s="762">
        <v>0</v>
      </c>
      <c r="E18" s="762">
        <v>0</v>
      </c>
      <c r="F18" s="762">
        <v>0</v>
      </c>
      <c r="G18" s="762">
        <v>0</v>
      </c>
      <c r="H18" s="762">
        <v>0</v>
      </c>
      <c r="I18" s="762">
        <v>0</v>
      </c>
      <c r="J18" s="762">
        <v>0</v>
      </c>
      <c r="K18" s="762">
        <v>0</v>
      </c>
      <c r="L18" s="762">
        <v>0</v>
      </c>
      <c r="M18" s="762">
        <v>0</v>
      </c>
      <c r="N18" s="762">
        <v>0</v>
      </c>
      <c r="O18" s="762">
        <v>0</v>
      </c>
      <c r="P18" s="762">
        <v>0</v>
      </c>
      <c r="Q18" s="762">
        <v>0</v>
      </c>
    </row>
    <row r="19" spans="1:17" ht="20.399999999999999">
      <c r="A19" s="757" t="s">
        <v>737</v>
      </c>
      <c r="B19" s="762">
        <v>0</v>
      </c>
      <c r="C19" s="762">
        <v>0</v>
      </c>
      <c r="D19" s="762">
        <v>0</v>
      </c>
      <c r="E19" s="762">
        <v>0</v>
      </c>
      <c r="F19" s="762">
        <v>0</v>
      </c>
      <c r="G19" s="762">
        <v>0</v>
      </c>
      <c r="H19" s="762">
        <v>0</v>
      </c>
      <c r="I19" s="762">
        <v>0</v>
      </c>
      <c r="J19" s="762">
        <v>0</v>
      </c>
      <c r="K19" s="762">
        <v>0</v>
      </c>
      <c r="L19" s="762">
        <v>0</v>
      </c>
      <c r="M19" s="762">
        <v>0</v>
      </c>
      <c r="N19" s="762">
        <v>0</v>
      </c>
      <c r="O19" s="762">
        <v>0</v>
      </c>
      <c r="P19" s="762">
        <v>0</v>
      </c>
      <c r="Q19" s="762">
        <v>0</v>
      </c>
    </row>
    <row r="20" spans="1:17">
      <c r="A20" s="757" t="s">
        <v>738</v>
      </c>
      <c r="B20" s="762">
        <v>0</v>
      </c>
      <c r="C20" s="762">
        <v>0</v>
      </c>
      <c r="D20" s="762">
        <v>0</v>
      </c>
      <c r="E20" s="762">
        <v>0</v>
      </c>
      <c r="F20" s="762">
        <v>0</v>
      </c>
      <c r="G20" s="762">
        <v>0</v>
      </c>
      <c r="H20" s="762">
        <v>0</v>
      </c>
      <c r="I20" s="762">
        <v>0</v>
      </c>
      <c r="J20" s="762">
        <v>0</v>
      </c>
      <c r="K20" s="762">
        <v>0</v>
      </c>
      <c r="L20" s="762">
        <v>0</v>
      </c>
      <c r="M20" s="762">
        <v>0</v>
      </c>
      <c r="N20" s="762">
        <v>0</v>
      </c>
      <c r="O20" s="762">
        <v>0</v>
      </c>
      <c r="P20" s="762">
        <v>0</v>
      </c>
      <c r="Q20" s="762">
        <v>0</v>
      </c>
    </row>
    <row r="21" spans="1:17">
      <c r="A21" s="757" t="s">
        <v>739</v>
      </c>
      <c r="B21" s="762">
        <v>0</v>
      </c>
      <c r="C21" s="762">
        <v>0</v>
      </c>
      <c r="D21" s="762">
        <v>0</v>
      </c>
      <c r="E21" s="762">
        <v>0</v>
      </c>
      <c r="F21" s="762">
        <v>0</v>
      </c>
      <c r="G21" s="762">
        <v>0</v>
      </c>
      <c r="H21" s="762">
        <v>0</v>
      </c>
      <c r="I21" s="762">
        <v>0</v>
      </c>
      <c r="J21" s="762">
        <v>0</v>
      </c>
      <c r="K21" s="762">
        <v>0</v>
      </c>
      <c r="L21" s="762">
        <v>0</v>
      </c>
      <c r="M21" s="762">
        <v>0</v>
      </c>
      <c r="N21" s="762">
        <v>0</v>
      </c>
      <c r="O21" s="762">
        <v>0</v>
      </c>
      <c r="P21" s="762">
        <v>0</v>
      </c>
      <c r="Q21" s="762">
        <v>0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3" spans="1:17">
      <c r="A23" s="1493" t="s">
        <v>740</v>
      </c>
      <c r="B23" s="1493"/>
      <c r="C23" s="1493"/>
      <c r="D23" s="1493"/>
      <c r="E23" s="1493"/>
      <c r="F23" s="1493"/>
      <c r="G23" s="1493"/>
      <c r="H23" s="1493"/>
      <c r="I23" s="1493"/>
      <c r="J23" s="1493"/>
      <c r="K23" s="1493"/>
      <c r="L23" s="1493"/>
      <c r="M23" s="1493"/>
    </row>
    <row r="25" spans="1:17">
      <c r="A25" s="1622" t="s">
        <v>1</v>
      </c>
      <c r="B25" s="1628" t="s">
        <v>741</v>
      </c>
      <c r="C25" s="1625" t="s">
        <v>742</v>
      </c>
      <c r="D25" s="1626"/>
      <c r="E25" s="1626"/>
      <c r="F25" s="1626"/>
      <c r="G25" s="1626"/>
      <c r="H25" s="1626"/>
      <c r="I25" s="1626"/>
      <c r="J25" s="1626"/>
      <c r="K25" s="1626"/>
      <c r="L25" s="1626"/>
      <c r="M25" s="1626"/>
      <c r="N25" s="1627"/>
      <c r="O25" s="1625" t="s">
        <v>743</v>
      </c>
      <c r="P25" s="1626"/>
      <c r="Q25" s="1627"/>
    </row>
    <row r="26" spans="1:17">
      <c r="A26" s="1623"/>
      <c r="B26" s="1629"/>
      <c r="C26" s="1629" t="s">
        <v>744</v>
      </c>
      <c r="D26" s="1620" t="s">
        <v>745</v>
      </c>
      <c r="E26" s="1620" t="s">
        <v>746</v>
      </c>
      <c r="F26" s="1620" t="s">
        <v>747</v>
      </c>
      <c r="G26" s="1620" t="s">
        <v>748</v>
      </c>
      <c r="H26" s="1620" t="s">
        <v>719</v>
      </c>
      <c r="I26" s="1620" t="s">
        <v>749</v>
      </c>
      <c r="J26" s="1620" t="s">
        <v>721</v>
      </c>
      <c r="K26" s="1620" t="s">
        <v>722</v>
      </c>
      <c r="L26" s="1620" t="s">
        <v>723</v>
      </c>
      <c r="M26" s="1620" t="s">
        <v>724</v>
      </c>
      <c r="N26" s="1620" t="s">
        <v>725</v>
      </c>
      <c r="O26" s="1620" t="s">
        <v>726</v>
      </c>
      <c r="P26" s="1620" t="s">
        <v>727</v>
      </c>
      <c r="Q26" s="1628" t="s">
        <v>728</v>
      </c>
    </row>
    <row r="27" spans="1:17">
      <c r="A27" s="1623"/>
      <c r="B27" s="1629"/>
      <c r="C27" s="1629"/>
      <c r="D27" s="1620"/>
      <c r="E27" s="1620"/>
      <c r="F27" s="1620"/>
      <c r="G27" s="1620"/>
      <c r="H27" s="1620"/>
      <c r="I27" s="1620"/>
      <c r="J27" s="1620"/>
      <c r="K27" s="1620"/>
      <c r="L27" s="1620"/>
      <c r="M27" s="1620"/>
      <c r="N27" s="1620"/>
      <c r="O27" s="1620"/>
      <c r="P27" s="1620"/>
      <c r="Q27" s="1629"/>
    </row>
    <row r="28" spans="1:17">
      <c r="A28" s="1623"/>
      <c r="B28" s="1629"/>
      <c r="C28" s="1629"/>
      <c r="D28" s="1620"/>
      <c r="E28" s="1620"/>
      <c r="F28" s="1620"/>
      <c r="G28" s="1620"/>
      <c r="H28" s="1620"/>
      <c r="I28" s="1620"/>
      <c r="J28" s="1620"/>
      <c r="K28" s="1620"/>
      <c r="L28" s="1620"/>
      <c r="M28" s="1620"/>
      <c r="N28" s="1620"/>
      <c r="O28" s="1620"/>
      <c r="P28" s="1620"/>
      <c r="Q28" s="1629"/>
    </row>
    <row r="29" spans="1:17" ht="26.4" customHeight="1">
      <c r="A29" s="1624"/>
      <c r="B29" s="1630"/>
      <c r="C29" s="1630"/>
      <c r="D29" s="1620"/>
      <c r="E29" s="1620"/>
      <c r="F29" s="1620"/>
      <c r="G29" s="1620"/>
      <c r="H29" s="1620"/>
      <c r="I29" s="1620"/>
      <c r="J29" s="1620"/>
      <c r="K29" s="1620"/>
      <c r="L29" s="1620"/>
      <c r="M29" s="1620"/>
      <c r="N29" s="1620"/>
      <c r="O29" s="1620"/>
      <c r="P29" s="1620"/>
      <c r="Q29" s="1630"/>
    </row>
    <row r="30" spans="1:17">
      <c r="A30" s="1442">
        <v>1</v>
      </c>
      <c r="B30" s="1442">
        <v>2</v>
      </c>
      <c r="C30" s="1442">
        <v>3</v>
      </c>
      <c r="D30" s="1442">
        <v>4</v>
      </c>
      <c r="E30" s="1442">
        <v>5</v>
      </c>
      <c r="F30" s="1442">
        <v>6</v>
      </c>
      <c r="G30" s="1442">
        <v>7</v>
      </c>
      <c r="H30" s="1442">
        <v>8</v>
      </c>
      <c r="I30" s="1442">
        <v>9</v>
      </c>
      <c r="J30" s="1442">
        <v>10</v>
      </c>
      <c r="K30" s="1442">
        <v>11</v>
      </c>
      <c r="L30" s="1442">
        <v>12</v>
      </c>
      <c r="M30" s="1442">
        <v>13</v>
      </c>
      <c r="N30" s="1442">
        <v>14</v>
      </c>
      <c r="O30" s="1442">
        <v>15</v>
      </c>
      <c r="P30" s="1442">
        <v>16</v>
      </c>
      <c r="Q30" s="1442">
        <v>17</v>
      </c>
    </row>
    <row r="31" spans="1:17">
      <c r="A31" s="1442"/>
      <c r="B31" s="1501" t="s">
        <v>187</v>
      </c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3"/>
    </row>
    <row r="32" spans="1:17">
      <c r="A32" s="1446" t="s">
        <v>750</v>
      </c>
      <c r="B32" s="763">
        <v>0</v>
      </c>
      <c r="C32" s="763">
        <v>0</v>
      </c>
      <c r="D32" s="763">
        <v>0</v>
      </c>
      <c r="E32" s="763">
        <v>0</v>
      </c>
      <c r="F32" s="763">
        <v>0</v>
      </c>
      <c r="G32" s="763">
        <v>0</v>
      </c>
      <c r="H32" s="763">
        <v>0</v>
      </c>
      <c r="I32" s="763">
        <v>0</v>
      </c>
      <c r="J32" s="763">
        <v>0</v>
      </c>
      <c r="K32" s="763">
        <v>0</v>
      </c>
      <c r="L32" s="763">
        <v>0</v>
      </c>
      <c r="M32" s="763">
        <v>0</v>
      </c>
      <c r="N32" s="763">
        <v>0</v>
      </c>
      <c r="O32" s="763">
        <v>0</v>
      </c>
      <c r="P32" s="763">
        <v>0</v>
      </c>
      <c r="Q32" s="763">
        <v>0</v>
      </c>
    </row>
    <row r="33" spans="1:17">
      <c r="A33" s="1447" t="s">
        <v>751</v>
      </c>
      <c r="B33" s="763">
        <v>0</v>
      </c>
      <c r="C33" s="763">
        <v>0</v>
      </c>
      <c r="D33" s="763">
        <v>0</v>
      </c>
      <c r="E33" s="763">
        <v>0</v>
      </c>
      <c r="F33" s="763">
        <v>0</v>
      </c>
      <c r="G33" s="763">
        <v>0</v>
      </c>
      <c r="H33" s="763">
        <v>0</v>
      </c>
      <c r="I33" s="763">
        <v>0</v>
      </c>
      <c r="J33" s="763">
        <v>0</v>
      </c>
      <c r="K33" s="763">
        <v>0</v>
      </c>
      <c r="L33" s="763">
        <v>0</v>
      </c>
      <c r="M33" s="763">
        <v>0</v>
      </c>
      <c r="N33" s="763">
        <v>0</v>
      </c>
      <c r="O33" s="763">
        <v>0</v>
      </c>
      <c r="P33" s="763">
        <v>0</v>
      </c>
      <c r="Q33" s="763">
        <v>0</v>
      </c>
    </row>
    <row r="34" spans="1:17">
      <c r="A34" s="1447" t="s">
        <v>752</v>
      </c>
      <c r="B34" s="763">
        <v>0</v>
      </c>
      <c r="C34" s="763">
        <v>0</v>
      </c>
      <c r="D34" s="763">
        <v>0</v>
      </c>
      <c r="E34" s="763">
        <v>0</v>
      </c>
      <c r="F34" s="763">
        <v>0</v>
      </c>
      <c r="G34" s="763">
        <v>0</v>
      </c>
      <c r="H34" s="763">
        <v>0</v>
      </c>
      <c r="I34" s="763">
        <v>0</v>
      </c>
      <c r="J34" s="763">
        <v>0</v>
      </c>
      <c r="K34" s="763">
        <v>0</v>
      </c>
      <c r="L34" s="763">
        <v>0</v>
      </c>
      <c r="M34" s="763">
        <v>0</v>
      </c>
      <c r="N34" s="763">
        <v>0</v>
      </c>
      <c r="O34" s="763">
        <v>0</v>
      </c>
      <c r="P34" s="763">
        <v>0</v>
      </c>
      <c r="Q34" s="763">
        <v>0</v>
      </c>
    </row>
    <row r="35" spans="1:17">
      <c r="A35" s="1446" t="s">
        <v>753</v>
      </c>
      <c r="B35" s="763">
        <v>0</v>
      </c>
      <c r="C35" s="763">
        <v>0</v>
      </c>
      <c r="D35" s="763">
        <v>0</v>
      </c>
      <c r="E35" s="763">
        <v>0</v>
      </c>
      <c r="F35" s="763">
        <v>0</v>
      </c>
      <c r="G35" s="763">
        <v>0</v>
      </c>
      <c r="H35" s="763">
        <v>0</v>
      </c>
      <c r="I35" s="763">
        <v>0</v>
      </c>
      <c r="J35" s="763">
        <v>0</v>
      </c>
      <c r="K35" s="763">
        <v>0</v>
      </c>
      <c r="L35" s="763">
        <v>0</v>
      </c>
      <c r="M35" s="763">
        <v>0</v>
      </c>
      <c r="N35" s="763">
        <v>0</v>
      </c>
      <c r="O35" s="763">
        <v>0</v>
      </c>
      <c r="P35" s="763">
        <v>0</v>
      </c>
      <c r="Q35" s="763">
        <v>0</v>
      </c>
    </row>
    <row r="36" spans="1:17">
      <c r="A36" s="1447" t="s">
        <v>754</v>
      </c>
      <c r="B36" s="763">
        <v>0</v>
      </c>
      <c r="C36" s="763">
        <v>0</v>
      </c>
      <c r="D36" s="763">
        <v>0</v>
      </c>
      <c r="E36" s="763">
        <v>0</v>
      </c>
      <c r="F36" s="763">
        <v>0</v>
      </c>
      <c r="G36" s="763">
        <v>0</v>
      </c>
      <c r="H36" s="763">
        <v>0</v>
      </c>
      <c r="I36" s="763">
        <v>0</v>
      </c>
      <c r="J36" s="763">
        <v>0</v>
      </c>
      <c r="K36" s="763">
        <v>0</v>
      </c>
      <c r="L36" s="763">
        <v>0</v>
      </c>
      <c r="M36" s="763">
        <v>0</v>
      </c>
      <c r="N36" s="763">
        <v>0</v>
      </c>
      <c r="O36" s="763">
        <v>0</v>
      </c>
      <c r="P36" s="763">
        <v>0</v>
      </c>
      <c r="Q36" s="763">
        <v>0</v>
      </c>
    </row>
    <row r="37" spans="1:17">
      <c r="A37" s="1447" t="s">
        <v>755</v>
      </c>
      <c r="B37" s="763">
        <v>0</v>
      </c>
      <c r="C37" s="763">
        <v>0</v>
      </c>
      <c r="D37" s="763">
        <v>0</v>
      </c>
      <c r="E37" s="763">
        <v>0</v>
      </c>
      <c r="F37" s="763">
        <v>0</v>
      </c>
      <c r="G37" s="763">
        <v>0</v>
      </c>
      <c r="H37" s="763">
        <v>0</v>
      </c>
      <c r="I37" s="763">
        <v>0</v>
      </c>
      <c r="J37" s="763">
        <v>0</v>
      </c>
      <c r="K37" s="763">
        <v>0</v>
      </c>
      <c r="L37" s="763">
        <v>0</v>
      </c>
      <c r="M37" s="763">
        <v>0</v>
      </c>
      <c r="N37" s="763">
        <v>0</v>
      </c>
      <c r="O37" s="763">
        <v>0</v>
      </c>
      <c r="P37" s="763">
        <v>0</v>
      </c>
      <c r="Q37" s="763">
        <v>0</v>
      </c>
    </row>
    <row r="38" spans="1:17" ht="20.399999999999999">
      <c r="A38" s="1446" t="s">
        <v>756</v>
      </c>
      <c r="B38" s="763">
        <v>614508245.53999996</v>
      </c>
      <c r="C38" s="763">
        <v>614508245.53999996</v>
      </c>
      <c r="D38" s="763">
        <v>215247.78</v>
      </c>
      <c r="E38" s="763">
        <v>0</v>
      </c>
      <c r="F38" s="763">
        <v>0</v>
      </c>
      <c r="G38" s="763">
        <v>215247.78</v>
      </c>
      <c r="H38" s="763">
        <v>0</v>
      </c>
      <c r="I38" s="763">
        <v>0</v>
      </c>
      <c r="J38" s="763">
        <v>614267219.62</v>
      </c>
      <c r="K38" s="763">
        <v>0</v>
      </c>
      <c r="L38" s="763">
        <v>25778.14</v>
      </c>
      <c r="M38" s="763">
        <v>0</v>
      </c>
      <c r="N38" s="763">
        <v>0</v>
      </c>
      <c r="O38" s="763">
        <v>0</v>
      </c>
      <c r="P38" s="763">
        <v>0</v>
      </c>
      <c r="Q38" s="763">
        <v>0</v>
      </c>
    </row>
    <row r="39" spans="1:17">
      <c r="A39" s="1447" t="s">
        <v>757</v>
      </c>
      <c r="B39" s="763">
        <v>214387.8</v>
      </c>
      <c r="C39" s="763">
        <v>214387.8</v>
      </c>
      <c r="D39" s="763">
        <v>214387.8</v>
      </c>
      <c r="E39" s="763">
        <v>0</v>
      </c>
      <c r="F39" s="763">
        <v>0</v>
      </c>
      <c r="G39" s="763">
        <v>214387.8</v>
      </c>
      <c r="H39" s="763">
        <v>0</v>
      </c>
      <c r="I39" s="763">
        <v>0</v>
      </c>
      <c r="J39" s="763">
        <v>0</v>
      </c>
      <c r="K39" s="763">
        <v>0</v>
      </c>
      <c r="L39" s="763">
        <v>0</v>
      </c>
      <c r="M39" s="763">
        <v>0</v>
      </c>
      <c r="N39" s="763">
        <v>0</v>
      </c>
      <c r="O39" s="763">
        <v>0</v>
      </c>
      <c r="P39" s="763">
        <v>0</v>
      </c>
      <c r="Q39" s="763">
        <v>0</v>
      </c>
    </row>
    <row r="40" spans="1:17">
      <c r="A40" s="1447" t="s">
        <v>758</v>
      </c>
      <c r="B40" s="763">
        <v>614267219.62</v>
      </c>
      <c r="C40" s="763">
        <v>614267219.62</v>
      </c>
      <c r="D40" s="763">
        <v>0</v>
      </c>
      <c r="E40" s="763">
        <v>0</v>
      </c>
      <c r="F40" s="763">
        <v>0</v>
      </c>
      <c r="G40" s="763">
        <v>0</v>
      </c>
      <c r="H40" s="763">
        <v>0</v>
      </c>
      <c r="I40" s="763">
        <v>0</v>
      </c>
      <c r="J40" s="763">
        <v>614267219.62</v>
      </c>
      <c r="K40" s="763">
        <v>0</v>
      </c>
      <c r="L40" s="763">
        <v>0</v>
      </c>
      <c r="M40" s="763">
        <v>0</v>
      </c>
      <c r="N40" s="763">
        <v>0</v>
      </c>
      <c r="O40" s="763">
        <v>0</v>
      </c>
      <c r="P40" s="763">
        <v>0</v>
      </c>
      <c r="Q40" s="763">
        <v>0</v>
      </c>
    </row>
    <row r="41" spans="1:17">
      <c r="A41" s="1447" t="s">
        <v>759</v>
      </c>
      <c r="B41" s="763">
        <v>26638.12</v>
      </c>
      <c r="C41" s="763">
        <v>26638.12</v>
      </c>
      <c r="D41" s="763">
        <v>859.98</v>
      </c>
      <c r="E41" s="763">
        <v>0</v>
      </c>
      <c r="F41" s="763">
        <v>0</v>
      </c>
      <c r="G41" s="763">
        <v>859.98</v>
      </c>
      <c r="H41" s="763">
        <v>0</v>
      </c>
      <c r="I41" s="763">
        <v>0</v>
      </c>
      <c r="J41" s="763">
        <v>0</v>
      </c>
      <c r="K41" s="763">
        <v>0</v>
      </c>
      <c r="L41" s="763">
        <v>25778.14</v>
      </c>
      <c r="M41" s="763">
        <v>0</v>
      </c>
      <c r="N41" s="763">
        <v>0</v>
      </c>
      <c r="O41" s="763">
        <v>0</v>
      </c>
      <c r="P41" s="763">
        <v>0</v>
      </c>
      <c r="Q41" s="763">
        <v>0</v>
      </c>
    </row>
    <row r="42" spans="1:17" ht="20.399999999999999">
      <c r="A42" s="1446" t="s">
        <v>760</v>
      </c>
      <c r="B42" s="763">
        <v>341445088.31999999</v>
      </c>
      <c r="C42" s="763">
        <v>341445088.31999999</v>
      </c>
      <c r="D42" s="763">
        <v>0</v>
      </c>
      <c r="E42" s="763">
        <v>0</v>
      </c>
      <c r="F42" s="763">
        <v>0</v>
      </c>
      <c r="G42" s="763">
        <v>0</v>
      </c>
      <c r="H42" s="763">
        <v>0</v>
      </c>
      <c r="I42" s="763">
        <v>0</v>
      </c>
      <c r="J42" s="763">
        <v>0</v>
      </c>
      <c r="K42" s="763">
        <v>0</v>
      </c>
      <c r="L42" s="763">
        <v>9589668.9700000007</v>
      </c>
      <c r="M42" s="763">
        <v>331855419.35000002</v>
      </c>
      <c r="N42" s="763">
        <v>0</v>
      </c>
      <c r="O42" s="763">
        <v>0</v>
      </c>
      <c r="P42" s="763">
        <v>0</v>
      </c>
      <c r="Q42" s="763">
        <v>0</v>
      </c>
    </row>
    <row r="43" spans="1:17">
      <c r="A43" s="1447" t="s">
        <v>761</v>
      </c>
      <c r="B43" s="763">
        <v>4266271.84</v>
      </c>
      <c r="C43" s="763">
        <v>4266271.84</v>
      </c>
      <c r="D43" s="763">
        <v>0</v>
      </c>
      <c r="E43" s="763">
        <v>0</v>
      </c>
      <c r="F43" s="763">
        <v>0</v>
      </c>
      <c r="G43" s="763">
        <v>0</v>
      </c>
      <c r="H43" s="763">
        <v>0</v>
      </c>
      <c r="I43" s="763">
        <v>0</v>
      </c>
      <c r="J43" s="763">
        <v>0</v>
      </c>
      <c r="K43" s="763">
        <v>0</v>
      </c>
      <c r="L43" s="763">
        <v>4266271.84</v>
      </c>
      <c r="M43" s="763">
        <v>0</v>
      </c>
      <c r="N43" s="763">
        <v>0</v>
      </c>
      <c r="O43" s="763">
        <v>0</v>
      </c>
      <c r="P43" s="763">
        <v>0</v>
      </c>
      <c r="Q43" s="763">
        <v>0</v>
      </c>
    </row>
    <row r="44" spans="1:17">
      <c r="A44" s="1447" t="s">
        <v>762</v>
      </c>
      <c r="B44" s="763">
        <v>337178816.48000002</v>
      </c>
      <c r="C44" s="763">
        <v>337178816.48000002</v>
      </c>
      <c r="D44" s="763">
        <v>0</v>
      </c>
      <c r="E44" s="763">
        <v>0</v>
      </c>
      <c r="F44" s="763">
        <v>0</v>
      </c>
      <c r="G44" s="763">
        <v>0</v>
      </c>
      <c r="H44" s="763">
        <v>0</v>
      </c>
      <c r="I44" s="763">
        <v>0</v>
      </c>
      <c r="J44" s="763">
        <v>0</v>
      </c>
      <c r="K44" s="763">
        <v>0</v>
      </c>
      <c r="L44" s="763">
        <v>5323397.13</v>
      </c>
      <c r="M44" s="763">
        <v>331855419.35000002</v>
      </c>
      <c r="N44" s="763">
        <v>0</v>
      </c>
      <c r="O44" s="763">
        <v>0</v>
      </c>
      <c r="P44" s="763">
        <v>0</v>
      </c>
      <c r="Q44" s="763">
        <v>0</v>
      </c>
    </row>
    <row r="45" spans="1:17" ht="20.399999999999999">
      <c r="A45" s="1446" t="s">
        <v>763</v>
      </c>
      <c r="B45" s="763">
        <v>174756947.03999999</v>
      </c>
      <c r="C45" s="763">
        <v>174756947.03999999</v>
      </c>
      <c r="D45" s="763">
        <v>167136917.03999999</v>
      </c>
      <c r="E45" s="763">
        <v>7526412</v>
      </c>
      <c r="F45" s="763">
        <v>0</v>
      </c>
      <c r="G45" s="763">
        <v>159575945.87</v>
      </c>
      <c r="H45" s="763">
        <v>34559.17</v>
      </c>
      <c r="I45" s="763">
        <v>0</v>
      </c>
      <c r="J45" s="763">
        <v>0</v>
      </c>
      <c r="K45" s="763">
        <v>181976.63</v>
      </c>
      <c r="L45" s="763">
        <v>4171920.36</v>
      </c>
      <c r="M45" s="763">
        <v>3266133.01</v>
      </c>
      <c r="N45" s="763">
        <v>0</v>
      </c>
      <c r="O45" s="763">
        <v>0</v>
      </c>
      <c r="P45" s="763">
        <v>0</v>
      </c>
      <c r="Q45" s="763">
        <v>0</v>
      </c>
    </row>
    <row r="46" spans="1:17">
      <c r="A46" s="1447" t="s">
        <v>764</v>
      </c>
      <c r="B46" s="763">
        <v>2919994.44</v>
      </c>
      <c r="C46" s="763">
        <v>2919994.44</v>
      </c>
      <c r="D46" s="763">
        <v>0</v>
      </c>
      <c r="E46" s="763">
        <v>0</v>
      </c>
      <c r="F46" s="763">
        <v>0</v>
      </c>
      <c r="G46" s="763">
        <v>0</v>
      </c>
      <c r="H46" s="763">
        <v>0</v>
      </c>
      <c r="I46" s="763">
        <v>0</v>
      </c>
      <c r="J46" s="763">
        <v>0</v>
      </c>
      <c r="K46" s="763">
        <v>0</v>
      </c>
      <c r="L46" s="763">
        <v>2919994.44</v>
      </c>
      <c r="M46" s="763">
        <v>0</v>
      </c>
      <c r="N46" s="763">
        <v>0</v>
      </c>
      <c r="O46" s="763">
        <v>0</v>
      </c>
      <c r="P46" s="763">
        <v>0</v>
      </c>
      <c r="Q46" s="763">
        <v>0</v>
      </c>
    </row>
    <row r="47" spans="1:17" ht="20.399999999999999">
      <c r="A47" s="1447" t="s">
        <v>765</v>
      </c>
      <c r="B47" s="763">
        <v>0</v>
      </c>
      <c r="C47" s="763">
        <v>0</v>
      </c>
      <c r="D47" s="763">
        <v>0</v>
      </c>
      <c r="E47" s="763">
        <v>0</v>
      </c>
      <c r="F47" s="763">
        <v>0</v>
      </c>
      <c r="G47" s="763">
        <v>0</v>
      </c>
      <c r="H47" s="763">
        <v>0</v>
      </c>
      <c r="I47" s="763">
        <v>0</v>
      </c>
      <c r="J47" s="763">
        <v>0</v>
      </c>
      <c r="K47" s="763">
        <v>0</v>
      </c>
      <c r="L47" s="763">
        <v>0</v>
      </c>
      <c r="M47" s="763">
        <v>0</v>
      </c>
      <c r="N47" s="763">
        <v>0</v>
      </c>
      <c r="O47" s="763">
        <v>0</v>
      </c>
      <c r="P47" s="763">
        <v>0</v>
      </c>
      <c r="Q47" s="763">
        <v>0</v>
      </c>
    </row>
    <row r="48" spans="1:17" ht="20.399999999999999">
      <c r="A48" s="1447" t="s">
        <v>766</v>
      </c>
      <c r="B48" s="763">
        <v>171836952.59999999</v>
      </c>
      <c r="C48" s="763">
        <v>171836952.59999999</v>
      </c>
      <c r="D48" s="763">
        <v>167136917.03999999</v>
      </c>
      <c r="E48" s="763">
        <v>7526412</v>
      </c>
      <c r="F48" s="763">
        <v>0</v>
      </c>
      <c r="G48" s="763">
        <v>159575945.87</v>
      </c>
      <c r="H48" s="763">
        <v>34559.17</v>
      </c>
      <c r="I48" s="763">
        <v>0</v>
      </c>
      <c r="J48" s="763">
        <v>0</v>
      </c>
      <c r="K48" s="763">
        <v>181976.63</v>
      </c>
      <c r="L48" s="763">
        <v>1251925.92</v>
      </c>
      <c r="M48" s="763">
        <v>3266133.01</v>
      </c>
      <c r="N48" s="763">
        <v>0</v>
      </c>
      <c r="O48" s="763">
        <v>0</v>
      </c>
      <c r="P48" s="763">
        <v>0</v>
      </c>
      <c r="Q48" s="763">
        <v>0</v>
      </c>
    </row>
    <row r="50" spans="2:13">
      <c r="B50" s="1493" t="s">
        <v>767</v>
      </c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</row>
    <row r="52" spans="2:13">
      <c r="B52" s="1513" t="s">
        <v>1</v>
      </c>
      <c r="C52" s="1514"/>
      <c r="D52" s="1514"/>
      <c r="E52" s="1515"/>
      <c r="F52" s="1522" t="s">
        <v>768</v>
      </c>
      <c r="G52" s="1501" t="s">
        <v>769</v>
      </c>
      <c r="H52" s="1502"/>
      <c r="I52" s="1502"/>
      <c r="J52" s="1502"/>
      <c r="K52" s="1502"/>
      <c r="L52" s="1503"/>
    </row>
    <row r="53" spans="2:13">
      <c r="B53" s="1516"/>
      <c r="C53" s="1517"/>
      <c r="D53" s="1517"/>
      <c r="E53" s="1518"/>
      <c r="F53" s="1505"/>
      <c r="G53" s="1620" t="s">
        <v>770</v>
      </c>
      <c r="H53" s="1504" t="s">
        <v>716</v>
      </c>
      <c r="I53" s="1504" t="s">
        <v>717</v>
      </c>
      <c r="J53" s="1504" t="s">
        <v>748</v>
      </c>
      <c r="K53" s="1504" t="s">
        <v>771</v>
      </c>
      <c r="L53" s="1621" t="s">
        <v>772</v>
      </c>
    </row>
    <row r="54" spans="2:13">
      <c r="B54" s="1516"/>
      <c r="C54" s="1517"/>
      <c r="D54" s="1517"/>
      <c r="E54" s="1518"/>
      <c r="F54" s="1505"/>
      <c r="G54" s="1620"/>
      <c r="H54" s="1504"/>
      <c r="I54" s="1504"/>
      <c r="J54" s="1504"/>
      <c r="K54" s="1504"/>
      <c r="L54" s="1621"/>
    </row>
    <row r="55" spans="2:13">
      <c r="B55" s="1516"/>
      <c r="C55" s="1517"/>
      <c r="D55" s="1517"/>
      <c r="E55" s="1518"/>
      <c r="F55" s="1505"/>
      <c r="G55" s="1620"/>
      <c r="H55" s="1504"/>
      <c r="I55" s="1504"/>
      <c r="J55" s="1504"/>
      <c r="K55" s="1504"/>
      <c r="L55" s="1621"/>
    </row>
    <row r="56" spans="2:13">
      <c r="B56" s="1519"/>
      <c r="C56" s="1520"/>
      <c r="D56" s="1520"/>
      <c r="E56" s="1521"/>
      <c r="F56" s="1506"/>
      <c r="G56" s="1620"/>
      <c r="H56" s="1504"/>
      <c r="I56" s="1504"/>
      <c r="J56" s="1504"/>
      <c r="K56" s="1504"/>
      <c r="L56" s="1621"/>
    </row>
    <row r="57" spans="2:13">
      <c r="B57" s="1504">
        <v>1</v>
      </c>
      <c r="C57" s="1504"/>
      <c r="D57" s="1504"/>
      <c r="E57" s="1504"/>
      <c r="F57" s="761">
        <v>2</v>
      </c>
      <c r="G57" s="761">
        <v>3</v>
      </c>
      <c r="H57" s="761">
        <v>4</v>
      </c>
      <c r="I57" s="761">
        <v>5</v>
      </c>
      <c r="J57" s="761">
        <v>6</v>
      </c>
      <c r="K57" s="761">
        <v>7</v>
      </c>
      <c r="L57" s="761">
        <v>8</v>
      </c>
    </row>
    <row r="58" spans="2:13">
      <c r="B58" s="1504"/>
      <c r="C58" s="1504"/>
      <c r="D58" s="1504"/>
      <c r="E58" s="1504"/>
      <c r="F58" s="1501" t="s">
        <v>187</v>
      </c>
      <c r="G58" s="1617"/>
      <c r="H58" s="1617"/>
      <c r="I58" s="1617"/>
      <c r="J58" s="1617"/>
      <c r="K58" s="1617"/>
      <c r="L58" s="1615"/>
    </row>
    <row r="59" spans="2:13" ht="38.25" customHeight="1">
      <c r="B59" s="1510" t="s">
        <v>773</v>
      </c>
      <c r="C59" s="1511"/>
      <c r="D59" s="1511"/>
      <c r="E59" s="1512"/>
      <c r="F59" s="762">
        <v>0</v>
      </c>
      <c r="G59" s="762">
        <v>0</v>
      </c>
      <c r="H59" s="762">
        <v>0</v>
      </c>
      <c r="I59" s="762">
        <v>0</v>
      </c>
      <c r="J59" s="762">
        <v>0</v>
      </c>
      <c r="K59" s="762">
        <v>0</v>
      </c>
      <c r="L59" s="762">
        <v>0</v>
      </c>
    </row>
    <row r="60" spans="2:13" ht="26.4" customHeight="1">
      <c r="B60" s="1510" t="s">
        <v>774</v>
      </c>
      <c r="C60" s="1511"/>
      <c r="D60" s="1511"/>
      <c r="E60" s="1512"/>
      <c r="F60" s="762">
        <v>0</v>
      </c>
      <c r="G60" s="762">
        <v>0</v>
      </c>
      <c r="H60" s="762">
        <v>0</v>
      </c>
      <c r="I60" s="762">
        <v>0</v>
      </c>
      <c r="J60" s="762">
        <v>0</v>
      </c>
      <c r="K60" s="762">
        <v>0</v>
      </c>
      <c r="L60" s="762">
        <v>0</v>
      </c>
    </row>
    <row r="61" spans="2:13" ht="24.6" customHeight="1">
      <c r="B61" s="1510" t="s">
        <v>775</v>
      </c>
      <c r="C61" s="1511"/>
      <c r="D61" s="1511"/>
      <c r="E61" s="1512"/>
      <c r="F61" s="762">
        <v>0</v>
      </c>
      <c r="G61" s="762">
        <v>0</v>
      </c>
      <c r="H61" s="762">
        <v>0</v>
      </c>
      <c r="I61" s="762">
        <v>0</v>
      </c>
      <c r="J61" s="762">
        <v>0</v>
      </c>
      <c r="K61" s="762">
        <v>0</v>
      </c>
      <c r="L61" s="762">
        <v>0</v>
      </c>
    </row>
    <row r="62" spans="2:13">
      <c r="B62" s="1510" t="s">
        <v>776</v>
      </c>
      <c r="C62" s="1511"/>
      <c r="D62" s="1511"/>
      <c r="E62" s="1512"/>
      <c r="F62" s="762">
        <v>0</v>
      </c>
      <c r="G62" s="762">
        <v>0</v>
      </c>
      <c r="H62" s="762">
        <v>0</v>
      </c>
      <c r="I62" s="762">
        <v>0</v>
      </c>
      <c r="J62" s="762">
        <v>0</v>
      </c>
      <c r="K62" s="762">
        <v>0</v>
      </c>
      <c r="L62" s="762">
        <v>0</v>
      </c>
    </row>
    <row r="63" spans="2:13" ht="26.4" customHeight="1">
      <c r="B63" s="1510" t="s">
        <v>777</v>
      </c>
      <c r="C63" s="1511"/>
      <c r="D63" s="1511"/>
      <c r="E63" s="1512"/>
      <c r="F63" s="762">
        <v>0</v>
      </c>
      <c r="G63" s="762">
        <v>0</v>
      </c>
      <c r="H63" s="762">
        <v>0</v>
      </c>
      <c r="I63" s="762">
        <v>0</v>
      </c>
      <c r="J63" s="762">
        <v>0</v>
      </c>
      <c r="K63" s="762">
        <v>0</v>
      </c>
      <c r="L63" s="762">
        <v>0</v>
      </c>
    </row>
    <row r="64" spans="2:13" ht="25.2" customHeight="1">
      <c r="B64" s="1510" t="s">
        <v>778</v>
      </c>
      <c r="C64" s="1511"/>
      <c r="D64" s="1511"/>
      <c r="E64" s="1512"/>
      <c r="F64" s="762">
        <v>0</v>
      </c>
      <c r="G64" s="762">
        <v>0</v>
      </c>
      <c r="H64" s="762">
        <v>0</v>
      </c>
      <c r="I64" s="762">
        <v>0</v>
      </c>
      <c r="J64" s="762">
        <v>0</v>
      </c>
      <c r="K64" s="762">
        <v>0</v>
      </c>
      <c r="L64" s="762">
        <v>0</v>
      </c>
    </row>
    <row r="65" spans="1:12" ht="22.95" customHeight="1">
      <c r="B65" s="1510" t="s">
        <v>779</v>
      </c>
      <c r="C65" s="1511"/>
      <c r="D65" s="1511"/>
      <c r="E65" s="1512"/>
      <c r="F65" s="762">
        <v>0</v>
      </c>
      <c r="G65" s="762">
        <v>0</v>
      </c>
      <c r="H65" s="762">
        <v>0</v>
      </c>
      <c r="I65" s="762">
        <v>0</v>
      </c>
      <c r="J65" s="762">
        <v>0</v>
      </c>
      <c r="K65" s="762">
        <v>0</v>
      </c>
      <c r="L65" s="762">
        <v>0</v>
      </c>
    </row>
    <row r="67" spans="1:12">
      <c r="A67" s="1474" t="s">
        <v>953</v>
      </c>
      <c r="B67" s="1474"/>
      <c r="C67" s="1474"/>
      <c r="D67" s="1474"/>
      <c r="E67" s="1474"/>
      <c r="F67" s="1474"/>
    </row>
  </sheetData>
  <mergeCells count="64">
    <mergeCell ref="A67:F67"/>
    <mergeCell ref="A2:M2"/>
    <mergeCell ref="C3:M3"/>
    <mergeCell ref="A4:A8"/>
    <mergeCell ref="B4:B8"/>
    <mergeCell ref="C4:N4"/>
    <mergeCell ref="L5:L8"/>
    <mergeCell ref="M5:M8"/>
    <mergeCell ref="N5:N8"/>
    <mergeCell ref="B10:Q10"/>
    <mergeCell ref="A23:M23"/>
    <mergeCell ref="A25:A29"/>
    <mergeCell ref="B25:B29"/>
    <mergeCell ref="C25:N25"/>
    <mergeCell ref="O25:Q25"/>
    <mergeCell ref="C26:C29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O26:O29"/>
    <mergeCell ref="P26:P29"/>
    <mergeCell ref="Q26:Q29"/>
    <mergeCell ref="B31:Q31"/>
    <mergeCell ref="B50:M50"/>
    <mergeCell ref="I26:I29"/>
    <mergeCell ref="J26:J29"/>
    <mergeCell ref="K26:K29"/>
    <mergeCell ref="L26:L29"/>
    <mergeCell ref="M26:M29"/>
    <mergeCell ref="N26:N29"/>
    <mergeCell ref="D26:D29"/>
    <mergeCell ref="E26:E29"/>
    <mergeCell ref="F26:F29"/>
    <mergeCell ref="G26:G29"/>
    <mergeCell ref="H26:H29"/>
    <mergeCell ref="F58:L58"/>
    <mergeCell ref="B59:E59"/>
    <mergeCell ref="B60:E60"/>
    <mergeCell ref="B61:E61"/>
    <mergeCell ref="B52:E56"/>
    <mergeCell ref="F52:F56"/>
    <mergeCell ref="G52:L52"/>
    <mergeCell ref="G53:G56"/>
    <mergeCell ref="H53:H56"/>
    <mergeCell ref="I53:I56"/>
    <mergeCell ref="J53:J56"/>
    <mergeCell ref="K53:K56"/>
    <mergeCell ref="L53:L56"/>
    <mergeCell ref="B62:E62"/>
    <mergeCell ref="B63:E63"/>
    <mergeCell ref="B64:E64"/>
    <mergeCell ref="B65:E65"/>
    <mergeCell ref="B57:E57"/>
    <mergeCell ref="B58:E58"/>
  </mergeCells>
  <pageMargins left="0.70866141732283472" right="0.31496062992125984" top="0.74803149606299213" bottom="0.55118110236220474" header="0.31496062992125984" footer="0.31496062992125984"/>
  <pageSetup paperSize="9" scale="80" orientation="landscape" r:id="rId1"/>
  <rowBreaks count="1" manualBreakCount="1">
    <brk id="40" max="16383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CA16-F35B-47A4-906E-E0395DDC1758}">
  <sheetPr>
    <tabColor rgb="FF92D050"/>
  </sheetPr>
  <dimension ref="A2:WVB121"/>
  <sheetViews>
    <sheetView showGridLines="0" zoomScaleNormal="100" workbookViewId="0">
      <selection activeCell="E22" sqref="E22"/>
    </sheetView>
  </sheetViews>
  <sheetFormatPr defaultColWidth="3.6640625" defaultRowHeight="13.2"/>
  <cols>
    <col min="1" max="1" width="3" style="1218" bestFit="1" customWidth="1"/>
    <col min="2" max="3" width="3" style="1219" bestFit="1" customWidth="1"/>
    <col min="4" max="4" width="3" style="1219" customWidth="1"/>
    <col min="5" max="5" width="18.88671875" style="1219" bestFit="1" customWidth="1"/>
    <col min="6" max="6" width="12.6640625" style="1220" customWidth="1"/>
    <col min="7" max="7" width="12.109375" style="1204" customWidth="1"/>
    <col min="8" max="8" width="13.88671875" style="1204" customWidth="1"/>
    <col min="9" max="9" width="13.109375" style="1204" customWidth="1"/>
    <col min="10" max="10" width="5.6640625" style="1204" customWidth="1"/>
    <col min="11" max="240" width="3.6640625" style="1204"/>
    <col min="241" max="243" width="3" style="1204" bestFit="1" customWidth="1"/>
    <col min="244" max="244" width="3" style="1204" customWidth="1"/>
    <col min="245" max="245" width="18.88671875" style="1204" bestFit="1" customWidth="1"/>
    <col min="246" max="246" width="12.6640625" style="1204" customWidth="1"/>
    <col min="247" max="247" width="12.109375" style="1204" customWidth="1"/>
    <col min="248" max="248" width="13.88671875" style="1204" customWidth="1"/>
    <col min="249" max="249" width="13.109375" style="1204" customWidth="1"/>
    <col min="250" max="250" width="5.6640625" style="1204" customWidth="1"/>
    <col min="251" max="496" width="3.6640625" style="1204"/>
    <col min="497" max="499" width="3" style="1204" bestFit="1" customWidth="1"/>
    <col min="500" max="500" width="3" style="1204" customWidth="1"/>
    <col min="501" max="501" width="18.88671875" style="1204" bestFit="1" customWidth="1"/>
    <col min="502" max="502" width="12.6640625" style="1204" customWidth="1"/>
    <col min="503" max="503" width="12.109375" style="1204" customWidth="1"/>
    <col min="504" max="504" width="13.88671875" style="1204" customWidth="1"/>
    <col min="505" max="505" width="13.109375" style="1204" customWidth="1"/>
    <col min="506" max="506" width="5.6640625" style="1204" customWidth="1"/>
    <col min="507" max="752" width="3.6640625" style="1204"/>
    <col min="753" max="755" width="3" style="1204" bestFit="1" customWidth="1"/>
    <col min="756" max="756" width="3" style="1204" customWidth="1"/>
    <col min="757" max="757" width="18.88671875" style="1204" bestFit="1" customWidth="1"/>
    <col min="758" max="758" width="12.6640625" style="1204" customWidth="1"/>
    <col min="759" max="759" width="12.109375" style="1204" customWidth="1"/>
    <col min="760" max="760" width="13.88671875" style="1204" customWidth="1"/>
    <col min="761" max="761" width="13.109375" style="1204" customWidth="1"/>
    <col min="762" max="762" width="5.6640625" style="1204" customWidth="1"/>
    <col min="763" max="1008" width="3.6640625" style="1204"/>
    <col min="1009" max="1011" width="3" style="1204" bestFit="1" customWidth="1"/>
    <col min="1012" max="1012" width="3" style="1204" customWidth="1"/>
    <col min="1013" max="1013" width="18.88671875" style="1204" bestFit="1" customWidth="1"/>
    <col min="1014" max="1014" width="12.6640625" style="1204" customWidth="1"/>
    <col min="1015" max="1015" width="12.109375" style="1204" customWidth="1"/>
    <col min="1016" max="1016" width="13.88671875" style="1204" customWidth="1"/>
    <col min="1017" max="1017" width="13.109375" style="1204" customWidth="1"/>
    <col min="1018" max="1018" width="5.6640625" style="1204" customWidth="1"/>
    <col min="1019" max="1264" width="3.6640625" style="1204"/>
    <col min="1265" max="1267" width="3" style="1204" bestFit="1" customWidth="1"/>
    <col min="1268" max="1268" width="3" style="1204" customWidth="1"/>
    <col min="1269" max="1269" width="18.88671875" style="1204" bestFit="1" customWidth="1"/>
    <col min="1270" max="1270" width="12.6640625" style="1204" customWidth="1"/>
    <col min="1271" max="1271" width="12.109375" style="1204" customWidth="1"/>
    <col min="1272" max="1272" width="13.88671875" style="1204" customWidth="1"/>
    <col min="1273" max="1273" width="13.109375" style="1204" customWidth="1"/>
    <col min="1274" max="1274" width="5.6640625" style="1204" customWidth="1"/>
    <col min="1275" max="1520" width="3.6640625" style="1204"/>
    <col min="1521" max="1523" width="3" style="1204" bestFit="1" customWidth="1"/>
    <col min="1524" max="1524" width="3" style="1204" customWidth="1"/>
    <col min="1525" max="1525" width="18.88671875" style="1204" bestFit="1" customWidth="1"/>
    <col min="1526" max="1526" width="12.6640625" style="1204" customWidth="1"/>
    <col min="1527" max="1527" width="12.109375" style="1204" customWidth="1"/>
    <col min="1528" max="1528" width="13.88671875" style="1204" customWidth="1"/>
    <col min="1529" max="1529" width="13.109375" style="1204" customWidth="1"/>
    <col min="1530" max="1530" width="5.6640625" style="1204" customWidth="1"/>
    <col min="1531" max="1776" width="3.6640625" style="1204"/>
    <col min="1777" max="1779" width="3" style="1204" bestFit="1" customWidth="1"/>
    <col min="1780" max="1780" width="3" style="1204" customWidth="1"/>
    <col min="1781" max="1781" width="18.88671875" style="1204" bestFit="1" customWidth="1"/>
    <col min="1782" max="1782" width="12.6640625" style="1204" customWidth="1"/>
    <col min="1783" max="1783" width="12.109375" style="1204" customWidth="1"/>
    <col min="1784" max="1784" width="13.88671875" style="1204" customWidth="1"/>
    <col min="1785" max="1785" width="13.109375" style="1204" customWidth="1"/>
    <col min="1786" max="1786" width="5.6640625" style="1204" customWidth="1"/>
    <col min="1787" max="2032" width="3.6640625" style="1204"/>
    <col min="2033" max="2035" width="3" style="1204" bestFit="1" customWidth="1"/>
    <col min="2036" max="2036" width="3" style="1204" customWidth="1"/>
    <col min="2037" max="2037" width="18.88671875" style="1204" bestFit="1" customWidth="1"/>
    <col min="2038" max="2038" width="12.6640625" style="1204" customWidth="1"/>
    <col min="2039" max="2039" width="12.109375" style="1204" customWidth="1"/>
    <col min="2040" max="2040" width="13.88671875" style="1204" customWidth="1"/>
    <col min="2041" max="2041" width="13.109375" style="1204" customWidth="1"/>
    <col min="2042" max="2042" width="5.6640625" style="1204" customWidth="1"/>
    <col min="2043" max="2288" width="3.6640625" style="1204"/>
    <col min="2289" max="2291" width="3" style="1204" bestFit="1" customWidth="1"/>
    <col min="2292" max="2292" width="3" style="1204" customWidth="1"/>
    <col min="2293" max="2293" width="18.88671875" style="1204" bestFit="1" customWidth="1"/>
    <col min="2294" max="2294" width="12.6640625" style="1204" customWidth="1"/>
    <col min="2295" max="2295" width="12.109375" style="1204" customWidth="1"/>
    <col min="2296" max="2296" width="13.88671875" style="1204" customWidth="1"/>
    <col min="2297" max="2297" width="13.109375" style="1204" customWidth="1"/>
    <col min="2298" max="2298" width="5.6640625" style="1204" customWidth="1"/>
    <col min="2299" max="2544" width="3.6640625" style="1204"/>
    <col min="2545" max="2547" width="3" style="1204" bestFit="1" customWidth="1"/>
    <col min="2548" max="2548" width="3" style="1204" customWidth="1"/>
    <col min="2549" max="2549" width="18.88671875" style="1204" bestFit="1" customWidth="1"/>
    <col min="2550" max="2550" width="12.6640625" style="1204" customWidth="1"/>
    <col min="2551" max="2551" width="12.109375" style="1204" customWidth="1"/>
    <col min="2552" max="2552" width="13.88671875" style="1204" customWidth="1"/>
    <col min="2553" max="2553" width="13.109375" style="1204" customWidth="1"/>
    <col min="2554" max="2554" width="5.6640625" style="1204" customWidth="1"/>
    <col min="2555" max="2800" width="3.6640625" style="1204"/>
    <col min="2801" max="2803" width="3" style="1204" bestFit="1" customWidth="1"/>
    <col min="2804" max="2804" width="3" style="1204" customWidth="1"/>
    <col min="2805" max="2805" width="18.88671875" style="1204" bestFit="1" customWidth="1"/>
    <col min="2806" max="2806" width="12.6640625" style="1204" customWidth="1"/>
    <col min="2807" max="2807" width="12.109375" style="1204" customWidth="1"/>
    <col min="2808" max="2808" width="13.88671875" style="1204" customWidth="1"/>
    <col min="2809" max="2809" width="13.109375" style="1204" customWidth="1"/>
    <col min="2810" max="2810" width="5.6640625" style="1204" customWidth="1"/>
    <col min="2811" max="3056" width="3.6640625" style="1204"/>
    <col min="3057" max="3059" width="3" style="1204" bestFit="1" customWidth="1"/>
    <col min="3060" max="3060" width="3" style="1204" customWidth="1"/>
    <col min="3061" max="3061" width="18.88671875" style="1204" bestFit="1" customWidth="1"/>
    <col min="3062" max="3062" width="12.6640625" style="1204" customWidth="1"/>
    <col min="3063" max="3063" width="12.109375" style="1204" customWidth="1"/>
    <col min="3064" max="3064" width="13.88671875" style="1204" customWidth="1"/>
    <col min="3065" max="3065" width="13.109375" style="1204" customWidth="1"/>
    <col min="3066" max="3066" width="5.6640625" style="1204" customWidth="1"/>
    <col min="3067" max="3312" width="3.6640625" style="1204"/>
    <col min="3313" max="3315" width="3" style="1204" bestFit="1" customWidth="1"/>
    <col min="3316" max="3316" width="3" style="1204" customWidth="1"/>
    <col min="3317" max="3317" width="18.88671875" style="1204" bestFit="1" customWidth="1"/>
    <col min="3318" max="3318" width="12.6640625" style="1204" customWidth="1"/>
    <col min="3319" max="3319" width="12.109375" style="1204" customWidth="1"/>
    <col min="3320" max="3320" width="13.88671875" style="1204" customWidth="1"/>
    <col min="3321" max="3321" width="13.109375" style="1204" customWidth="1"/>
    <col min="3322" max="3322" width="5.6640625" style="1204" customWidth="1"/>
    <col min="3323" max="3568" width="3.6640625" style="1204"/>
    <col min="3569" max="3571" width="3" style="1204" bestFit="1" customWidth="1"/>
    <col min="3572" max="3572" width="3" style="1204" customWidth="1"/>
    <col min="3573" max="3573" width="18.88671875" style="1204" bestFit="1" customWidth="1"/>
    <col min="3574" max="3574" width="12.6640625" style="1204" customWidth="1"/>
    <col min="3575" max="3575" width="12.109375" style="1204" customWidth="1"/>
    <col min="3576" max="3576" width="13.88671875" style="1204" customWidth="1"/>
    <col min="3577" max="3577" width="13.109375" style="1204" customWidth="1"/>
    <col min="3578" max="3578" width="5.6640625" style="1204" customWidth="1"/>
    <col min="3579" max="3824" width="3.6640625" style="1204"/>
    <col min="3825" max="3827" width="3" style="1204" bestFit="1" customWidth="1"/>
    <col min="3828" max="3828" width="3" style="1204" customWidth="1"/>
    <col min="3829" max="3829" width="18.88671875" style="1204" bestFit="1" customWidth="1"/>
    <col min="3830" max="3830" width="12.6640625" style="1204" customWidth="1"/>
    <col min="3831" max="3831" width="12.109375" style="1204" customWidth="1"/>
    <col min="3832" max="3832" width="13.88671875" style="1204" customWidth="1"/>
    <col min="3833" max="3833" width="13.109375" style="1204" customWidth="1"/>
    <col min="3834" max="3834" width="5.6640625" style="1204" customWidth="1"/>
    <col min="3835" max="4080" width="3.6640625" style="1204"/>
    <col min="4081" max="4083" width="3" style="1204" bestFit="1" customWidth="1"/>
    <col min="4084" max="4084" width="3" style="1204" customWidth="1"/>
    <col min="4085" max="4085" width="18.88671875" style="1204" bestFit="1" customWidth="1"/>
    <col min="4086" max="4086" width="12.6640625" style="1204" customWidth="1"/>
    <col min="4087" max="4087" width="12.109375" style="1204" customWidth="1"/>
    <col min="4088" max="4088" width="13.88671875" style="1204" customWidth="1"/>
    <col min="4089" max="4089" width="13.109375" style="1204" customWidth="1"/>
    <col min="4090" max="4090" width="5.6640625" style="1204" customWidth="1"/>
    <col min="4091" max="4336" width="3.6640625" style="1204"/>
    <col min="4337" max="4339" width="3" style="1204" bestFit="1" customWidth="1"/>
    <col min="4340" max="4340" width="3" style="1204" customWidth="1"/>
    <col min="4341" max="4341" width="18.88671875" style="1204" bestFit="1" customWidth="1"/>
    <col min="4342" max="4342" width="12.6640625" style="1204" customWidth="1"/>
    <col min="4343" max="4343" width="12.109375" style="1204" customWidth="1"/>
    <col min="4344" max="4344" width="13.88671875" style="1204" customWidth="1"/>
    <col min="4345" max="4345" width="13.109375" style="1204" customWidth="1"/>
    <col min="4346" max="4346" width="5.6640625" style="1204" customWidth="1"/>
    <col min="4347" max="4592" width="3.6640625" style="1204"/>
    <col min="4593" max="4595" width="3" style="1204" bestFit="1" customWidth="1"/>
    <col min="4596" max="4596" width="3" style="1204" customWidth="1"/>
    <col min="4597" max="4597" width="18.88671875" style="1204" bestFit="1" customWidth="1"/>
    <col min="4598" max="4598" width="12.6640625" style="1204" customWidth="1"/>
    <col min="4599" max="4599" width="12.109375" style="1204" customWidth="1"/>
    <col min="4600" max="4600" width="13.88671875" style="1204" customWidth="1"/>
    <col min="4601" max="4601" width="13.109375" style="1204" customWidth="1"/>
    <col min="4602" max="4602" width="5.6640625" style="1204" customWidth="1"/>
    <col min="4603" max="4848" width="3.6640625" style="1204"/>
    <col min="4849" max="4851" width="3" style="1204" bestFit="1" customWidth="1"/>
    <col min="4852" max="4852" width="3" style="1204" customWidth="1"/>
    <col min="4853" max="4853" width="18.88671875" style="1204" bestFit="1" customWidth="1"/>
    <col min="4854" max="4854" width="12.6640625" style="1204" customWidth="1"/>
    <col min="4855" max="4855" width="12.109375" style="1204" customWidth="1"/>
    <col min="4856" max="4856" width="13.88671875" style="1204" customWidth="1"/>
    <col min="4857" max="4857" width="13.109375" style="1204" customWidth="1"/>
    <col min="4858" max="4858" width="5.6640625" style="1204" customWidth="1"/>
    <col min="4859" max="5104" width="3.6640625" style="1204"/>
    <col min="5105" max="5107" width="3" style="1204" bestFit="1" customWidth="1"/>
    <col min="5108" max="5108" width="3" style="1204" customWidth="1"/>
    <col min="5109" max="5109" width="18.88671875" style="1204" bestFit="1" customWidth="1"/>
    <col min="5110" max="5110" width="12.6640625" style="1204" customWidth="1"/>
    <col min="5111" max="5111" width="12.109375" style="1204" customWidth="1"/>
    <col min="5112" max="5112" width="13.88671875" style="1204" customWidth="1"/>
    <col min="5113" max="5113" width="13.109375" style="1204" customWidth="1"/>
    <col min="5114" max="5114" width="5.6640625" style="1204" customWidth="1"/>
    <col min="5115" max="5360" width="3.6640625" style="1204"/>
    <col min="5361" max="5363" width="3" style="1204" bestFit="1" customWidth="1"/>
    <col min="5364" max="5364" width="3" style="1204" customWidth="1"/>
    <col min="5365" max="5365" width="18.88671875" style="1204" bestFit="1" customWidth="1"/>
    <col min="5366" max="5366" width="12.6640625" style="1204" customWidth="1"/>
    <col min="5367" max="5367" width="12.109375" style="1204" customWidth="1"/>
    <col min="5368" max="5368" width="13.88671875" style="1204" customWidth="1"/>
    <col min="5369" max="5369" width="13.109375" style="1204" customWidth="1"/>
    <col min="5370" max="5370" width="5.6640625" style="1204" customWidth="1"/>
    <col min="5371" max="5616" width="3.6640625" style="1204"/>
    <col min="5617" max="5619" width="3" style="1204" bestFit="1" customWidth="1"/>
    <col min="5620" max="5620" width="3" style="1204" customWidth="1"/>
    <col min="5621" max="5621" width="18.88671875" style="1204" bestFit="1" customWidth="1"/>
    <col min="5622" max="5622" width="12.6640625" style="1204" customWidth="1"/>
    <col min="5623" max="5623" width="12.109375" style="1204" customWidth="1"/>
    <col min="5624" max="5624" width="13.88671875" style="1204" customWidth="1"/>
    <col min="5625" max="5625" width="13.109375" style="1204" customWidth="1"/>
    <col min="5626" max="5626" width="5.6640625" style="1204" customWidth="1"/>
    <col min="5627" max="5872" width="3.6640625" style="1204"/>
    <col min="5873" max="5875" width="3" style="1204" bestFit="1" customWidth="1"/>
    <col min="5876" max="5876" width="3" style="1204" customWidth="1"/>
    <col min="5877" max="5877" width="18.88671875" style="1204" bestFit="1" customWidth="1"/>
    <col min="5878" max="5878" width="12.6640625" style="1204" customWidth="1"/>
    <col min="5879" max="5879" width="12.109375" style="1204" customWidth="1"/>
    <col min="5880" max="5880" width="13.88671875" style="1204" customWidth="1"/>
    <col min="5881" max="5881" width="13.109375" style="1204" customWidth="1"/>
    <col min="5882" max="5882" width="5.6640625" style="1204" customWidth="1"/>
    <col min="5883" max="6128" width="3.6640625" style="1204"/>
    <col min="6129" max="6131" width="3" style="1204" bestFit="1" customWidth="1"/>
    <col min="6132" max="6132" width="3" style="1204" customWidth="1"/>
    <col min="6133" max="6133" width="18.88671875" style="1204" bestFit="1" customWidth="1"/>
    <col min="6134" max="6134" width="12.6640625" style="1204" customWidth="1"/>
    <col min="6135" max="6135" width="12.109375" style="1204" customWidth="1"/>
    <col min="6136" max="6136" width="13.88671875" style="1204" customWidth="1"/>
    <col min="6137" max="6137" width="13.109375" style="1204" customWidth="1"/>
    <col min="6138" max="6138" width="5.6640625" style="1204" customWidth="1"/>
    <col min="6139" max="6384" width="3.6640625" style="1204"/>
    <col min="6385" max="6387" width="3" style="1204" bestFit="1" customWidth="1"/>
    <col min="6388" max="6388" width="3" style="1204" customWidth="1"/>
    <col min="6389" max="6389" width="18.88671875" style="1204" bestFit="1" customWidth="1"/>
    <col min="6390" max="6390" width="12.6640625" style="1204" customWidth="1"/>
    <col min="6391" max="6391" width="12.109375" style="1204" customWidth="1"/>
    <col min="6392" max="6392" width="13.88671875" style="1204" customWidth="1"/>
    <col min="6393" max="6393" width="13.109375" style="1204" customWidth="1"/>
    <col min="6394" max="6394" width="5.6640625" style="1204" customWidth="1"/>
    <col min="6395" max="6640" width="3.6640625" style="1204"/>
    <col min="6641" max="6643" width="3" style="1204" bestFit="1" customWidth="1"/>
    <col min="6644" max="6644" width="3" style="1204" customWidth="1"/>
    <col min="6645" max="6645" width="18.88671875" style="1204" bestFit="1" customWidth="1"/>
    <col min="6646" max="6646" width="12.6640625" style="1204" customWidth="1"/>
    <col min="6647" max="6647" width="12.109375" style="1204" customWidth="1"/>
    <col min="6648" max="6648" width="13.88671875" style="1204" customWidth="1"/>
    <col min="6649" max="6649" width="13.109375" style="1204" customWidth="1"/>
    <col min="6650" max="6650" width="5.6640625" style="1204" customWidth="1"/>
    <col min="6651" max="6896" width="3.6640625" style="1204"/>
    <col min="6897" max="6899" width="3" style="1204" bestFit="1" customWidth="1"/>
    <col min="6900" max="6900" width="3" style="1204" customWidth="1"/>
    <col min="6901" max="6901" width="18.88671875" style="1204" bestFit="1" customWidth="1"/>
    <col min="6902" max="6902" width="12.6640625" style="1204" customWidth="1"/>
    <col min="6903" max="6903" width="12.109375" style="1204" customWidth="1"/>
    <col min="6904" max="6904" width="13.88671875" style="1204" customWidth="1"/>
    <col min="6905" max="6905" width="13.109375" style="1204" customWidth="1"/>
    <col min="6906" max="6906" width="5.6640625" style="1204" customWidth="1"/>
    <col min="6907" max="7152" width="3.6640625" style="1204"/>
    <col min="7153" max="7155" width="3" style="1204" bestFit="1" customWidth="1"/>
    <col min="7156" max="7156" width="3" style="1204" customWidth="1"/>
    <col min="7157" max="7157" width="18.88671875" style="1204" bestFit="1" customWidth="1"/>
    <col min="7158" max="7158" width="12.6640625" style="1204" customWidth="1"/>
    <col min="7159" max="7159" width="12.109375" style="1204" customWidth="1"/>
    <col min="7160" max="7160" width="13.88671875" style="1204" customWidth="1"/>
    <col min="7161" max="7161" width="13.109375" style="1204" customWidth="1"/>
    <col min="7162" max="7162" width="5.6640625" style="1204" customWidth="1"/>
    <col min="7163" max="7408" width="3.6640625" style="1204"/>
    <col min="7409" max="7411" width="3" style="1204" bestFit="1" customWidth="1"/>
    <col min="7412" max="7412" width="3" style="1204" customWidth="1"/>
    <col min="7413" max="7413" width="18.88671875" style="1204" bestFit="1" customWidth="1"/>
    <col min="7414" max="7414" width="12.6640625" style="1204" customWidth="1"/>
    <col min="7415" max="7415" width="12.109375" style="1204" customWidth="1"/>
    <col min="7416" max="7416" width="13.88671875" style="1204" customWidth="1"/>
    <col min="7417" max="7417" width="13.109375" style="1204" customWidth="1"/>
    <col min="7418" max="7418" width="5.6640625" style="1204" customWidth="1"/>
    <col min="7419" max="7664" width="3.6640625" style="1204"/>
    <col min="7665" max="7667" width="3" style="1204" bestFit="1" customWidth="1"/>
    <col min="7668" max="7668" width="3" style="1204" customWidth="1"/>
    <col min="7669" max="7669" width="18.88671875" style="1204" bestFit="1" customWidth="1"/>
    <col min="7670" max="7670" width="12.6640625" style="1204" customWidth="1"/>
    <col min="7671" max="7671" width="12.109375" style="1204" customWidth="1"/>
    <col min="7672" max="7672" width="13.88671875" style="1204" customWidth="1"/>
    <col min="7673" max="7673" width="13.109375" style="1204" customWidth="1"/>
    <col min="7674" max="7674" width="5.6640625" style="1204" customWidth="1"/>
    <col min="7675" max="7920" width="3.6640625" style="1204"/>
    <col min="7921" max="7923" width="3" style="1204" bestFit="1" customWidth="1"/>
    <col min="7924" max="7924" width="3" style="1204" customWidth="1"/>
    <col min="7925" max="7925" width="18.88671875" style="1204" bestFit="1" customWidth="1"/>
    <col min="7926" max="7926" width="12.6640625" style="1204" customWidth="1"/>
    <col min="7927" max="7927" width="12.109375" style="1204" customWidth="1"/>
    <col min="7928" max="7928" width="13.88671875" style="1204" customWidth="1"/>
    <col min="7929" max="7929" width="13.109375" style="1204" customWidth="1"/>
    <col min="7930" max="7930" width="5.6640625" style="1204" customWidth="1"/>
    <col min="7931" max="8176" width="3.6640625" style="1204"/>
    <col min="8177" max="8179" width="3" style="1204" bestFit="1" customWidth="1"/>
    <col min="8180" max="8180" width="3" style="1204" customWidth="1"/>
    <col min="8181" max="8181" width="18.88671875" style="1204" bestFit="1" customWidth="1"/>
    <col min="8182" max="8182" width="12.6640625" style="1204" customWidth="1"/>
    <col min="8183" max="8183" width="12.109375" style="1204" customWidth="1"/>
    <col min="8184" max="8184" width="13.88671875" style="1204" customWidth="1"/>
    <col min="8185" max="8185" width="13.109375" style="1204" customWidth="1"/>
    <col min="8186" max="8186" width="5.6640625" style="1204" customWidth="1"/>
    <col min="8187" max="8432" width="3.6640625" style="1204"/>
    <col min="8433" max="8435" width="3" style="1204" bestFit="1" customWidth="1"/>
    <col min="8436" max="8436" width="3" style="1204" customWidth="1"/>
    <col min="8437" max="8437" width="18.88671875" style="1204" bestFit="1" customWidth="1"/>
    <col min="8438" max="8438" width="12.6640625" style="1204" customWidth="1"/>
    <col min="8439" max="8439" width="12.109375" style="1204" customWidth="1"/>
    <col min="8440" max="8440" width="13.88671875" style="1204" customWidth="1"/>
    <col min="8441" max="8441" width="13.109375" style="1204" customWidth="1"/>
    <col min="8442" max="8442" width="5.6640625" style="1204" customWidth="1"/>
    <col min="8443" max="8688" width="3.6640625" style="1204"/>
    <col min="8689" max="8691" width="3" style="1204" bestFit="1" customWidth="1"/>
    <col min="8692" max="8692" width="3" style="1204" customWidth="1"/>
    <col min="8693" max="8693" width="18.88671875" style="1204" bestFit="1" customWidth="1"/>
    <col min="8694" max="8694" width="12.6640625" style="1204" customWidth="1"/>
    <col min="8695" max="8695" width="12.109375" style="1204" customWidth="1"/>
    <col min="8696" max="8696" width="13.88671875" style="1204" customWidth="1"/>
    <col min="8697" max="8697" width="13.109375" style="1204" customWidth="1"/>
    <col min="8698" max="8698" width="5.6640625" style="1204" customWidth="1"/>
    <col min="8699" max="8944" width="3.6640625" style="1204"/>
    <col min="8945" max="8947" width="3" style="1204" bestFit="1" customWidth="1"/>
    <col min="8948" max="8948" width="3" style="1204" customWidth="1"/>
    <col min="8949" max="8949" width="18.88671875" style="1204" bestFit="1" customWidth="1"/>
    <col min="8950" max="8950" width="12.6640625" style="1204" customWidth="1"/>
    <col min="8951" max="8951" width="12.109375" style="1204" customWidth="1"/>
    <col min="8952" max="8952" width="13.88671875" style="1204" customWidth="1"/>
    <col min="8953" max="8953" width="13.109375" style="1204" customWidth="1"/>
    <col min="8954" max="8954" width="5.6640625" style="1204" customWidth="1"/>
    <col min="8955" max="9200" width="3.6640625" style="1204"/>
    <col min="9201" max="9203" width="3" style="1204" bestFit="1" customWidth="1"/>
    <col min="9204" max="9204" width="3" style="1204" customWidth="1"/>
    <col min="9205" max="9205" width="18.88671875" style="1204" bestFit="1" customWidth="1"/>
    <col min="9206" max="9206" width="12.6640625" style="1204" customWidth="1"/>
    <col min="9207" max="9207" width="12.109375" style="1204" customWidth="1"/>
    <col min="9208" max="9208" width="13.88671875" style="1204" customWidth="1"/>
    <col min="9209" max="9209" width="13.109375" style="1204" customWidth="1"/>
    <col min="9210" max="9210" width="5.6640625" style="1204" customWidth="1"/>
    <col min="9211" max="9456" width="3.6640625" style="1204"/>
    <col min="9457" max="9459" width="3" style="1204" bestFit="1" customWidth="1"/>
    <col min="9460" max="9460" width="3" style="1204" customWidth="1"/>
    <col min="9461" max="9461" width="18.88671875" style="1204" bestFit="1" customWidth="1"/>
    <col min="9462" max="9462" width="12.6640625" style="1204" customWidth="1"/>
    <col min="9463" max="9463" width="12.109375" style="1204" customWidth="1"/>
    <col min="9464" max="9464" width="13.88671875" style="1204" customWidth="1"/>
    <col min="9465" max="9465" width="13.109375" style="1204" customWidth="1"/>
    <col min="9466" max="9466" width="5.6640625" style="1204" customWidth="1"/>
    <col min="9467" max="9712" width="3.6640625" style="1204"/>
    <col min="9713" max="9715" width="3" style="1204" bestFit="1" customWidth="1"/>
    <col min="9716" max="9716" width="3" style="1204" customWidth="1"/>
    <col min="9717" max="9717" width="18.88671875" style="1204" bestFit="1" customWidth="1"/>
    <col min="9718" max="9718" width="12.6640625" style="1204" customWidth="1"/>
    <col min="9719" max="9719" width="12.109375" style="1204" customWidth="1"/>
    <col min="9720" max="9720" width="13.88671875" style="1204" customWidth="1"/>
    <col min="9721" max="9721" width="13.109375" style="1204" customWidth="1"/>
    <col min="9722" max="9722" width="5.6640625" style="1204" customWidth="1"/>
    <col min="9723" max="9968" width="3.6640625" style="1204"/>
    <col min="9969" max="9971" width="3" style="1204" bestFit="1" customWidth="1"/>
    <col min="9972" max="9972" width="3" style="1204" customWidth="1"/>
    <col min="9973" max="9973" width="18.88671875" style="1204" bestFit="1" customWidth="1"/>
    <col min="9974" max="9974" width="12.6640625" style="1204" customWidth="1"/>
    <col min="9975" max="9975" width="12.109375" style="1204" customWidth="1"/>
    <col min="9976" max="9976" width="13.88671875" style="1204" customWidth="1"/>
    <col min="9977" max="9977" width="13.109375" style="1204" customWidth="1"/>
    <col min="9978" max="9978" width="5.6640625" style="1204" customWidth="1"/>
    <col min="9979" max="10224" width="3.6640625" style="1204"/>
    <col min="10225" max="10227" width="3" style="1204" bestFit="1" customWidth="1"/>
    <col min="10228" max="10228" width="3" style="1204" customWidth="1"/>
    <col min="10229" max="10229" width="18.88671875" style="1204" bestFit="1" customWidth="1"/>
    <col min="10230" max="10230" width="12.6640625" style="1204" customWidth="1"/>
    <col min="10231" max="10231" width="12.109375" style="1204" customWidth="1"/>
    <col min="10232" max="10232" width="13.88671875" style="1204" customWidth="1"/>
    <col min="10233" max="10233" width="13.109375" style="1204" customWidth="1"/>
    <col min="10234" max="10234" width="5.6640625" style="1204" customWidth="1"/>
    <col min="10235" max="10480" width="3.6640625" style="1204"/>
    <col min="10481" max="10483" width="3" style="1204" bestFit="1" customWidth="1"/>
    <col min="10484" max="10484" width="3" style="1204" customWidth="1"/>
    <col min="10485" max="10485" width="18.88671875" style="1204" bestFit="1" customWidth="1"/>
    <col min="10486" max="10486" width="12.6640625" style="1204" customWidth="1"/>
    <col min="10487" max="10487" width="12.109375" style="1204" customWidth="1"/>
    <col min="10488" max="10488" width="13.88671875" style="1204" customWidth="1"/>
    <col min="10489" max="10489" width="13.109375" style="1204" customWidth="1"/>
    <col min="10490" max="10490" width="5.6640625" style="1204" customWidth="1"/>
    <col min="10491" max="10736" width="3.6640625" style="1204"/>
    <col min="10737" max="10739" width="3" style="1204" bestFit="1" customWidth="1"/>
    <col min="10740" max="10740" width="3" style="1204" customWidth="1"/>
    <col min="10741" max="10741" width="18.88671875" style="1204" bestFit="1" customWidth="1"/>
    <col min="10742" max="10742" width="12.6640625" style="1204" customWidth="1"/>
    <col min="10743" max="10743" width="12.109375" style="1204" customWidth="1"/>
    <col min="10744" max="10744" width="13.88671875" style="1204" customWidth="1"/>
    <col min="10745" max="10745" width="13.109375" style="1204" customWidth="1"/>
    <col min="10746" max="10746" width="5.6640625" style="1204" customWidth="1"/>
    <col min="10747" max="10992" width="3.6640625" style="1204"/>
    <col min="10993" max="10995" width="3" style="1204" bestFit="1" customWidth="1"/>
    <col min="10996" max="10996" width="3" style="1204" customWidth="1"/>
    <col min="10997" max="10997" width="18.88671875" style="1204" bestFit="1" customWidth="1"/>
    <col min="10998" max="10998" width="12.6640625" style="1204" customWidth="1"/>
    <col min="10999" max="10999" width="12.109375" style="1204" customWidth="1"/>
    <col min="11000" max="11000" width="13.88671875" style="1204" customWidth="1"/>
    <col min="11001" max="11001" width="13.109375" style="1204" customWidth="1"/>
    <col min="11002" max="11002" width="5.6640625" style="1204" customWidth="1"/>
    <col min="11003" max="11248" width="3.6640625" style="1204"/>
    <col min="11249" max="11251" width="3" style="1204" bestFit="1" customWidth="1"/>
    <col min="11252" max="11252" width="3" style="1204" customWidth="1"/>
    <col min="11253" max="11253" width="18.88671875" style="1204" bestFit="1" customWidth="1"/>
    <col min="11254" max="11254" width="12.6640625" style="1204" customWidth="1"/>
    <col min="11255" max="11255" width="12.109375" style="1204" customWidth="1"/>
    <col min="11256" max="11256" width="13.88671875" style="1204" customWidth="1"/>
    <col min="11257" max="11257" width="13.109375" style="1204" customWidth="1"/>
    <col min="11258" max="11258" width="5.6640625" style="1204" customWidth="1"/>
    <col min="11259" max="11504" width="3.6640625" style="1204"/>
    <col min="11505" max="11507" width="3" style="1204" bestFit="1" customWidth="1"/>
    <col min="11508" max="11508" width="3" style="1204" customWidth="1"/>
    <col min="11509" max="11509" width="18.88671875" style="1204" bestFit="1" customWidth="1"/>
    <col min="11510" max="11510" width="12.6640625" style="1204" customWidth="1"/>
    <col min="11511" max="11511" width="12.109375" style="1204" customWidth="1"/>
    <col min="11512" max="11512" width="13.88671875" style="1204" customWidth="1"/>
    <col min="11513" max="11513" width="13.109375" style="1204" customWidth="1"/>
    <col min="11514" max="11514" width="5.6640625" style="1204" customWidth="1"/>
    <col min="11515" max="11760" width="3.6640625" style="1204"/>
    <col min="11761" max="11763" width="3" style="1204" bestFit="1" customWidth="1"/>
    <col min="11764" max="11764" width="3" style="1204" customWidth="1"/>
    <col min="11765" max="11765" width="18.88671875" style="1204" bestFit="1" customWidth="1"/>
    <col min="11766" max="11766" width="12.6640625" style="1204" customWidth="1"/>
    <col min="11767" max="11767" width="12.109375" style="1204" customWidth="1"/>
    <col min="11768" max="11768" width="13.88671875" style="1204" customWidth="1"/>
    <col min="11769" max="11769" width="13.109375" style="1204" customWidth="1"/>
    <col min="11770" max="11770" width="5.6640625" style="1204" customWidth="1"/>
    <col min="11771" max="12016" width="3.6640625" style="1204"/>
    <col min="12017" max="12019" width="3" style="1204" bestFit="1" customWidth="1"/>
    <col min="12020" max="12020" width="3" style="1204" customWidth="1"/>
    <col min="12021" max="12021" width="18.88671875" style="1204" bestFit="1" customWidth="1"/>
    <col min="12022" max="12022" width="12.6640625" style="1204" customWidth="1"/>
    <col min="12023" max="12023" width="12.109375" style="1204" customWidth="1"/>
    <col min="12024" max="12024" width="13.88671875" style="1204" customWidth="1"/>
    <col min="12025" max="12025" width="13.109375" style="1204" customWidth="1"/>
    <col min="12026" max="12026" width="5.6640625" style="1204" customWidth="1"/>
    <col min="12027" max="12272" width="3.6640625" style="1204"/>
    <col min="12273" max="12275" width="3" style="1204" bestFit="1" customWidth="1"/>
    <col min="12276" max="12276" width="3" style="1204" customWidth="1"/>
    <col min="12277" max="12277" width="18.88671875" style="1204" bestFit="1" customWidth="1"/>
    <col min="12278" max="12278" width="12.6640625" style="1204" customWidth="1"/>
    <col min="12279" max="12279" width="12.109375" style="1204" customWidth="1"/>
    <col min="12280" max="12280" width="13.88671875" style="1204" customWidth="1"/>
    <col min="12281" max="12281" width="13.109375" style="1204" customWidth="1"/>
    <col min="12282" max="12282" width="5.6640625" style="1204" customWidth="1"/>
    <col min="12283" max="12528" width="3.6640625" style="1204"/>
    <col min="12529" max="12531" width="3" style="1204" bestFit="1" customWidth="1"/>
    <col min="12532" max="12532" width="3" style="1204" customWidth="1"/>
    <col min="12533" max="12533" width="18.88671875" style="1204" bestFit="1" customWidth="1"/>
    <col min="12534" max="12534" width="12.6640625" style="1204" customWidth="1"/>
    <col min="12535" max="12535" width="12.109375" style="1204" customWidth="1"/>
    <col min="12536" max="12536" width="13.88671875" style="1204" customWidth="1"/>
    <col min="12537" max="12537" width="13.109375" style="1204" customWidth="1"/>
    <col min="12538" max="12538" width="5.6640625" style="1204" customWidth="1"/>
    <col min="12539" max="12784" width="3.6640625" style="1204"/>
    <col min="12785" max="12787" width="3" style="1204" bestFit="1" customWidth="1"/>
    <col min="12788" max="12788" width="3" style="1204" customWidth="1"/>
    <col min="12789" max="12789" width="18.88671875" style="1204" bestFit="1" customWidth="1"/>
    <col min="12790" max="12790" width="12.6640625" style="1204" customWidth="1"/>
    <col min="12791" max="12791" width="12.109375" style="1204" customWidth="1"/>
    <col min="12792" max="12792" width="13.88671875" style="1204" customWidth="1"/>
    <col min="12793" max="12793" width="13.109375" style="1204" customWidth="1"/>
    <col min="12794" max="12794" width="5.6640625" style="1204" customWidth="1"/>
    <col min="12795" max="13040" width="3.6640625" style="1204"/>
    <col min="13041" max="13043" width="3" style="1204" bestFit="1" customWidth="1"/>
    <col min="13044" max="13044" width="3" style="1204" customWidth="1"/>
    <col min="13045" max="13045" width="18.88671875" style="1204" bestFit="1" customWidth="1"/>
    <col min="13046" max="13046" width="12.6640625" style="1204" customWidth="1"/>
    <col min="13047" max="13047" width="12.109375" style="1204" customWidth="1"/>
    <col min="13048" max="13048" width="13.88671875" style="1204" customWidth="1"/>
    <col min="13049" max="13049" width="13.109375" style="1204" customWidth="1"/>
    <col min="13050" max="13050" width="5.6640625" style="1204" customWidth="1"/>
    <col min="13051" max="13296" width="3.6640625" style="1204"/>
    <col min="13297" max="13299" width="3" style="1204" bestFit="1" customWidth="1"/>
    <col min="13300" max="13300" width="3" style="1204" customWidth="1"/>
    <col min="13301" max="13301" width="18.88671875" style="1204" bestFit="1" customWidth="1"/>
    <col min="13302" max="13302" width="12.6640625" style="1204" customWidth="1"/>
    <col min="13303" max="13303" width="12.109375" style="1204" customWidth="1"/>
    <col min="13304" max="13304" width="13.88671875" style="1204" customWidth="1"/>
    <col min="13305" max="13305" width="13.109375" style="1204" customWidth="1"/>
    <col min="13306" max="13306" width="5.6640625" style="1204" customWidth="1"/>
    <col min="13307" max="13552" width="3.6640625" style="1204"/>
    <col min="13553" max="13555" width="3" style="1204" bestFit="1" customWidth="1"/>
    <col min="13556" max="13556" width="3" style="1204" customWidth="1"/>
    <col min="13557" max="13557" width="18.88671875" style="1204" bestFit="1" customWidth="1"/>
    <col min="13558" max="13558" width="12.6640625" style="1204" customWidth="1"/>
    <col min="13559" max="13559" width="12.109375" style="1204" customWidth="1"/>
    <col min="13560" max="13560" width="13.88671875" style="1204" customWidth="1"/>
    <col min="13561" max="13561" width="13.109375" style="1204" customWidth="1"/>
    <col min="13562" max="13562" width="5.6640625" style="1204" customWidth="1"/>
    <col min="13563" max="13808" width="3.6640625" style="1204"/>
    <col min="13809" max="13811" width="3" style="1204" bestFit="1" customWidth="1"/>
    <col min="13812" max="13812" width="3" style="1204" customWidth="1"/>
    <col min="13813" max="13813" width="18.88671875" style="1204" bestFit="1" customWidth="1"/>
    <col min="13814" max="13814" width="12.6640625" style="1204" customWidth="1"/>
    <col min="13815" max="13815" width="12.109375" style="1204" customWidth="1"/>
    <col min="13816" max="13816" width="13.88671875" style="1204" customWidth="1"/>
    <col min="13817" max="13817" width="13.109375" style="1204" customWidth="1"/>
    <col min="13818" max="13818" width="5.6640625" style="1204" customWidth="1"/>
    <col min="13819" max="14064" width="3.6640625" style="1204"/>
    <col min="14065" max="14067" width="3" style="1204" bestFit="1" customWidth="1"/>
    <col min="14068" max="14068" width="3" style="1204" customWidth="1"/>
    <col min="14069" max="14069" width="18.88671875" style="1204" bestFit="1" customWidth="1"/>
    <col min="14070" max="14070" width="12.6640625" style="1204" customWidth="1"/>
    <col min="14071" max="14071" width="12.109375" style="1204" customWidth="1"/>
    <col min="14072" max="14072" width="13.88671875" style="1204" customWidth="1"/>
    <col min="14073" max="14073" width="13.109375" style="1204" customWidth="1"/>
    <col min="14074" max="14074" width="5.6640625" style="1204" customWidth="1"/>
    <col min="14075" max="14320" width="3.6640625" style="1204"/>
    <col min="14321" max="14323" width="3" style="1204" bestFit="1" customWidth="1"/>
    <col min="14324" max="14324" width="3" style="1204" customWidth="1"/>
    <col min="14325" max="14325" width="18.88671875" style="1204" bestFit="1" customWidth="1"/>
    <col min="14326" max="14326" width="12.6640625" style="1204" customWidth="1"/>
    <col min="14327" max="14327" width="12.109375" style="1204" customWidth="1"/>
    <col min="14328" max="14328" width="13.88671875" style="1204" customWidth="1"/>
    <col min="14329" max="14329" width="13.109375" style="1204" customWidth="1"/>
    <col min="14330" max="14330" width="5.6640625" style="1204" customWidth="1"/>
    <col min="14331" max="14576" width="3.6640625" style="1204"/>
    <col min="14577" max="14579" width="3" style="1204" bestFit="1" customWidth="1"/>
    <col min="14580" max="14580" width="3" style="1204" customWidth="1"/>
    <col min="14581" max="14581" width="18.88671875" style="1204" bestFit="1" customWidth="1"/>
    <col min="14582" max="14582" width="12.6640625" style="1204" customWidth="1"/>
    <col min="14583" max="14583" width="12.109375" style="1204" customWidth="1"/>
    <col min="14584" max="14584" width="13.88671875" style="1204" customWidth="1"/>
    <col min="14585" max="14585" width="13.109375" style="1204" customWidth="1"/>
    <col min="14586" max="14586" width="5.6640625" style="1204" customWidth="1"/>
    <col min="14587" max="14832" width="3.6640625" style="1204"/>
    <col min="14833" max="14835" width="3" style="1204" bestFit="1" customWidth="1"/>
    <col min="14836" max="14836" width="3" style="1204" customWidth="1"/>
    <col min="14837" max="14837" width="18.88671875" style="1204" bestFit="1" customWidth="1"/>
    <col min="14838" max="14838" width="12.6640625" style="1204" customWidth="1"/>
    <col min="14839" max="14839" width="12.109375" style="1204" customWidth="1"/>
    <col min="14840" max="14840" width="13.88671875" style="1204" customWidth="1"/>
    <col min="14841" max="14841" width="13.109375" style="1204" customWidth="1"/>
    <col min="14842" max="14842" width="5.6640625" style="1204" customWidth="1"/>
    <col min="14843" max="15088" width="3.6640625" style="1204"/>
    <col min="15089" max="15091" width="3" style="1204" bestFit="1" customWidth="1"/>
    <col min="15092" max="15092" width="3" style="1204" customWidth="1"/>
    <col min="15093" max="15093" width="18.88671875" style="1204" bestFit="1" customWidth="1"/>
    <col min="15094" max="15094" width="12.6640625" style="1204" customWidth="1"/>
    <col min="15095" max="15095" width="12.109375" style="1204" customWidth="1"/>
    <col min="15096" max="15096" width="13.88671875" style="1204" customWidth="1"/>
    <col min="15097" max="15097" width="13.109375" style="1204" customWidth="1"/>
    <col min="15098" max="15098" width="5.6640625" style="1204" customWidth="1"/>
    <col min="15099" max="15344" width="3.6640625" style="1204"/>
    <col min="15345" max="15347" width="3" style="1204" bestFit="1" customWidth="1"/>
    <col min="15348" max="15348" width="3" style="1204" customWidth="1"/>
    <col min="15349" max="15349" width="18.88671875" style="1204" bestFit="1" customWidth="1"/>
    <col min="15350" max="15350" width="12.6640625" style="1204" customWidth="1"/>
    <col min="15351" max="15351" width="12.109375" style="1204" customWidth="1"/>
    <col min="15352" max="15352" width="13.88671875" style="1204" customWidth="1"/>
    <col min="15353" max="15353" width="13.109375" style="1204" customWidth="1"/>
    <col min="15354" max="15354" width="5.6640625" style="1204" customWidth="1"/>
    <col min="15355" max="15600" width="3.6640625" style="1204"/>
    <col min="15601" max="15603" width="3" style="1204" bestFit="1" customWidth="1"/>
    <col min="15604" max="15604" width="3" style="1204" customWidth="1"/>
    <col min="15605" max="15605" width="18.88671875" style="1204" bestFit="1" customWidth="1"/>
    <col min="15606" max="15606" width="12.6640625" style="1204" customWidth="1"/>
    <col min="15607" max="15607" width="12.109375" style="1204" customWidth="1"/>
    <col min="15608" max="15608" width="13.88671875" style="1204" customWidth="1"/>
    <col min="15609" max="15609" width="13.109375" style="1204" customWidth="1"/>
    <col min="15610" max="15610" width="5.6640625" style="1204" customWidth="1"/>
    <col min="15611" max="15856" width="3.6640625" style="1204"/>
    <col min="15857" max="15859" width="3" style="1204" bestFit="1" customWidth="1"/>
    <col min="15860" max="15860" width="3" style="1204" customWidth="1"/>
    <col min="15861" max="15861" width="18.88671875" style="1204" bestFit="1" customWidth="1"/>
    <col min="15862" max="15862" width="12.6640625" style="1204" customWidth="1"/>
    <col min="15863" max="15863" width="12.109375" style="1204" customWidth="1"/>
    <col min="15864" max="15864" width="13.88671875" style="1204" customWidth="1"/>
    <col min="15865" max="15865" width="13.109375" style="1204" customWidth="1"/>
    <col min="15866" max="15866" width="5.6640625" style="1204" customWidth="1"/>
    <col min="15867" max="16112" width="3.6640625" style="1204"/>
    <col min="16113" max="16115" width="3" style="1204" bestFit="1" customWidth="1"/>
    <col min="16116" max="16116" width="3" style="1204" customWidth="1"/>
    <col min="16117" max="16117" width="18.88671875" style="1204" bestFit="1" customWidth="1"/>
    <col min="16118" max="16118" width="12.6640625" style="1204" customWidth="1"/>
    <col min="16119" max="16119" width="12.109375" style="1204" customWidth="1"/>
    <col min="16120" max="16120" width="13.88671875" style="1204" customWidth="1"/>
    <col min="16121" max="16121" width="13.109375" style="1204" customWidth="1"/>
    <col min="16122" max="16122" width="5.6640625" style="1204" customWidth="1"/>
    <col min="16123" max="16384" width="3.6640625" style="1204"/>
  </cols>
  <sheetData>
    <row r="2" spans="1:9" ht="41.25" customHeight="1">
      <c r="A2" s="1816" t="s">
        <v>1070</v>
      </c>
      <c r="B2" s="1816"/>
      <c r="C2" s="1816"/>
      <c r="D2" s="1816"/>
      <c r="E2" s="1816"/>
      <c r="F2" s="1816"/>
      <c r="G2" s="1816"/>
      <c r="H2" s="1816"/>
      <c r="I2" s="1816"/>
    </row>
    <row r="3" spans="1:9" ht="26.4">
      <c r="A3" s="1817" t="s">
        <v>92</v>
      </c>
      <c r="B3" s="1819" t="s">
        <v>198</v>
      </c>
      <c r="C3" s="1819" t="s">
        <v>954</v>
      </c>
      <c r="D3" s="1819" t="s">
        <v>955</v>
      </c>
      <c r="E3" s="1821" t="s">
        <v>956</v>
      </c>
      <c r="F3" s="1410" t="s">
        <v>1071</v>
      </c>
      <c r="G3" s="1404" t="s">
        <v>1072</v>
      </c>
      <c r="H3" s="1404" t="s">
        <v>1073</v>
      </c>
      <c r="I3" s="1405" t="s">
        <v>957</v>
      </c>
    </row>
    <row r="4" spans="1:9">
      <c r="A4" s="1818"/>
      <c r="B4" s="1820"/>
      <c r="C4" s="1820"/>
      <c r="D4" s="1820"/>
      <c r="E4" s="1822"/>
      <c r="F4" s="1823" t="s">
        <v>187</v>
      </c>
      <c r="G4" s="1824"/>
      <c r="H4" s="1824"/>
      <c r="I4" s="1406" t="s">
        <v>142</v>
      </c>
    </row>
    <row r="5" spans="1:9">
      <c r="A5" s="1407" t="s">
        <v>10</v>
      </c>
      <c r="B5" s="1408" t="s">
        <v>11</v>
      </c>
      <c r="C5" s="1408" t="s">
        <v>12</v>
      </c>
      <c r="D5" s="1408" t="s">
        <v>13</v>
      </c>
      <c r="E5" s="1409" t="s">
        <v>14</v>
      </c>
      <c r="F5" s="1411" t="s">
        <v>15</v>
      </c>
      <c r="G5" s="1408" t="s">
        <v>16</v>
      </c>
      <c r="H5" s="1408" t="s">
        <v>17</v>
      </c>
      <c r="I5" s="1409" t="s">
        <v>99</v>
      </c>
    </row>
    <row r="6" spans="1:9" ht="15" customHeight="1">
      <c r="A6" s="1205" t="s">
        <v>101</v>
      </c>
      <c r="B6" s="1206" t="s">
        <v>958</v>
      </c>
      <c r="C6" s="1206" t="s">
        <v>959</v>
      </c>
      <c r="D6" s="1206" t="s">
        <v>960</v>
      </c>
      <c r="E6" s="1207" t="s">
        <v>961</v>
      </c>
      <c r="F6" s="1413">
        <v>213339</v>
      </c>
      <c r="G6" s="1414">
        <v>306329</v>
      </c>
      <c r="H6" s="1414">
        <v>306328.99999999994</v>
      </c>
      <c r="I6" s="1415">
        <v>143.5879046962815</v>
      </c>
    </row>
    <row r="7" spans="1:9" ht="15" customHeight="1">
      <c r="A7" s="1208" t="s">
        <v>101</v>
      </c>
      <c r="B7" s="1209" t="s">
        <v>959</v>
      </c>
      <c r="C7" s="1209" t="s">
        <v>959</v>
      </c>
      <c r="D7" s="1209" t="s">
        <v>960</v>
      </c>
      <c r="E7" s="1210" t="s">
        <v>962</v>
      </c>
      <c r="F7" s="1416">
        <v>5517152</v>
      </c>
      <c r="G7" s="1417">
        <v>5632462</v>
      </c>
      <c r="H7" s="1417">
        <v>5632462</v>
      </c>
      <c r="I7" s="1418">
        <v>102.09002760844726</v>
      </c>
    </row>
    <row r="8" spans="1:9" ht="15" customHeight="1">
      <c r="A8" s="1208" t="s">
        <v>101</v>
      </c>
      <c r="B8" s="1209" t="s">
        <v>105</v>
      </c>
      <c r="C8" s="1209" t="s">
        <v>958</v>
      </c>
      <c r="D8" s="1209" t="s">
        <v>963</v>
      </c>
      <c r="E8" s="1210" t="s">
        <v>964</v>
      </c>
      <c r="F8" s="1416">
        <v>753179</v>
      </c>
      <c r="G8" s="1417">
        <v>2038013</v>
      </c>
      <c r="H8" s="1417">
        <v>2038013</v>
      </c>
      <c r="I8" s="1418">
        <v>270.58813376368698</v>
      </c>
    </row>
    <row r="9" spans="1:9" ht="15" customHeight="1">
      <c r="A9" s="1208" t="s">
        <v>101</v>
      </c>
      <c r="B9" s="1209" t="s">
        <v>965</v>
      </c>
      <c r="C9" s="1209" t="s">
        <v>966</v>
      </c>
      <c r="D9" s="1209" t="s">
        <v>960</v>
      </c>
      <c r="E9" s="1210" t="s">
        <v>967</v>
      </c>
      <c r="F9" s="1416">
        <v>983861</v>
      </c>
      <c r="G9" s="1417">
        <v>1006375</v>
      </c>
      <c r="H9" s="1417">
        <v>1006375</v>
      </c>
      <c r="I9" s="1418">
        <v>102.28833138014414</v>
      </c>
    </row>
    <row r="10" spans="1:9" ht="15" customHeight="1">
      <c r="A10" s="1208" t="s">
        <v>101</v>
      </c>
      <c r="B10" s="1209" t="s">
        <v>968</v>
      </c>
      <c r="C10" s="1209" t="s">
        <v>101</v>
      </c>
      <c r="D10" s="1209" t="s">
        <v>960</v>
      </c>
      <c r="E10" s="1210" t="s">
        <v>969</v>
      </c>
      <c r="F10" s="1416">
        <v>2691634</v>
      </c>
      <c r="G10" s="1417">
        <v>2028210</v>
      </c>
      <c r="H10" s="1417">
        <v>2028210</v>
      </c>
      <c r="I10" s="1418">
        <v>75.352369601513431</v>
      </c>
    </row>
    <row r="11" spans="1:9" ht="15" customHeight="1">
      <c r="A11" s="1208" t="s">
        <v>101</v>
      </c>
      <c r="B11" s="1209" t="s">
        <v>968</v>
      </c>
      <c r="C11" s="1209" t="s">
        <v>959</v>
      </c>
      <c r="D11" s="1209" t="s">
        <v>960</v>
      </c>
      <c r="E11" s="1210" t="s">
        <v>970</v>
      </c>
      <c r="F11" s="1416">
        <v>3586494</v>
      </c>
      <c r="G11" s="1417">
        <v>4802105</v>
      </c>
      <c r="H11" s="1417">
        <v>4802105</v>
      </c>
      <c r="I11" s="1418">
        <v>133.89413170634049</v>
      </c>
    </row>
    <row r="12" spans="1:9" ht="15" customHeight="1">
      <c r="A12" s="1208" t="s">
        <v>101</v>
      </c>
      <c r="B12" s="1209" t="s">
        <v>115</v>
      </c>
      <c r="C12" s="1209" t="s">
        <v>959</v>
      </c>
      <c r="D12" s="1209" t="s">
        <v>960</v>
      </c>
      <c r="E12" s="1210" t="s">
        <v>971</v>
      </c>
      <c r="F12" s="1416">
        <v>3506385</v>
      </c>
      <c r="G12" s="1417">
        <v>3676338</v>
      </c>
      <c r="H12" s="1417">
        <v>3676338</v>
      </c>
      <c r="I12" s="1418">
        <v>104.84695776419304</v>
      </c>
    </row>
    <row r="13" spans="1:9" ht="15" customHeight="1">
      <c r="A13" s="1208" t="s">
        <v>101</v>
      </c>
      <c r="B13" s="1209" t="s">
        <v>115</v>
      </c>
      <c r="C13" s="1209" t="s">
        <v>103</v>
      </c>
      <c r="D13" s="1209" t="s">
        <v>972</v>
      </c>
      <c r="E13" s="1210" t="s">
        <v>973</v>
      </c>
      <c r="F13" s="1416">
        <v>22395415</v>
      </c>
      <c r="G13" s="1417">
        <v>28830456</v>
      </c>
      <c r="H13" s="1417">
        <v>28830456</v>
      </c>
      <c r="I13" s="1418">
        <v>128.73374304517242</v>
      </c>
    </row>
    <row r="14" spans="1:9" ht="15" customHeight="1">
      <c r="A14" s="1208" t="s">
        <v>101</v>
      </c>
      <c r="B14" s="1209" t="s">
        <v>115</v>
      </c>
      <c r="C14" s="1209" t="s">
        <v>105</v>
      </c>
      <c r="D14" s="1209" t="s">
        <v>960</v>
      </c>
      <c r="E14" s="1210" t="s">
        <v>974</v>
      </c>
      <c r="F14" s="1416">
        <v>338690</v>
      </c>
      <c r="G14" s="1417">
        <v>184418</v>
      </c>
      <c r="H14" s="1417">
        <v>184418</v>
      </c>
      <c r="I14" s="1418">
        <v>54.450382355546367</v>
      </c>
    </row>
    <row r="15" spans="1:9" ht="15" customHeight="1">
      <c r="A15" s="1208" t="s">
        <v>101</v>
      </c>
      <c r="B15" s="1209" t="s">
        <v>119</v>
      </c>
      <c r="C15" s="1209" t="s">
        <v>103</v>
      </c>
      <c r="D15" s="1209" t="s">
        <v>960</v>
      </c>
      <c r="E15" s="1210" t="s">
        <v>1074</v>
      </c>
      <c r="F15" s="1416" t="s">
        <v>937</v>
      </c>
      <c r="G15" s="1417">
        <v>1114667</v>
      </c>
      <c r="H15" s="1417">
        <v>1114667.0000000002</v>
      </c>
      <c r="I15" s="1418"/>
    </row>
    <row r="16" spans="1:9" ht="15" customHeight="1">
      <c r="A16" s="1208" t="s">
        <v>101</v>
      </c>
      <c r="B16" s="1209" t="s">
        <v>975</v>
      </c>
      <c r="C16" s="1209" t="s">
        <v>103</v>
      </c>
      <c r="D16" s="1209" t="s">
        <v>972</v>
      </c>
      <c r="E16" s="1210" t="s">
        <v>976</v>
      </c>
      <c r="F16" s="1416">
        <v>4493436</v>
      </c>
      <c r="G16" s="1417">
        <v>4819645</v>
      </c>
      <c r="H16" s="1417">
        <v>4819645</v>
      </c>
      <c r="I16" s="1418">
        <v>107.25967833969372</v>
      </c>
    </row>
    <row r="17" spans="1:9" ht="15" customHeight="1">
      <c r="A17" s="1208" t="s">
        <v>101</v>
      </c>
      <c r="B17" s="1209" t="s">
        <v>975</v>
      </c>
      <c r="C17" s="1209" t="s">
        <v>966</v>
      </c>
      <c r="D17" s="1209" t="s">
        <v>960</v>
      </c>
      <c r="E17" s="1210" t="s">
        <v>977</v>
      </c>
      <c r="F17" s="1416">
        <v>28138792</v>
      </c>
      <c r="G17" s="1417">
        <v>35281708</v>
      </c>
      <c r="H17" s="1417">
        <v>35281708</v>
      </c>
      <c r="I17" s="1418">
        <v>125.3845865167204</v>
      </c>
    </row>
    <row r="18" spans="1:9" ht="15" customHeight="1">
      <c r="A18" s="1208" t="s">
        <v>101</v>
      </c>
      <c r="B18" s="1209" t="s">
        <v>975</v>
      </c>
      <c r="C18" s="1209" t="s">
        <v>107</v>
      </c>
      <c r="D18" s="1209" t="s">
        <v>972</v>
      </c>
      <c r="E18" s="1210" t="s">
        <v>978</v>
      </c>
      <c r="F18" s="1416">
        <v>3649063</v>
      </c>
      <c r="G18" s="1417">
        <v>3104146</v>
      </c>
      <c r="H18" s="1417">
        <v>3104146</v>
      </c>
      <c r="I18" s="1418">
        <v>85.066933621041898</v>
      </c>
    </row>
    <row r="19" spans="1:9" ht="15" customHeight="1">
      <c r="A19" s="1208" t="s">
        <v>101</v>
      </c>
      <c r="B19" s="1209" t="s">
        <v>979</v>
      </c>
      <c r="C19" s="1209" t="s">
        <v>959</v>
      </c>
      <c r="D19" s="1209" t="s">
        <v>972</v>
      </c>
      <c r="E19" s="1210" t="s">
        <v>980</v>
      </c>
      <c r="F19" s="1419">
        <v>7836507</v>
      </c>
      <c r="G19" s="1417">
        <v>10152060</v>
      </c>
      <c r="H19" s="1417">
        <v>10152060</v>
      </c>
      <c r="I19" s="1418">
        <v>129.54827960978022</v>
      </c>
    </row>
    <row r="20" spans="1:9" ht="15" customHeight="1">
      <c r="A20" s="1208" t="s">
        <v>103</v>
      </c>
      <c r="B20" s="1209" t="s">
        <v>959</v>
      </c>
      <c r="C20" s="1209" t="s">
        <v>105</v>
      </c>
      <c r="D20" s="1209" t="s">
        <v>960</v>
      </c>
      <c r="E20" s="1210" t="s">
        <v>981</v>
      </c>
      <c r="F20" s="1419">
        <v>2412855</v>
      </c>
      <c r="G20" s="1417">
        <v>2080336</v>
      </c>
      <c r="H20" s="1417">
        <v>2080336</v>
      </c>
      <c r="I20" s="1418">
        <v>86.218856914319346</v>
      </c>
    </row>
    <row r="21" spans="1:9" ht="15" customHeight="1">
      <c r="A21" s="1208" t="s">
        <v>103</v>
      </c>
      <c r="B21" s="1209" t="s">
        <v>113</v>
      </c>
      <c r="C21" s="1209" t="s">
        <v>965</v>
      </c>
      <c r="D21" s="1209" t="s">
        <v>972</v>
      </c>
      <c r="E21" s="1210" t="s">
        <v>1075</v>
      </c>
      <c r="F21" s="1416" t="s">
        <v>937</v>
      </c>
      <c r="G21" s="1417">
        <v>114394</v>
      </c>
      <c r="H21" s="1417">
        <v>114394.00000000001</v>
      </c>
      <c r="I21" s="1418"/>
    </row>
    <row r="22" spans="1:9" ht="15" customHeight="1">
      <c r="A22" s="1208" t="s">
        <v>103</v>
      </c>
      <c r="B22" s="1209" t="s">
        <v>982</v>
      </c>
      <c r="C22" s="1209" t="s">
        <v>105</v>
      </c>
      <c r="D22" s="1209" t="s">
        <v>960</v>
      </c>
      <c r="E22" s="1210" t="s">
        <v>983</v>
      </c>
      <c r="F22" s="1416">
        <v>372245</v>
      </c>
      <c r="G22" s="1417">
        <v>258672</v>
      </c>
      <c r="H22" s="1417">
        <v>258672</v>
      </c>
      <c r="I22" s="1418">
        <v>69.489717793388763</v>
      </c>
    </row>
    <row r="23" spans="1:9" ht="15" customHeight="1">
      <c r="A23" s="1208" t="s">
        <v>103</v>
      </c>
      <c r="B23" s="1209" t="s">
        <v>1010</v>
      </c>
      <c r="C23" s="1209" t="s">
        <v>958</v>
      </c>
      <c r="D23" s="1209" t="s">
        <v>972</v>
      </c>
      <c r="E23" s="1210" t="s">
        <v>1076</v>
      </c>
      <c r="F23" s="1416" t="s">
        <v>937</v>
      </c>
      <c r="G23" s="1417">
        <v>103940</v>
      </c>
      <c r="H23" s="1417">
        <v>103940</v>
      </c>
      <c r="I23" s="1418"/>
    </row>
    <row r="24" spans="1:9" ht="15" customHeight="1">
      <c r="A24" s="1208" t="s">
        <v>105</v>
      </c>
      <c r="B24" s="1209" t="s">
        <v>109</v>
      </c>
      <c r="C24" s="1209" t="s">
        <v>966</v>
      </c>
      <c r="D24" s="1209" t="s">
        <v>960</v>
      </c>
      <c r="E24" s="1210" t="s">
        <v>984</v>
      </c>
      <c r="F24" s="1416">
        <v>3647451</v>
      </c>
      <c r="G24" s="1417">
        <v>2303128</v>
      </c>
      <c r="H24" s="1417">
        <v>2303128</v>
      </c>
      <c r="I24" s="1418">
        <v>63.143493908485681</v>
      </c>
    </row>
    <row r="25" spans="1:9" ht="15" customHeight="1">
      <c r="A25" s="1208" t="s">
        <v>107</v>
      </c>
      <c r="B25" s="1209" t="s">
        <v>101</v>
      </c>
      <c r="C25" s="1209" t="s">
        <v>101</v>
      </c>
      <c r="D25" s="1209" t="s">
        <v>960</v>
      </c>
      <c r="E25" s="1210" t="s">
        <v>985</v>
      </c>
      <c r="F25" s="1416">
        <v>290919</v>
      </c>
      <c r="G25" s="1417">
        <v>260021</v>
      </c>
      <c r="H25" s="1417">
        <v>260020.99999999994</v>
      </c>
      <c r="I25" s="1418">
        <v>89.379174271876352</v>
      </c>
    </row>
    <row r="26" spans="1:9" ht="15" customHeight="1">
      <c r="A26" s="1208" t="s">
        <v>109</v>
      </c>
      <c r="B26" s="1209" t="s">
        <v>958</v>
      </c>
      <c r="C26" s="1209" t="s">
        <v>101</v>
      </c>
      <c r="D26" s="1209" t="s">
        <v>960</v>
      </c>
      <c r="E26" s="1210" t="s">
        <v>986</v>
      </c>
      <c r="F26" s="1416">
        <v>100672</v>
      </c>
      <c r="G26" s="1417">
        <v>110599</v>
      </c>
      <c r="H26" s="1417">
        <v>110599</v>
      </c>
      <c r="I26" s="1418">
        <v>109.86073585505403</v>
      </c>
    </row>
    <row r="27" spans="1:9" ht="15" customHeight="1">
      <c r="A27" s="1211" t="s">
        <v>109</v>
      </c>
      <c r="B27" s="1212" t="s">
        <v>958</v>
      </c>
      <c r="C27" s="1212" t="s">
        <v>103</v>
      </c>
      <c r="D27" s="1209" t="s">
        <v>960</v>
      </c>
      <c r="E27" s="1213" t="s">
        <v>987</v>
      </c>
      <c r="F27" s="1416">
        <v>49600519</v>
      </c>
      <c r="G27" s="1417">
        <v>55214603</v>
      </c>
      <c r="H27" s="1417">
        <v>55214603.000000007</v>
      </c>
      <c r="I27" s="1418">
        <v>111.31859930739839</v>
      </c>
    </row>
    <row r="28" spans="1:9" ht="15" customHeight="1">
      <c r="A28" s="1208" t="s">
        <v>109</v>
      </c>
      <c r="B28" s="1209" t="s">
        <v>958</v>
      </c>
      <c r="C28" s="1209" t="s">
        <v>988</v>
      </c>
      <c r="D28" s="1209" t="s">
        <v>960</v>
      </c>
      <c r="E28" s="1210" t="s">
        <v>989</v>
      </c>
      <c r="F28" s="1416">
        <v>7500292</v>
      </c>
      <c r="G28" s="1417">
        <v>5505946</v>
      </c>
      <c r="H28" s="1417">
        <v>5505946</v>
      </c>
      <c r="I28" s="1418">
        <v>73.409755246862389</v>
      </c>
    </row>
    <row r="29" spans="1:9" ht="15" customHeight="1">
      <c r="A29" s="1208" t="s">
        <v>109</v>
      </c>
      <c r="B29" s="1209" t="s">
        <v>105</v>
      </c>
      <c r="C29" s="1209" t="s">
        <v>107</v>
      </c>
      <c r="D29" s="1209" t="s">
        <v>960</v>
      </c>
      <c r="E29" s="1210" t="s">
        <v>990</v>
      </c>
      <c r="F29" s="1416">
        <v>1342514</v>
      </c>
      <c r="G29" s="1417">
        <v>1317733</v>
      </c>
      <c r="H29" s="1417">
        <v>1317733</v>
      </c>
      <c r="I29" s="1418">
        <v>98.15413470548539</v>
      </c>
    </row>
    <row r="30" spans="1:9" ht="15" customHeight="1">
      <c r="A30" s="1208" t="s">
        <v>109</v>
      </c>
      <c r="B30" s="1209" t="s">
        <v>105</v>
      </c>
      <c r="C30" s="1209" t="s">
        <v>109</v>
      </c>
      <c r="D30" s="1209" t="s">
        <v>972</v>
      </c>
      <c r="E30" s="1210" t="s">
        <v>991</v>
      </c>
      <c r="F30" s="1416">
        <v>1700990</v>
      </c>
      <c r="G30" s="1417">
        <v>2060303</v>
      </c>
      <c r="H30" s="1417">
        <v>2060303</v>
      </c>
      <c r="I30" s="1418">
        <v>121.123757341313</v>
      </c>
    </row>
    <row r="31" spans="1:9" ht="15" customHeight="1">
      <c r="A31" s="1208" t="s">
        <v>109</v>
      </c>
      <c r="B31" s="1209" t="s">
        <v>107</v>
      </c>
      <c r="C31" s="1209" t="s">
        <v>966</v>
      </c>
      <c r="D31" s="1209" t="s">
        <v>960</v>
      </c>
      <c r="E31" s="1210" t="s">
        <v>1077</v>
      </c>
      <c r="F31" s="1416" t="s">
        <v>937</v>
      </c>
      <c r="G31" s="1417">
        <v>43120</v>
      </c>
      <c r="H31" s="1417">
        <v>43120.000000000007</v>
      </c>
      <c r="I31" s="1418"/>
    </row>
    <row r="32" spans="1:9" ht="15" customHeight="1">
      <c r="A32" s="1208" t="s">
        <v>109</v>
      </c>
      <c r="B32" s="1209" t="s">
        <v>107</v>
      </c>
      <c r="C32" s="1209" t="s">
        <v>988</v>
      </c>
      <c r="D32" s="1209" t="s">
        <v>960</v>
      </c>
      <c r="E32" s="1210" t="s">
        <v>992</v>
      </c>
      <c r="F32" s="1416">
        <v>405485</v>
      </c>
      <c r="G32" s="1417">
        <v>103874</v>
      </c>
      <c r="H32" s="1417">
        <v>103874</v>
      </c>
      <c r="I32" s="1418">
        <v>25.617223818390322</v>
      </c>
    </row>
    <row r="33" spans="1:9" ht="15" customHeight="1">
      <c r="A33" s="1208" t="s">
        <v>109</v>
      </c>
      <c r="B33" s="1209" t="s">
        <v>965</v>
      </c>
      <c r="C33" s="1209" t="s">
        <v>966</v>
      </c>
      <c r="D33" s="1209" t="s">
        <v>960</v>
      </c>
      <c r="E33" s="1210" t="s">
        <v>993</v>
      </c>
      <c r="F33" s="1416">
        <v>5159530</v>
      </c>
      <c r="G33" s="1417">
        <v>5639858</v>
      </c>
      <c r="H33" s="1417">
        <v>5639858.0000000009</v>
      </c>
      <c r="I33" s="1418">
        <v>109.30953013162052</v>
      </c>
    </row>
    <row r="34" spans="1:9" ht="15" customHeight="1">
      <c r="A34" s="1208" t="s">
        <v>109</v>
      </c>
      <c r="B34" s="1209" t="s">
        <v>965</v>
      </c>
      <c r="C34" s="1209" t="s">
        <v>107</v>
      </c>
      <c r="D34" s="1209" t="s">
        <v>960</v>
      </c>
      <c r="E34" s="1210" t="s">
        <v>994</v>
      </c>
      <c r="F34" s="1416">
        <v>3602386</v>
      </c>
      <c r="G34" s="1417">
        <v>6160664</v>
      </c>
      <c r="H34" s="1417">
        <v>6160664</v>
      </c>
      <c r="I34" s="1418">
        <v>171.01620981205235</v>
      </c>
    </row>
    <row r="35" spans="1:9" ht="15" customHeight="1">
      <c r="A35" s="1208" t="s">
        <v>109</v>
      </c>
      <c r="B35" s="1209" t="s">
        <v>119</v>
      </c>
      <c r="C35" s="1209" t="s">
        <v>107</v>
      </c>
      <c r="D35" s="1209" t="s">
        <v>972</v>
      </c>
      <c r="E35" s="1210" t="s">
        <v>995</v>
      </c>
      <c r="F35" s="1416">
        <v>6681746</v>
      </c>
      <c r="G35" s="1417">
        <v>7351936</v>
      </c>
      <c r="H35" s="1417">
        <v>7351936</v>
      </c>
      <c r="I35" s="1418">
        <v>110.03016277481963</v>
      </c>
    </row>
    <row r="36" spans="1:9" ht="15" customHeight="1">
      <c r="A36" s="1208" t="s">
        <v>111</v>
      </c>
      <c r="B36" s="1209" t="s">
        <v>105</v>
      </c>
      <c r="C36" s="1209" t="s">
        <v>982</v>
      </c>
      <c r="D36" s="1209" t="s">
        <v>960</v>
      </c>
      <c r="E36" s="1210" t="s">
        <v>996</v>
      </c>
      <c r="F36" s="1416">
        <v>1436237</v>
      </c>
      <c r="G36" s="1417">
        <v>1250390</v>
      </c>
      <c r="H36" s="1417">
        <v>1250390</v>
      </c>
      <c r="I36" s="1418">
        <v>87.060143973452853</v>
      </c>
    </row>
    <row r="37" spans="1:9" ht="15" customHeight="1">
      <c r="A37" s="1208" t="s">
        <v>111</v>
      </c>
      <c r="B37" s="1209" t="s">
        <v>1010</v>
      </c>
      <c r="C37" s="1209" t="s">
        <v>103</v>
      </c>
      <c r="D37" s="1209" t="s">
        <v>972</v>
      </c>
      <c r="E37" s="1210" t="s">
        <v>1078</v>
      </c>
      <c r="F37" s="1416" t="s">
        <v>937</v>
      </c>
      <c r="G37" s="1417">
        <v>105626</v>
      </c>
      <c r="H37" s="1417">
        <v>105626</v>
      </c>
      <c r="I37" s="1418"/>
    </row>
    <row r="38" spans="1:9" ht="15" customHeight="1">
      <c r="A38" s="1208" t="s">
        <v>113</v>
      </c>
      <c r="B38" s="1209" t="s">
        <v>966</v>
      </c>
      <c r="C38" s="1209" t="s">
        <v>101</v>
      </c>
      <c r="D38" s="1209" t="s">
        <v>963</v>
      </c>
      <c r="E38" s="1210" t="s">
        <v>997</v>
      </c>
      <c r="F38" s="1416">
        <v>1078191.9999999998</v>
      </c>
      <c r="G38" s="1417">
        <v>801503</v>
      </c>
      <c r="H38" s="1417">
        <v>801503.00000000012</v>
      </c>
      <c r="I38" s="1418">
        <v>74.3376875361717</v>
      </c>
    </row>
    <row r="39" spans="1:9" ht="15" customHeight="1">
      <c r="A39" s="1208" t="s">
        <v>113</v>
      </c>
      <c r="B39" s="1209" t="s">
        <v>966</v>
      </c>
      <c r="C39" s="1209" t="s">
        <v>103</v>
      </c>
      <c r="D39" s="1209" t="s">
        <v>972</v>
      </c>
      <c r="E39" s="1210" t="s">
        <v>998</v>
      </c>
      <c r="F39" s="1416">
        <v>7595592</v>
      </c>
      <c r="G39" s="1417">
        <v>10645605</v>
      </c>
      <c r="H39" s="1417">
        <v>10645605</v>
      </c>
      <c r="I39" s="1418">
        <v>140.15503992315544</v>
      </c>
    </row>
    <row r="40" spans="1:9" ht="15" customHeight="1">
      <c r="A40" s="1208" t="s">
        <v>113</v>
      </c>
      <c r="B40" s="1209" t="s">
        <v>966</v>
      </c>
      <c r="C40" s="1209" t="s">
        <v>966</v>
      </c>
      <c r="D40" s="1209" t="s">
        <v>960</v>
      </c>
      <c r="E40" s="1210" t="s">
        <v>999</v>
      </c>
      <c r="F40" s="1416">
        <v>5095642</v>
      </c>
      <c r="G40" s="1417">
        <v>5103727</v>
      </c>
      <c r="H40" s="1417">
        <v>5103727</v>
      </c>
      <c r="I40" s="1418">
        <v>100.1586649925564</v>
      </c>
    </row>
    <row r="41" spans="1:9" ht="15" customHeight="1">
      <c r="A41" s="1211" t="s">
        <v>113</v>
      </c>
      <c r="B41" s="1212" t="s">
        <v>966</v>
      </c>
      <c r="C41" s="1212" t="s">
        <v>105</v>
      </c>
      <c r="D41" s="1209" t="s">
        <v>960</v>
      </c>
      <c r="E41" s="1213" t="s">
        <v>1000</v>
      </c>
      <c r="F41" s="1416">
        <v>197713.00000000006</v>
      </c>
      <c r="G41" s="1417">
        <v>485837</v>
      </c>
      <c r="H41" s="1417">
        <v>485837</v>
      </c>
      <c r="I41" s="1418">
        <v>245.72840430320707</v>
      </c>
    </row>
    <row r="42" spans="1:9" ht="15" customHeight="1">
      <c r="A42" s="1208" t="s">
        <v>113</v>
      </c>
      <c r="B42" s="1209" t="s">
        <v>988</v>
      </c>
      <c r="C42" s="1209" t="s">
        <v>966</v>
      </c>
      <c r="D42" s="1209" t="s">
        <v>972</v>
      </c>
      <c r="E42" s="1210" t="s">
        <v>1001</v>
      </c>
      <c r="F42" s="1416">
        <v>3572956</v>
      </c>
      <c r="G42" s="1417">
        <v>4504699</v>
      </c>
      <c r="H42" s="1417">
        <v>4504699</v>
      </c>
      <c r="I42" s="1418">
        <v>126.07765111017319</v>
      </c>
    </row>
    <row r="43" spans="1:9" ht="15" customHeight="1">
      <c r="A43" s="1208" t="s">
        <v>113</v>
      </c>
      <c r="B43" s="1209" t="s">
        <v>107</v>
      </c>
      <c r="C43" s="1209" t="s">
        <v>959</v>
      </c>
      <c r="D43" s="1209" t="s">
        <v>960</v>
      </c>
      <c r="E43" s="1210" t="s">
        <v>1002</v>
      </c>
      <c r="F43" s="1416">
        <v>1522034</v>
      </c>
      <c r="G43" s="1417">
        <v>1100174</v>
      </c>
      <c r="H43" s="1417">
        <v>1100174</v>
      </c>
      <c r="I43" s="1418">
        <v>72.283142163709883</v>
      </c>
    </row>
    <row r="44" spans="1:9" ht="15" customHeight="1">
      <c r="A44" s="1208" t="s">
        <v>113</v>
      </c>
      <c r="B44" s="1209" t="s">
        <v>113</v>
      </c>
      <c r="C44" s="1209" t="s">
        <v>101</v>
      </c>
      <c r="D44" s="1209" t="s">
        <v>960</v>
      </c>
      <c r="E44" s="1210" t="s">
        <v>1003</v>
      </c>
      <c r="F44" s="1416">
        <v>1812090</v>
      </c>
      <c r="G44" s="1417">
        <v>3392034</v>
      </c>
      <c r="H44" s="1417">
        <v>3392034</v>
      </c>
      <c r="I44" s="1418">
        <v>187.18904690164396</v>
      </c>
    </row>
    <row r="45" spans="1:9" ht="15" customHeight="1">
      <c r="A45" s="1208" t="s">
        <v>113</v>
      </c>
      <c r="B45" s="1209" t="s">
        <v>1004</v>
      </c>
      <c r="C45" s="1209" t="s">
        <v>958</v>
      </c>
      <c r="D45" s="1209" t="s">
        <v>963</v>
      </c>
      <c r="E45" s="1210" t="s">
        <v>1005</v>
      </c>
      <c r="F45" s="1416">
        <v>753355</v>
      </c>
      <c r="G45" s="1417">
        <v>506719</v>
      </c>
      <c r="H45" s="1417">
        <v>506719.00000000012</v>
      </c>
      <c r="I45" s="1418">
        <v>67.261649554326993</v>
      </c>
    </row>
    <row r="46" spans="1:9" ht="15" customHeight="1">
      <c r="A46" s="1208" t="s">
        <v>113</v>
      </c>
      <c r="B46" s="1209" t="s">
        <v>1004</v>
      </c>
      <c r="C46" s="1209" t="s">
        <v>107</v>
      </c>
      <c r="D46" s="1209" t="s">
        <v>960</v>
      </c>
      <c r="E46" s="1210" t="s">
        <v>1006</v>
      </c>
      <c r="F46" s="1416">
        <v>2344854</v>
      </c>
      <c r="G46" s="1417">
        <v>2993108</v>
      </c>
      <c r="H46" s="1417">
        <v>2993108</v>
      </c>
      <c r="I46" s="1418">
        <v>127.64581504861283</v>
      </c>
    </row>
    <row r="47" spans="1:9" ht="15" customHeight="1">
      <c r="A47" s="1208" t="s">
        <v>113</v>
      </c>
      <c r="B47" s="1209" t="s">
        <v>117</v>
      </c>
      <c r="C47" s="1209" t="s">
        <v>101</v>
      </c>
      <c r="D47" s="1209" t="s">
        <v>972</v>
      </c>
      <c r="E47" s="1210" t="s">
        <v>1007</v>
      </c>
      <c r="F47" s="1416">
        <v>8620428</v>
      </c>
      <c r="G47" s="1417">
        <v>5990555</v>
      </c>
      <c r="H47" s="1417">
        <v>5990555</v>
      </c>
      <c r="I47" s="1418">
        <v>69.492547237793772</v>
      </c>
    </row>
    <row r="48" spans="1:9" ht="15" customHeight="1">
      <c r="A48" s="1208" t="s">
        <v>113</v>
      </c>
      <c r="B48" s="1209" t="s">
        <v>117</v>
      </c>
      <c r="C48" s="1209" t="s">
        <v>959</v>
      </c>
      <c r="D48" s="1209" t="s">
        <v>960</v>
      </c>
      <c r="E48" s="1210" t="s">
        <v>1008</v>
      </c>
      <c r="F48" s="1416">
        <v>9865007</v>
      </c>
      <c r="G48" s="1417">
        <v>9862045</v>
      </c>
      <c r="H48" s="1417">
        <v>9862045</v>
      </c>
      <c r="I48" s="1418">
        <v>99.969974679186748</v>
      </c>
    </row>
    <row r="49" spans="1:9" ht="15" customHeight="1">
      <c r="A49" s="1208" t="s">
        <v>113</v>
      </c>
      <c r="B49" s="1209" t="s">
        <v>117</v>
      </c>
      <c r="C49" s="1209" t="s">
        <v>103</v>
      </c>
      <c r="D49" s="1209" t="s">
        <v>972</v>
      </c>
      <c r="E49" s="1210" t="s">
        <v>1009</v>
      </c>
      <c r="F49" s="1416">
        <v>5349248</v>
      </c>
      <c r="G49" s="1417">
        <v>4852684</v>
      </c>
      <c r="H49" s="1417">
        <v>4852684</v>
      </c>
      <c r="I49" s="1418">
        <v>90.717125098705466</v>
      </c>
    </row>
    <row r="50" spans="1:9" ht="15" customHeight="1">
      <c r="A50" s="1208" t="s">
        <v>113</v>
      </c>
      <c r="B50" s="1209" t="s">
        <v>1010</v>
      </c>
      <c r="C50" s="1209" t="s">
        <v>111</v>
      </c>
      <c r="D50" s="1209" t="s">
        <v>960</v>
      </c>
      <c r="E50" s="1210" t="s">
        <v>1011</v>
      </c>
      <c r="F50" s="1416">
        <v>2703726</v>
      </c>
      <c r="G50" s="1417">
        <v>2748964</v>
      </c>
      <c r="H50" s="1417">
        <v>2748964.0000000005</v>
      </c>
      <c r="I50" s="1418">
        <v>101.67317250342678</v>
      </c>
    </row>
    <row r="51" spans="1:9" ht="15" customHeight="1">
      <c r="A51" s="1208" t="s">
        <v>113</v>
      </c>
      <c r="B51" s="1209" t="s">
        <v>1012</v>
      </c>
      <c r="C51" s="1209" t="s">
        <v>959</v>
      </c>
      <c r="D51" s="1209" t="s">
        <v>972</v>
      </c>
      <c r="E51" s="1210" t="s">
        <v>1013</v>
      </c>
      <c r="F51" s="1416">
        <v>1750555.0000000002</v>
      </c>
      <c r="G51" s="1417">
        <v>2728703</v>
      </c>
      <c r="H51" s="1417">
        <v>2728702.9999999995</v>
      </c>
      <c r="I51" s="1418">
        <v>155.87645061137749</v>
      </c>
    </row>
    <row r="52" spans="1:9" ht="15" customHeight="1">
      <c r="A52" s="1208" t="s">
        <v>113</v>
      </c>
      <c r="B52" s="1209" t="s">
        <v>1012</v>
      </c>
      <c r="C52" s="1209" t="s">
        <v>103</v>
      </c>
      <c r="D52" s="1209" t="s">
        <v>960</v>
      </c>
      <c r="E52" s="1210" t="s">
        <v>1014</v>
      </c>
      <c r="F52" s="1416">
        <v>8246568</v>
      </c>
      <c r="G52" s="1417">
        <v>9486312</v>
      </c>
      <c r="H52" s="1417">
        <v>9486312</v>
      </c>
      <c r="I52" s="1418">
        <v>115.0334539168294</v>
      </c>
    </row>
    <row r="53" spans="1:9" ht="15" customHeight="1">
      <c r="A53" s="1208" t="s">
        <v>113</v>
      </c>
      <c r="B53" s="1209" t="s">
        <v>1012</v>
      </c>
      <c r="C53" s="1209" t="s">
        <v>966</v>
      </c>
      <c r="D53" s="1209" t="s">
        <v>960</v>
      </c>
      <c r="E53" s="1210" t="s">
        <v>1015</v>
      </c>
      <c r="F53" s="1416">
        <v>12765128</v>
      </c>
      <c r="G53" s="1417">
        <v>14743001</v>
      </c>
      <c r="H53" s="1417">
        <v>14743001</v>
      </c>
      <c r="I53" s="1418">
        <v>115.49434521925673</v>
      </c>
    </row>
    <row r="54" spans="1:9" ht="15" customHeight="1">
      <c r="A54" s="1208" t="s">
        <v>113</v>
      </c>
      <c r="B54" s="1209" t="s">
        <v>1012</v>
      </c>
      <c r="C54" s="1209" t="s">
        <v>105</v>
      </c>
      <c r="D54" s="1209" t="s">
        <v>960</v>
      </c>
      <c r="E54" s="1210" t="s">
        <v>1016</v>
      </c>
      <c r="F54" s="1416">
        <v>4287025</v>
      </c>
      <c r="G54" s="1417">
        <v>4753201</v>
      </c>
      <c r="H54" s="1417">
        <v>4753201</v>
      </c>
      <c r="I54" s="1418">
        <v>110.87411433336638</v>
      </c>
    </row>
    <row r="55" spans="1:9" ht="15" customHeight="1">
      <c r="A55" s="1208" t="s">
        <v>113</v>
      </c>
      <c r="B55" s="1209" t="s">
        <v>131</v>
      </c>
      <c r="C55" s="1209" t="s">
        <v>958</v>
      </c>
      <c r="D55" s="1209" t="s">
        <v>972</v>
      </c>
      <c r="E55" s="1210" t="s">
        <v>1017</v>
      </c>
      <c r="F55" s="1416">
        <v>3787758</v>
      </c>
      <c r="G55" s="1417">
        <v>4295418</v>
      </c>
      <c r="H55" s="1417">
        <v>4295418</v>
      </c>
      <c r="I55" s="1418">
        <v>113.40265138374733</v>
      </c>
    </row>
    <row r="56" spans="1:9" ht="15" customHeight="1">
      <c r="A56" s="1208" t="s">
        <v>113</v>
      </c>
      <c r="B56" s="1209" t="s">
        <v>131</v>
      </c>
      <c r="C56" s="1209" t="s">
        <v>101</v>
      </c>
      <c r="D56" s="1209" t="s">
        <v>960</v>
      </c>
      <c r="E56" s="1210" t="s">
        <v>1018</v>
      </c>
      <c r="F56" s="1416">
        <v>2491764</v>
      </c>
      <c r="G56" s="1417">
        <v>1908668</v>
      </c>
      <c r="H56" s="1417">
        <v>1908667.9999999998</v>
      </c>
      <c r="I56" s="1418">
        <v>76.599067969518771</v>
      </c>
    </row>
    <row r="57" spans="1:9" ht="15" customHeight="1">
      <c r="A57" s="1208" t="s">
        <v>113</v>
      </c>
      <c r="B57" s="1209" t="s">
        <v>131</v>
      </c>
      <c r="C57" s="1209" t="s">
        <v>959</v>
      </c>
      <c r="D57" s="1209" t="s">
        <v>960</v>
      </c>
      <c r="E57" s="1210" t="s">
        <v>1019</v>
      </c>
      <c r="F57" s="1416">
        <v>2852190</v>
      </c>
      <c r="G57" s="1417">
        <v>2738435</v>
      </c>
      <c r="H57" s="1417">
        <v>2738434.9999999995</v>
      </c>
      <c r="I57" s="1418">
        <v>96.011661214715687</v>
      </c>
    </row>
    <row r="58" spans="1:9" ht="15" customHeight="1">
      <c r="A58" s="1208" t="s">
        <v>113</v>
      </c>
      <c r="B58" s="1209" t="s">
        <v>131</v>
      </c>
      <c r="C58" s="1209" t="s">
        <v>966</v>
      </c>
      <c r="D58" s="1209" t="s">
        <v>972</v>
      </c>
      <c r="E58" s="1210" t="s">
        <v>1020</v>
      </c>
      <c r="F58" s="1416">
        <v>4229999</v>
      </c>
      <c r="G58" s="1417">
        <v>3445972</v>
      </c>
      <c r="H58" s="1417">
        <v>3445972</v>
      </c>
      <c r="I58" s="1418">
        <v>81.465078360538627</v>
      </c>
    </row>
    <row r="59" spans="1:9" ht="15" customHeight="1">
      <c r="A59" s="1208" t="s">
        <v>113</v>
      </c>
      <c r="B59" s="1209" t="s">
        <v>131</v>
      </c>
      <c r="C59" s="1209" t="s">
        <v>105</v>
      </c>
      <c r="D59" s="1209" t="s">
        <v>972</v>
      </c>
      <c r="E59" s="1210" t="s">
        <v>1021</v>
      </c>
      <c r="F59" s="1416">
        <v>11301220</v>
      </c>
      <c r="G59" s="1417">
        <v>11025050</v>
      </c>
      <c r="H59" s="1417">
        <v>11025050.000000002</v>
      </c>
      <c r="I59" s="1418">
        <v>97.55628153420605</v>
      </c>
    </row>
    <row r="60" spans="1:9" ht="15" customHeight="1">
      <c r="A60" s="1208" t="s">
        <v>113</v>
      </c>
      <c r="B60" s="1209" t="s">
        <v>131</v>
      </c>
      <c r="C60" s="1209" t="s">
        <v>988</v>
      </c>
      <c r="D60" s="1209" t="s">
        <v>960</v>
      </c>
      <c r="E60" s="1210" t="s">
        <v>1022</v>
      </c>
      <c r="F60" s="1416">
        <v>5561350</v>
      </c>
      <c r="G60" s="1417">
        <v>5364899</v>
      </c>
      <c r="H60" s="1417">
        <v>5364899</v>
      </c>
      <c r="I60" s="1418">
        <v>96.467566328319563</v>
      </c>
    </row>
    <row r="61" spans="1:9" ht="15" customHeight="1">
      <c r="A61" s="1208" t="s">
        <v>113</v>
      </c>
      <c r="B61" s="1209" t="s">
        <v>1023</v>
      </c>
      <c r="C61" s="1209" t="s">
        <v>101</v>
      </c>
      <c r="D61" s="1209" t="s">
        <v>972</v>
      </c>
      <c r="E61" s="1210" t="s">
        <v>1024</v>
      </c>
      <c r="F61" s="1416">
        <v>78181</v>
      </c>
      <c r="G61" s="1417">
        <v>1882281</v>
      </c>
      <c r="H61" s="1417">
        <v>1882281</v>
      </c>
      <c r="I61" s="1418">
        <v>2407.5939166805233</v>
      </c>
    </row>
    <row r="62" spans="1:9" ht="15" customHeight="1">
      <c r="A62" s="1208" t="s">
        <v>115</v>
      </c>
      <c r="B62" s="1209" t="s">
        <v>958</v>
      </c>
      <c r="C62" s="1209" t="s">
        <v>101</v>
      </c>
      <c r="D62" s="1209" t="s">
        <v>960</v>
      </c>
      <c r="E62" s="1210" t="s">
        <v>1025</v>
      </c>
      <c r="F62" s="1416">
        <v>597876</v>
      </c>
      <c r="G62" s="1417">
        <v>740013</v>
      </c>
      <c r="H62" s="1417">
        <v>740013</v>
      </c>
      <c r="I62" s="1418">
        <v>123.77365875198201</v>
      </c>
    </row>
    <row r="63" spans="1:9" ht="15" customHeight="1">
      <c r="A63" s="1208" t="s">
        <v>115</v>
      </c>
      <c r="B63" s="1209" t="s">
        <v>966</v>
      </c>
      <c r="C63" s="1209" t="s">
        <v>958</v>
      </c>
      <c r="D63" s="1209" t="s">
        <v>972</v>
      </c>
      <c r="E63" s="1210" t="s">
        <v>1026</v>
      </c>
      <c r="F63" s="1420">
        <v>733510</v>
      </c>
      <c r="G63" s="1417">
        <v>1789760</v>
      </c>
      <c r="H63" s="1417">
        <v>1789760</v>
      </c>
      <c r="I63" s="1418">
        <v>243.99940014451062</v>
      </c>
    </row>
    <row r="64" spans="1:9" ht="15" customHeight="1">
      <c r="A64" s="1208" t="s">
        <v>117</v>
      </c>
      <c r="B64" s="1209" t="s">
        <v>1012</v>
      </c>
      <c r="C64" s="1209" t="s">
        <v>966</v>
      </c>
      <c r="D64" s="1209" t="s">
        <v>960</v>
      </c>
      <c r="E64" s="1210" t="s">
        <v>1079</v>
      </c>
      <c r="F64" s="1416" t="s">
        <v>937</v>
      </c>
      <c r="G64" s="1417">
        <v>202686</v>
      </c>
      <c r="H64" s="1417">
        <v>202686</v>
      </c>
      <c r="I64" s="1418"/>
    </row>
    <row r="65" spans="1:9" ht="15" customHeight="1">
      <c r="A65" s="1208" t="s">
        <v>119</v>
      </c>
      <c r="B65" s="1209" t="s">
        <v>959</v>
      </c>
      <c r="C65" s="1209" t="s">
        <v>105</v>
      </c>
      <c r="D65" s="1209" t="s">
        <v>960</v>
      </c>
      <c r="E65" s="1210" t="s">
        <v>1027</v>
      </c>
      <c r="F65" s="1416">
        <v>71189</v>
      </c>
      <c r="G65" s="1417">
        <v>75783</v>
      </c>
      <c r="H65" s="1417">
        <v>75783</v>
      </c>
      <c r="I65" s="1418">
        <v>106.45324418098301</v>
      </c>
    </row>
    <row r="66" spans="1:9" ht="15" customHeight="1">
      <c r="A66" s="1208" t="s">
        <v>119</v>
      </c>
      <c r="B66" s="1209" t="s">
        <v>109</v>
      </c>
      <c r="C66" s="1209" t="s">
        <v>966</v>
      </c>
      <c r="D66" s="1209" t="s">
        <v>960</v>
      </c>
      <c r="E66" s="1210" t="s">
        <v>1028</v>
      </c>
      <c r="F66" s="1416">
        <v>1938901</v>
      </c>
      <c r="G66" s="1417">
        <v>1785038</v>
      </c>
      <c r="H66" s="1417">
        <v>1785038</v>
      </c>
      <c r="I66" s="1418">
        <v>92.064422061776227</v>
      </c>
    </row>
    <row r="67" spans="1:9" ht="15" customHeight="1">
      <c r="A67" s="1208" t="s">
        <v>119</v>
      </c>
      <c r="B67" s="1209" t="s">
        <v>111</v>
      </c>
      <c r="C67" s="1209" t="s">
        <v>988</v>
      </c>
      <c r="D67" s="1209" t="s">
        <v>960</v>
      </c>
      <c r="E67" s="1210" t="s">
        <v>539</v>
      </c>
      <c r="F67" s="1416">
        <v>379138</v>
      </c>
      <c r="G67" s="1417">
        <v>435674</v>
      </c>
      <c r="H67" s="1417">
        <v>435674</v>
      </c>
      <c r="I67" s="1418">
        <v>114.91172079823177</v>
      </c>
    </row>
    <row r="68" spans="1:9" ht="15" customHeight="1">
      <c r="A68" s="1208" t="s">
        <v>121</v>
      </c>
      <c r="B68" s="1209" t="s">
        <v>103</v>
      </c>
      <c r="C68" s="1209" t="s">
        <v>101</v>
      </c>
      <c r="D68" s="1209" t="s">
        <v>960</v>
      </c>
      <c r="E68" s="1210" t="s">
        <v>1029</v>
      </c>
      <c r="F68" s="1416">
        <v>1059356.9999999998</v>
      </c>
      <c r="G68" s="1417">
        <v>1441012</v>
      </c>
      <c r="H68" s="1417">
        <v>1441012.0000000002</v>
      </c>
      <c r="I68" s="1418">
        <v>136.02704281937068</v>
      </c>
    </row>
    <row r="69" spans="1:9" ht="15" customHeight="1">
      <c r="A69" s="1208" t="s">
        <v>121</v>
      </c>
      <c r="B69" s="1209" t="s">
        <v>103</v>
      </c>
      <c r="C69" s="1209" t="s">
        <v>959</v>
      </c>
      <c r="D69" s="1209" t="s">
        <v>960</v>
      </c>
      <c r="E69" s="1210" t="s">
        <v>1030</v>
      </c>
      <c r="F69" s="1416">
        <v>1754194</v>
      </c>
      <c r="G69" s="1417">
        <v>2010542</v>
      </c>
      <c r="H69" s="1417">
        <v>2010541.9999999998</v>
      </c>
      <c r="I69" s="1418">
        <v>114.61343500205791</v>
      </c>
    </row>
    <row r="70" spans="1:9" ht="15" customHeight="1">
      <c r="A70" s="1208" t="s">
        <v>121</v>
      </c>
      <c r="B70" s="1209" t="s">
        <v>107</v>
      </c>
      <c r="C70" s="1209" t="s">
        <v>101</v>
      </c>
      <c r="D70" s="1209" t="s">
        <v>963</v>
      </c>
      <c r="E70" s="1210" t="s">
        <v>1031</v>
      </c>
      <c r="F70" s="1416">
        <v>14646</v>
      </c>
      <c r="G70" s="1417">
        <v>275731</v>
      </c>
      <c r="H70" s="1417">
        <v>275731</v>
      </c>
      <c r="I70" s="1418">
        <v>1882.6368974464017</v>
      </c>
    </row>
    <row r="71" spans="1:9" ht="15" customHeight="1">
      <c r="A71" s="1208" t="s">
        <v>121</v>
      </c>
      <c r="B71" s="1209" t="s">
        <v>109</v>
      </c>
      <c r="C71" s="1209" t="s">
        <v>958</v>
      </c>
      <c r="D71" s="1209" t="s">
        <v>963</v>
      </c>
      <c r="E71" s="1210" t="s">
        <v>1032</v>
      </c>
      <c r="F71" s="1420">
        <v>492490</v>
      </c>
      <c r="G71" s="1417">
        <v>746117</v>
      </c>
      <c r="H71" s="1417">
        <v>746117.00000000012</v>
      </c>
      <c r="I71" s="1418">
        <v>151.49891368352658</v>
      </c>
    </row>
    <row r="72" spans="1:9" ht="15" customHeight="1">
      <c r="A72" s="1208" t="s">
        <v>121</v>
      </c>
      <c r="B72" s="1209" t="s">
        <v>111</v>
      </c>
      <c r="C72" s="1209" t="s">
        <v>109</v>
      </c>
      <c r="D72" s="1209" t="s">
        <v>960</v>
      </c>
      <c r="E72" s="1210" t="s">
        <v>1033</v>
      </c>
      <c r="F72" s="1416">
        <v>293378</v>
      </c>
      <c r="G72" s="1417">
        <v>219951</v>
      </c>
      <c r="H72" s="1417">
        <v>219951</v>
      </c>
      <c r="I72" s="1418">
        <v>74.971879282018421</v>
      </c>
    </row>
    <row r="73" spans="1:9" ht="15" customHeight="1">
      <c r="A73" s="1208" t="s">
        <v>121</v>
      </c>
      <c r="B73" s="1209" t="s">
        <v>982</v>
      </c>
      <c r="C73" s="1209" t="s">
        <v>966</v>
      </c>
      <c r="D73" s="1209" t="s">
        <v>960</v>
      </c>
      <c r="E73" s="1213" t="s">
        <v>1034</v>
      </c>
      <c r="F73" s="1416">
        <v>193692</v>
      </c>
      <c r="G73" s="1417" t="s">
        <v>937</v>
      </c>
      <c r="H73" s="1417" t="s">
        <v>937</v>
      </c>
      <c r="I73" s="1418"/>
    </row>
    <row r="74" spans="1:9" ht="15" customHeight="1">
      <c r="A74" s="1208" t="s">
        <v>123</v>
      </c>
      <c r="B74" s="1209" t="s">
        <v>109</v>
      </c>
      <c r="C74" s="1209" t="s">
        <v>958</v>
      </c>
      <c r="D74" s="1209" t="s">
        <v>960</v>
      </c>
      <c r="E74" s="1210" t="s">
        <v>1035</v>
      </c>
      <c r="F74" s="1420">
        <v>112299</v>
      </c>
      <c r="G74" s="1417" t="s">
        <v>937</v>
      </c>
      <c r="H74" s="1417" t="s">
        <v>937</v>
      </c>
      <c r="I74" s="1418"/>
    </row>
    <row r="75" spans="1:9" ht="15" customHeight="1">
      <c r="A75" s="1208" t="s">
        <v>123</v>
      </c>
      <c r="B75" s="1209" t="s">
        <v>1036</v>
      </c>
      <c r="C75" s="1209" t="s">
        <v>105</v>
      </c>
      <c r="D75" s="1209" t="s">
        <v>960</v>
      </c>
      <c r="E75" s="1210" t="s">
        <v>1037</v>
      </c>
      <c r="F75" s="1416">
        <v>118094</v>
      </c>
      <c r="G75" s="1417">
        <v>315827</v>
      </c>
      <c r="H75" s="1417">
        <v>315827</v>
      </c>
      <c r="I75" s="1418">
        <v>267.43695700035562</v>
      </c>
    </row>
    <row r="76" spans="1:9" ht="15" customHeight="1">
      <c r="A76" s="1208" t="s">
        <v>123</v>
      </c>
      <c r="B76" s="1209" t="s">
        <v>113</v>
      </c>
      <c r="C76" s="1209" t="s">
        <v>966</v>
      </c>
      <c r="D76" s="1209" t="s">
        <v>960</v>
      </c>
      <c r="E76" s="1210" t="s">
        <v>1038</v>
      </c>
      <c r="F76" s="1416">
        <v>114191</v>
      </c>
      <c r="G76" s="1417" t="s">
        <v>937</v>
      </c>
      <c r="H76" s="1417" t="s">
        <v>937</v>
      </c>
      <c r="I76" s="1418"/>
    </row>
    <row r="77" spans="1:9" ht="15" customHeight="1">
      <c r="A77" s="1208" t="s">
        <v>125</v>
      </c>
      <c r="B77" s="1209" t="s">
        <v>103</v>
      </c>
      <c r="C77" s="1209" t="s">
        <v>1004</v>
      </c>
      <c r="D77" s="1209" t="s">
        <v>960</v>
      </c>
      <c r="E77" s="1210" t="s">
        <v>1039</v>
      </c>
      <c r="F77" s="1416">
        <v>2463462</v>
      </c>
      <c r="G77" s="1417">
        <v>2639989</v>
      </c>
      <c r="H77" s="1417">
        <v>2639989.0000000005</v>
      </c>
      <c r="I77" s="1418">
        <v>107.16580974254933</v>
      </c>
    </row>
    <row r="78" spans="1:9" ht="15" customHeight="1">
      <c r="A78" s="1208" t="s">
        <v>125</v>
      </c>
      <c r="B78" s="1209" t="s">
        <v>111</v>
      </c>
      <c r="C78" s="1209" t="s">
        <v>966</v>
      </c>
      <c r="D78" s="1209" t="s">
        <v>972</v>
      </c>
      <c r="E78" s="1210" t="s">
        <v>1040</v>
      </c>
      <c r="F78" s="1416">
        <v>1075981</v>
      </c>
      <c r="G78" s="1417" t="s">
        <v>937</v>
      </c>
      <c r="H78" s="1417" t="s">
        <v>937</v>
      </c>
      <c r="I78" s="1418"/>
    </row>
    <row r="79" spans="1:9" ht="15" customHeight="1">
      <c r="A79" s="1208" t="s">
        <v>127</v>
      </c>
      <c r="B79" s="1209" t="s">
        <v>113</v>
      </c>
      <c r="C79" s="1209" t="s">
        <v>968</v>
      </c>
      <c r="D79" s="1209" t="s">
        <v>960</v>
      </c>
      <c r="E79" s="1210" t="s">
        <v>1041</v>
      </c>
      <c r="F79" s="1416">
        <v>74775</v>
      </c>
      <c r="G79" s="1417" t="s">
        <v>937</v>
      </c>
      <c r="H79" s="1417" t="s">
        <v>937</v>
      </c>
      <c r="I79" s="1418"/>
    </row>
    <row r="80" spans="1:9" ht="15" customHeight="1">
      <c r="A80" s="1208" t="s">
        <v>129</v>
      </c>
      <c r="B80" s="1209" t="s">
        <v>105</v>
      </c>
      <c r="C80" s="1209" t="s">
        <v>966</v>
      </c>
      <c r="D80" s="1209" t="s">
        <v>972</v>
      </c>
      <c r="E80" s="1213" t="s">
        <v>1080</v>
      </c>
      <c r="F80" s="1416" t="s">
        <v>937</v>
      </c>
      <c r="G80" s="1417">
        <v>204040</v>
      </c>
      <c r="H80" s="1417">
        <v>204040.00000000006</v>
      </c>
      <c r="I80" s="1418"/>
    </row>
    <row r="81" spans="1:9" ht="15" customHeight="1">
      <c r="A81" s="1208" t="s">
        <v>129</v>
      </c>
      <c r="B81" s="1209" t="s">
        <v>988</v>
      </c>
      <c r="C81" s="1209" t="s">
        <v>968</v>
      </c>
      <c r="D81" s="1209" t="s">
        <v>960</v>
      </c>
      <c r="E81" s="1210" t="s">
        <v>1042</v>
      </c>
      <c r="F81" s="1416">
        <v>345486</v>
      </c>
      <c r="G81" s="1417" t="s">
        <v>937</v>
      </c>
      <c r="H81" s="1417" t="s">
        <v>937</v>
      </c>
      <c r="I81" s="1418"/>
    </row>
    <row r="82" spans="1:9" ht="15" customHeight="1">
      <c r="A82" s="1208" t="s">
        <v>129</v>
      </c>
      <c r="B82" s="1209" t="s">
        <v>107</v>
      </c>
      <c r="C82" s="1209" t="s">
        <v>958</v>
      </c>
      <c r="D82" s="1209" t="s">
        <v>960</v>
      </c>
      <c r="E82" s="1210" t="s">
        <v>1043</v>
      </c>
      <c r="F82" s="1416">
        <v>3005174</v>
      </c>
      <c r="G82" s="1417">
        <v>2730828</v>
      </c>
      <c r="H82" s="1417">
        <v>2730828</v>
      </c>
      <c r="I82" s="1418">
        <v>90.870878025698346</v>
      </c>
    </row>
    <row r="83" spans="1:9" ht="15" customHeight="1">
      <c r="A83" s="1208" t="s">
        <v>129</v>
      </c>
      <c r="B83" s="1209" t="s">
        <v>107</v>
      </c>
      <c r="C83" s="1209" t="s">
        <v>103</v>
      </c>
      <c r="D83" s="1209" t="s">
        <v>960</v>
      </c>
      <c r="E83" s="1210" t="s">
        <v>1044</v>
      </c>
      <c r="F83" s="1416">
        <v>458369</v>
      </c>
      <c r="G83" s="1417">
        <v>212709</v>
      </c>
      <c r="H83" s="1417">
        <v>212709</v>
      </c>
      <c r="I83" s="1418">
        <v>46.405625162260101</v>
      </c>
    </row>
    <row r="84" spans="1:9" ht="15" customHeight="1">
      <c r="A84" s="1208" t="s">
        <v>129</v>
      </c>
      <c r="B84" s="1209" t="s">
        <v>107</v>
      </c>
      <c r="C84" s="1209" t="s">
        <v>966</v>
      </c>
      <c r="D84" s="1209" t="s">
        <v>960</v>
      </c>
      <c r="E84" s="1210" t="s">
        <v>1045</v>
      </c>
      <c r="F84" s="1416">
        <v>513117</v>
      </c>
      <c r="G84" s="1417">
        <v>475726</v>
      </c>
      <c r="H84" s="1417">
        <v>475726.00000000012</v>
      </c>
      <c r="I84" s="1418">
        <v>92.712967997552241</v>
      </c>
    </row>
    <row r="85" spans="1:9" ht="15" customHeight="1">
      <c r="A85" s="1208" t="s">
        <v>129</v>
      </c>
      <c r="B85" s="1209" t="s">
        <v>109</v>
      </c>
      <c r="C85" s="1209" t="s">
        <v>103</v>
      </c>
      <c r="D85" s="1209" t="s">
        <v>972</v>
      </c>
      <c r="E85" s="1210" t="s">
        <v>1046</v>
      </c>
      <c r="F85" s="1416">
        <v>2303560</v>
      </c>
      <c r="G85" s="1417">
        <v>2338483</v>
      </c>
      <c r="H85" s="1417">
        <v>2338483</v>
      </c>
      <c r="I85" s="1418">
        <v>101.51604473076456</v>
      </c>
    </row>
    <row r="86" spans="1:9" ht="15" customHeight="1">
      <c r="A86" s="1208" t="s">
        <v>129</v>
      </c>
      <c r="B86" s="1209" t="s">
        <v>982</v>
      </c>
      <c r="C86" s="1209" t="s">
        <v>959</v>
      </c>
      <c r="D86" s="1209" t="s">
        <v>960</v>
      </c>
      <c r="E86" s="1210" t="s">
        <v>1047</v>
      </c>
      <c r="F86" s="1416">
        <v>85159</v>
      </c>
      <c r="G86" s="1417">
        <v>1130528</v>
      </c>
      <c r="H86" s="1417">
        <v>1130528</v>
      </c>
      <c r="I86" s="1418">
        <v>1327.5496424335654</v>
      </c>
    </row>
    <row r="87" spans="1:9" ht="15" customHeight="1">
      <c r="A87" s="1208" t="s">
        <v>129</v>
      </c>
      <c r="B87" s="1209" t="s">
        <v>1012</v>
      </c>
      <c r="C87" s="1209" t="s">
        <v>101</v>
      </c>
      <c r="D87" s="1209" t="s">
        <v>963</v>
      </c>
      <c r="E87" s="1210" t="s">
        <v>1048</v>
      </c>
      <c r="F87" s="1416">
        <v>553569</v>
      </c>
      <c r="G87" s="1417">
        <v>17773</v>
      </c>
      <c r="H87" s="1417">
        <v>17773</v>
      </c>
      <c r="I87" s="1418">
        <v>3.2106205369159033</v>
      </c>
    </row>
    <row r="88" spans="1:9" ht="15" customHeight="1">
      <c r="A88" s="1208" t="s">
        <v>129</v>
      </c>
      <c r="B88" s="1209" t="s">
        <v>1012</v>
      </c>
      <c r="C88" s="1209" t="s">
        <v>966</v>
      </c>
      <c r="D88" s="1209" t="s">
        <v>960</v>
      </c>
      <c r="E88" s="1210" t="s">
        <v>1049</v>
      </c>
      <c r="F88" s="1416">
        <v>56075</v>
      </c>
      <c r="G88" s="1417" t="s">
        <v>937</v>
      </c>
      <c r="H88" s="1417" t="s">
        <v>937</v>
      </c>
      <c r="I88" s="1418"/>
    </row>
    <row r="89" spans="1:9" ht="15" customHeight="1">
      <c r="A89" s="1208" t="s">
        <v>129</v>
      </c>
      <c r="B89" s="1209" t="s">
        <v>1012</v>
      </c>
      <c r="C89" s="1209" t="s">
        <v>988</v>
      </c>
      <c r="D89" s="1209" t="s">
        <v>960</v>
      </c>
      <c r="E89" s="1210" t="s">
        <v>1050</v>
      </c>
      <c r="F89" s="1416">
        <v>4337558</v>
      </c>
      <c r="G89" s="1417">
        <v>4396727</v>
      </c>
      <c r="H89" s="1417">
        <v>4396727</v>
      </c>
      <c r="I89" s="1418">
        <v>101.36410856062328</v>
      </c>
    </row>
    <row r="90" spans="1:9" ht="15" customHeight="1">
      <c r="A90" s="1208" t="s">
        <v>129</v>
      </c>
      <c r="B90" s="1209" t="s">
        <v>1012</v>
      </c>
      <c r="C90" s="1209" t="s">
        <v>965</v>
      </c>
      <c r="D90" s="1209" t="s">
        <v>972</v>
      </c>
      <c r="E90" s="1210" t="s">
        <v>1051</v>
      </c>
      <c r="F90" s="1416">
        <v>3596077.0000000005</v>
      </c>
      <c r="G90" s="1417">
        <v>5122752</v>
      </c>
      <c r="H90" s="1417">
        <v>5122752</v>
      </c>
      <c r="I90" s="1418">
        <v>142.45390184915394</v>
      </c>
    </row>
    <row r="91" spans="1:9" ht="15" customHeight="1">
      <c r="A91" s="1208" t="s">
        <v>129</v>
      </c>
      <c r="B91" s="1209" t="s">
        <v>1012</v>
      </c>
      <c r="C91" s="1209" t="s">
        <v>113</v>
      </c>
      <c r="D91" s="1209" t="s">
        <v>972</v>
      </c>
      <c r="E91" s="1210" t="s">
        <v>1052</v>
      </c>
      <c r="F91" s="1416">
        <v>262721</v>
      </c>
      <c r="G91" s="1417" t="s">
        <v>937</v>
      </c>
      <c r="H91" s="1417" t="s">
        <v>937</v>
      </c>
      <c r="I91" s="1418"/>
    </row>
    <row r="92" spans="1:9" ht="15" customHeight="1">
      <c r="A92" s="1208" t="s">
        <v>129</v>
      </c>
      <c r="B92" s="1209" t="s">
        <v>1012</v>
      </c>
      <c r="C92" s="1209" t="s">
        <v>982</v>
      </c>
      <c r="D92" s="1209" t="s">
        <v>960</v>
      </c>
      <c r="E92" s="1210" t="s">
        <v>1053</v>
      </c>
      <c r="F92" s="1416">
        <v>15689512.000000002</v>
      </c>
      <c r="G92" s="1417">
        <v>16491476</v>
      </c>
      <c r="H92" s="1417">
        <v>16491476</v>
      </c>
      <c r="I92" s="1418">
        <v>105.11146554462623</v>
      </c>
    </row>
    <row r="93" spans="1:9" ht="15" customHeight="1">
      <c r="A93" s="1208" t="s">
        <v>129</v>
      </c>
      <c r="B93" s="1209" t="s">
        <v>1012</v>
      </c>
      <c r="C93" s="1209" t="s">
        <v>115</v>
      </c>
      <c r="D93" s="1209" t="s">
        <v>972</v>
      </c>
      <c r="E93" s="1210" t="s">
        <v>1054</v>
      </c>
      <c r="F93" s="1416">
        <v>539706</v>
      </c>
      <c r="G93" s="1417">
        <v>1302943</v>
      </c>
      <c r="H93" s="1417">
        <v>1302943</v>
      </c>
      <c r="I93" s="1418">
        <v>241.4171789826313</v>
      </c>
    </row>
    <row r="94" spans="1:9" ht="15" customHeight="1">
      <c r="A94" s="1208" t="s">
        <v>129</v>
      </c>
      <c r="B94" s="1209" t="s">
        <v>1012</v>
      </c>
      <c r="C94" s="1209" t="s">
        <v>1004</v>
      </c>
      <c r="D94" s="1209" t="s">
        <v>960</v>
      </c>
      <c r="E94" s="1210" t="s">
        <v>1055</v>
      </c>
      <c r="F94" s="1416">
        <v>19411939</v>
      </c>
      <c r="G94" s="1417">
        <v>21392855</v>
      </c>
      <c r="H94" s="1417">
        <v>21392855</v>
      </c>
      <c r="I94" s="1418">
        <v>110.20462716269613</v>
      </c>
    </row>
    <row r="95" spans="1:9" ht="15" customHeight="1">
      <c r="A95" s="1208" t="s">
        <v>129</v>
      </c>
      <c r="B95" s="1209" t="s">
        <v>975</v>
      </c>
      <c r="C95" s="1209" t="s">
        <v>966</v>
      </c>
      <c r="D95" s="1209" t="s">
        <v>960</v>
      </c>
      <c r="E95" s="1210" t="s">
        <v>1056</v>
      </c>
      <c r="F95" s="1416">
        <v>147830</v>
      </c>
      <c r="G95" s="1417">
        <v>118751</v>
      </c>
      <c r="H95" s="1417">
        <v>118751</v>
      </c>
      <c r="I95" s="1418">
        <v>80.329432456199683</v>
      </c>
    </row>
    <row r="96" spans="1:9" ht="15" customHeight="1">
      <c r="A96" s="1208" t="s">
        <v>129</v>
      </c>
      <c r="B96" s="1209" t="s">
        <v>1057</v>
      </c>
      <c r="C96" s="1209" t="s">
        <v>105</v>
      </c>
      <c r="D96" s="1209" t="s">
        <v>960</v>
      </c>
      <c r="E96" s="1210" t="s">
        <v>1058</v>
      </c>
      <c r="F96" s="1416">
        <v>592162</v>
      </c>
      <c r="G96" s="1417">
        <v>807172</v>
      </c>
      <c r="H96" s="1417">
        <v>807172</v>
      </c>
      <c r="I96" s="1418">
        <v>136.30932076019738</v>
      </c>
    </row>
    <row r="97" spans="1:10" ht="15" customHeight="1">
      <c r="A97" s="1208" t="s">
        <v>131</v>
      </c>
      <c r="B97" s="1209" t="s">
        <v>959</v>
      </c>
      <c r="C97" s="1209" t="s">
        <v>959</v>
      </c>
      <c r="D97" s="1209" t="s">
        <v>972</v>
      </c>
      <c r="E97" s="1210" t="s">
        <v>1059</v>
      </c>
      <c r="F97" s="1416">
        <v>999299</v>
      </c>
      <c r="G97" s="1417">
        <v>874990</v>
      </c>
      <c r="H97" s="1417">
        <v>874990</v>
      </c>
      <c r="I97" s="1418">
        <v>87.560379826258199</v>
      </c>
    </row>
    <row r="98" spans="1:10" ht="15" customHeight="1">
      <c r="A98" s="1208" t="s">
        <v>131</v>
      </c>
      <c r="B98" s="1209" t="s">
        <v>966</v>
      </c>
      <c r="C98" s="1209" t="s">
        <v>988</v>
      </c>
      <c r="D98" s="1209" t="s">
        <v>960</v>
      </c>
      <c r="E98" s="1210" t="s">
        <v>1060</v>
      </c>
      <c r="F98" s="1416">
        <v>2807953.9999999995</v>
      </c>
      <c r="G98" s="1417">
        <v>4373895</v>
      </c>
      <c r="H98" s="1417">
        <v>4373895</v>
      </c>
      <c r="I98" s="1418">
        <v>155.76804320868507</v>
      </c>
    </row>
    <row r="99" spans="1:10" ht="15" customHeight="1">
      <c r="A99" s="1208" t="s">
        <v>131</v>
      </c>
      <c r="B99" s="1209" t="s">
        <v>988</v>
      </c>
      <c r="C99" s="1209" t="s">
        <v>958</v>
      </c>
      <c r="D99" s="1209" t="s">
        <v>972</v>
      </c>
      <c r="E99" s="1210" t="s">
        <v>1061</v>
      </c>
      <c r="F99" s="1416">
        <v>533285.00000000012</v>
      </c>
      <c r="G99" s="1417">
        <v>705352</v>
      </c>
      <c r="H99" s="1417">
        <v>705352</v>
      </c>
      <c r="I99" s="1418">
        <v>132.26548655971945</v>
      </c>
    </row>
    <row r="100" spans="1:10" ht="15" customHeight="1">
      <c r="A100" s="1208" t="s">
        <v>131</v>
      </c>
      <c r="B100" s="1209" t="s">
        <v>988</v>
      </c>
      <c r="C100" s="1209" t="s">
        <v>103</v>
      </c>
      <c r="D100" s="1209" t="s">
        <v>972</v>
      </c>
      <c r="E100" s="1210" t="s">
        <v>1062</v>
      </c>
      <c r="F100" s="1416">
        <v>22174.999999999996</v>
      </c>
      <c r="G100" s="1417">
        <v>76225</v>
      </c>
      <c r="H100" s="1417">
        <v>76225.000000000015</v>
      </c>
      <c r="I100" s="1418">
        <v>343.74295377677578</v>
      </c>
    </row>
    <row r="101" spans="1:10" ht="15" customHeight="1">
      <c r="A101" s="1208" t="s">
        <v>131</v>
      </c>
      <c r="B101" s="1209" t="s">
        <v>107</v>
      </c>
      <c r="C101" s="1209" t="s">
        <v>103</v>
      </c>
      <c r="D101" s="1209" t="s">
        <v>960</v>
      </c>
      <c r="E101" s="1210" t="s">
        <v>1063</v>
      </c>
      <c r="F101" s="1416">
        <v>154658</v>
      </c>
      <c r="G101" s="1417">
        <v>270901</v>
      </c>
      <c r="H101" s="1417">
        <v>270901</v>
      </c>
      <c r="I101" s="1418">
        <v>175.1613236948622</v>
      </c>
    </row>
    <row r="102" spans="1:10" ht="15" customHeight="1">
      <c r="A102" s="1208" t="s">
        <v>131</v>
      </c>
      <c r="B102" s="1209" t="s">
        <v>107</v>
      </c>
      <c r="C102" s="1209" t="s">
        <v>988</v>
      </c>
      <c r="D102" s="1209" t="s">
        <v>960</v>
      </c>
      <c r="E102" s="1210" t="s">
        <v>1064</v>
      </c>
      <c r="F102" s="1416">
        <v>1306849</v>
      </c>
      <c r="G102" s="1417">
        <v>1242003</v>
      </c>
      <c r="H102" s="1417">
        <v>1242003.003</v>
      </c>
      <c r="I102" s="1418">
        <v>95.037988551087395</v>
      </c>
    </row>
    <row r="103" spans="1:10" ht="15" customHeight="1">
      <c r="A103" s="1208" t="s">
        <v>131</v>
      </c>
      <c r="B103" s="1209" t="s">
        <v>965</v>
      </c>
      <c r="C103" s="1209" t="s">
        <v>966</v>
      </c>
      <c r="D103" s="1209" t="s">
        <v>972</v>
      </c>
      <c r="E103" s="1210" t="s">
        <v>1065</v>
      </c>
      <c r="F103" s="1416">
        <v>2069910</v>
      </c>
      <c r="G103" s="1417">
        <v>2965915</v>
      </c>
      <c r="H103" s="1417">
        <v>2965915.0000000005</v>
      </c>
      <c r="I103" s="1418">
        <v>143.28714775038532</v>
      </c>
    </row>
    <row r="104" spans="1:10" ht="15" customHeight="1">
      <c r="A104" s="1208" t="s">
        <v>131</v>
      </c>
      <c r="B104" s="1209" t="s">
        <v>965</v>
      </c>
      <c r="C104" s="1209" t="s">
        <v>988</v>
      </c>
      <c r="D104" s="1209" t="s">
        <v>972</v>
      </c>
      <c r="E104" s="1210" t="s">
        <v>1081</v>
      </c>
      <c r="F104" s="1416" t="s">
        <v>937</v>
      </c>
      <c r="G104" s="1417">
        <v>57578</v>
      </c>
      <c r="H104" s="1417">
        <v>57577.999999999993</v>
      </c>
      <c r="I104" s="1418"/>
    </row>
    <row r="105" spans="1:10" ht="15" customHeight="1">
      <c r="A105" s="1208" t="s">
        <v>131</v>
      </c>
      <c r="B105" s="1209" t="s">
        <v>968</v>
      </c>
      <c r="C105" s="1209" t="s">
        <v>958</v>
      </c>
      <c r="D105" s="1209" t="s">
        <v>960</v>
      </c>
      <c r="E105" s="1210" t="s">
        <v>1066</v>
      </c>
      <c r="F105" s="1416">
        <v>372256.00000000012</v>
      </c>
      <c r="G105" s="1417" t="s">
        <v>937</v>
      </c>
      <c r="H105" s="1417" t="s">
        <v>937</v>
      </c>
      <c r="I105" s="1418"/>
    </row>
    <row r="106" spans="1:10" ht="15" customHeight="1">
      <c r="A106" s="1208" t="s">
        <v>131</v>
      </c>
      <c r="B106" s="1209" t="s">
        <v>968</v>
      </c>
      <c r="C106" s="1209" t="s">
        <v>101</v>
      </c>
      <c r="D106" s="1209" t="s">
        <v>960</v>
      </c>
      <c r="E106" s="1210" t="s">
        <v>1067</v>
      </c>
      <c r="F106" s="1416">
        <v>551859</v>
      </c>
      <c r="G106" s="1417">
        <v>202388</v>
      </c>
      <c r="H106" s="1417">
        <v>202388</v>
      </c>
      <c r="I106" s="1418">
        <v>36.673860533215915</v>
      </c>
    </row>
    <row r="107" spans="1:10" ht="15" customHeight="1">
      <c r="A107" s="1208" t="s">
        <v>131</v>
      </c>
      <c r="B107" s="1209" t="s">
        <v>1036</v>
      </c>
      <c r="C107" s="1209" t="s">
        <v>959</v>
      </c>
      <c r="D107" s="1209" t="s">
        <v>960</v>
      </c>
      <c r="E107" s="1210" t="s">
        <v>1068</v>
      </c>
      <c r="F107" s="1416">
        <v>169336</v>
      </c>
      <c r="G107" s="1417">
        <v>248220</v>
      </c>
      <c r="H107" s="1417">
        <v>248220</v>
      </c>
      <c r="I107" s="1418">
        <v>146.5843057589644</v>
      </c>
      <c r="J107" s="1214"/>
    </row>
    <row r="108" spans="1:10" ht="15" customHeight="1">
      <c r="A108" s="1208" t="s">
        <v>131</v>
      </c>
      <c r="B108" s="1209" t="s">
        <v>1036</v>
      </c>
      <c r="C108" s="1209" t="s">
        <v>966</v>
      </c>
      <c r="D108" s="1209" t="s">
        <v>960</v>
      </c>
      <c r="E108" s="1210" t="s">
        <v>1069</v>
      </c>
      <c r="F108" s="1421">
        <v>376749</v>
      </c>
      <c r="G108" s="1422">
        <v>762942</v>
      </c>
      <c r="H108" s="1422">
        <v>762942</v>
      </c>
      <c r="I108" s="1423">
        <v>202.50670871057389</v>
      </c>
    </row>
    <row r="109" spans="1:10">
      <c r="A109" s="1812" t="s">
        <v>927</v>
      </c>
      <c r="B109" s="1813"/>
      <c r="C109" s="1813"/>
      <c r="D109" s="1813"/>
      <c r="E109" s="1814"/>
      <c r="F109" s="1412">
        <v>348969880</v>
      </c>
      <c r="G109" s="1216">
        <v>389522964</v>
      </c>
      <c r="H109" s="1217">
        <v>389522964.00300002</v>
      </c>
      <c r="I109" s="1215"/>
    </row>
    <row r="110" spans="1:10">
      <c r="A110" s="1815"/>
      <c r="B110" s="1815"/>
      <c r="C110" s="1815"/>
      <c r="D110" s="1815"/>
      <c r="E110" s="1815"/>
      <c r="F110" s="1815"/>
      <c r="G110" s="1815"/>
    </row>
    <row r="121" spans="2:16122" s="1218" customFormat="1" ht="18" customHeight="1">
      <c r="B121" s="1219"/>
      <c r="C121" s="1219"/>
      <c r="D121" s="1219"/>
      <c r="E121" s="1219"/>
      <c r="F121" s="1220"/>
      <c r="G121" s="1204"/>
      <c r="H121" s="1204"/>
      <c r="I121" s="1204"/>
      <c r="J121" s="1204"/>
      <c r="K121" s="1204"/>
      <c r="L121" s="1204"/>
      <c r="M121" s="1204"/>
      <c r="N121" s="1204"/>
      <c r="O121" s="1204"/>
      <c r="P121" s="1204"/>
      <c r="Q121" s="1204"/>
      <c r="R121" s="1204"/>
      <c r="S121" s="1204"/>
      <c r="T121" s="1204"/>
      <c r="U121" s="1204"/>
      <c r="V121" s="1204"/>
      <c r="W121" s="1204"/>
      <c r="X121" s="1204"/>
      <c r="Y121" s="1204"/>
      <c r="Z121" s="1204"/>
      <c r="AA121" s="1204"/>
      <c r="AB121" s="1204"/>
      <c r="AC121" s="1204"/>
      <c r="AD121" s="1204"/>
      <c r="AE121" s="1204"/>
      <c r="AF121" s="1204"/>
      <c r="AG121" s="1204"/>
      <c r="AH121" s="1204"/>
      <c r="AI121" s="1204"/>
      <c r="AJ121" s="1204"/>
      <c r="AK121" s="1204"/>
      <c r="AL121" s="1204"/>
      <c r="AM121" s="1204"/>
      <c r="AN121" s="1204"/>
      <c r="AO121" s="1204"/>
      <c r="AP121" s="1204"/>
      <c r="AQ121" s="1204"/>
      <c r="AR121" s="1204"/>
      <c r="AS121" s="1204"/>
      <c r="AT121" s="1204"/>
      <c r="AU121" s="1204"/>
      <c r="AV121" s="1204"/>
      <c r="AW121" s="1204"/>
      <c r="AX121" s="1204"/>
      <c r="AY121" s="1204"/>
      <c r="AZ121" s="1204"/>
      <c r="BA121" s="1204"/>
      <c r="BB121" s="1204"/>
      <c r="BC121" s="1204"/>
      <c r="BD121" s="1204"/>
      <c r="BE121" s="1204"/>
      <c r="BF121" s="1204"/>
      <c r="BG121" s="1204"/>
      <c r="BH121" s="1204"/>
      <c r="BI121" s="1204"/>
      <c r="BJ121" s="1204"/>
      <c r="BK121" s="1204"/>
      <c r="BL121" s="1204"/>
      <c r="BM121" s="1204"/>
      <c r="BN121" s="1204"/>
      <c r="BO121" s="1204"/>
      <c r="BP121" s="1204"/>
      <c r="BQ121" s="1204"/>
      <c r="BR121" s="1204"/>
      <c r="BS121" s="1204"/>
      <c r="BT121" s="1204"/>
      <c r="BU121" s="1204"/>
      <c r="BV121" s="1204"/>
      <c r="BW121" s="1204"/>
      <c r="BX121" s="1204"/>
      <c r="BY121" s="1204"/>
      <c r="BZ121" s="1204"/>
      <c r="CA121" s="1204"/>
      <c r="CB121" s="1204"/>
      <c r="CC121" s="1204"/>
      <c r="CD121" s="1204"/>
      <c r="CE121" s="1204"/>
      <c r="CF121" s="1204"/>
      <c r="CG121" s="1204"/>
      <c r="CH121" s="1204"/>
      <c r="CI121" s="1204"/>
      <c r="CJ121" s="1204"/>
      <c r="CK121" s="1204"/>
      <c r="CL121" s="1204"/>
      <c r="CM121" s="1204"/>
      <c r="CN121" s="1204"/>
      <c r="CO121" s="1204"/>
      <c r="CP121" s="1204"/>
      <c r="CQ121" s="1204"/>
      <c r="CR121" s="1204"/>
      <c r="CS121" s="1204"/>
      <c r="CT121" s="1204"/>
      <c r="CU121" s="1204"/>
      <c r="CV121" s="1204"/>
      <c r="CW121" s="1204"/>
      <c r="CX121" s="1204"/>
      <c r="CY121" s="1204"/>
      <c r="CZ121" s="1204"/>
      <c r="DA121" s="1204"/>
      <c r="DB121" s="1204"/>
      <c r="DC121" s="1204"/>
      <c r="DD121" s="1204"/>
      <c r="DE121" s="1204"/>
      <c r="DF121" s="1204"/>
      <c r="DG121" s="1204"/>
      <c r="DH121" s="1204"/>
      <c r="DI121" s="1204"/>
      <c r="DJ121" s="1204"/>
      <c r="DK121" s="1204"/>
      <c r="DL121" s="1204"/>
      <c r="DM121" s="1204"/>
      <c r="DN121" s="1204"/>
      <c r="DO121" s="1204"/>
      <c r="DP121" s="1204"/>
      <c r="DQ121" s="1204"/>
      <c r="DR121" s="1204"/>
      <c r="DS121" s="1204"/>
      <c r="DT121" s="1204"/>
      <c r="DU121" s="1204"/>
      <c r="DV121" s="1204"/>
      <c r="DW121" s="1204"/>
      <c r="DX121" s="1204"/>
      <c r="DY121" s="1204"/>
      <c r="DZ121" s="1204"/>
      <c r="EA121" s="1204"/>
      <c r="EB121" s="1204"/>
      <c r="EC121" s="1204"/>
      <c r="ED121" s="1204"/>
      <c r="EE121" s="1204"/>
      <c r="EF121" s="1204"/>
      <c r="EG121" s="1204"/>
      <c r="EH121" s="1204"/>
      <c r="EI121" s="1204"/>
      <c r="EJ121" s="1204"/>
      <c r="EK121" s="1204"/>
      <c r="EL121" s="1204"/>
      <c r="EM121" s="1204"/>
      <c r="EN121" s="1204"/>
      <c r="EO121" s="1204"/>
      <c r="EP121" s="1204"/>
      <c r="EQ121" s="1204"/>
      <c r="ER121" s="1204"/>
      <c r="ES121" s="1204"/>
      <c r="ET121" s="1204"/>
      <c r="EU121" s="1204"/>
      <c r="EV121" s="1204"/>
      <c r="EW121" s="1204"/>
      <c r="EX121" s="1204"/>
      <c r="EY121" s="1204"/>
      <c r="EZ121" s="1204"/>
      <c r="FA121" s="1204"/>
      <c r="FB121" s="1204"/>
      <c r="FC121" s="1204"/>
      <c r="FD121" s="1204"/>
      <c r="FE121" s="1204"/>
      <c r="FF121" s="1204"/>
      <c r="FG121" s="1204"/>
      <c r="FH121" s="1204"/>
      <c r="FI121" s="1204"/>
      <c r="FJ121" s="1204"/>
      <c r="FK121" s="1204"/>
      <c r="FL121" s="1204"/>
      <c r="FM121" s="1204"/>
      <c r="FN121" s="1204"/>
      <c r="FO121" s="1204"/>
      <c r="FP121" s="1204"/>
      <c r="FQ121" s="1204"/>
      <c r="FR121" s="1204"/>
      <c r="FS121" s="1204"/>
      <c r="FT121" s="1204"/>
      <c r="FU121" s="1204"/>
      <c r="FV121" s="1204"/>
      <c r="FW121" s="1204"/>
      <c r="FX121" s="1204"/>
      <c r="FY121" s="1204"/>
      <c r="FZ121" s="1204"/>
      <c r="GA121" s="1204"/>
      <c r="GB121" s="1204"/>
      <c r="GC121" s="1204"/>
      <c r="GD121" s="1204"/>
      <c r="GE121" s="1204"/>
      <c r="GF121" s="1204"/>
      <c r="GG121" s="1204"/>
      <c r="GH121" s="1204"/>
      <c r="GI121" s="1204"/>
      <c r="GJ121" s="1204"/>
      <c r="GK121" s="1204"/>
      <c r="GL121" s="1204"/>
      <c r="GM121" s="1204"/>
      <c r="GN121" s="1204"/>
      <c r="GO121" s="1204"/>
      <c r="GP121" s="1204"/>
      <c r="GQ121" s="1204"/>
      <c r="GR121" s="1204"/>
      <c r="GS121" s="1204"/>
      <c r="GT121" s="1204"/>
      <c r="GU121" s="1204"/>
      <c r="GV121" s="1204"/>
      <c r="GW121" s="1204"/>
      <c r="GX121" s="1204"/>
      <c r="GY121" s="1204"/>
      <c r="GZ121" s="1204"/>
      <c r="HA121" s="1204"/>
      <c r="HB121" s="1204"/>
      <c r="HC121" s="1204"/>
      <c r="HD121" s="1204"/>
      <c r="HE121" s="1204"/>
      <c r="HF121" s="1204"/>
      <c r="HG121" s="1204"/>
      <c r="HH121" s="1204"/>
      <c r="HI121" s="1204"/>
      <c r="HJ121" s="1204"/>
      <c r="HK121" s="1204"/>
      <c r="HL121" s="1204"/>
      <c r="HM121" s="1204"/>
      <c r="HN121" s="1204"/>
      <c r="HO121" s="1204"/>
      <c r="HP121" s="1204"/>
      <c r="HQ121" s="1204"/>
      <c r="HR121" s="1204"/>
      <c r="HS121" s="1204"/>
      <c r="HT121" s="1204"/>
      <c r="HU121" s="1204"/>
      <c r="HV121" s="1204"/>
      <c r="HW121" s="1204"/>
      <c r="HX121" s="1204"/>
      <c r="HY121" s="1204"/>
      <c r="HZ121" s="1204"/>
      <c r="IA121" s="1204"/>
      <c r="IB121" s="1204"/>
      <c r="IC121" s="1204"/>
      <c r="ID121" s="1204"/>
      <c r="IE121" s="1204"/>
      <c r="IF121" s="1204"/>
      <c r="IG121" s="1204"/>
      <c r="IH121" s="1204"/>
      <c r="II121" s="1204"/>
      <c r="IJ121" s="1204"/>
      <c r="IK121" s="1204"/>
      <c r="IL121" s="1204"/>
      <c r="IM121" s="1204"/>
      <c r="IN121" s="1204"/>
      <c r="IO121" s="1204"/>
      <c r="IP121" s="1204"/>
      <c r="IQ121" s="1204"/>
      <c r="IR121" s="1204"/>
      <c r="IS121" s="1204"/>
      <c r="IT121" s="1204"/>
      <c r="IU121" s="1204"/>
      <c r="IV121" s="1204"/>
      <c r="IW121" s="1204"/>
      <c r="IX121" s="1204"/>
      <c r="IY121" s="1204"/>
      <c r="IZ121" s="1204"/>
      <c r="JA121" s="1204"/>
      <c r="JB121" s="1204"/>
      <c r="JC121" s="1204"/>
      <c r="JD121" s="1204"/>
      <c r="JE121" s="1204"/>
      <c r="JF121" s="1204"/>
      <c r="JG121" s="1204"/>
      <c r="JH121" s="1204"/>
      <c r="JI121" s="1204"/>
      <c r="JJ121" s="1204"/>
      <c r="JK121" s="1204"/>
      <c r="JL121" s="1204"/>
      <c r="JM121" s="1204"/>
      <c r="JN121" s="1204"/>
      <c r="JO121" s="1204"/>
      <c r="JP121" s="1204"/>
      <c r="JQ121" s="1204"/>
      <c r="JR121" s="1204"/>
      <c r="JS121" s="1204"/>
      <c r="JT121" s="1204"/>
      <c r="JU121" s="1204"/>
      <c r="JV121" s="1204"/>
      <c r="JW121" s="1204"/>
      <c r="JX121" s="1204"/>
      <c r="JY121" s="1204"/>
      <c r="JZ121" s="1204"/>
      <c r="KA121" s="1204"/>
      <c r="KB121" s="1204"/>
      <c r="KC121" s="1204"/>
      <c r="KD121" s="1204"/>
      <c r="KE121" s="1204"/>
      <c r="KF121" s="1204"/>
      <c r="KG121" s="1204"/>
      <c r="KH121" s="1204"/>
      <c r="KI121" s="1204"/>
      <c r="KJ121" s="1204"/>
      <c r="KK121" s="1204"/>
      <c r="KL121" s="1204"/>
      <c r="KM121" s="1204"/>
      <c r="KN121" s="1204"/>
      <c r="KO121" s="1204"/>
      <c r="KP121" s="1204"/>
      <c r="KQ121" s="1204"/>
      <c r="KR121" s="1204"/>
      <c r="KS121" s="1204"/>
      <c r="KT121" s="1204"/>
      <c r="KU121" s="1204"/>
      <c r="KV121" s="1204"/>
      <c r="KW121" s="1204"/>
      <c r="KX121" s="1204"/>
      <c r="KY121" s="1204"/>
      <c r="KZ121" s="1204"/>
      <c r="LA121" s="1204"/>
      <c r="LB121" s="1204"/>
      <c r="LC121" s="1204"/>
      <c r="LD121" s="1204"/>
      <c r="LE121" s="1204"/>
      <c r="LF121" s="1204"/>
      <c r="LG121" s="1204"/>
      <c r="LH121" s="1204"/>
      <c r="LI121" s="1204"/>
      <c r="LJ121" s="1204"/>
      <c r="LK121" s="1204"/>
      <c r="LL121" s="1204"/>
      <c r="LM121" s="1204"/>
      <c r="LN121" s="1204"/>
      <c r="LO121" s="1204"/>
      <c r="LP121" s="1204"/>
      <c r="LQ121" s="1204"/>
      <c r="LR121" s="1204"/>
      <c r="LS121" s="1204"/>
      <c r="LT121" s="1204"/>
      <c r="LU121" s="1204"/>
      <c r="LV121" s="1204"/>
      <c r="LW121" s="1204"/>
      <c r="LX121" s="1204"/>
      <c r="LY121" s="1204"/>
      <c r="LZ121" s="1204"/>
      <c r="MA121" s="1204"/>
      <c r="MB121" s="1204"/>
      <c r="MC121" s="1204"/>
      <c r="MD121" s="1204"/>
      <c r="ME121" s="1204"/>
      <c r="MF121" s="1204"/>
      <c r="MG121" s="1204"/>
      <c r="MH121" s="1204"/>
      <c r="MI121" s="1204"/>
      <c r="MJ121" s="1204"/>
      <c r="MK121" s="1204"/>
      <c r="ML121" s="1204"/>
      <c r="MM121" s="1204"/>
      <c r="MN121" s="1204"/>
      <c r="MO121" s="1204"/>
      <c r="MP121" s="1204"/>
      <c r="MQ121" s="1204"/>
      <c r="MR121" s="1204"/>
      <c r="MS121" s="1204"/>
      <c r="MT121" s="1204"/>
      <c r="MU121" s="1204"/>
      <c r="MV121" s="1204"/>
      <c r="MW121" s="1204"/>
      <c r="MX121" s="1204"/>
      <c r="MY121" s="1204"/>
      <c r="MZ121" s="1204"/>
      <c r="NA121" s="1204"/>
      <c r="NB121" s="1204"/>
      <c r="NC121" s="1204"/>
      <c r="ND121" s="1204"/>
      <c r="NE121" s="1204"/>
      <c r="NF121" s="1204"/>
      <c r="NG121" s="1204"/>
      <c r="NH121" s="1204"/>
      <c r="NI121" s="1204"/>
      <c r="NJ121" s="1204"/>
      <c r="NK121" s="1204"/>
      <c r="NL121" s="1204"/>
      <c r="NM121" s="1204"/>
      <c r="NN121" s="1204"/>
      <c r="NO121" s="1204"/>
      <c r="NP121" s="1204"/>
      <c r="NQ121" s="1204"/>
      <c r="NR121" s="1204"/>
      <c r="NS121" s="1204"/>
      <c r="NT121" s="1204"/>
      <c r="NU121" s="1204"/>
      <c r="NV121" s="1204"/>
      <c r="NW121" s="1204"/>
      <c r="NX121" s="1204"/>
      <c r="NY121" s="1204"/>
      <c r="NZ121" s="1204"/>
      <c r="OA121" s="1204"/>
      <c r="OB121" s="1204"/>
      <c r="OC121" s="1204"/>
      <c r="OD121" s="1204"/>
      <c r="OE121" s="1204"/>
      <c r="OF121" s="1204"/>
      <c r="OG121" s="1204"/>
      <c r="OH121" s="1204"/>
      <c r="OI121" s="1204"/>
      <c r="OJ121" s="1204"/>
      <c r="OK121" s="1204"/>
      <c r="OL121" s="1204"/>
      <c r="OM121" s="1204"/>
      <c r="ON121" s="1204"/>
      <c r="OO121" s="1204"/>
      <c r="OP121" s="1204"/>
      <c r="OQ121" s="1204"/>
      <c r="OR121" s="1204"/>
      <c r="OS121" s="1204"/>
      <c r="OT121" s="1204"/>
      <c r="OU121" s="1204"/>
      <c r="OV121" s="1204"/>
      <c r="OW121" s="1204"/>
      <c r="OX121" s="1204"/>
      <c r="OY121" s="1204"/>
      <c r="OZ121" s="1204"/>
      <c r="PA121" s="1204"/>
      <c r="PB121" s="1204"/>
      <c r="PC121" s="1204"/>
      <c r="PD121" s="1204"/>
      <c r="PE121" s="1204"/>
      <c r="PF121" s="1204"/>
      <c r="PG121" s="1204"/>
      <c r="PH121" s="1204"/>
      <c r="PI121" s="1204"/>
      <c r="PJ121" s="1204"/>
      <c r="PK121" s="1204"/>
      <c r="PL121" s="1204"/>
      <c r="PM121" s="1204"/>
      <c r="PN121" s="1204"/>
      <c r="PO121" s="1204"/>
      <c r="PP121" s="1204"/>
      <c r="PQ121" s="1204"/>
      <c r="PR121" s="1204"/>
      <c r="PS121" s="1204"/>
      <c r="PT121" s="1204"/>
      <c r="PU121" s="1204"/>
      <c r="PV121" s="1204"/>
      <c r="PW121" s="1204"/>
      <c r="PX121" s="1204"/>
      <c r="PY121" s="1204"/>
      <c r="PZ121" s="1204"/>
      <c r="QA121" s="1204"/>
      <c r="QB121" s="1204"/>
      <c r="QC121" s="1204"/>
      <c r="QD121" s="1204"/>
      <c r="QE121" s="1204"/>
      <c r="QF121" s="1204"/>
      <c r="QG121" s="1204"/>
      <c r="QH121" s="1204"/>
      <c r="QI121" s="1204"/>
      <c r="QJ121" s="1204"/>
      <c r="QK121" s="1204"/>
      <c r="QL121" s="1204"/>
      <c r="QM121" s="1204"/>
      <c r="QN121" s="1204"/>
      <c r="QO121" s="1204"/>
      <c r="QP121" s="1204"/>
      <c r="QQ121" s="1204"/>
      <c r="QR121" s="1204"/>
      <c r="QS121" s="1204"/>
      <c r="QT121" s="1204"/>
      <c r="QU121" s="1204"/>
      <c r="QV121" s="1204"/>
      <c r="QW121" s="1204"/>
      <c r="QX121" s="1204"/>
      <c r="QY121" s="1204"/>
      <c r="QZ121" s="1204"/>
      <c r="RA121" s="1204"/>
      <c r="RB121" s="1204"/>
      <c r="RC121" s="1204"/>
      <c r="RD121" s="1204"/>
      <c r="RE121" s="1204"/>
      <c r="RF121" s="1204"/>
      <c r="RG121" s="1204"/>
      <c r="RH121" s="1204"/>
      <c r="RI121" s="1204"/>
      <c r="RJ121" s="1204"/>
      <c r="RK121" s="1204"/>
      <c r="RL121" s="1204"/>
      <c r="RM121" s="1204"/>
      <c r="RN121" s="1204"/>
      <c r="RO121" s="1204"/>
      <c r="RP121" s="1204"/>
      <c r="RQ121" s="1204"/>
      <c r="RR121" s="1204"/>
      <c r="RS121" s="1204"/>
      <c r="RT121" s="1204"/>
      <c r="RU121" s="1204"/>
      <c r="RV121" s="1204"/>
      <c r="RW121" s="1204"/>
      <c r="RX121" s="1204"/>
      <c r="RY121" s="1204"/>
      <c r="RZ121" s="1204"/>
      <c r="SA121" s="1204"/>
      <c r="SB121" s="1204"/>
      <c r="SC121" s="1204"/>
      <c r="SD121" s="1204"/>
      <c r="SE121" s="1204"/>
      <c r="SF121" s="1204"/>
      <c r="SG121" s="1204"/>
      <c r="SH121" s="1204"/>
      <c r="SI121" s="1204"/>
      <c r="SJ121" s="1204"/>
      <c r="SK121" s="1204"/>
      <c r="SL121" s="1204"/>
      <c r="SM121" s="1204"/>
      <c r="SN121" s="1204"/>
      <c r="SO121" s="1204"/>
      <c r="SP121" s="1204"/>
      <c r="SQ121" s="1204"/>
      <c r="SR121" s="1204"/>
      <c r="SS121" s="1204"/>
      <c r="ST121" s="1204"/>
      <c r="SU121" s="1204"/>
      <c r="SV121" s="1204"/>
      <c r="SW121" s="1204"/>
      <c r="SX121" s="1204"/>
      <c r="SY121" s="1204"/>
      <c r="SZ121" s="1204"/>
      <c r="TA121" s="1204"/>
      <c r="TB121" s="1204"/>
      <c r="TC121" s="1204"/>
      <c r="TD121" s="1204"/>
      <c r="TE121" s="1204"/>
      <c r="TF121" s="1204"/>
      <c r="TG121" s="1204"/>
      <c r="TH121" s="1204"/>
      <c r="TI121" s="1204"/>
      <c r="TJ121" s="1204"/>
      <c r="TK121" s="1204"/>
      <c r="TL121" s="1204"/>
      <c r="TM121" s="1204"/>
      <c r="TN121" s="1204"/>
      <c r="TO121" s="1204"/>
      <c r="TP121" s="1204"/>
      <c r="TQ121" s="1204"/>
      <c r="TR121" s="1204"/>
      <c r="TS121" s="1204"/>
      <c r="TT121" s="1204"/>
      <c r="TU121" s="1204"/>
      <c r="TV121" s="1204"/>
      <c r="TW121" s="1204"/>
      <c r="TX121" s="1204"/>
      <c r="TY121" s="1204"/>
      <c r="TZ121" s="1204"/>
      <c r="UA121" s="1204"/>
      <c r="UB121" s="1204"/>
      <c r="UC121" s="1204"/>
      <c r="UD121" s="1204"/>
      <c r="UE121" s="1204"/>
      <c r="UF121" s="1204"/>
      <c r="UG121" s="1204"/>
      <c r="UH121" s="1204"/>
      <c r="UI121" s="1204"/>
      <c r="UJ121" s="1204"/>
      <c r="UK121" s="1204"/>
      <c r="UL121" s="1204"/>
      <c r="UM121" s="1204"/>
      <c r="UN121" s="1204"/>
      <c r="UO121" s="1204"/>
      <c r="UP121" s="1204"/>
      <c r="UQ121" s="1204"/>
      <c r="UR121" s="1204"/>
      <c r="US121" s="1204"/>
      <c r="UT121" s="1204"/>
      <c r="UU121" s="1204"/>
      <c r="UV121" s="1204"/>
      <c r="UW121" s="1204"/>
      <c r="UX121" s="1204"/>
      <c r="UY121" s="1204"/>
      <c r="UZ121" s="1204"/>
      <c r="VA121" s="1204"/>
      <c r="VB121" s="1204"/>
      <c r="VC121" s="1204"/>
      <c r="VD121" s="1204"/>
      <c r="VE121" s="1204"/>
      <c r="VF121" s="1204"/>
      <c r="VG121" s="1204"/>
      <c r="VH121" s="1204"/>
      <c r="VI121" s="1204"/>
      <c r="VJ121" s="1204"/>
      <c r="VK121" s="1204"/>
      <c r="VL121" s="1204"/>
      <c r="VM121" s="1204"/>
      <c r="VN121" s="1204"/>
      <c r="VO121" s="1204"/>
      <c r="VP121" s="1204"/>
      <c r="VQ121" s="1204"/>
      <c r="VR121" s="1204"/>
      <c r="VS121" s="1204"/>
      <c r="VT121" s="1204"/>
      <c r="VU121" s="1204"/>
      <c r="VV121" s="1204"/>
      <c r="VW121" s="1204"/>
      <c r="VX121" s="1204"/>
      <c r="VY121" s="1204"/>
      <c r="VZ121" s="1204"/>
      <c r="WA121" s="1204"/>
      <c r="WB121" s="1204"/>
      <c r="WC121" s="1204"/>
      <c r="WD121" s="1204"/>
      <c r="WE121" s="1204"/>
      <c r="WF121" s="1204"/>
      <c r="WG121" s="1204"/>
      <c r="WH121" s="1204"/>
      <c r="WI121" s="1204"/>
      <c r="WJ121" s="1204"/>
      <c r="WK121" s="1204"/>
      <c r="WL121" s="1204"/>
      <c r="WM121" s="1204"/>
      <c r="WN121" s="1204"/>
      <c r="WO121" s="1204"/>
      <c r="WP121" s="1204"/>
      <c r="WQ121" s="1204"/>
      <c r="WR121" s="1204"/>
      <c r="WS121" s="1204"/>
      <c r="WT121" s="1204"/>
      <c r="WU121" s="1204"/>
      <c r="WV121" s="1204"/>
      <c r="WW121" s="1204"/>
      <c r="WX121" s="1204"/>
      <c r="WY121" s="1204"/>
      <c r="WZ121" s="1204"/>
      <c r="XA121" s="1204"/>
      <c r="XB121" s="1204"/>
      <c r="XC121" s="1204"/>
      <c r="XD121" s="1204"/>
      <c r="XE121" s="1204"/>
      <c r="XF121" s="1204"/>
      <c r="XG121" s="1204"/>
      <c r="XH121" s="1204"/>
      <c r="XI121" s="1204"/>
      <c r="XJ121" s="1204"/>
      <c r="XK121" s="1204"/>
      <c r="XL121" s="1204"/>
      <c r="XM121" s="1204"/>
      <c r="XN121" s="1204"/>
      <c r="XO121" s="1204"/>
      <c r="XP121" s="1204"/>
      <c r="XQ121" s="1204"/>
      <c r="XR121" s="1204"/>
      <c r="XS121" s="1204"/>
      <c r="XT121" s="1204"/>
      <c r="XU121" s="1204"/>
      <c r="XV121" s="1204"/>
      <c r="XW121" s="1204"/>
      <c r="XX121" s="1204"/>
      <c r="XY121" s="1204"/>
      <c r="XZ121" s="1204"/>
      <c r="YA121" s="1204"/>
      <c r="YB121" s="1204"/>
      <c r="YC121" s="1204"/>
      <c r="YD121" s="1204"/>
      <c r="YE121" s="1204"/>
      <c r="YF121" s="1204"/>
      <c r="YG121" s="1204"/>
      <c r="YH121" s="1204"/>
      <c r="YI121" s="1204"/>
      <c r="YJ121" s="1204"/>
      <c r="YK121" s="1204"/>
      <c r="YL121" s="1204"/>
      <c r="YM121" s="1204"/>
      <c r="YN121" s="1204"/>
      <c r="YO121" s="1204"/>
      <c r="YP121" s="1204"/>
      <c r="YQ121" s="1204"/>
      <c r="YR121" s="1204"/>
      <c r="YS121" s="1204"/>
      <c r="YT121" s="1204"/>
      <c r="YU121" s="1204"/>
      <c r="YV121" s="1204"/>
      <c r="YW121" s="1204"/>
      <c r="YX121" s="1204"/>
      <c r="YY121" s="1204"/>
      <c r="YZ121" s="1204"/>
      <c r="ZA121" s="1204"/>
      <c r="ZB121" s="1204"/>
      <c r="ZC121" s="1204"/>
      <c r="ZD121" s="1204"/>
      <c r="ZE121" s="1204"/>
      <c r="ZF121" s="1204"/>
      <c r="ZG121" s="1204"/>
      <c r="ZH121" s="1204"/>
      <c r="ZI121" s="1204"/>
      <c r="ZJ121" s="1204"/>
      <c r="ZK121" s="1204"/>
      <c r="ZL121" s="1204"/>
      <c r="ZM121" s="1204"/>
      <c r="ZN121" s="1204"/>
      <c r="ZO121" s="1204"/>
      <c r="ZP121" s="1204"/>
      <c r="ZQ121" s="1204"/>
      <c r="ZR121" s="1204"/>
      <c r="ZS121" s="1204"/>
      <c r="ZT121" s="1204"/>
      <c r="ZU121" s="1204"/>
      <c r="ZV121" s="1204"/>
      <c r="ZW121" s="1204"/>
      <c r="ZX121" s="1204"/>
      <c r="ZY121" s="1204"/>
      <c r="ZZ121" s="1204"/>
      <c r="AAA121" s="1204"/>
      <c r="AAB121" s="1204"/>
      <c r="AAC121" s="1204"/>
      <c r="AAD121" s="1204"/>
      <c r="AAE121" s="1204"/>
      <c r="AAF121" s="1204"/>
      <c r="AAG121" s="1204"/>
      <c r="AAH121" s="1204"/>
      <c r="AAI121" s="1204"/>
      <c r="AAJ121" s="1204"/>
      <c r="AAK121" s="1204"/>
      <c r="AAL121" s="1204"/>
      <c r="AAM121" s="1204"/>
      <c r="AAN121" s="1204"/>
      <c r="AAO121" s="1204"/>
      <c r="AAP121" s="1204"/>
      <c r="AAQ121" s="1204"/>
      <c r="AAR121" s="1204"/>
      <c r="AAS121" s="1204"/>
      <c r="AAT121" s="1204"/>
      <c r="AAU121" s="1204"/>
      <c r="AAV121" s="1204"/>
      <c r="AAW121" s="1204"/>
      <c r="AAX121" s="1204"/>
      <c r="AAY121" s="1204"/>
      <c r="AAZ121" s="1204"/>
      <c r="ABA121" s="1204"/>
      <c r="ABB121" s="1204"/>
      <c r="ABC121" s="1204"/>
      <c r="ABD121" s="1204"/>
      <c r="ABE121" s="1204"/>
      <c r="ABF121" s="1204"/>
      <c r="ABG121" s="1204"/>
      <c r="ABH121" s="1204"/>
      <c r="ABI121" s="1204"/>
      <c r="ABJ121" s="1204"/>
      <c r="ABK121" s="1204"/>
      <c r="ABL121" s="1204"/>
      <c r="ABM121" s="1204"/>
      <c r="ABN121" s="1204"/>
      <c r="ABO121" s="1204"/>
      <c r="ABP121" s="1204"/>
      <c r="ABQ121" s="1204"/>
      <c r="ABR121" s="1204"/>
      <c r="ABS121" s="1204"/>
      <c r="ABT121" s="1204"/>
      <c r="ABU121" s="1204"/>
      <c r="ABV121" s="1204"/>
      <c r="ABW121" s="1204"/>
      <c r="ABX121" s="1204"/>
      <c r="ABY121" s="1204"/>
      <c r="ABZ121" s="1204"/>
      <c r="ACA121" s="1204"/>
      <c r="ACB121" s="1204"/>
      <c r="ACC121" s="1204"/>
      <c r="ACD121" s="1204"/>
      <c r="ACE121" s="1204"/>
      <c r="ACF121" s="1204"/>
      <c r="ACG121" s="1204"/>
      <c r="ACH121" s="1204"/>
      <c r="ACI121" s="1204"/>
      <c r="ACJ121" s="1204"/>
      <c r="ACK121" s="1204"/>
      <c r="ACL121" s="1204"/>
      <c r="ACM121" s="1204"/>
      <c r="ACN121" s="1204"/>
      <c r="ACO121" s="1204"/>
      <c r="ACP121" s="1204"/>
      <c r="ACQ121" s="1204"/>
      <c r="ACR121" s="1204"/>
      <c r="ACS121" s="1204"/>
      <c r="ACT121" s="1204"/>
      <c r="ACU121" s="1204"/>
      <c r="ACV121" s="1204"/>
      <c r="ACW121" s="1204"/>
      <c r="ACX121" s="1204"/>
      <c r="ACY121" s="1204"/>
      <c r="ACZ121" s="1204"/>
      <c r="ADA121" s="1204"/>
      <c r="ADB121" s="1204"/>
      <c r="ADC121" s="1204"/>
      <c r="ADD121" s="1204"/>
      <c r="ADE121" s="1204"/>
      <c r="ADF121" s="1204"/>
      <c r="ADG121" s="1204"/>
      <c r="ADH121" s="1204"/>
      <c r="ADI121" s="1204"/>
      <c r="ADJ121" s="1204"/>
      <c r="ADK121" s="1204"/>
      <c r="ADL121" s="1204"/>
      <c r="ADM121" s="1204"/>
      <c r="ADN121" s="1204"/>
      <c r="ADO121" s="1204"/>
      <c r="ADP121" s="1204"/>
      <c r="ADQ121" s="1204"/>
      <c r="ADR121" s="1204"/>
      <c r="ADS121" s="1204"/>
      <c r="ADT121" s="1204"/>
      <c r="ADU121" s="1204"/>
      <c r="ADV121" s="1204"/>
      <c r="ADW121" s="1204"/>
      <c r="ADX121" s="1204"/>
      <c r="ADY121" s="1204"/>
      <c r="ADZ121" s="1204"/>
      <c r="AEA121" s="1204"/>
      <c r="AEB121" s="1204"/>
      <c r="AEC121" s="1204"/>
      <c r="AED121" s="1204"/>
      <c r="AEE121" s="1204"/>
      <c r="AEF121" s="1204"/>
      <c r="AEG121" s="1204"/>
      <c r="AEH121" s="1204"/>
      <c r="AEI121" s="1204"/>
      <c r="AEJ121" s="1204"/>
      <c r="AEK121" s="1204"/>
      <c r="AEL121" s="1204"/>
      <c r="AEM121" s="1204"/>
      <c r="AEN121" s="1204"/>
      <c r="AEO121" s="1204"/>
      <c r="AEP121" s="1204"/>
      <c r="AEQ121" s="1204"/>
      <c r="AER121" s="1204"/>
      <c r="AES121" s="1204"/>
      <c r="AET121" s="1204"/>
      <c r="AEU121" s="1204"/>
      <c r="AEV121" s="1204"/>
      <c r="AEW121" s="1204"/>
      <c r="AEX121" s="1204"/>
      <c r="AEY121" s="1204"/>
      <c r="AEZ121" s="1204"/>
      <c r="AFA121" s="1204"/>
      <c r="AFB121" s="1204"/>
      <c r="AFC121" s="1204"/>
      <c r="AFD121" s="1204"/>
      <c r="AFE121" s="1204"/>
      <c r="AFF121" s="1204"/>
      <c r="AFG121" s="1204"/>
      <c r="AFH121" s="1204"/>
      <c r="AFI121" s="1204"/>
      <c r="AFJ121" s="1204"/>
      <c r="AFK121" s="1204"/>
      <c r="AFL121" s="1204"/>
      <c r="AFM121" s="1204"/>
      <c r="AFN121" s="1204"/>
      <c r="AFO121" s="1204"/>
      <c r="AFP121" s="1204"/>
      <c r="AFQ121" s="1204"/>
      <c r="AFR121" s="1204"/>
      <c r="AFS121" s="1204"/>
      <c r="AFT121" s="1204"/>
      <c r="AFU121" s="1204"/>
      <c r="AFV121" s="1204"/>
      <c r="AFW121" s="1204"/>
      <c r="AFX121" s="1204"/>
      <c r="AFY121" s="1204"/>
      <c r="AFZ121" s="1204"/>
      <c r="AGA121" s="1204"/>
      <c r="AGB121" s="1204"/>
      <c r="AGC121" s="1204"/>
      <c r="AGD121" s="1204"/>
      <c r="AGE121" s="1204"/>
      <c r="AGF121" s="1204"/>
      <c r="AGG121" s="1204"/>
      <c r="AGH121" s="1204"/>
      <c r="AGI121" s="1204"/>
      <c r="AGJ121" s="1204"/>
      <c r="AGK121" s="1204"/>
      <c r="AGL121" s="1204"/>
      <c r="AGM121" s="1204"/>
      <c r="AGN121" s="1204"/>
      <c r="AGO121" s="1204"/>
      <c r="AGP121" s="1204"/>
      <c r="AGQ121" s="1204"/>
      <c r="AGR121" s="1204"/>
      <c r="AGS121" s="1204"/>
      <c r="AGT121" s="1204"/>
      <c r="AGU121" s="1204"/>
      <c r="AGV121" s="1204"/>
      <c r="AGW121" s="1204"/>
      <c r="AGX121" s="1204"/>
      <c r="AGY121" s="1204"/>
      <c r="AGZ121" s="1204"/>
      <c r="AHA121" s="1204"/>
      <c r="AHB121" s="1204"/>
      <c r="AHC121" s="1204"/>
      <c r="AHD121" s="1204"/>
      <c r="AHE121" s="1204"/>
      <c r="AHF121" s="1204"/>
      <c r="AHG121" s="1204"/>
      <c r="AHH121" s="1204"/>
      <c r="AHI121" s="1204"/>
      <c r="AHJ121" s="1204"/>
      <c r="AHK121" s="1204"/>
      <c r="AHL121" s="1204"/>
      <c r="AHM121" s="1204"/>
      <c r="AHN121" s="1204"/>
      <c r="AHO121" s="1204"/>
      <c r="AHP121" s="1204"/>
      <c r="AHQ121" s="1204"/>
      <c r="AHR121" s="1204"/>
      <c r="AHS121" s="1204"/>
      <c r="AHT121" s="1204"/>
      <c r="AHU121" s="1204"/>
      <c r="AHV121" s="1204"/>
      <c r="AHW121" s="1204"/>
      <c r="AHX121" s="1204"/>
      <c r="AHY121" s="1204"/>
      <c r="AHZ121" s="1204"/>
      <c r="AIA121" s="1204"/>
      <c r="AIB121" s="1204"/>
      <c r="AIC121" s="1204"/>
      <c r="AID121" s="1204"/>
      <c r="AIE121" s="1204"/>
      <c r="AIF121" s="1204"/>
      <c r="AIG121" s="1204"/>
      <c r="AIH121" s="1204"/>
      <c r="AII121" s="1204"/>
      <c r="AIJ121" s="1204"/>
      <c r="AIK121" s="1204"/>
      <c r="AIL121" s="1204"/>
      <c r="AIM121" s="1204"/>
      <c r="AIN121" s="1204"/>
      <c r="AIO121" s="1204"/>
      <c r="AIP121" s="1204"/>
      <c r="AIQ121" s="1204"/>
      <c r="AIR121" s="1204"/>
      <c r="AIS121" s="1204"/>
      <c r="AIT121" s="1204"/>
      <c r="AIU121" s="1204"/>
      <c r="AIV121" s="1204"/>
      <c r="AIW121" s="1204"/>
      <c r="AIX121" s="1204"/>
      <c r="AIY121" s="1204"/>
      <c r="AIZ121" s="1204"/>
      <c r="AJA121" s="1204"/>
      <c r="AJB121" s="1204"/>
      <c r="AJC121" s="1204"/>
      <c r="AJD121" s="1204"/>
      <c r="AJE121" s="1204"/>
      <c r="AJF121" s="1204"/>
      <c r="AJG121" s="1204"/>
      <c r="AJH121" s="1204"/>
      <c r="AJI121" s="1204"/>
      <c r="AJJ121" s="1204"/>
      <c r="AJK121" s="1204"/>
      <c r="AJL121" s="1204"/>
      <c r="AJM121" s="1204"/>
      <c r="AJN121" s="1204"/>
      <c r="AJO121" s="1204"/>
      <c r="AJP121" s="1204"/>
      <c r="AJQ121" s="1204"/>
      <c r="AJR121" s="1204"/>
      <c r="AJS121" s="1204"/>
      <c r="AJT121" s="1204"/>
      <c r="AJU121" s="1204"/>
      <c r="AJV121" s="1204"/>
      <c r="AJW121" s="1204"/>
      <c r="AJX121" s="1204"/>
      <c r="AJY121" s="1204"/>
      <c r="AJZ121" s="1204"/>
      <c r="AKA121" s="1204"/>
      <c r="AKB121" s="1204"/>
      <c r="AKC121" s="1204"/>
      <c r="AKD121" s="1204"/>
      <c r="AKE121" s="1204"/>
      <c r="AKF121" s="1204"/>
      <c r="AKG121" s="1204"/>
      <c r="AKH121" s="1204"/>
      <c r="AKI121" s="1204"/>
      <c r="AKJ121" s="1204"/>
      <c r="AKK121" s="1204"/>
      <c r="AKL121" s="1204"/>
      <c r="AKM121" s="1204"/>
      <c r="AKN121" s="1204"/>
      <c r="AKO121" s="1204"/>
      <c r="AKP121" s="1204"/>
      <c r="AKQ121" s="1204"/>
      <c r="AKR121" s="1204"/>
      <c r="AKS121" s="1204"/>
      <c r="AKT121" s="1204"/>
      <c r="AKU121" s="1204"/>
      <c r="AKV121" s="1204"/>
      <c r="AKW121" s="1204"/>
      <c r="AKX121" s="1204"/>
      <c r="AKY121" s="1204"/>
      <c r="AKZ121" s="1204"/>
      <c r="ALA121" s="1204"/>
      <c r="ALB121" s="1204"/>
      <c r="ALC121" s="1204"/>
      <c r="ALD121" s="1204"/>
      <c r="ALE121" s="1204"/>
      <c r="ALF121" s="1204"/>
      <c r="ALG121" s="1204"/>
      <c r="ALH121" s="1204"/>
      <c r="ALI121" s="1204"/>
      <c r="ALJ121" s="1204"/>
      <c r="ALK121" s="1204"/>
      <c r="ALL121" s="1204"/>
      <c r="ALM121" s="1204"/>
      <c r="ALN121" s="1204"/>
      <c r="ALO121" s="1204"/>
      <c r="ALP121" s="1204"/>
      <c r="ALQ121" s="1204"/>
      <c r="ALR121" s="1204"/>
      <c r="ALS121" s="1204"/>
      <c r="ALT121" s="1204"/>
      <c r="ALU121" s="1204"/>
      <c r="ALV121" s="1204"/>
      <c r="ALW121" s="1204"/>
      <c r="ALX121" s="1204"/>
      <c r="ALY121" s="1204"/>
      <c r="ALZ121" s="1204"/>
      <c r="AMA121" s="1204"/>
      <c r="AMB121" s="1204"/>
      <c r="AMC121" s="1204"/>
      <c r="AMD121" s="1204"/>
      <c r="AME121" s="1204"/>
      <c r="AMF121" s="1204"/>
      <c r="AMG121" s="1204"/>
      <c r="AMH121" s="1204"/>
      <c r="AMI121" s="1204"/>
      <c r="AMJ121" s="1204"/>
      <c r="AMK121" s="1204"/>
      <c r="AML121" s="1204"/>
      <c r="AMM121" s="1204"/>
      <c r="AMN121" s="1204"/>
      <c r="AMO121" s="1204"/>
      <c r="AMP121" s="1204"/>
      <c r="AMQ121" s="1204"/>
      <c r="AMR121" s="1204"/>
      <c r="AMS121" s="1204"/>
      <c r="AMT121" s="1204"/>
      <c r="AMU121" s="1204"/>
      <c r="AMV121" s="1204"/>
      <c r="AMW121" s="1204"/>
      <c r="AMX121" s="1204"/>
      <c r="AMY121" s="1204"/>
      <c r="AMZ121" s="1204"/>
      <c r="ANA121" s="1204"/>
      <c r="ANB121" s="1204"/>
      <c r="ANC121" s="1204"/>
      <c r="AND121" s="1204"/>
      <c r="ANE121" s="1204"/>
      <c r="ANF121" s="1204"/>
      <c r="ANG121" s="1204"/>
      <c r="ANH121" s="1204"/>
      <c r="ANI121" s="1204"/>
      <c r="ANJ121" s="1204"/>
      <c r="ANK121" s="1204"/>
      <c r="ANL121" s="1204"/>
      <c r="ANM121" s="1204"/>
      <c r="ANN121" s="1204"/>
      <c r="ANO121" s="1204"/>
      <c r="ANP121" s="1204"/>
      <c r="ANQ121" s="1204"/>
      <c r="ANR121" s="1204"/>
      <c r="ANS121" s="1204"/>
      <c r="ANT121" s="1204"/>
      <c r="ANU121" s="1204"/>
      <c r="ANV121" s="1204"/>
      <c r="ANW121" s="1204"/>
      <c r="ANX121" s="1204"/>
      <c r="ANY121" s="1204"/>
      <c r="ANZ121" s="1204"/>
      <c r="AOA121" s="1204"/>
      <c r="AOB121" s="1204"/>
      <c r="AOC121" s="1204"/>
      <c r="AOD121" s="1204"/>
      <c r="AOE121" s="1204"/>
      <c r="AOF121" s="1204"/>
      <c r="AOG121" s="1204"/>
      <c r="AOH121" s="1204"/>
      <c r="AOI121" s="1204"/>
      <c r="AOJ121" s="1204"/>
      <c r="AOK121" s="1204"/>
      <c r="AOL121" s="1204"/>
      <c r="AOM121" s="1204"/>
      <c r="AON121" s="1204"/>
      <c r="AOO121" s="1204"/>
      <c r="AOP121" s="1204"/>
      <c r="AOQ121" s="1204"/>
      <c r="AOR121" s="1204"/>
      <c r="AOS121" s="1204"/>
      <c r="AOT121" s="1204"/>
      <c r="AOU121" s="1204"/>
      <c r="AOV121" s="1204"/>
      <c r="AOW121" s="1204"/>
      <c r="AOX121" s="1204"/>
      <c r="AOY121" s="1204"/>
      <c r="AOZ121" s="1204"/>
      <c r="APA121" s="1204"/>
      <c r="APB121" s="1204"/>
      <c r="APC121" s="1204"/>
      <c r="APD121" s="1204"/>
      <c r="APE121" s="1204"/>
      <c r="APF121" s="1204"/>
      <c r="APG121" s="1204"/>
      <c r="APH121" s="1204"/>
      <c r="API121" s="1204"/>
      <c r="APJ121" s="1204"/>
      <c r="APK121" s="1204"/>
      <c r="APL121" s="1204"/>
      <c r="APM121" s="1204"/>
      <c r="APN121" s="1204"/>
      <c r="APO121" s="1204"/>
      <c r="APP121" s="1204"/>
      <c r="APQ121" s="1204"/>
      <c r="APR121" s="1204"/>
      <c r="APS121" s="1204"/>
      <c r="APT121" s="1204"/>
      <c r="APU121" s="1204"/>
      <c r="APV121" s="1204"/>
      <c r="APW121" s="1204"/>
      <c r="APX121" s="1204"/>
      <c r="APY121" s="1204"/>
      <c r="APZ121" s="1204"/>
      <c r="AQA121" s="1204"/>
      <c r="AQB121" s="1204"/>
      <c r="AQC121" s="1204"/>
      <c r="AQD121" s="1204"/>
      <c r="AQE121" s="1204"/>
      <c r="AQF121" s="1204"/>
      <c r="AQG121" s="1204"/>
      <c r="AQH121" s="1204"/>
      <c r="AQI121" s="1204"/>
      <c r="AQJ121" s="1204"/>
      <c r="AQK121" s="1204"/>
      <c r="AQL121" s="1204"/>
      <c r="AQM121" s="1204"/>
      <c r="AQN121" s="1204"/>
      <c r="AQO121" s="1204"/>
      <c r="AQP121" s="1204"/>
      <c r="AQQ121" s="1204"/>
      <c r="AQR121" s="1204"/>
      <c r="AQS121" s="1204"/>
      <c r="AQT121" s="1204"/>
      <c r="AQU121" s="1204"/>
      <c r="AQV121" s="1204"/>
      <c r="AQW121" s="1204"/>
      <c r="AQX121" s="1204"/>
      <c r="AQY121" s="1204"/>
      <c r="AQZ121" s="1204"/>
      <c r="ARA121" s="1204"/>
      <c r="ARB121" s="1204"/>
      <c r="ARC121" s="1204"/>
      <c r="ARD121" s="1204"/>
      <c r="ARE121" s="1204"/>
      <c r="ARF121" s="1204"/>
      <c r="ARG121" s="1204"/>
      <c r="ARH121" s="1204"/>
      <c r="ARI121" s="1204"/>
      <c r="ARJ121" s="1204"/>
      <c r="ARK121" s="1204"/>
      <c r="ARL121" s="1204"/>
      <c r="ARM121" s="1204"/>
      <c r="ARN121" s="1204"/>
      <c r="ARO121" s="1204"/>
      <c r="ARP121" s="1204"/>
      <c r="ARQ121" s="1204"/>
      <c r="ARR121" s="1204"/>
      <c r="ARS121" s="1204"/>
      <c r="ART121" s="1204"/>
      <c r="ARU121" s="1204"/>
      <c r="ARV121" s="1204"/>
      <c r="ARW121" s="1204"/>
      <c r="ARX121" s="1204"/>
      <c r="ARY121" s="1204"/>
      <c r="ARZ121" s="1204"/>
      <c r="ASA121" s="1204"/>
      <c r="ASB121" s="1204"/>
      <c r="ASC121" s="1204"/>
      <c r="ASD121" s="1204"/>
      <c r="ASE121" s="1204"/>
      <c r="ASF121" s="1204"/>
      <c r="ASG121" s="1204"/>
      <c r="ASH121" s="1204"/>
      <c r="ASI121" s="1204"/>
      <c r="ASJ121" s="1204"/>
      <c r="ASK121" s="1204"/>
      <c r="ASL121" s="1204"/>
      <c r="ASM121" s="1204"/>
      <c r="ASN121" s="1204"/>
      <c r="ASO121" s="1204"/>
      <c r="ASP121" s="1204"/>
      <c r="ASQ121" s="1204"/>
      <c r="ASR121" s="1204"/>
      <c r="ASS121" s="1204"/>
      <c r="AST121" s="1204"/>
      <c r="ASU121" s="1204"/>
      <c r="ASV121" s="1204"/>
      <c r="ASW121" s="1204"/>
      <c r="ASX121" s="1204"/>
      <c r="ASY121" s="1204"/>
      <c r="ASZ121" s="1204"/>
      <c r="ATA121" s="1204"/>
      <c r="ATB121" s="1204"/>
      <c r="ATC121" s="1204"/>
      <c r="ATD121" s="1204"/>
      <c r="ATE121" s="1204"/>
      <c r="ATF121" s="1204"/>
      <c r="ATG121" s="1204"/>
      <c r="ATH121" s="1204"/>
      <c r="ATI121" s="1204"/>
      <c r="ATJ121" s="1204"/>
      <c r="ATK121" s="1204"/>
      <c r="ATL121" s="1204"/>
      <c r="ATM121" s="1204"/>
      <c r="ATN121" s="1204"/>
      <c r="ATO121" s="1204"/>
      <c r="ATP121" s="1204"/>
      <c r="ATQ121" s="1204"/>
      <c r="ATR121" s="1204"/>
      <c r="ATS121" s="1204"/>
      <c r="ATT121" s="1204"/>
      <c r="ATU121" s="1204"/>
      <c r="ATV121" s="1204"/>
      <c r="ATW121" s="1204"/>
      <c r="ATX121" s="1204"/>
      <c r="ATY121" s="1204"/>
      <c r="ATZ121" s="1204"/>
      <c r="AUA121" s="1204"/>
      <c r="AUB121" s="1204"/>
      <c r="AUC121" s="1204"/>
      <c r="AUD121" s="1204"/>
      <c r="AUE121" s="1204"/>
      <c r="AUF121" s="1204"/>
      <c r="AUG121" s="1204"/>
      <c r="AUH121" s="1204"/>
      <c r="AUI121" s="1204"/>
      <c r="AUJ121" s="1204"/>
      <c r="AUK121" s="1204"/>
      <c r="AUL121" s="1204"/>
      <c r="AUM121" s="1204"/>
      <c r="AUN121" s="1204"/>
      <c r="AUO121" s="1204"/>
      <c r="AUP121" s="1204"/>
      <c r="AUQ121" s="1204"/>
      <c r="AUR121" s="1204"/>
      <c r="AUS121" s="1204"/>
      <c r="AUT121" s="1204"/>
      <c r="AUU121" s="1204"/>
      <c r="AUV121" s="1204"/>
      <c r="AUW121" s="1204"/>
      <c r="AUX121" s="1204"/>
      <c r="AUY121" s="1204"/>
      <c r="AUZ121" s="1204"/>
      <c r="AVA121" s="1204"/>
      <c r="AVB121" s="1204"/>
      <c r="AVC121" s="1204"/>
      <c r="AVD121" s="1204"/>
      <c r="AVE121" s="1204"/>
      <c r="AVF121" s="1204"/>
      <c r="AVG121" s="1204"/>
      <c r="AVH121" s="1204"/>
      <c r="AVI121" s="1204"/>
      <c r="AVJ121" s="1204"/>
      <c r="AVK121" s="1204"/>
      <c r="AVL121" s="1204"/>
      <c r="AVM121" s="1204"/>
      <c r="AVN121" s="1204"/>
      <c r="AVO121" s="1204"/>
      <c r="AVP121" s="1204"/>
      <c r="AVQ121" s="1204"/>
      <c r="AVR121" s="1204"/>
      <c r="AVS121" s="1204"/>
      <c r="AVT121" s="1204"/>
      <c r="AVU121" s="1204"/>
      <c r="AVV121" s="1204"/>
      <c r="AVW121" s="1204"/>
      <c r="AVX121" s="1204"/>
      <c r="AVY121" s="1204"/>
      <c r="AVZ121" s="1204"/>
      <c r="AWA121" s="1204"/>
      <c r="AWB121" s="1204"/>
      <c r="AWC121" s="1204"/>
      <c r="AWD121" s="1204"/>
      <c r="AWE121" s="1204"/>
      <c r="AWF121" s="1204"/>
      <c r="AWG121" s="1204"/>
      <c r="AWH121" s="1204"/>
      <c r="AWI121" s="1204"/>
      <c r="AWJ121" s="1204"/>
      <c r="AWK121" s="1204"/>
      <c r="AWL121" s="1204"/>
      <c r="AWM121" s="1204"/>
      <c r="AWN121" s="1204"/>
      <c r="AWO121" s="1204"/>
      <c r="AWP121" s="1204"/>
      <c r="AWQ121" s="1204"/>
      <c r="AWR121" s="1204"/>
      <c r="AWS121" s="1204"/>
      <c r="AWT121" s="1204"/>
      <c r="AWU121" s="1204"/>
      <c r="AWV121" s="1204"/>
      <c r="AWW121" s="1204"/>
      <c r="AWX121" s="1204"/>
      <c r="AWY121" s="1204"/>
      <c r="AWZ121" s="1204"/>
      <c r="AXA121" s="1204"/>
      <c r="AXB121" s="1204"/>
      <c r="AXC121" s="1204"/>
      <c r="AXD121" s="1204"/>
      <c r="AXE121" s="1204"/>
      <c r="AXF121" s="1204"/>
      <c r="AXG121" s="1204"/>
      <c r="AXH121" s="1204"/>
      <c r="AXI121" s="1204"/>
      <c r="AXJ121" s="1204"/>
      <c r="AXK121" s="1204"/>
      <c r="AXL121" s="1204"/>
      <c r="AXM121" s="1204"/>
      <c r="AXN121" s="1204"/>
      <c r="AXO121" s="1204"/>
      <c r="AXP121" s="1204"/>
      <c r="AXQ121" s="1204"/>
      <c r="AXR121" s="1204"/>
      <c r="AXS121" s="1204"/>
      <c r="AXT121" s="1204"/>
      <c r="AXU121" s="1204"/>
      <c r="AXV121" s="1204"/>
      <c r="AXW121" s="1204"/>
      <c r="AXX121" s="1204"/>
      <c r="AXY121" s="1204"/>
      <c r="AXZ121" s="1204"/>
      <c r="AYA121" s="1204"/>
      <c r="AYB121" s="1204"/>
      <c r="AYC121" s="1204"/>
      <c r="AYD121" s="1204"/>
      <c r="AYE121" s="1204"/>
      <c r="AYF121" s="1204"/>
      <c r="AYG121" s="1204"/>
      <c r="AYH121" s="1204"/>
      <c r="AYI121" s="1204"/>
      <c r="AYJ121" s="1204"/>
      <c r="AYK121" s="1204"/>
      <c r="AYL121" s="1204"/>
      <c r="AYM121" s="1204"/>
      <c r="AYN121" s="1204"/>
      <c r="AYO121" s="1204"/>
      <c r="AYP121" s="1204"/>
      <c r="AYQ121" s="1204"/>
      <c r="AYR121" s="1204"/>
      <c r="AYS121" s="1204"/>
      <c r="AYT121" s="1204"/>
      <c r="AYU121" s="1204"/>
      <c r="AYV121" s="1204"/>
      <c r="AYW121" s="1204"/>
      <c r="AYX121" s="1204"/>
      <c r="AYY121" s="1204"/>
      <c r="AYZ121" s="1204"/>
      <c r="AZA121" s="1204"/>
      <c r="AZB121" s="1204"/>
      <c r="AZC121" s="1204"/>
      <c r="AZD121" s="1204"/>
      <c r="AZE121" s="1204"/>
      <c r="AZF121" s="1204"/>
      <c r="AZG121" s="1204"/>
      <c r="AZH121" s="1204"/>
      <c r="AZI121" s="1204"/>
      <c r="AZJ121" s="1204"/>
      <c r="AZK121" s="1204"/>
      <c r="AZL121" s="1204"/>
      <c r="AZM121" s="1204"/>
      <c r="AZN121" s="1204"/>
      <c r="AZO121" s="1204"/>
      <c r="AZP121" s="1204"/>
      <c r="AZQ121" s="1204"/>
      <c r="AZR121" s="1204"/>
      <c r="AZS121" s="1204"/>
      <c r="AZT121" s="1204"/>
      <c r="AZU121" s="1204"/>
      <c r="AZV121" s="1204"/>
      <c r="AZW121" s="1204"/>
      <c r="AZX121" s="1204"/>
      <c r="AZY121" s="1204"/>
      <c r="AZZ121" s="1204"/>
      <c r="BAA121" s="1204"/>
      <c r="BAB121" s="1204"/>
      <c r="BAC121" s="1204"/>
      <c r="BAD121" s="1204"/>
      <c r="BAE121" s="1204"/>
      <c r="BAF121" s="1204"/>
      <c r="BAG121" s="1204"/>
      <c r="BAH121" s="1204"/>
      <c r="BAI121" s="1204"/>
      <c r="BAJ121" s="1204"/>
      <c r="BAK121" s="1204"/>
      <c r="BAL121" s="1204"/>
      <c r="BAM121" s="1204"/>
      <c r="BAN121" s="1204"/>
      <c r="BAO121" s="1204"/>
      <c r="BAP121" s="1204"/>
      <c r="BAQ121" s="1204"/>
      <c r="BAR121" s="1204"/>
      <c r="BAS121" s="1204"/>
      <c r="BAT121" s="1204"/>
      <c r="BAU121" s="1204"/>
      <c r="BAV121" s="1204"/>
      <c r="BAW121" s="1204"/>
      <c r="BAX121" s="1204"/>
      <c r="BAY121" s="1204"/>
      <c r="BAZ121" s="1204"/>
      <c r="BBA121" s="1204"/>
      <c r="BBB121" s="1204"/>
      <c r="BBC121" s="1204"/>
      <c r="BBD121" s="1204"/>
      <c r="BBE121" s="1204"/>
      <c r="BBF121" s="1204"/>
      <c r="BBG121" s="1204"/>
      <c r="BBH121" s="1204"/>
      <c r="BBI121" s="1204"/>
      <c r="BBJ121" s="1204"/>
      <c r="BBK121" s="1204"/>
      <c r="BBL121" s="1204"/>
      <c r="BBM121" s="1204"/>
      <c r="BBN121" s="1204"/>
      <c r="BBO121" s="1204"/>
      <c r="BBP121" s="1204"/>
      <c r="BBQ121" s="1204"/>
      <c r="BBR121" s="1204"/>
      <c r="BBS121" s="1204"/>
      <c r="BBT121" s="1204"/>
      <c r="BBU121" s="1204"/>
      <c r="BBV121" s="1204"/>
      <c r="BBW121" s="1204"/>
      <c r="BBX121" s="1204"/>
      <c r="BBY121" s="1204"/>
      <c r="BBZ121" s="1204"/>
      <c r="BCA121" s="1204"/>
      <c r="BCB121" s="1204"/>
      <c r="BCC121" s="1204"/>
      <c r="BCD121" s="1204"/>
      <c r="BCE121" s="1204"/>
      <c r="BCF121" s="1204"/>
      <c r="BCG121" s="1204"/>
      <c r="BCH121" s="1204"/>
      <c r="BCI121" s="1204"/>
      <c r="BCJ121" s="1204"/>
      <c r="BCK121" s="1204"/>
      <c r="BCL121" s="1204"/>
      <c r="BCM121" s="1204"/>
      <c r="BCN121" s="1204"/>
      <c r="BCO121" s="1204"/>
      <c r="BCP121" s="1204"/>
      <c r="BCQ121" s="1204"/>
      <c r="BCR121" s="1204"/>
      <c r="BCS121" s="1204"/>
      <c r="BCT121" s="1204"/>
      <c r="BCU121" s="1204"/>
      <c r="BCV121" s="1204"/>
      <c r="BCW121" s="1204"/>
      <c r="BCX121" s="1204"/>
      <c r="BCY121" s="1204"/>
      <c r="BCZ121" s="1204"/>
      <c r="BDA121" s="1204"/>
      <c r="BDB121" s="1204"/>
      <c r="BDC121" s="1204"/>
      <c r="BDD121" s="1204"/>
      <c r="BDE121" s="1204"/>
      <c r="BDF121" s="1204"/>
      <c r="BDG121" s="1204"/>
      <c r="BDH121" s="1204"/>
      <c r="BDI121" s="1204"/>
      <c r="BDJ121" s="1204"/>
      <c r="BDK121" s="1204"/>
      <c r="BDL121" s="1204"/>
      <c r="BDM121" s="1204"/>
      <c r="BDN121" s="1204"/>
      <c r="BDO121" s="1204"/>
      <c r="BDP121" s="1204"/>
      <c r="BDQ121" s="1204"/>
      <c r="BDR121" s="1204"/>
      <c r="BDS121" s="1204"/>
      <c r="BDT121" s="1204"/>
      <c r="BDU121" s="1204"/>
      <c r="BDV121" s="1204"/>
      <c r="BDW121" s="1204"/>
      <c r="BDX121" s="1204"/>
      <c r="BDY121" s="1204"/>
      <c r="BDZ121" s="1204"/>
      <c r="BEA121" s="1204"/>
      <c r="BEB121" s="1204"/>
      <c r="BEC121" s="1204"/>
      <c r="BED121" s="1204"/>
      <c r="BEE121" s="1204"/>
      <c r="BEF121" s="1204"/>
      <c r="BEG121" s="1204"/>
      <c r="BEH121" s="1204"/>
      <c r="BEI121" s="1204"/>
      <c r="BEJ121" s="1204"/>
      <c r="BEK121" s="1204"/>
      <c r="BEL121" s="1204"/>
      <c r="BEM121" s="1204"/>
      <c r="BEN121" s="1204"/>
      <c r="BEO121" s="1204"/>
      <c r="BEP121" s="1204"/>
      <c r="BEQ121" s="1204"/>
      <c r="BER121" s="1204"/>
      <c r="BES121" s="1204"/>
      <c r="BET121" s="1204"/>
      <c r="BEU121" s="1204"/>
      <c r="BEV121" s="1204"/>
      <c r="BEW121" s="1204"/>
      <c r="BEX121" s="1204"/>
      <c r="BEY121" s="1204"/>
      <c r="BEZ121" s="1204"/>
      <c r="BFA121" s="1204"/>
      <c r="BFB121" s="1204"/>
      <c r="BFC121" s="1204"/>
      <c r="BFD121" s="1204"/>
      <c r="BFE121" s="1204"/>
      <c r="BFF121" s="1204"/>
      <c r="BFG121" s="1204"/>
      <c r="BFH121" s="1204"/>
      <c r="BFI121" s="1204"/>
      <c r="BFJ121" s="1204"/>
      <c r="BFK121" s="1204"/>
      <c r="BFL121" s="1204"/>
      <c r="BFM121" s="1204"/>
      <c r="BFN121" s="1204"/>
      <c r="BFO121" s="1204"/>
      <c r="BFP121" s="1204"/>
      <c r="BFQ121" s="1204"/>
      <c r="BFR121" s="1204"/>
      <c r="BFS121" s="1204"/>
      <c r="BFT121" s="1204"/>
      <c r="BFU121" s="1204"/>
      <c r="BFV121" s="1204"/>
      <c r="BFW121" s="1204"/>
      <c r="BFX121" s="1204"/>
      <c r="BFY121" s="1204"/>
      <c r="BFZ121" s="1204"/>
      <c r="BGA121" s="1204"/>
      <c r="BGB121" s="1204"/>
      <c r="BGC121" s="1204"/>
      <c r="BGD121" s="1204"/>
      <c r="BGE121" s="1204"/>
      <c r="BGF121" s="1204"/>
      <c r="BGG121" s="1204"/>
      <c r="BGH121" s="1204"/>
      <c r="BGI121" s="1204"/>
      <c r="BGJ121" s="1204"/>
      <c r="BGK121" s="1204"/>
      <c r="BGL121" s="1204"/>
      <c r="BGM121" s="1204"/>
      <c r="BGN121" s="1204"/>
      <c r="BGO121" s="1204"/>
      <c r="BGP121" s="1204"/>
      <c r="BGQ121" s="1204"/>
      <c r="BGR121" s="1204"/>
      <c r="BGS121" s="1204"/>
      <c r="BGT121" s="1204"/>
      <c r="BGU121" s="1204"/>
      <c r="BGV121" s="1204"/>
      <c r="BGW121" s="1204"/>
      <c r="BGX121" s="1204"/>
      <c r="BGY121" s="1204"/>
      <c r="BGZ121" s="1204"/>
      <c r="BHA121" s="1204"/>
      <c r="BHB121" s="1204"/>
      <c r="BHC121" s="1204"/>
      <c r="BHD121" s="1204"/>
      <c r="BHE121" s="1204"/>
      <c r="BHF121" s="1204"/>
      <c r="BHG121" s="1204"/>
      <c r="BHH121" s="1204"/>
      <c r="BHI121" s="1204"/>
      <c r="BHJ121" s="1204"/>
      <c r="BHK121" s="1204"/>
      <c r="BHL121" s="1204"/>
      <c r="BHM121" s="1204"/>
      <c r="BHN121" s="1204"/>
      <c r="BHO121" s="1204"/>
      <c r="BHP121" s="1204"/>
      <c r="BHQ121" s="1204"/>
      <c r="BHR121" s="1204"/>
      <c r="BHS121" s="1204"/>
      <c r="BHT121" s="1204"/>
      <c r="BHU121" s="1204"/>
      <c r="BHV121" s="1204"/>
      <c r="BHW121" s="1204"/>
      <c r="BHX121" s="1204"/>
      <c r="BHY121" s="1204"/>
      <c r="BHZ121" s="1204"/>
      <c r="BIA121" s="1204"/>
      <c r="BIB121" s="1204"/>
      <c r="BIC121" s="1204"/>
      <c r="BID121" s="1204"/>
      <c r="BIE121" s="1204"/>
      <c r="BIF121" s="1204"/>
      <c r="BIG121" s="1204"/>
      <c r="BIH121" s="1204"/>
      <c r="BII121" s="1204"/>
      <c r="BIJ121" s="1204"/>
      <c r="BIK121" s="1204"/>
      <c r="BIL121" s="1204"/>
      <c r="BIM121" s="1204"/>
      <c r="BIN121" s="1204"/>
      <c r="BIO121" s="1204"/>
      <c r="BIP121" s="1204"/>
      <c r="BIQ121" s="1204"/>
      <c r="BIR121" s="1204"/>
      <c r="BIS121" s="1204"/>
      <c r="BIT121" s="1204"/>
      <c r="BIU121" s="1204"/>
      <c r="BIV121" s="1204"/>
      <c r="BIW121" s="1204"/>
      <c r="BIX121" s="1204"/>
      <c r="BIY121" s="1204"/>
      <c r="BIZ121" s="1204"/>
      <c r="BJA121" s="1204"/>
      <c r="BJB121" s="1204"/>
      <c r="BJC121" s="1204"/>
      <c r="BJD121" s="1204"/>
      <c r="BJE121" s="1204"/>
      <c r="BJF121" s="1204"/>
      <c r="BJG121" s="1204"/>
      <c r="BJH121" s="1204"/>
      <c r="BJI121" s="1204"/>
      <c r="BJJ121" s="1204"/>
      <c r="BJK121" s="1204"/>
      <c r="BJL121" s="1204"/>
      <c r="BJM121" s="1204"/>
      <c r="BJN121" s="1204"/>
      <c r="BJO121" s="1204"/>
      <c r="BJP121" s="1204"/>
      <c r="BJQ121" s="1204"/>
      <c r="BJR121" s="1204"/>
      <c r="BJS121" s="1204"/>
      <c r="BJT121" s="1204"/>
      <c r="BJU121" s="1204"/>
      <c r="BJV121" s="1204"/>
      <c r="BJW121" s="1204"/>
      <c r="BJX121" s="1204"/>
      <c r="BJY121" s="1204"/>
      <c r="BJZ121" s="1204"/>
      <c r="BKA121" s="1204"/>
      <c r="BKB121" s="1204"/>
      <c r="BKC121" s="1204"/>
      <c r="BKD121" s="1204"/>
      <c r="BKE121" s="1204"/>
      <c r="BKF121" s="1204"/>
      <c r="BKG121" s="1204"/>
      <c r="BKH121" s="1204"/>
      <c r="BKI121" s="1204"/>
      <c r="BKJ121" s="1204"/>
      <c r="BKK121" s="1204"/>
      <c r="BKL121" s="1204"/>
      <c r="BKM121" s="1204"/>
      <c r="BKN121" s="1204"/>
      <c r="BKO121" s="1204"/>
      <c r="BKP121" s="1204"/>
      <c r="BKQ121" s="1204"/>
      <c r="BKR121" s="1204"/>
      <c r="BKS121" s="1204"/>
      <c r="BKT121" s="1204"/>
      <c r="BKU121" s="1204"/>
      <c r="BKV121" s="1204"/>
      <c r="BKW121" s="1204"/>
      <c r="BKX121" s="1204"/>
      <c r="BKY121" s="1204"/>
      <c r="BKZ121" s="1204"/>
      <c r="BLA121" s="1204"/>
      <c r="BLB121" s="1204"/>
      <c r="BLC121" s="1204"/>
      <c r="BLD121" s="1204"/>
      <c r="BLE121" s="1204"/>
      <c r="BLF121" s="1204"/>
      <c r="BLG121" s="1204"/>
      <c r="BLH121" s="1204"/>
      <c r="BLI121" s="1204"/>
      <c r="BLJ121" s="1204"/>
      <c r="BLK121" s="1204"/>
      <c r="BLL121" s="1204"/>
      <c r="BLM121" s="1204"/>
      <c r="BLN121" s="1204"/>
      <c r="BLO121" s="1204"/>
      <c r="BLP121" s="1204"/>
      <c r="BLQ121" s="1204"/>
      <c r="BLR121" s="1204"/>
      <c r="BLS121" s="1204"/>
      <c r="BLT121" s="1204"/>
      <c r="BLU121" s="1204"/>
      <c r="BLV121" s="1204"/>
      <c r="BLW121" s="1204"/>
      <c r="BLX121" s="1204"/>
      <c r="BLY121" s="1204"/>
      <c r="BLZ121" s="1204"/>
      <c r="BMA121" s="1204"/>
      <c r="BMB121" s="1204"/>
      <c r="BMC121" s="1204"/>
      <c r="BMD121" s="1204"/>
      <c r="BME121" s="1204"/>
      <c r="BMF121" s="1204"/>
      <c r="BMG121" s="1204"/>
      <c r="BMH121" s="1204"/>
      <c r="BMI121" s="1204"/>
      <c r="BMJ121" s="1204"/>
      <c r="BMK121" s="1204"/>
      <c r="BML121" s="1204"/>
      <c r="BMM121" s="1204"/>
      <c r="BMN121" s="1204"/>
      <c r="BMO121" s="1204"/>
      <c r="BMP121" s="1204"/>
      <c r="BMQ121" s="1204"/>
      <c r="BMR121" s="1204"/>
      <c r="BMS121" s="1204"/>
      <c r="BMT121" s="1204"/>
      <c r="BMU121" s="1204"/>
      <c r="BMV121" s="1204"/>
      <c r="BMW121" s="1204"/>
      <c r="BMX121" s="1204"/>
      <c r="BMY121" s="1204"/>
      <c r="BMZ121" s="1204"/>
      <c r="BNA121" s="1204"/>
      <c r="BNB121" s="1204"/>
      <c r="BNC121" s="1204"/>
      <c r="BND121" s="1204"/>
      <c r="BNE121" s="1204"/>
      <c r="BNF121" s="1204"/>
      <c r="BNG121" s="1204"/>
      <c r="BNH121" s="1204"/>
      <c r="BNI121" s="1204"/>
      <c r="BNJ121" s="1204"/>
      <c r="BNK121" s="1204"/>
      <c r="BNL121" s="1204"/>
      <c r="BNM121" s="1204"/>
      <c r="BNN121" s="1204"/>
      <c r="BNO121" s="1204"/>
      <c r="BNP121" s="1204"/>
      <c r="BNQ121" s="1204"/>
      <c r="BNR121" s="1204"/>
      <c r="BNS121" s="1204"/>
      <c r="BNT121" s="1204"/>
      <c r="BNU121" s="1204"/>
      <c r="BNV121" s="1204"/>
      <c r="BNW121" s="1204"/>
      <c r="BNX121" s="1204"/>
      <c r="BNY121" s="1204"/>
      <c r="BNZ121" s="1204"/>
      <c r="BOA121" s="1204"/>
      <c r="BOB121" s="1204"/>
      <c r="BOC121" s="1204"/>
      <c r="BOD121" s="1204"/>
      <c r="BOE121" s="1204"/>
      <c r="BOF121" s="1204"/>
      <c r="BOG121" s="1204"/>
      <c r="BOH121" s="1204"/>
      <c r="BOI121" s="1204"/>
      <c r="BOJ121" s="1204"/>
      <c r="BOK121" s="1204"/>
      <c r="BOL121" s="1204"/>
      <c r="BOM121" s="1204"/>
      <c r="BON121" s="1204"/>
      <c r="BOO121" s="1204"/>
      <c r="BOP121" s="1204"/>
      <c r="BOQ121" s="1204"/>
      <c r="BOR121" s="1204"/>
      <c r="BOS121" s="1204"/>
      <c r="BOT121" s="1204"/>
      <c r="BOU121" s="1204"/>
      <c r="BOV121" s="1204"/>
      <c r="BOW121" s="1204"/>
      <c r="BOX121" s="1204"/>
      <c r="BOY121" s="1204"/>
      <c r="BOZ121" s="1204"/>
      <c r="BPA121" s="1204"/>
      <c r="BPB121" s="1204"/>
      <c r="BPC121" s="1204"/>
      <c r="BPD121" s="1204"/>
      <c r="BPE121" s="1204"/>
      <c r="BPF121" s="1204"/>
      <c r="BPG121" s="1204"/>
      <c r="BPH121" s="1204"/>
      <c r="BPI121" s="1204"/>
      <c r="BPJ121" s="1204"/>
      <c r="BPK121" s="1204"/>
      <c r="BPL121" s="1204"/>
      <c r="BPM121" s="1204"/>
      <c r="BPN121" s="1204"/>
      <c r="BPO121" s="1204"/>
      <c r="BPP121" s="1204"/>
      <c r="BPQ121" s="1204"/>
      <c r="BPR121" s="1204"/>
      <c r="BPS121" s="1204"/>
      <c r="BPT121" s="1204"/>
      <c r="BPU121" s="1204"/>
      <c r="BPV121" s="1204"/>
      <c r="BPW121" s="1204"/>
      <c r="BPX121" s="1204"/>
      <c r="BPY121" s="1204"/>
      <c r="BPZ121" s="1204"/>
      <c r="BQA121" s="1204"/>
      <c r="BQB121" s="1204"/>
      <c r="BQC121" s="1204"/>
      <c r="BQD121" s="1204"/>
      <c r="BQE121" s="1204"/>
      <c r="BQF121" s="1204"/>
      <c r="BQG121" s="1204"/>
      <c r="BQH121" s="1204"/>
      <c r="BQI121" s="1204"/>
      <c r="BQJ121" s="1204"/>
      <c r="BQK121" s="1204"/>
      <c r="BQL121" s="1204"/>
      <c r="BQM121" s="1204"/>
      <c r="BQN121" s="1204"/>
      <c r="BQO121" s="1204"/>
      <c r="BQP121" s="1204"/>
      <c r="BQQ121" s="1204"/>
      <c r="BQR121" s="1204"/>
      <c r="BQS121" s="1204"/>
      <c r="BQT121" s="1204"/>
      <c r="BQU121" s="1204"/>
      <c r="BQV121" s="1204"/>
      <c r="BQW121" s="1204"/>
      <c r="BQX121" s="1204"/>
      <c r="BQY121" s="1204"/>
      <c r="BQZ121" s="1204"/>
      <c r="BRA121" s="1204"/>
      <c r="BRB121" s="1204"/>
      <c r="BRC121" s="1204"/>
      <c r="BRD121" s="1204"/>
      <c r="BRE121" s="1204"/>
      <c r="BRF121" s="1204"/>
      <c r="BRG121" s="1204"/>
      <c r="BRH121" s="1204"/>
      <c r="BRI121" s="1204"/>
      <c r="BRJ121" s="1204"/>
      <c r="BRK121" s="1204"/>
      <c r="BRL121" s="1204"/>
      <c r="BRM121" s="1204"/>
      <c r="BRN121" s="1204"/>
      <c r="BRO121" s="1204"/>
      <c r="BRP121" s="1204"/>
      <c r="BRQ121" s="1204"/>
      <c r="BRR121" s="1204"/>
      <c r="BRS121" s="1204"/>
      <c r="BRT121" s="1204"/>
      <c r="BRU121" s="1204"/>
      <c r="BRV121" s="1204"/>
      <c r="BRW121" s="1204"/>
      <c r="BRX121" s="1204"/>
      <c r="BRY121" s="1204"/>
      <c r="BRZ121" s="1204"/>
      <c r="BSA121" s="1204"/>
      <c r="BSB121" s="1204"/>
      <c r="BSC121" s="1204"/>
      <c r="BSD121" s="1204"/>
      <c r="BSE121" s="1204"/>
      <c r="BSF121" s="1204"/>
      <c r="BSG121" s="1204"/>
      <c r="BSH121" s="1204"/>
      <c r="BSI121" s="1204"/>
      <c r="BSJ121" s="1204"/>
      <c r="BSK121" s="1204"/>
      <c r="BSL121" s="1204"/>
      <c r="BSM121" s="1204"/>
      <c r="BSN121" s="1204"/>
      <c r="BSO121" s="1204"/>
      <c r="BSP121" s="1204"/>
      <c r="BSQ121" s="1204"/>
      <c r="BSR121" s="1204"/>
      <c r="BSS121" s="1204"/>
      <c r="BST121" s="1204"/>
      <c r="BSU121" s="1204"/>
      <c r="BSV121" s="1204"/>
      <c r="BSW121" s="1204"/>
      <c r="BSX121" s="1204"/>
      <c r="BSY121" s="1204"/>
      <c r="BSZ121" s="1204"/>
      <c r="BTA121" s="1204"/>
      <c r="BTB121" s="1204"/>
      <c r="BTC121" s="1204"/>
      <c r="BTD121" s="1204"/>
      <c r="BTE121" s="1204"/>
      <c r="BTF121" s="1204"/>
      <c r="BTG121" s="1204"/>
      <c r="BTH121" s="1204"/>
      <c r="BTI121" s="1204"/>
      <c r="BTJ121" s="1204"/>
      <c r="BTK121" s="1204"/>
      <c r="BTL121" s="1204"/>
      <c r="BTM121" s="1204"/>
      <c r="BTN121" s="1204"/>
      <c r="BTO121" s="1204"/>
      <c r="BTP121" s="1204"/>
      <c r="BTQ121" s="1204"/>
      <c r="BTR121" s="1204"/>
      <c r="BTS121" s="1204"/>
      <c r="BTT121" s="1204"/>
      <c r="BTU121" s="1204"/>
      <c r="BTV121" s="1204"/>
      <c r="BTW121" s="1204"/>
      <c r="BTX121" s="1204"/>
      <c r="BTY121" s="1204"/>
      <c r="BTZ121" s="1204"/>
      <c r="BUA121" s="1204"/>
      <c r="BUB121" s="1204"/>
      <c r="BUC121" s="1204"/>
      <c r="BUD121" s="1204"/>
      <c r="BUE121" s="1204"/>
      <c r="BUF121" s="1204"/>
      <c r="BUG121" s="1204"/>
      <c r="BUH121" s="1204"/>
      <c r="BUI121" s="1204"/>
      <c r="BUJ121" s="1204"/>
      <c r="BUK121" s="1204"/>
      <c r="BUL121" s="1204"/>
      <c r="BUM121" s="1204"/>
      <c r="BUN121" s="1204"/>
      <c r="BUO121" s="1204"/>
      <c r="BUP121" s="1204"/>
      <c r="BUQ121" s="1204"/>
      <c r="BUR121" s="1204"/>
      <c r="BUS121" s="1204"/>
      <c r="BUT121" s="1204"/>
      <c r="BUU121" s="1204"/>
      <c r="BUV121" s="1204"/>
      <c r="BUW121" s="1204"/>
      <c r="BUX121" s="1204"/>
      <c r="BUY121" s="1204"/>
      <c r="BUZ121" s="1204"/>
      <c r="BVA121" s="1204"/>
      <c r="BVB121" s="1204"/>
      <c r="BVC121" s="1204"/>
      <c r="BVD121" s="1204"/>
      <c r="BVE121" s="1204"/>
      <c r="BVF121" s="1204"/>
      <c r="BVG121" s="1204"/>
      <c r="BVH121" s="1204"/>
      <c r="BVI121" s="1204"/>
      <c r="BVJ121" s="1204"/>
      <c r="BVK121" s="1204"/>
      <c r="BVL121" s="1204"/>
      <c r="BVM121" s="1204"/>
      <c r="BVN121" s="1204"/>
      <c r="BVO121" s="1204"/>
      <c r="BVP121" s="1204"/>
      <c r="BVQ121" s="1204"/>
      <c r="BVR121" s="1204"/>
      <c r="BVS121" s="1204"/>
      <c r="BVT121" s="1204"/>
      <c r="BVU121" s="1204"/>
      <c r="BVV121" s="1204"/>
      <c r="BVW121" s="1204"/>
      <c r="BVX121" s="1204"/>
      <c r="BVY121" s="1204"/>
      <c r="BVZ121" s="1204"/>
      <c r="BWA121" s="1204"/>
      <c r="BWB121" s="1204"/>
      <c r="BWC121" s="1204"/>
      <c r="BWD121" s="1204"/>
      <c r="BWE121" s="1204"/>
      <c r="BWF121" s="1204"/>
      <c r="BWG121" s="1204"/>
      <c r="BWH121" s="1204"/>
      <c r="BWI121" s="1204"/>
      <c r="BWJ121" s="1204"/>
      <c r="BWK121" s="1204"/>
      <c r="BWL121" s="1204"/>
      <c r="BWM121" s="1204"/>
      <c r="BWN121" s="1204"/>
      <c r="BWO121" s="1204"/>
      <c r="BWP121" s="1204"/>
      <c r="BWQ121" s="1204"/>
      <c r="BWR121" s="1204"/>
      <c r="BWS121" s="1204"/>
      <c r="BWT121" s="1204"/>
      <c r="BWU121" s="1204"/>
      <c r="BWV121" s="1204"/>
      <c r="BWW121" s="1204"/>
      <c r="BWX121" s="1204"/>
      <c r="BWY121" s="1204"/>
      <c r="BWZ121" s="1204"/>
      <c r="BXA121" s="1204"/>
      <c r="BXB121" s="1204"/>
      <c r="BXC121" s="1204"/>
      <c r="BXD121" s="1204"/>
      <c r="BXE121" s="1204"/>
      <c r="BXF121" s="1204"/>
      <c r="BXG121" s="1204"/>
      <c r="BXH121" s="1204"/>
      <c r="BXI121" s="1204"/>
      <c r="BXJ121" s="1204"/>
      <c r="BXK121" s="1204"/>
      <c r="BXL121" s="1204"/>
      <c r="BXM121" s="1204"/>
      <c r="BXN121" s="1204"/>
      <c r="BXO121" s="1204"/>
      <c r="BXP121" s="1204"/>
      <c r="BXQ121" s="1204"/>
      <c r="BXR121" s="1204"/>
      <c r="BXS121" s="1204"/>
      <c r="BXT121" s="1204"/>
      <c r="BXU121" s="1204"/>
      <c r="BXV121" s="1204"/>
      <c r="BXW121" s="1204"/>
      <c r="BXX121" s="1204"/>
      <c r="BXY121" s="1204"/>
      <c r="BXZ121" s="1204"/>
      <c r="BYA121" s="1204"/>
      <c r="BYB121" s="1204"/>
      <c r="BYC121" s="1204"/>
      <c r="BYD121" s="1204"/>
      <c r="BYE121" s="1204"/>
      <c r="BYF121" s="1204"/>
      <c r="BYG121" s="1204"/>
      <c r="BYH121" s="1204"/>
      <c r="BYI121" s="1204"/>
      <c r="BYJ121" s="1204"/>
      <c r="BYK121" s="1204"/>
      <c r="BYL121" s="1204"/>
      <c r="BYM121" s="1204"/>
      <c r="BYN121" s="1204"/>
      <c r="BYO121" s="1204"/>
      <c r="BYP121" s="1204"/>
      <c r="BYQ121" s="1204"/>
      <c r="BYR121" s="1204"/>
      <c r="BYS121" s="1204"/>
      <c r="BYT121" s="1204"/>
      <c r="BYU121" s="1204"/>
      <c r="BYV121" s="1204"/>
      <c r="BYW121" s="1204"/>
      <c r="BYX121" s="1204"/>
      <c r="BYY121" s="1204"/>
      <c r="BYZ121" s="1204"/>
      <c r="BZA121" s="1204"/>
      <c r="BZB121" s="1204"/>
      <c r="BZC121" s="1204"/>
      <c r="BZD121" s="1204"/>
      <c r="BZE121" s="1204"/>
      <c r="BZF121" s="1204"/>
      <c r="BZG121" s="1204"/>
      <c r="BZH121" s="1204"/>
      <c r="BZI121" s="1204"/>
      <c r="BZJ121" s="1204"/>
      <c r="BZK121" s="1204"/>
      <c r="BZL121" s="1204"/>
      <c r="BZM121" s="1204"/>
      <c r="BZN121" s="1204"/>
      <c r="BZO121" s="1204"/>
      <c r="BZP121" s="1204"/>
      <c r="BZQ121" s="1204"/>
      <c r="BZR121" s="1204"/>
      <c r="BZS121" s="1204"/>
      <c r="BZT121" s="1204"/>
      <c r="BZU121" s="1204"/>
      <c r="BZV121" s="1204"/>
      <c r="BZW121" s="1204"/>
      <c r="BZX121" s="1204"/>
      <c r="BZY121" s="1204"/>
      <c r="BZZ121" s="1204"/>
      <c r="CAA121" s="1204"/>
      <c r="CAB121" s="1204"/>
      <c r="CAC121" s="1204"/>
      <c r="CAD121" s="1204"/>
      <c r="CAE121" s="1204"/>
      <c r="CAF121" s="1204"/>
      <c r="CAG121" s="1204"/>
      <c r="CAH121" s="1204"/>
      <c r="CAI121" s="1204"/>
      <c r="CAJ121" s="1204"/>
      <c r="CAK121" s="1204"/>
      <c r="CAL121" s="1204"/>
      <c r="CAM121" s="1204"/>
      <c r="CAN121" s="1204"/>
      <c r="CAO121" s="1204"/>
      <c r="CAP121" s="1204"/>
      <c r="CAQ121" s="1204"/>
      <c r="CAR121" s="1204"/>
      <c r="CAS121" s="1204"/>
      <c r="CAT121" s="1204"/>
      <c r="CAU121" s="1204"/>
      <c r="CAV121" s="1204"/>
      <c r="CAW121" s="1204"/>
      <c r="CAX121" s="1204"/>
      <c r="CAY121" s="1204"/>
      <c r="CAZ121" s="1204"/>
      <c r="CBA121" s="1204"/>
      <c r="CBB121" s="1204"/>
      <c r="CBC121" s="1204"/>
      <c r="CBD121" s="1204"/>
      <c r="CBE121" s="1204"/>
      <c r="CBF121" s="1204"/>
      <c r="CBG121" s="1204"/>
      <c r="CBH121" s="1204"/>
      <c r="CBI121" s="1204"/>
      <c r="CBJ121" s="1204"/>
      <c r="CBK121" s="1204"/>
      <c r="CBL121" s="1204"/>
      <c r="CBM121" s="1204"/>
      <c r="CBN121" s="1204"/>
      <c r="CBO121" s="1204"/>
      <c r="CBP121" s="1204"/>
      <c r="CBQ121" s="1204"/>
      <c r="CBR121" s="1204"/>
      <c r="CBS121" s="1204"/>
      <c r="CBT121" s="1204"/>
      <c r="CBU121" s="1204"/>
      <c r="CBV121" s="1204"/>
      <c r="CBW121" s="1204"/>
      <c r="CBX121" s="1204"/>
      <c r="CBY121" s="1204"/>
      <c r="CBZ121" s="1204"/>
      <c r="CCA121" s="1204"/>
      <c r="CCB121" s="1204"/>
      <c r="CCC121" s="1204"/>
      <c r="CCD121" s="1204"/>
      <c r="CCE121" s="1204"/>
      <c r="CCF121" s="1204"/>
      <c r="CCG121" s="1204"/>
      <c r="CCH121" s="1204"/>
      <c r="CCI121" s="1204"/>
      <c r="CCJ121" s="1204"/>
      <c r="CCK121" s="1204"/>
      <c r="CCL121" s="1204"/>
      <c r="CCM121" s="1204"/>
      <c r="CCN121" s="1204"/>
      <c r="CCO121" s="1204"/>
      <c r="CCP121" s="1204"/>
      <c r="CCQ121" s="1204"/>
      <c r="CCR121" s="1204"/>
      <c r="CCS121" s="1204"/>
      <c r="CCT121" s="1204"/>
      <c r="CCU121" s="1204"/>
      <c r="CCV121" s="1204"/>
      <c r="CCW121" s="1204"/>
      <c r="CCX121" s="1204"/>
      <c r="CCY121" s="1204"/>
      <c r="CCZ121" s="1204"/>
      <c r="CDA121" s="1204"/>
      <c r="CDB121" s="1204"/>
      <c r="CDC121" s="1204"/>
      <c r="CDD121" s="1204"/>
      <c r="CDE121" s="1204"/>
      <c r="CDF121" s="1204"/>
      <c r="CDG121" s="1204"/>
      <c r="CDH121" s="1204"/>
      <c r="CDI121" s="1204"/>
      <c r="CDJ121" s="1204"/>
      <c r="CDK121" s="1204"/>
      <c r="CDL121" s="1204"/>
      <c r="CDM121" s="1204"/>
      <c r="CDN121" s="1204"/>
      <c r="CDO121" s="1204"/>
      <c r="CDP121" s="1204"/>
      <c r="CDQ121" s="1204"/>
      <c r="CDR121" s="1204"/>
      <c r="CDS121" s="1204"/>
      <c r="CDT121" s="1204"/>
      <c r="CDU121" s="1204"/>
      <c r="CDV121" s="1204"/>
      <c r="CDW121" s="1204"/>
      <c r="CDX121" s="1204"/>
      <c r="CDY121" s="1204"/>
      <c r="CDZ121" s="1204"/>
      <c r="CEA121" s="1204"/>
      <c r="CEB121" s="1204"/>
      <c r="CEC121" s="1204"/>
      <c r="CED121" s="1204"/>
      <c r="CEE121" s="1204"/>
      <c r="CEF121" s="1204"/>
      <c r="CEG121" s="1204"/>
      <c r="CEH121" s="1204"/>
      <c r="CEI121" s="1204"/>
      <c r="CEJ121" s="1204"/>
      <c r="CEK121" s="1204"/>
      <c r="CEL121" s="1204"/>
      <c r="CEM121" s="1204"/>
      <c r="CEN121" s="1204"/>
      <c r="CEO121" s="1204"/>
      <c r="CEP121" s="1204"/>
      <c r="CEQ121" s="1204"/>
      <c r="CER121" s="1204"/>
      <c r="CES121" s="1204"/>
      <c r="CET121" s="1204"/>
      <c r="CEU121" s="1204"/>
      <c r="CEV121" s="1204"/>
      <c r="CEW121" s="1204"/>
      <c r="CEX121" s="1204"/>
      <c r="CEY121" s="1204"/>
      <c r="CEZ121" s="1204"/>
      <c r="CFA121" s="1204"/>
      <c r="CFB121" s="1204"/>
      <c r="CFC121" s="1204"/>
      <c r="CFD121" s="1204"/>
      <c r="CFE121" s="1204"/>
      <c r="CFF121" s="1204"/>
      <c r="CFG121" s="1204"/>
      <c r="CFH121" s="1204"/>
      <c r="CFI121" s="1204"/>
      <c r="CFJ121" s="1204"/>
      <c r="CFK121" s="1204"/>
      <c r="CFL121" s="1204"/>
      <c r="CFM121" s="1204"/>
      <c r="CFN121" s="1204"/>
      <c r="CFO121" s="1204"/>
      <c r="CFP121" s="1204"/>
      <c r="CFQ121" s="1204"/>
      <c r="CFR121" s="1204"/>
      <c r="CFS121" s="1204"/>
      <c r="CFT121" s="1204"/>
      <c r="CFU121" s="1204"/>
      <c r="CFV121" s="1204"/>
      <c r="CFW121" s="1204"/>
      <c r="CFX121" s="1204"/>
      <c r="CFY121" s="1204"/>
      <c r="CFZ121" s="1204"/>
      <c r="CGA121" s="1204"/>
      <c r="CGB121" s="1204"/>
      <c r="CGC121" s="1204"/>
      <c r="CGD121" s="1204"/>
      <c r="CGE121" s="1204"/>
      <c r="CGF121" s="1204"/>
      <c r="CGG121" s="1204"/>
      <c r="CGH121" s="1204"/>
      <c r="CGI121" s="1204"/>
      <c r="CGJ121" s="1204"/>
      <c r="CGK121" s="1204"/>
      <c r="CGL121" s="1204"/>
      <c r="CGM121" s="1204"/>
      <c r="CGN121" s="1204"/>
      <c r="CGO121" s="1204"/>
      <c r="CGP121" s="1204"/>
      <c r="CGQ121" s="1204"/>
      <c r="CGR121" s="1204"/>
      <c r="CGS121" s="1204"/>
      <c r="CGT121" s="1204"/>
      <c r="CGU121" s="1204"/>
      <c r="CGV121" s="1204"/>
      <c r="CGW121" s="1204"/>
      <c r="CGX121" s="1204"/>
      <c r="CGY121" s="1204"/>
      <c r="CGZ121" s="1204"/>
      <c r="CHA121" s="1204"/>
      <c r="CHB121" s="1204"/>
      <c r="CHC121" s="1204"/>
      <c r="CHD121" s="1204"/>
      <c r="CHE121" s="1204"/>
      <c r="CHF121" s="1204"/>
      <c r="CHG121" s="1204"/>
      <c r="CHH121" s="1204"/>
      <c r="CHI121" s="1204"/>
      <c r="CHJ121" s="1204"/>
      <c r="CHK121" s="1204"/>
      <c r="CHL121" s="1204"/>
      <c r="CHM121" s="1204"/>
      <c r="CHN121" s="1204"/>
      <c r="CHO121" s="1204"/>
      <c r="CHP121" s="1204"/>
      <c r="CHQ121" s="1204"/>
      <c r="CHR121" s="1204"/>
      <c r="CHS121" s="1204"/>
      <c r="CHT121" s="1204"/>
      <c r="CHU121" s="1204"/>
      <c r="CHV121" s="1204"/>
      <c r="CHW121" s="1204"/>
      <c r="CHX121" s="1204"/>
      <c r="CHY121" s="1204"/>
      <c r="CHZ121" s="1204"/>
      <c r="CIA121" s="1204"/>
      <c r="CIB121" s="1204"/>
      <c r="CIC121" s="1204"/>
      <c r="CID121" s="1204"/>
      <c r="CIE121" s="1204"/>
      <c r="CIF121" s="1204"/>
      <c r="CIG121" s="1204"/>
      <c r="CIH121" s="1204"/>
      <c r="CII121" s="1204"/>
      <c r="CIJ121" s="1204"/>
      <c r="CIK121" s="1204"/>
      <c r="CIL121" s="1204"/>
      <c r="CIM121" s="1204"/>
      <c r="CIN121" s="1204"/>
      <c r="CIO121" s="1204"/>
      <c r="CIP121" s="1204"/>
      <c r="CIQ121" s="1204"/>
      <c r="CIR121" s="1204"/>
      <c r="CIS121" s="1204"/>
      <c r="CIT121" s="1204"/>
      <c r="CIU121" s="1204"/>
      <c r="CIV121" s="1204"/>
      <c r="CIW121" s="1204"/>
      <c r="CIX121" s="1204"/>
      <c r="CIY121" s="1204"/>
      <c r="CIZ121" s="1204"/>
      <c r="CJA121" s="1204"/>
      <c r="CJB121" s="1204"/>
      <c r="CJC121" s="1204"/>
      <c r="CJD121" s="1204"/>
      <c r="CJE121" s="1204"/>
      <c r="CJF121" s="1204"/>
      <c r="CJG121" s="1204"/>
      <c r="CJH121" s="1204"/>
      <c r="CJI121" s="1204"/>
      <c r="CJJ121" s="1204"/>
      <c r="CJK121" s="1204"/>
      <c r="CJL121" s="1204"/>
      <c r="CJM121" s="1204"/>
      <c r="CJN121" s="1204"/>
      <c r="CJO121" s="1204"/>
      <c r="CJP121" s="1204"/>
      <c r="CJQ121" s="1204"/>
      <c r="CJR121" s="1204"/>
      <c r="CJS121" s="1204"/>
      <c r="CJT121" s="1204"/>
      <c r="CJU121" s="1204"/>
      <c r="CJV121" s="1204"/>
      <c r="CJW121" s="1204"/>
      <c r="CJX121" s="1204"/>
      <c r="CJY121" s="1204"/>
      <c r="CJZ121" s="1204"/>
      <c r="CKA121" s="1204"/>
      <c r="CKB121" s="1204"/>
      <c r="CKC121" s="1204"/>
      <c r="CKD121" s="1204"/>
      <c r="CKE121" s="1204"/>
      <c r="CKF121" s="1204"/>
      <c r="CKG121" s="1204"/>
      <c r="CKH121" s="1204"/>
      <c r="CKI121" s="1204"/>
      <c r="CKJ121" s="1204"/>
      <c r="CKK121" s="1204"/>
      <c r="CKL121" s="1204"/>
      <c r="CKM121" s="1204"/>
      <c r="CKN121" s="1204"/>
      <c r="CKO121" s="1204"/>
      <c r="CKP121" s="1204"/>
      <c r="CKQ121" s="1204"/>
      <c r="CKR121" s="1204"/>
      <c r="CKS121" s="1204"/>
      <c r="CKT121" s="1204"/>
      <c r="CKU121" s="1204"/>
      <c r="CKV121" s="1204"/>
      <c r="CKW121" s="1204"/>
      <c r="CKX121" s="1204"/>
      <c r="CKY121" s="1204"/>
      <c r="CKZ121" s="1204"/>
      <c r="CLA121" s="1204"/>
      <c r="CLB121" s="1204"/>
      <c r="CLC121" s="1204"/>
      <c r="CLD121" s="1204"/>
      <c r="CLE121" s="1204"/>
      <c r="CLF121" s="1204"/>
      <c r="CLG121" s="1204"/>
      <c r="CLH121" s="1204"/>
      <c r="CLI121" s="1204"/>
      <c r="CLJ121" s="1204"/>
      <c r="CLK121" s="1204"/>
      <c r="CLL121" s="1204"/>
      <c r="CLM121" s="1204"/>
      <c r="CLN121" s="1204"/>
      <c r="CLO121" s="1204"/>
      <c r="CLP121" s="1204"/>
      <c r="CLQ121" s="1204"/>
      <c r="CLR121" s="1204"/>
      <c r="CLS121" s="1204"/>
      <c r="CLT121" s="1204"/>
      <c r="CLU121" s="1204"/>
      <c r="CLV121" s="1204"/>
      <c r="CLW121" s="1204"/>
      <c r="CLX121" s="1204"/>
      <c r="CLY121" s="1204"/>
      <c r="CLZ121" s="1204"/>
      <c r="CMA121" s="1204"/>
      <c r="CMB121" s="1204"/>
      <c r="CMC121" s="1204"/>
      <c r="CMD121" s="1204"/>
      <c r="CME121" s="1204"/>
      <c r="CMF121" s="1204"/>
      <c r="CMG121" s="1204"/>
      <c r="CMH121" s="1204"/>
      <c r="CMI121" s="1204"/>
      <c r="CMJ121" s="1204"/>
      <c r="CMK121" s="1204"/>
      <c r="CML121" s="1204"/>
      <c r="CMM121" s="1204"/>
      <c r="CMN121" s="1204"/>
      <c r="CMO121" s="1204"/>
      <c r="CMP121" s="1204"/>
      <c r="CMQ121" s="1204"/>
      <c r="CMR121" s="1204"/>
      <c r="CMS121" s="1204"/>
      <c r="CMT121" s="1204"/>
      <c r="CMU121" s="1204"/>
      <c r="CMV121" s="1204"/>
      <c r="CMW121" s="1204"/>
      <c r="CMX121" s="1204"/>
      <c r="CMY121" s="1204"/>
      <c r="CMZ121" s="1204"/>
      <c r="CNA121" s="1204"/>
      <c r="CNB121" s="1204"/>
      <c r="CNC121" s="1204"/>
      <c r="CND121" s="1204"/>
      <c r="CNE121" s="1204"/>
      <c r="CNF121" s="1204"/>
      <c r="CNG121" s="1204"/>
      <c r="CNH121" s="1204"/>
      <c r="CNI121" s="1204"/>
      <c r="CNJ121" s="1204"/>
      <c r="CNK121" s="1204"/>
      <c r="CNL121" s="1204"/>
      <c r="CNM121" s="1204"/>
      <c r="CNN121" s="1204"/>
      <c r="CNO121" s="1204"/>
      <c r="CNP121" s="1204"/>
      <c r="CNQ121" s="1204"/>
      <c r="CNR121" s="1204"/>
      <c r="CNS121" s="1204"/>
      <c r="CNT121" s="1204"/>
      <c r="CNU121" s="1204"/>
      <c r="CNV121" s="1204"/>
      <c r="CNW121" s="1204"/>
      <c r="CNX121" s="1204"/>
      <c r="CNY121" s="1204"/>
      <c r="CNZ121" s="1204"/>
      <c r="COA121" s="1204"/>
      <c r="COB121" s="1204"/>
      <c r="COC121" s="1204"/>
      <c r="COD121" s="1204"/>
      <c r="COE121" s="1204"/>
      <c r="COF121" s="1204"/>
      <c r="COG121" s="1204"/>
      <c r="COH121" s="1204"/>
      <c r="COI121" s="1204"/>
      <c r="COJ121" s="1204"/>
      <c r="COK121" s="1204"/>
      <c r="COL121" s="1204"/>
      <c r="COM121" s="1204"/>
      <c r="CON121" s="1204"/>
      <c r="COO121" s="1204"/>
      <c r="COP121" s="1204"/>
      <c r="COQ121" s="1204"/>
      <c r="COR121" s="1204"/>
      <c r="COS121" s="1204"/>
      <c r="COT121" s="1204"/>
      <c r="COU121" s="1204"/>
      <c r="COV121" s="1204"/>
      <c r="COW121" s="1204"/>
      <c r="COX121" s="1204"/>
      <c r="COY121" s="1204"/>
      <c r="COZ121" s="1204"/>
      <c r="CPA121" s="1204"/>
      <c r="CPB121" s="1204"/>
      <c r="CPC121" s="1204"/>
      <c r="CPD121" s="1204"/>
      <c r="CPE121" s="1204"/>
      <c r="CPF121" s="1204"/>
      <c r="CPG121" s="1204"/>
      <c r="CPH121" s="1204"/>
      <c r="CPI121" s="1204"/>
      <c r="CPJ121" s="1204"/>
      <c r="CPK121" s="1204"/>
      <c r="CPL121" s="1204"/>
      <c r="CPM121" s="1204"/>
      <c r="CPN121" s="1204"/>
      <c r="CPO121" s="1204"/>
      <c r="CPP121" s="1204"/>
      <c r="CPQ121" s="1204"/>
      <c r="CPR121" s="1204"/>
      <c r="CPS121" s="1204"/>
      <c r="CPT121" s="1204"/>
      <c r="CPU121" s="1204"/>
      <c r="CPV121" s="1204"/>
      <c r="CPW121" s="1204"/>
      <c r="CPX121" s="1204"/>
      <c r="CPY121" s="1204"/>
      <c r="CPZ121" s="1204"/>
      <c r="CQA121" s="1204"/>
      <c r="CQB121" s="1204"/>
      <c r="CQC121" s="1204"/>
      <c r="CQD121" s="1204"/>
      <c r="CQE121" s="1204"/>
      <c r="CQF121" s="1204"/>
      <c r="CQG121" s="1204"/>
      <c r="CQH121" s="1204"/>
      <c r="CQI121" s="1204"/>
      <c r="CQJ121" s="1204"/>
      <c r="CQK121" s="1204"/>
      <c r="CQL121" s="1204"/>
      <c r="CQM121" s="1204"/>
      <c r="CQN121" s="1204"/>
      <c r="CQO121" s="1204"/>
      <c r="CQP121" s="1204"/>
      <c r="CQQ121" s="1204"/>
      <c r="CQR121" s="1204"/>
      <c r="CQS121" s="1204"/>
      <c r="CQT121" s="1204"/>
      <c r="CQU121" s="1204"/>
      <c r="CQV121" s="1204"/>
      <c r="CQW121" s="1204"/>
      <c r="CQX121" s="1204"/>
      <c r="CQY121" s="1204"/>
      <c r="CQZ121" s="1204"/>
      <c r="CRA121" s="1204"/>
      <c r="CRB121" s="1204"/>
      <c r="CRC121" s="1204"/>
      <c r="CRD121" s="1204"/>
      <c r="CRE121" s="1204"/>
      <c r="CRF121" s="1204"/>
      <c r="CRG121" s="1204"/>
      <c r="CRH121" s="1204"/>
      <c r="CRI121" s="1204"/>
      <c r="CRJ121" s="1204"/>
      <c r="CRK121" s="1204"/>
      <c r="CRL121" s="1204"/>
      <c r="CRM121" s="1204"/>
      <c r="CRN121" s="1204"/>
      <c r="CRO121" s="1204"/>
      <c r="CRP121" s="1204"/>
      <c r="CRQ121" s="1204"/>
      <c r="CRR121" s="1204"/>
      <c r="CRS121" s="1204"/>
      <c r="CRT121" s="1204"/>
      <c r="CRU121" s="1204"/>
      <c r="CRV121" s="1204"/>
      <c r="CRW121" s="1204"/>
      <c r="CRX121" s="1204"/>
      <c r="CRY121" s="1204"/>
      <c r="CRZ121" s="1204"/>
      <c r="CSA121" s="1204"/>
      <c r="CSB121" s="1204"/>
      <c r="CSC121" s="1204"/>
      <c r="CSD121" s="1204"/>
      <c r="CSE121" s="1204"/>
      <c r="CSF121" s="1204"/>
      <c r="CSG121" s="1204"/>
      <c r="CSH121" s="1204"/>
      <c r="CSI121" s="1204"/>
      <c r="CSJ121" s="1204"/>
      <c r="CSK121" s="1204"/>
      <c r="CSL121" s="1204"/>
      <c r="CSM121" s="1204"/>
      <c r="CSN121" s="1204"/>
      <c r="CSO121" s="1204"/>
      <c r="CSP121" s="1204"/>
      <c r="CSQ121" s="1204"/>
      <c r="CSR121" s="1204"/>
      <c r="CSS121" s="1204"/>
      <c r="CST121" s="1204"/>
      <c r="CSU121" s="1204"/>
      <c r="CSV121" s="1204"/>
      <c r="CSW121" s="1204"/>
      <c r="CSX121" s="1204"/>
      <c r="CSY121" s="1204"/>
      <c r="CSZ121" s="1204"/>
      <c r="CTA121" s="1204"/>
      <c r="CTB121" s="1204"/>
      <c r="CTC121" s="1204"/>
      <c r="CTD121" s="1204"/>
      <c r="CTE121" s="1204"/>
      <c r="CTF121" s="1204"/>
      <c r="CTG121" s="1204"/>
      <c r="CTH121" s="1204"/>
      <c r="CTI121" s="1204"/>
      <c r="CTJ121" s="1204"/>
      <c r="CTK121" s="1204"/>
      <c r="CTL121" s="1204"/>
      <c r="CTM121" s="1204"/>
      <c r="CTN121" s="1204"/>
      <c r="CTO121" s="1204"/>
      <c r="CTP121" s="1204"/>
      <c r="CTQ121" s="1204"/>
      <c r="CTR121" s="1204"/>
      <c r="CTS121" s="1204"/>
      <c r="CTT121" s="1204"/>
      <c r="CTU121" s="1204"/>
      <c r="CTV121" s="1204"/>
      <c r="CTW121" s="1204"/>
      <c r="CTX121" s="1204"/>
      <c r="CTY121" s="1204"/>
      <c r="CTZ121" s="1204"/>
      <c r="CUA121" s="1204"/>
      <c r="CUB121" s="1204"/>
      <c r="CUC121" s="1204"/>
      <c r="CUD121" s="1204"/>
      <c r="CUE121" s="1204"/>
      <c r="CUF121" s="1204"/>
      <c r="CUG121" s="1204"/>
      <c r="CUH121" s="1204"/>
      <c r="CUI121" s="1204"/>
      <c r="CUJ121" s="1204"/>
      <c r="CUK121" s="1204"/>
      <c r="CUL121" s="1204"/>
      <c r="CUM121" s="1204"/>
      <c r="CUN121" s="1204"/>
      <c r="CUO121" s="1204"/>
      <c r="CUP121" s="1204"/>
      <c r="CUQ121" s="1204"/>
      <c r="CUR121" s="1204"/>
      <c r="CUS121" s="1204"/>
      <c r="CUT121" s="1204"/>
      <c r="CUU121" s="1204"/>
      <c r="CUV121" s="1204"/>
      <c r="CUW121" s="1204"/>
      <c r="CUX121" s="1204"/>
      <c r="CUY121" s="1204"/>
      <c r="CUZ121" s="1204"/>
      <c r="CVA121" s="1204"/>
      <c r="CVB121" s="1204"/>
      <c r="CVC121" s="1204"/>
      <c r="CVD121" s="1204"/>
      <c r="CVE121" s="1204"/>
      <c r="CVF121" s="1204"/>
      <c r="CVG121" s="1204"/>
      <c r="CVH121" s="1204"/>
      <c r="CVI121" s="1204"/>
      <c r="CVJ121" s="1204"/>
      <c r="CVK121" s="1204"/>
      <c r="CVL121" s="1204"/>
      <c r="CVM121" s="1204"/>
      <c r="CVN121" s="1204"/>
      <c r="CVO121" s="1204"/>
      <c r="CVP121" s="1204"/>
      <c r="CVQ121" s="1204"/>
      <c r="CVR121" s="1204"/>
      <c r="CVS121" s="1204"/>
      <c r="CVT121" s="1204"/>
      <c r="CVU121" s="1204"/>
      <c r="CVV121" s="1204"/>
      <c r="CVW121" s="1204"/>
      <c r="CVX121" s="1204"/>
      <c r="CVY121" s="1204"/>
      <c r="CVZ121" s="1204"/>
      <c r="CWA121" s="1204"/>
      <c r="CWB121" s="1204"/>
      <c r="CWC121" s="1204"/>
      <c r="CWD121" s="1204"/>
      <c r="CWE121" s="1204"/>
      <c r="CWF121" s="1204"/>
      <c r="CWG121" s="1204"/>
      <c r="CWH121" s="1204"/>
      <c r="CWI121" s="1204"/>
      <c r="CWJ121" s="1204"/>
      <c r="CWK121" s="1204"/>
      <c r="CWL121" s="1204"/>
      <c r="CWM121" s="1204"/>
      <c r="CWN121" s="1204"/>
      <c r="CWO121" s="1204"/>
      <c r="CWP121" s="1204"/>
      <c r="CWQ121" s="1204"/>
      <c r="CWR121" s="1204"/>
      <c r="CWS121" s="1204"/>
      <c r="CWT121" s="1204"/>
      <c r="CWU121" s="1204"/>
      <c r="CWV121" s="1204"/>
      <c r="CWW121" s="1204"/>
      <c r="CWX121" s="1204"/>
      <c r="CWY121" s="1204"/>
      <c r="CWZ121" s="1204"/>
      <c r="CXA121" s="1204"/>
      <c r="CXB121" s="1204"/>
      <c r="CXC121" s="1204"/>
      <c r="CXD121" s="1204"/>
      <c r="CXE121" s="1204"/>
      <c r="CXF121" s="1204"/>
      <c r="CXG121" s="1204"/>
      <c r="CXH121" s="1204"/>
      <c r="CXI121" s="1204"/>
      <c r="CXJ121" s="1204"/>
      <c r="CXK121" s="1204"/>
      <c r="CXL121" s="1204"/>
      <c r="CXM121" s="1204"/>
      <c r="CXN121" s="1204"/>
      <c r="CXO121" s="1204"/>
      <c r="CXP121" s="1204"/>
      <c r="CXQ121" s="1204"/>
      <c r="CXR121" s="1204"/>
      <c r="CXS121" s="1204"/>
      <c r="CXT121" s="1204"/>
      <c r="CXU121" s="1204"/>
      <c r="CXV121" s="1204"/>
      <c r="CXW121" s="1204"/>
      <c r="CXX121" s="1204"/>
      <c r="CXY121" s="1204"/>
      <c r="CXZ121" s="1204"/>
      <c r="CYA121" s="1204"/>
      <c r="CYB121" s="1204"/>
      <c r="CYC121" s="1204"/>
      <c r="CYD121" s="1204"/>
      <c r="CYE121" s="1204"/>
      <c r="CYF121" s="1204"/>
      <c r="CYG121" s="1204"/>
      <c r="CYH121" s="1204"/>
      <c r="CYI121" s="1204"/>
      <c r="CYJ121" s="1204"/>
      <c r="CYK121" s="1204"/>
      <c r="CYL121" s="1204"/>
      <c r="CYM121" s="1204"/>
      <c r="CYN121" s="1204"/>
      <c r="CYO121" s="1204"/>
      <c r="CYP121" s="1204"/>
      <c r="CYQ121" s="1204"/>
      <c r="CYR121" s="1204"/>
      <c r="CYS121" s="1204"/>
      <c r="CYT121" s="1204"/>
      <c r="CYU121" s="1204"/>
      <c r="CYV121" s="1204"/>
      <c r="CYW121" s="1204"/>
      <c r="CYX121" s="1204"/>
      <c r="CYY121" s="1204"/>
      <c r="CYZ121" s="1204"/>
      <c r="CZA121" s="1204"/>
      <c r="CZB121" s="1204"/>
      <c r="CZC121" s="1204"/>
      <c r="CZD121" s="1204"/>
      <c r="CZE121" s="1204"/>
      <c r="CZF121" s="1204"/>
      <c r="CZG121" s="1204"/>
      <c r="CZH121" s="1204"/>
      <c r="CZI121" s="1204"/>
      <c r="CZJ121" s="1204"/>
      <c r="CZK121" s="1204"/>
      <c r="CZL121" s="1204"/>
      <c r="CZM121" s="1204"/>
      <c r="CZN121" s="1204"/>
      <c r="CZO121" s="1204"/>
      <c r="CZP121" s="1204"/>
      <c r="CZQ121" s="1204"/>
      <c r="CZR121" s="1204"/>
      <c r="CZS121" s="1204"/>
      <c r="CZT121" s="1204"/>
      <c r="CZU121" s="1204"/>
      <c r="CZV121" s="1204"/>
      <c r="CZW121" s="1204"/>
      <c r="CZX121" s="1204"/>
      <c r="CZY121" s="1204"/>
      <c r="CZZ121" s="1204"/>
      <c r="DAA121" s="1204"/>
      <c r="DAB121" s="1204"/>
      <c r="DAC121" s="1204"/>
      <c r="DAD121" s="1204"/>
      <c r="DAE121" s="1204"/>
      <c r="DAF121" s="1204"/>
      <c r="DAG121" s="1204"/>
      <c r="DAH121" s="1204"/>
      <c r="DAI121" s="1204"/>
      <c r="DAJ121" s="1204"/>
      <c r="DAK121" s="1204"/>
      <c r="DAL121" s="1204"/>
      <c r="DAM121" s="1204"/>
      <c r="DAN121" s="1204"/>
      <c r="DAO121" s="1204"/>
      <c r="DAP121" s="1204"/>
      <c r="DAQ121" s="1204"/>
      <c r="DAR121" s="1204"/>
      <c r="DAS121" s="1204"/>
      <c r="DAT121" s="1204"/>
      <c r="DAU121" s="1204"/>
      <c r="DAV121" s="1204"/>
      <c r="DAW121" s="1204"/>
      <c r="DAX121" s="1204"/>
      <c r="DAY121" s="1204"/>
      <c r="DAZ121" s="1204"/>
      <c r="DBA121" s="1204"/>
      <c r="DBB121" s="1204"/>
      <c r="DBC121" s="1204"/>
      <c r="DBD121" s="1204"/>
      <c r="DBE121" s="1204"/>
      <c r="DBF121" s="1204"/>
      <c r="DBG121" s="1204"/>
      <c r="DBH121" s="1204"/>
      <c r="DBI121" s="1204"/>
      <c r="DBJ121" s="1204"/>
      <c r="DBK121" s="1204"/>
      <c r="DBL121" s="1204"/>
      <c r="DBM121" s="1204"/>
      <c r="DBN121" s="1204"/>
      <c r="DBO121" s="1204"/>
      <c r="DBP121" s="1204"/>
      <c r="DBQ121" s="1204"/>
      <c r="DBR121" s="1204"/>
      <c r="DBS121" s="1204"/>
      <c r="DBT121" s="1204"/>
      <c r="DBU121" s="1204"/>
      <c r="DBV121" s="1204"/>
      <c r="DBW121" s="1204"/>
      <c r="DBX121" s="1204"/>
      <c r="DBY121" s="1204"/>
      <c r="DBZ121" s="1204"/>
      <c r="DCA121" s="1204"/>
      <c r="DCB121" s="1204"/>
      <c r="DCC121" s="1204"/>
      <c r="DCD121" s="1204"/>
      <c r="DCE121" s="1204"/>
      <c r="DCF121" s="1204"/>
      <c r="DCG121" s="1204"/>
      <c r="DCH121" s="1204"/>
      <c r="DCI121" s="1204"/>
      <c r="DCJ121" s="1204"/>
      <c r="DCK121" s="1204"/>
      <c r="DCL121" s="1204"/>
      <c r="DCM121" s="1204"/>
      <c r="DCN121" s="1204"/>
      <c r="DCO121" s="1204"/>
      <c r="DCP121" s="1204"/>
      <c r="DCQ121" s="1204"/>
      <c r="DCR121" s="1204"/>
      <c r="DCS121" s="1204"/>
      <c r="DCT121" s="1204"/>
      <c r="DCU121" s="1204"/>
      <c r="DCV121" s="1204"/>
      <c r="DCW121" s="1204"/>
      <c r="DCX121" s="1204"/>
      <c r="DCY121" s="1204"/>
      <c r="DCZ121" s="1204"/>
      <c r="DDA121" s="1204"/>
      <c r="DDB121" s="1204"/>
      <c r="DDC121" s="1204"/>
      <c r="DDD121" s="1204"/>
      <c r="DDE121" s="1204"/>
      <c r="DDF121" s="1204"/>
      <c r="DDG121" s="1204"/>
      <c r="DDH121" s="1204"/>
      <c r="DDI121" s="1204"/>
      <c r="DDJ121" s="1204"/>
      <c r="DDK121" s="1204"/>
      <c r="DDL121" s="1204"/>
      <c r="DDM121" s="1204"/>
      <c r="DDN121" s="1204"/>
      <c r="DDO121" s="1204"/>
      <c r="DDP121" s="1204"/>
      <c r="DDQ121" s="1204"/>
      <c r="DDR121" s="1204"/>
      <c r="DDS121" s="1204"/>
      <c r="DDT121" s="1204"/>
      <c r="DDU121" s="1204"/>
      <c r="DDV121" s="1204"/>
      <c r="DDW121" s="1204"/>
      <c r="DDX121" s="1204"/>
      <c r="DDY121" s="1204"/>
      <c r="DDZ121" s="1204"/>
      <c r="DEA121" s="1204"/>
      <c r="DEB121" s="1204"/>
      <c r="DEC121" s="1204"/>
      <c r="DED121" s="1204"/>
      <c r="DEE121" s="1204"/>
      <c r="DEF121" s="1204"/>
      <c r="DEG121" s="1204"/>
      <c r="DEH121" s="1204"/>
      <c r="DEI121" s="1204"/>
      <c r="DEJ121" s="1204"/>
      <c r="DEK121" s="1204"/>
      <c r="DEL121" s="1204"/>
      <c r="DEM121" s="1204"/>
      <c r="DEN121" s="1204"/>
      <c r="DEO121" s="1204"/>
      <c r="DEP121" s="1204"/>
      <c r="DEQ121" s="1204"/>
      <c r="DER121" s="1204"/>
      <c r="DES121" s="1204"/>
      <c r="DET121" s="1204"/>
      <c r="DEU121" s="1204"/>
      <c r="DEV121" s="1204"/>
      <c r="DEW121" s="1204"/>
      <c r="DEX121" s="1204"/>
      <c r="DEY121" s="1204"/>
      <c r="DEZ121" s="1204"/>
      <c r="DFA121" s="1204"/>
      <c r="DFB121" s="1204"/>
      <c r="DFC121" s="1204"/>
      <c r="DFD121" s="1204"/>
      <c r="DFE121" s="1204"/>
      <c r="DFF121" s="1204"/>
      <c r="DFG121" s="1204"/>
      <c r="DFH121" s="1204"/>
      <c r="DFI121" s="1204"/>
      <c r="DFJ121" s="1204"/>
      <c r="DFK121" s="1204"/>
      <c r="DFL121" s="1204"/>
      <c r="DFM121" s="1204"/>
      <c r="DFN121" s="1204"/>
      <c r="DFO121" s="1204"/>
      <c r="DFP121" s="1204"/>
      <c r="DFQ121" s="1204"/>
      <c r="DFR121" s="1204"/>
      <c r="DFS121" s="1204"/>
      <c r="DFT121" s="1204"/>
      <c r="DFU121" s="1204"/>
      <c r="DFV121" s="1204"/>
      <c r="DFW121" s="1204"/>
      <c r="DFX121" s="1204"/>
      <c r="DFY121" s="1204"/>
      <c r="DFZ121" s="1204"/>
      <c r="DGA121" s="1204"/>
      <c r="DGB121" s="1204"/>
      <c r="DGC121" s="1204"/>
      <c r="DGD121" s="1204"/>
      <c r="DGE121" s="1204"/>
      <c r="DGF121" s="1204"/>
      <c r="DGG121" s="1204"/>
      <c r="DGH121" s="1204"/>
      <c r="DGI121" s="1204"/>
      <c r="DGJ121" s="1204"/>
      <c r="DGK121" s="1204"/>
      <c r="DGL121" s="1204"/>
      <c r="DGM121" s="1204"/>
      <c r="DGN121" s="1204"/>
      <c r="DGO121" s="1204"/>
      <c r="DGP121" s="1204"/>
      <c r="DGQ121" s="1204"/>
      <c r="DGR121" s="1204"/>
      <c r="DGS121" s="1204"/>
      <c r="DGT121" s="1204"/>
      <c r="DGU121" s="1204"/>
      <c r="DGV121" s="1204"/>
      <c r="DGW121" s="1204"/>
      <c r="DGX121" s="1204"/>
      <c r="DGY121" s="1204"/>
      <c r="DGZ121" s="1204"/>
      <c r="DHA121" s="1204"/>
      <c r="DHB121" s="1204"/>
      <c r="DHC121" s="1204"/>
      <c r="DHD121" s="1204"/>
      <c r="DHE121" s="1204"/>
      <c r="DHF121" s="1204"/>
      <c r="DHG121" s="1204"/>
      <c r="DHH121" s="1204"/>
      <c r="DHI121" s="1204"/>
      <c r="DHJ121" s="1204"/>
      <c r="DHK121" s="1204"/>
      <c r="DHL121" s="1204"/>
      <c r="DHM121" s="1204"/>
      <c r="DHN121" s="1204"/>
      <c r="DHO121" s="1204"/>
      <c r="DHP121" s="1204"/>
      <c r="DHQ121" s="1204"/>
      <c r="DHR121" s="1204"/>
      <c r="DHS121" s="1204"/>
      <c r="DHT121" s="1204"/>
      <c r="DHU121" s="1204"/>
      <c r="DHV121" s="1204"/>
      <c r="DHW121" s="1204"/>
      <c r="DHX121" s="1204"/>
      <c r="DHY121" s="1204"/>
      <c r="DHZ121" s="1204"/>
      <c r="DIA121" s="1204"/>
      <c r="DIB121" s="1204"/>
      <c r="DIC121" s="1204"/>
      <c r="DID121" s="1204"/>
      <c r="DIE121" s="1204"/>
      <c r="DIF121" s="1204"/>
      <c r="DIG121" s="1204"/>
      <c r="DIH121" s="1204"/>
      <c r="DII121" s="1204"/>
      <c r="DIJ121" s="1204"/>
      <c r="DIK121" s="1204"/>
      <c r="DIL121" s="1204"/>
      <c r="DIM121" s="1204"/>
      <c r="DIN121" s="1204"/>
      <c r="DIO121" s="1204"/>
      <c r="DIP121" s="1204"/>
      <c r="DIQ121" s="1204"/>
      <c r="DIR121" s="1204"/>
      <c r="DIS121" s="1204"/>
      <c r="DIT121" s="1204"/>
      <c r="DIU121" s="1204"/>
      <c r="DIV121" s="1204"/>
      <c r="DIW121" s="1204"/>
      <c r="DIX121" s="1204"/>
      <c r="DIY121" s="1204"/>
      <c r="DIZ121" s="1204"/>
      <c r="DJA121" s="1204"/>
      <c r="DJB121" s="1204"/>
      <c r="DJC121" s="1204"/>
      <c r="DJD121" s="1204"/>
      <c r="DJE121" s="1204"/>
      <c r="DJF121" s="1204"/>
      <c r="DJG121" s="1204"/>
      <c r="DJH121" s="1204"/>
      <c r="DJI121" s="1204"/>
      <c r="DJJ121" s="1204"/>
      <c r="DJK121" s="1204"/>
      <c r="DJL121" s="1204"/>
      <c r="DJM121" s="1204"/>
      <c r="DJN121" s="1204"/>
      <c r="DJO121" s="1204"/>
      <c r="DJP121" s="1204"/>
      <c r="DJQ121" s="1204"/>
      <c r="DJR121" s="1204"/>
      <c r="DJS121" s="1204"/>
      <c r="DJT121" s="1204"/>
      <c r="DJU121" s="1204"/>
      <c r="DJV121" s="1204"/>
      <c r="DJW121" s="1204"/>
      <c r="DJX121" s="1204"/>
      <c r="DJY121" s="1204"/>
      <c r="DJZ121" s="1204"/>
      <c r="DKA121" s="1204"/>
      <c r="DKB121" s="1204"/>
      <c r="DKC121" s="1204"/>
      <c r="DKD121" s="1204"/>
      <c r="DKE121" s="1204"/>
      <c r="DKF121" s="1204"/>
      <c r="DKG121" s="1204"/>
      <c r="DKH121" s="1204"/>
      <c r="DKI121" s="1204"/>
      <c r="DKJ121" s="1204"/>
      <c r="DKK121" s="1204"/>
      <c r="DKL121" s="1204"/>
      <c r="DKM121" s="1204"/>
      <c r="DKN121" s="1204"/>
      <c r="DKO121" s="1204"/>
      <c r="DKP121" s="1204"/>
      <c r="DKQ121" s="1204"/>
      <c r="DKR121" s="1204"/>
      <c r="DKS121" s="1204"/>
      <c r="DKT121" s="1204"/>
      <c r="DKU121" s="1204"/>
      <c r="DKV121" s="1204"/>
      <c r="DKW121" s="1204"/>
      <c r="DKX121" s="1204"/>
      <c r="DKY121" s="1204"/>
      <c r="DKZ121" s="1204"/>
      <c r="DLA121" s="1204"/>
      <c r="DLB121" s="1204"/>
      <c r="DLC121" s="1204"/>
      <c r="DLD121" s="1204"/>
      <c r="DLE121" s="1204"/>
      <c r="DLF121" s="1204"/>
      <c r="DLG121" s="1204"/>
      <c r="DLH121" s="1204"/>
      <c r="DLI121" s="1204"/>
      <c r="DLJ121" s="1204"/>
      <c r="DLK121" s="1204"/>
      <c r="DLL121" s="1204"/>
      <c r="DLM121" s="1204"/>
      <c r="DLN121" s="1204"/>
      <c r="DLO121" s="1204"/>
      <c r="DLP121" s="1204"/>
      <c r="DLQ121" s="1204"/>
      <c r="DLR121" s="1204"/>
      <c r="DLS121" s="1204"/>
      <c r="DLT121" s="1204"/>
      <c r="DLU121" s="1204"/>
      <c r="DLV121" s="1204"/>
      <c r="DLW121" s="1204"/>
      <c r="DLX121" s="1204"/>
      <c r="DLY121" s="1204"/>
      <c r="DLZ121" s="1204"/>
      <c r="DMA121" s="1204"/>
      <c r="DMB121" s="1204"/>
      <c r="DMC121" s="1204"/>
      <c r="DMD121" s="1204"/>
      <c r="DME121" s="1204"/>
      <c r="DMF121" s="1204"/>
      <c r="DMG121" s="1204"/>
      <c r="DMH121" s="1204"/>
      <c r="DMI121" s="1204"/>
      <c r="DMJ121" s="1204"/>
      <c r="DMK121" s="1204"/>
      <c r="DML121" s="1204"/>
      <c r="DMM121" s="1204"/>
      <c r="DMN121" s="1204"/>
      <c r="DMO121" s="1204"/>
      <c r="DMP121" s="1204"/>
      <c r="DMQ121" s="1204"/>
      <c r="DMR121" s="1204"/>
      <c r="DMS121" s="1204"/>
      <c r="DMT121" s="1204"/>
      <c r="DMU121" s="1204"/>
      <c r="DMV121" s="1204"/>
      <c r="DMW121" s="1204"/>
      <c r="DMX121" s="1204"/>
      <c r="DMY121" s="1204"/>
      <c r="DMZ121" s="1204"/>
      <c r="DNA121" s="1204"/>
      <c r="DNB121" s="1204"/>
      <c r="DNC121" s="1204"/>
      <c r="DND121" s="1204"/>
      <c r="DNE121" s="1204"/>
      <c r="DNF121" s="1204"/>
      <c r="DNG121" s="1204"/>
      <c r="DNH121" s="1204"/>
      <c r="DNI121" s="1204"/>
      <c r="DNJ121" s="1204"/>
      <c r="DNK121" s="1204"/>
      <c r="DNL121" s="1204"/>
      <c r="DNM121" s="1204"/>
      <c r="DNN121" s="1204"/>
      <c r="DNO121" s="1204"/>
      <c r="DNP121" s="1204"/>
      <c r="DNQ121" s="1204"/>
      <c r="DNR121" s="1204"/>
      <c r="DNS121" s="1204"/>
      <c r="DNT121" s="1204"/>
      <c r="DNU121" s="1204"/>
      <c r="DNV121" s="1204"/>
      <c r="DNW121" s="1204"/>
      <c r="DNX121" s="1204"/>
      <c r="DNY121" s="1204"/>
      <c r="DNZ121" s="1204"/>
      <c r="DOA121" s="1204"/>
      <c r="DOB121" s="1204"/>
      <c r="DOC121" s="1204"/>
      <c r="DOD121" s="1204"/>
      <c r="DOE121" s="1204"/>
      <c r="DOF121" s="1204"/>
      <c r="DOG121" s="1204"/>
      <c r="DOH121" s="1204"/>
      <c r="DOI121" s="1204"/>
      <c r="DOJ121" s="1204"/>
      <c r="DOK121" s="1204"/>
      <c r="DOL121" s="1204"/>
      <c r="DOM121" s="1204"/>
      <c r="DON121" s="1204"/>
      <c r="DOO121" s="1204"/>
      <c r="DOP121" s="1204"/>
      <c r="DOQ121" s="1204"/>
      <c r="DOR121" s="1204"/>
      <c r="DOS121" s="1204"/>
      <c r="DOT121" s="1204"/>
      <c r="DOU121" s="1204"/>
      <c r="DOV121" s="1204"/>
      <c r="DOW121" s="1204"/>
      <c r="DOX121" s="1204"/>
      <c r="DOY121" s="1204"/>
      <c r="DOZ121" s="1204"/>
      <c r="DPA121" s="1204"/>
      <c r="DPB121" s="1204"/>
      <c r="DPC121" s="1204"/>
      <c r="DPD121" s="1204"/>
      <c r="DPE121" s="1204"/>
      <c r="DPF121" s="1204"/>
      <c r="DPG121" s="1204"/>
      <c r="DPH121" s="1204"/>
      <c r="DPI121" s="1204"/>
      <c r="DPJ121" s="1204"/>
      <c r="DPK121" s="1204"/>
      <c r="DPL121" s="1204"/>
      <c r="DPM121" s="1204"/>
      <c r="DPN121" s="1204"/>
      <c r="DPO121" s="1204"/>
      <c r="DPP121" s="1204"/>
      <c r="DPQ121" s="1204"/>
      <c r="DPR121" s="1204"/>
      <c r="DPS121" s="1204"/>
      <c r="DPT121" s="1204"/>
      <c r="DPU121" s="1204"/>
      <c r="DPV121" s="1204"/>
      <c r="DPW121" s="1204"/>
      <c r="DPX121" s="1204"/>
      <c r="DPY121" s="1204"/>
      <c r="DPZ121" s="1204"/>
      <c r="DQA121" s="1204"/>
      <c r="DQB121" s="1204"/>
      <c r="DQC121" s="1204"/>
      <c r="DQD121" s="1204"/>
      <c r="DQE121" s="1204"/>
      <c r="DQF121" s="1204"/>
      <c r="DQG121" s="1204"/>
      <c r="DQH121" s="1204"/>
      <c r="DQI121" s="1204"/>
      <c r="DQJ121" s="1204"/>
      <c r="DQK121" s="1204"/>
      <c r="DQL121" s="1204"/>
      <c r="DQM121" s="1204"/>
      <c r="DQN121" s="1204"/>
      <c r="DQO121" s="1204"/>
      <c r="DQP121" s="1204"/>
      <c r="DQQ121" s="1204"/>
      <c r="DQR121" s="1204"/>
      <c r="DQS121" s="1204"/>
      <c r="DQT121" s="1204"/>
      <c r="DQU121" s="1204"/>
      <c r="DQV121" s="1204"/>
      <c r="DQW121" s="1204"/>
      <c r="DQX121" s="1204"/>
      <c r="DQY121" s="1204"/>
      <c r="DQZ121" s="1204"/>
      <c r="DRA121" s="1204"/>
      <c r="DRB121" s="1204"/>
      <c r="DRC121" s="1204"/>
      <c r="DRD121" s="1204"/>
      <c r="DRE121" s="1204"/>
      <c r="DRF121" s="1204"/>
      <c r="DRG121" s="1204"/>
      <c r="DRH121" s="1204"/>
      <c r="DRI121" s="1204"/>
      <c r="DRJ121" s="1204"/>
      <c r="DRK121" s="1204"/>
      <c r="DRL121" s="1204"/>
      <c r="DRM121" s="1204"/>
      <c r="DRN121" s="1204"/>
      <c r="DRO121" s="1204"/>
      <c r="DRP121" s="1204"/>
      <c r="DRQ121" s="1204"/>
      <c r="DRR121" s="1204"/>
      <c r="DRS121" s="1204"/>
      <c r="DRT121" s="1204"/>
      <c r="DRU121" s="1204"/>
      <c r="DRV121" s="1204"/>
      <c r="DRW121" s="1204"/>
      <c r="DRX121" s="1204"/>
      <c r="DRY121" s="1204"/>
      <c r="DRZ121" s="1204"/>
      <c r="DSA121" s="1204"/>
      <c r="DSB121" s="1204"/>
      <c r="DSC121" s="1204"/>
      <c r="DSD121" s="1204"/>
      <c r="DSE121" s="1204"/>
      <c r="DSF121" s="1204"/>
      <c r="DSG121" s="1204"/>
      <c r="DSH121" s="1204"/>
      <c r="DSI121" s="1204"/>
      <c r="DSJ121" s="1204"/>
      <c r="DSK121" s="1204"/>
      <c r="DSL121" s="1204"/>
      <c r="DSM121" s="1204"/>
      <c r="DSN121" s="1204"/>
      <c r="DSO121" s="1204"/>
      <c r="DSP121" s="1204"/>
      <c r="DSQ121" s="1204"/>
      <c r="DSR121" s="1204"/>
      <c r="DSS121" s="1204"/>
      <c r="DST121" s="1204"/>
      <c r="DSU121" s="1204"/>
      <c r="DSV121" s="1204"/>
      <c r="DSW121" s="1204"/>
      <c r="DSX121" s="1204"/>
      <c r="DSY121" s="1204"/>
      <c r="DSZ121" s="1204"/>
      <c r="DTA121" s="1204"/>
      <c r="DTB121" s="1204"/>
      <c r="DTC121" s="1204"/>
      <c r="DTD121" s="1204"/>
      <c r="DTE121" s="1204"/>
      <c r="DTF121" s="1204"/>
      <c r="DTG121" s="1204"/>
      <c r="DTH121" s="1204"/>
      <c r="DTI121" s="1204"/>
      <c r="DTJ121" s="1204"/>
      <c r="DTK121" s="1204"/>
      <c r="DTL121" s="1204"/>
      <c r="DTM121" s="1204"/>
      <c r="DTN121" s="1204"/>
      <c r="DTO121" s="1204"/>
      <c r="DTP121" s="1204"/>
      <c r="DTQ121" s="1204"/>
      <c r="DTR121" s="1204"/>
      <c r="DTS121" s="1204"/>
      <c r="DTT121" s="1204"/>
      <c r="DTU121" s="1204"/>
      <c r="DTV121" s="1204"/>
      <c r="DTW121" s="1204"/>
      <c r="DTX121" s="1204"/>
      <c r="DTY121" s="1204"/>
      <c r="DTZ121" s="1204"/>
      <c r="DUA121" s="1204"/>
      <c r="DUB121" s="1204"/>
      <c r="DUC121" s="1204"/>
      <c r="DUD121" s="1204"/>
      <c r="DUE121" s="1204"/>
      <c r="DUF121" s="1204"/>
      <c r="DUG121" s="1204"/>
      <c r="DUH121" s="1204"/>
      <c r="DUI121" s="1204"/>
      <c r="DUJ121" s="1204"/>
      <c r="DUK121" s="1204"/>
      <c r="DUL121" s="1204"/>
      <c r="DUM121" s="1204"/>
      <c r="DUN121" s="1204"/>
      <c r="DUO121" s="1204"/>
      <c r="DUP121" s="1204"/>
      <c r="DUQ121" s="1204"/>
      <c r="DUR121" s="1204"/>
      <c r="DUS121" s="1204"/>
      <c r="DUT121" s="1204"/>
      <c r="DUU121" s="1204"/>
      <c r="DUV121" s="1204"/>
      <c r="DUW121" s="1204"/>
      <c r="DUX121" s="1204"/>
      <c r="DUY121" s="1204"/>
      <c r="DUZ121" s="1204"/>
      <c r="DVA121" s="1204"/>
      <c r="DVB121" s="1204"/>
      <c r="DVC121" s="1204"/>
      <c r="DVD121" s="1204"/>
      <c r="DVE121" s="1204"/>
      <c r="DVF121" s="1204"/>
      <c r="DVG121" s="1204"/>
      <c r="DVH121" s="1204"/>
      <c r="DVI121" s="1204"/>
      <c r="DVJ121" s="1204"/>
      <c r="DVK121" s="1204"/>
      <c r="DVL121" s="1204"/>
      <c r="DVM121" s="1204"/>
      <c r="DVN121" s="1204"/>
      <c r="DVO121" s="1204"/>
      <c r="DVP121" s="1204"/>
      <c r="DVQ121" s="1204"/>
      <c r="DVR121" s="1204"/>
      <c r="DVS121" s="1204"/>
      <c r="DVT121" s="1204"/>
      <c r="DVU121" s="1204"/>
      <c r="DVV121" s="1204"/>
      <c r="DVW121" s="1204"/>
      <c r="DVX121" s="1204"/>
      <c r="DVY121" s="1204"/>
      <c r="DVZ121" s="1204"/>
      <c r="DWA121" s="1204"/>
      <c r="DWB121" s="1204"/>
      <c r="DWC121" s="1204"/>
      <c r="DWD121" s="1204"/>
      <c r="DWE121" s="1204"/>
      <c r="DWF121" s="1204"/>
      <c r="DWG121" s="1204"/>
      <c r="DWH121" s="1204"/>
      <c r="DWI121" s="1204"/>
      <c r="DWJ121" s="1204"/>
      <c r="DWK121" s="1204"/>
      <c r="DWL121" s="1204"/>
      <c r="DWM121" s="1204"/>
      <c r="DWN121" s="1204"/>
      <c r="DWO121" s="1204"/>
      <c r="DWP121" s="1204"/>
      <c r="DWQ121" s="1204"/>
      <c r="DWR121" s="1204"/>
      <c r="DWS121" s="1204"/>
      <c r="DWT121" s="1204"/>
      <c r="DWU121" s="1204"/>
      <c r="DWV121" s="1204"/>
      <c r="DWW121" s="1204"/>
      <c r="DWX121" s="1204"/>
      <c r="DWY121" s="1204"/>
      <c r="DWZ121" s="1204"/>
      <c r="DXA121" s="1204"/>
      <c r="DXB121" s="1204"/>
      <c r="DXC121" s="1204"/>
      <c r="DXD121" s="1204"/>
      <c r="DXE121" s="1204"/>
      <c r="DXF121" s="1204"/>
      <c r="DXG121" s="1204"/>
      <c r="DXH121" s="1204"/>
      <c r="DXI121" s="1204"/>
      <c r="DXJ121" s="1204"/>
      <c r="DXK121" s="1204"/>
      <c r="DXL121" s="1204"/>
      <c r="DXM121" s="1204"/>
      <c r="DXN121" s="1204"/>
      <c r="DXO121" s="1204"/>
      <c r="DXP121" s="1204"/>
      <c r="DXQ121" s="1204"/>
      <c r="DXR121" s="1204"/>
      <c r="DXS121" s="1204"/>
      <c r="DXT121" s="1204"/>
      <c r="DXU121" s="1204"/>
      <c r="DXV121" s="1204"/>
      <c r="DXW121" s="1204"/>
      <c r="DXX121" s="1204"/>
      <c r="DXY121" s="1204"/>
      <c r="DXZ121" s="1204"/>
      <c r="DYA121" s="1204"/>
      <c r="DYB121" s="1204"/>
      <c r="DYC121" s="1204"/>
      <c r="DYD121" s="1204"/>
      <c r="DYE121" s="1204"/>
      <c r="DYF121" s="1204"/>
      <c r="DYG121" s="1204"/>
      <c r="DYH121" s="1204"/>
      <c r="DYI121" s="1204"/>
      <c r="DYJ121" s="1204"/>
      <c r="DYK121" s="1204"/>
      <c r="DYL121" s="1204"/>
      <c r="DYM121" s="1204"/>
      <c r="DYN121" s="1204"/>
      <c r="DYO121" s="1204"/>
      <c r="DYP121" s="1204"/>
      <c r="DYQ121" s="1204"/>
      <c r="DYR121" s="1204"/>
      <c r="DYS121" s="1204"/>
      <c r="DYT121" s="1204"/>
      <c r="DYU121" s="1204"/>
      <c r="DYV121" s="1204"/>
      <c r="DYW121" s="1204"/>
      <c r="DYX121" s="1204"/>
      <c r="DYY121" s="1204"/>
      <c r="DYZ121" s="1204"/>
      <c r="DZA121" s="1204"/>
      <c r="DZB121" s="1204"/>
      <c r="DZC121" s="1204"/>
      <c r="DZD121" s="1204"/>
      <c r="DZE121" s="1204"/>
      <c r="DZF121" s="1204"/>
      <c r="DZG121" s="1204"/>
      <c r="DZH121" s="1204"/>
      <c r="DZI121" s="1204"/>
      <c r="DZJ121" s="1204"/>
      <c r="DZK121" s="1204"/>
      <c r="DZL121" s="1204"/>
      <c r="DZM121" s="1204"/>
      <c r="DZN121" s="1204"/>
      <c r="DZO121" s="1204"/>
      <c r="DZP121" s="1204"/>
      <c r="DZQ121" s="1204"/>
      <c r="DZR121" s="1204"/>
      <c r="DZS121" s="1204"/>
      <c r="DZT121" s="1204"/>
      <c r="DZU121" s="1204"/>
      <c r="DZV121" s="1204"/>
      <c r="DZW121" s="1204"/>
      <c r="DZX121" s="1204"/>
      <c r="DZY121" s="1204"/>
      <c r="DZZ121" s="1204"/>
      <c r="EAA121" s="1204"/>
      <c r="EAB121" s="1204"/>
      <c r="EAC121" s="1204"/>
      <c r="EAD121" s="1204"/>
      <c r="EAE121" s="1204"/>
      <c r="EAF121" s="1204"/>
      <c r="EAG121" s="1204"/>
      <c r="EAH121" s="1204"/>
      <c r="EAI121" s="1204"/>
      <c r="EAJ121" s="1204"/>
      <c r="EAK121" s="1204"/>
      <c r="EAL121" s="1204"/>
      <c r="EAM121" s="1204"/>
      <c r="EAN121" s="1204"/>
      <c r="EAO121" s="1204"/>
      <c r="EAP121" s="1204"/>
      <c r="EAQ121" s="1204"/>
      <c r="EAR121" s="1204"/>
      <c r="EAS121" s="1204"/>
      <c r="EAT121" s="1204"/>
      <c r="EAU121" s="1204"/>
      <c r="EAV121" s="1204"/>
      <c r="EAW121" s="1204"/>
      <c r="EAX121" s="1204"/>
      <c r="EAY121" s="1204"/>
      <c r="EAZ121" s="1204"/>
      <c r="EBA121" s="1204"/>
      <c r="EBB121" s="1204"/>
      <c r="EBC121" s="1204"/>
      <c r="EBD121" s="1204"/>
      <c r="EBE121" s="1204"/>
      <c r="EBF121" s="1204"/>
      <c r="EBG121" s="1204"/>
      <c r="EBH121" s="1204"/>
      <c r="EBI121" s="1204"/>
      <c r="EBJ121" s="1204"/>
      <c r="EBK121" s="1204"/>
      <c r="EBL121" s="1204"/>
      <c r="EBM121" s="1204"/>
      <c r="EBN121" s="1204"/>
      <c r="EBO121" s="1204"/>
      <c r="EBP121" s="1204"/>
      <c r="EBQ121" s="1204"/>
      <c r="EBR121" s="1204"/>
      <c r="EBS121" s="1204"/>
      <c r="EBT121" s="1204"/>
      <c r="EBU121" s="1204"/>
      <c r="EBV121" s="1204"/>
      <c r="EBW121" s="1204"/>
      <c r="EBX121" s="1204"/>
      <c r="EBY121" s="1204"/>
      <c r="EBZ121" s="1204"/>
      <c r="ECA121" s="1204"/>
      <c r="ECB121" s="1204"/>
      <c r="ECC121" s="1204"/>
      <c r="ECD121" s="1204"/>
      <c r="ECE121" s="1204"/>
      <c r="ECF121" s="1204"/>
      <c r="ECG121" s="1204"/>
      <c r="ECH121" s="1204"/>
      <c r="ECI121" s="1204"/>
      <c r="ECJ121" s="1204"/>
      <c r="ECK121" s="1204"/>
      <c r="ECL121" s="1204"/>
      <c r="ECM121" s="1204"/>
      <c r="ECN121" s="1204"/>
      <c r="ECO121" s="1204"/>
      <c r="ECP121" s="1204"/>
      <c r="ECQ121" s="1204"/>
      <c r="ECR121" s="1204"/>
      <c r="ECS121" s="1204"/>
      <c r="ECT121" s="1204"/>
      <c r="ECU121" s="1204"/>
      <c r="ECV121" s="1204"/>
      <c r="ECW121" s="1204"/>
      <c r="ECX121" s="1204"/>
      <c r="ECY121" s="1204"/>
      <c r="ECZ121" s="1204"/>
      <c r="EDA121" s="1204"/>
      <c r="EDB121" s="1204"/>
      <c r="EDC121" s="1204"/>
      <c r="EDD121" s="1204"/>
      <c r="EDE121" s="1204"/>
      <c r="EDF121" s="1204"/>
      <c r="EDG121" s="1204"/>
      <c r="EDH121" s="1204"/>
      <c r="EDI121" s="1204"/>
      <c r="EDJ121" s="1204"/>
      <c r="EDK121" s="1204"/>
      <c r="EDL121" s="1204"/>
      <c r="EDM121" s="1204"/>
      <c r="EDN121" s="1204"/>
      <c r="EDO121" s="1204"/>
      <c r="EDP121" s="1204"/>
      <c r="EDQ121" s="1204"/>
      <c r="EDR121" s="1204"/>
      <c r="EDS121" s="1204"/>
      <c r="EDT121" s="1204"/>
      <c r="EDU121" s="1204"/>
      <c r="EDV121" s="1204"/>
      <c r="EDW121" s="1204"/>
      <c r="EDX121" s="1204"/>
      <c r="EDY121" s="1204"/>
      <c r="EDZ121" s="1204"/>
      <c r="EEA121" s="1204"/>
      <c r="EEB121" s="1204"/>
      <c r="EEC121" s="1204"/>
      <c r="EED121" s="1204"/>
      <c r="EEE121" s="1204"/>
      <c r="EEF121" s="1204"/>
      <c r="EEG121" s="1204"/>
      <c r="EEH121" s="1204"/>
      <c r="EEI121" s="1204"/>
      <c r="EEJ121" s="1204"/>
      <c r="EEK121" s="1204"/>
      <c r="EEL121" s="1204"/>
      <c r="EEM121" s="1204"/>
      <c r="EEN121" s="1204"/>
      <c r="EEO121" s="1204"/>
      <c r="EEP121" s="1204"/>
      <c r="EEQ121" s="1204"/>
      <c r="EER121" s="1204"/>
      <c r="EES121" s="1204"/>
      <c r="EET121" s="1204"/>
      <c r="EEU121" s="1204"/>
      <c r="EEV121" s="1204"/>
      <c r="EEW121" s="1204"/>
      <c r="EEX121" s="1204"/>
      <c r="EEY121" s="1204"/>
      <c r="EEZ121" s="1204"/>
      <c r="EFA121" s="1204"/>
      <c r="EFB121" s="1204"/>
      <c r="EFC121" s="1204"/>
      <c r="EFD121" s="1204"/>
      <c r="EFE121" s="1204"/>
      <c r="EFF121" s="1204"/>
      <c r="EFG121" s="1204"/>
      <c r="EFH121" s="1204"/>
      <c r="EFI121" s="1204"/>
      <c r="EFJ121" s="1204"/>
      <c r="EFK121" s="1204"/>
      <c r="EFL121" s="1204"/>
      <c r="EFM121" s="1204"/>
      <c r="EFN121" s="1204"/>
      <c r="EFO121" s="1204"/>
      <c r="EFP121" s="1204"/>
      <c r="EFQ121" s="1204"/>
      <c r="EFR121" s="1204"/>
      <c r="EFS121" s="1204"/>
      <c r="EFT121" s="1204"/>
      <c r="EFU121" s="1204"/>
      <c r="EFV121" s="1204"/>
      <c r="EFW121" s="1204"/>
      <c r="EFX121" s="1204"/>
      <c r="EFY121" s="1204"/>
      <c r="EFZ121" s="1204"/>
      <c r="EGA121" s="1204"/>
      <c r="EGB121" s="1204"/>
      <c r="EGC121" s="1204"/>
      <c r="EGD121" s="1204"/>
      <c r="EGE121" s="1204"/>
      <c r="EGF121" s="1204"/>
      <c r="EGG121" s="1204"/>
      <c r="EGH121" s="1204"/>
      <c r="EGI121" s="1204"/>
      <c r="EGJ121" s="1204"/>
      <c r="EGK121" s="1204"/>
      <c r="EGL121" s="1204"/>
      <c r="EGM121" s="1204"/>
      <c r="EGN121" s="1204"/>
      <c r="EGO121" s="1204"/>
      <c r="EGP121" s="1204"/>
      <c r="EGQ121" s="1204"/>
      <c r="EGR121" s="1204"/>
      <c r="EGS121" s="1204"/>
      <c r="EGT121" s="1204"/>
      <c r="EGU121" s="1204"/>
      <c r="EGV121" s="1204"/>
      <c r="EGW121" s="1204"/>
      <c r="EGX121" s="1204"/>
      <c r="EGY121" s="1204"/>
      <c r="EGZ121" s="1204"/>
      <c r="EHA121" s="1204"/>
      <c r="EHB121" s="1204"/>
      <c r="EHC121" s="1204"/>
      <c r="EHD121" s="1204"/>
      <c r="EHE121" s="1204"/>
      <c r="EHF121" s="1204"/>
      <c r="EHG121" s="1204"/>
      <c r="EHH121" s="1204"/>
      <c r="EHI121" s="1204"/>
      <c r="EHJ121" s="1204"/>
      <c r="EHK121" s="1204"/>
      <c r="EHL121" s="1204"/>
      <c r="EHM121" s="1204"/>
      <c r="EHN121" s="1204"/>
      <c r="EHO121" s="1204"/>
      <c r="EHP121" s="1204"/>
      <c r="EHQ121" s="1204"/>
      <c r="EHR121" s="1204"/>
      <c r="EHS121" s="1204"/>
      <c r="EHT121" s="1204"/>
      <c r="EHU121" s="1204"/>
      <c r="EHV121" s="1204"/>
      <c r="EHW121" s="1204"/>
      <c r="EHX121" s="1204"/>
      <c r="EHY121" s="1204"/>
      <c r="EHZ121" s="1204"/>
      <c r="EIA121" s="1204"/>
      <c r="EIB121" s="1204"/>
      <c r="EIC121" s="1204"/>
      <c r="EID121" s="1204"/>
      <c r="EIE121" s="1204"/>
      <c r="EIF121" s="1204"/>
      <c r="EIG121" s="1204"/>
      <c r="EIH121" s="1204"/>
      <c r="EII121" s="1204"/>
      <c r="EIJ121" s="1204"/>
      <c r="EIK121" s="1204"/>
      <c r="EIL121" s="1204"/>
      <c r="EIM121" s="1204"/>
      <c r="EIN121" s="1204"/>
      <c r="EIO121" s="1204"/>
      <c r="EIP121" s="1204"/>
      <c r="EIQ121" s="1204"/>
      <c r="EIR121" s="1204"/>
      <c r="EIS121" s="1204"/>
      <c r="EIT121" s="1204"/>
      <c r="EIU121" s="1204"/>
      <c r="EIV121" s="1204"/>
      <c r="EIW121" s="1204"/>
      <c r="EIX121" s="1204"/>
      <c r="EIY121" s="1204"/>
      <c r="EIZ121" s="1204"/>
      <c r="EJA121" s="1204"/>
      <c r="EJB121" s="1204"/>
      <c r="EJC121" s="1204"/>
      <c r="EJD121" s="1204"/>
      <c r="EJE121" s="1204"/>
      <c r="EJF121" s="1204"/>
      <c r="EJG121" s="1204"/>
      <c r="EJH121" s="1204"/>
      <c r="EJI121" s="1204"/>
      <c r="EJJ121" s="1204"/>
      <c r="EJK121" s="1204"/>
      <c r="EJL121" s="1204"/>
      <c r="EJM121" s="1204"/>
      <c r="EJN121" s="1204"/>
      <c r="EJO121" s="1204"/>
      <c r="EJP121" s="1204"/>
      <c r="EJQ121" s="1204"/>
      <c r="EJR121" s="1204"/>
      <c r="EJS121" s="1204"/>
      <c r="EJT121" s="1204"/>
      <c r="EJU121" s="1204"/>
      <c r="EJV121" s="1204"/>
      <c r="EJW121" s="1204"/>
      <c r="EJX121" s="1204"/>
      <c r="EJY121" s="1204"/>
      <c r="EJZ121" s="1204"/>
      <c r="EKA121" s="1204"/>
      <c r="EKB121" s="1204"/>
      <c r="EKC121" s="1204"/>
      <c r="EKD121" s="1204"/>
      <c r="EKE121" s="1204"/>
      <c r="EKF121" s="1204"/>
      <c r="EKG121" s="1204"/>
      <c r="EKH121" s="1204"/>
      <c r="EKI121" s="1204"/>
      <c r="EKJ121" s="1204"/>
      <c r="EKK121" s="1204"/>
      <c r="EKL121" s="1204"/>
      <c r="EKM121" s="1204"/>
      <c r="EKN121" s="1204"/>
      <c r="EKO121" s="1204"/>
      <c r="EKP121" s="1204"/>
      <c r="EKQ121" s="1204"/>
      <c r="EKR121" s="1204"/>
      <c r="EKS121" s="1204"/>
      <c r="EKT121" s="1204"/>
      <c r="EKU121" s="1204"/>
      <c r="EKV121" s="1204"/>
      <c r="EKW121" s="1204"/>
      <c r="EKX121" s="1204"/>
      <c r="EKY121" s="1204"/>
      <c r="EKZ121" s="1204"/>
      <c r="ELA121" s="1204"/>
      <c r="ELB121" s="1204"/>
      <c r="ELC121" s="1204"/>
      <c r="ELD121" s="1204"/>
      <c r="ELE121" s="1204"/>
      <c r="ELF121" s="1204"/>
      <c r="ELG121" s="1204"/>
      <c r="ELH121" s="1204"/>
      <c r="ELI121" s="1204"/>
      <c r="ELJ121" s="1204"/>
      <c r="ELK121" s="1204"/>
      <c r="ELL121" s="1204"/>
      <c r="ELM121" s="1204"/>
      <c r="ELN121" s="1204"/>
      <c r="ELO121" s="1204"/>
      <c r="ELP121" s="1204"/>
      <c r="ELQ121" s="1204"/>
      <c r="ELR121" s="1204"/>
      <c r="ELS121" s="1204"/>
      <c r="ELT121" s="1204"/>
      <c r="ELU121" s="1204"/>
      <c r="ELV121" s="1204"/>
      <c r="ELW121" s="1204"/>
      <c r="ELX121" s="1204"/>
      <c r="ELY121" s="1204"/>
      <c r="ELZ121" s="1204"/>
      <c r="EMA121" s="1204"/>
      <c r="EMB121" s="1204"/>
      <c r="EMC121" s="1204"/>
      <c r="EMD121" s="1204"/>
      <c r="EME121" s="1204"/>
      <c r="EMF121" s="1204"/>
      <c r="EMG121" s="1204"/>
      <c r="EMH121" s="1204"/>
      <c r="EMI121" s="1204"/>
      <c r="EMJ121" s="1204"/>
      <c r="EMK121" s="1204"/>
      <c r="EML121" s="1204"/>
      <c r="EMM121" s="1204"/>
      <c r="EMN121" s="1204"/>
      <c r="EMO121" s="1204"/>
      <c r="EMP121" s="1204"/>
      <c r="EMQ121" s="1204"/>
      <c r="EMR121" s="1204"/>
      <c r="EMS121" s="1204"/>
      <c r="EMT121" s="1204"/>
      <c r="EMU121" s="1204"/>
      <c r="EMV121" s="1204"/>
      <c r="EMW121" s="1204"/>
      <c r="EMX121" s="1204"/>
      <c r="EMY121" s="1204"/>
      <c r="EMZ121" s="1204"/>
      <c r="ENA121" s="1204"/>
      <c r="ENB121" s="1204"/>
      <c r="ENC121" s="1204"/>
      <c r="END121" s="1204"/>
      <c r="ENE121" s="1204"/>
      <c r="ENF121" s="1204"/>
      <c r="ENG121" s="1204"/>
      <c r="ENH121" s="1204"/>
      <c r="ENI121" s="1204"/>
      <c r="ENJ121" s="1204"/>
      <c r="ENK121" s="1204"/>
      <c r="ENL121" s="1204"/>
      <c r="ENM121" s="1204"/>
      <c r="ENN121" s="1204"/>
      <c r="ENO121" s="1204"/>
      <c r="ENP121" s="1204"/>
      <c r="ENQ121" s="1204"/>
      <c r="ENR121" s="1204"/>
      <c r="ENS121" s="1204"/>
      <c r="ENT121" s="1204"/>
      <c r="ENU121" s="1204"/>
      <c r="ENV121" s="1204"/>
      <c r="ENW121" s="1204"/>
      <c r="ENX121" s="1204"/>
      <c r="ENY121" s="1204"/>
      <c r="ENZ121" s="1204"/>
      <c r="EOA121" s="1204"/>
      <c r="EOB121" s="1204"/>
      <c r="EOC121" s="1204"/>
      <c r="EOD121" s="1204"/>
      <c r="EOE121" s="1204"/>
      <c r="EOF121" s="1204"/>
      <c r="EOG121" s="1204"/>
      <c r="EOH121" s="1204"/>
      <c r="EOI121" s="1204"/>
      <c r="EOJ121" s="1204"/>
      <c r="EOK121" s="1204"/>
      <c r="EOL121" s="1204"/>
      <c r="EOM121" s="1204"/>
      <c r="EON121" s="1204"/>
      <c r="EOO121" s="1204"/>
      <c r="EOP121" s="1204"/>
      <c r="EOQ121" s="1204"/>
      <c r="EOR121" s="1204"/>
      <c r="EOS121" s="1204"/>
      <c r="EOT121" s="1204"/>
      <c r="EOU121" s="1204"/>
      <c r="EOV121" s="1204"/>
      <c r="EOW121" s="1204"/>
      <c r="EOX121" s="1204"/>
      <c r="EOY121" s="1204"/>
      <c r="EOZ121" s="1204"/>
      <c r="EPA121" s="1204"/>
      <c r="EPB121" s="1204"/>
      <c r="EPC121" s="1204"/>
      <c r="EPD121" s="1204"/>
      <c r="EPE121" s="1204"/>
      <c r="EPF121" s="1204"/>
      <c r="EPG121" s="1204"/>
      <c r="EPH121" s="1204"/>
      <c r="EPI121" s="1204"/>
      <c r="EPJ121" s="1204"/>
      <c r="EPK121" s="1204"/>
      <c r="EPL121" s="1204"/>
      <c r="EPM121" s="1204"/>
      <c r="EPN121" s="1204"/>
      <c r="EPO121" s="1204"/>
      <c r="EPP121" s="1204"/>
      <c r="EPQ121" s="1204"/>
      <c r="EPR121" s="1204"/>
      <c r="EPS121" s="1204"/>
      <c r="EPT121" s="1204"/>
      <c r="EPU121" s="1204"/>
      <c r="EPV121" s="1204"/>
      <c r="EPW121" s="1204"/>
      <c r="EPX121" s="1204"/>
      <c r="EPY121" s="1204"/>
      <c r="EPZ121" s="1204"/>
      <c r="EQA121" s="1204"/>
      <c r="EQB121" s="1204"/>
      <c r="EQC121" s="1204"/>
      <c r="EQD121" s="1204"/>
      <c r="EQE121" s="1204"/>
      <c r="EQF121" s="1204"/>
      <c r="EQG121" s="1204"/>
      <c r="EQH121" s="1204"/>
      <c r="EQI121" s="1204"/>
      <c r="EQJ121" s="1204"/>
      <c r="EQK121" s="1204"/>
      <c r="EQL121" s="1204"/>
      <c r="EQM121" s="1204"/>
      <c r="EQN121" s="1204"/>
      <c r="EQO121" s="1204"/>
      <c r="EQP121" s="1204"/>
      <c r="EQQ121" s="1204"/>
      <c r="EQR121" s="1204"/>
      <c r="EQS121" s="1204"/>
      <c r="EQT121" s="1204"/>
      <c r="EQU121" s="1204"/>
      <c r="EQV121" s="1204"/>
      <c r="EQW121" s="1204"/>
      <c r="EQX121" s="1204"/>
      <c r="EQY121" s="1204"/>
      <c r="EQZ121" s="1204"/>
      <c r="ERA121" s="1204"/>
      <c r="ERB121" s="1204"/>
      <c r="ERC121" s="1204"/>
      <c r="ERD121" s="1204"/>
      <c r="ERE121" s="1204"/>
      <c r="ERF121" s="1204"/>
      <c r="ERG121" s="1204"/>
      <c r="ERH121" s="1204"/>
      <c r="ERI121" s="1204"/>
      <c r="ERJ121" s="1204"/>
      <c r="ERK121" s="1204"/>
      <c r="ERL121" s="1204"/>
      <c r="ERM121" s="1204"/>
      <c r="ERN121" s="1204"/>
      <c r="ERO121" s="1204"/>
      <c r="ERP121" s="1204"/>
      <c r="ERQ121" s="1204"/>
      <c r="ERR121" s="1204"/>
      <c r="ERS121" s="1204"/>
      <c r="ERT121" s="1204"/>
      <c r="ERU121" s="1204"/>
      <c r="ERV121" s="1204"/>
      <c r="ERW121" s="1204"/>
      <c r="ERX121" s="1204"/>
      <c r="ERY121" s="1204"/>
      <c r="ERZ121" s="1204"/>
      <c r="ESA121" s="1204"/>
      <c r="ESB121" s="1204"/>
      <c r="ESC121" s="1204"/>
      <c r="ESD121" s="1204"/>
      <c r="ESE121" s="1204"/>
      <c r="ESF121" s="1204"/>
      <c r="ESG121" s="1204"/>
      <c r="ESH121" s="1204"/>
      <c r="ESI121" s="1204"/>
      <c r="ESJ121" s="1204"/>
      <c r="ESK121" s="1204"/>
      <c r="ESL121" s="1204"/>
      <c r="ESM121" s="1204"/>
      <c r="ESN121" s="1204"/>
      <c r="ESO121" s="1204"/>
      <c r="ESP121" s="1204"/>
      <c r="ESQ121" s="1204"/>
      <c r="ESR121" s="1204"/>
      <c r="ESS121" s="1204"/>
      <c r="EST121" s="1204"/>
      <c r="ESU121" s="1204"/>
      <c r="ESV121" s="1204"/>
      <c r="ESW121" s="1204"/>
      <c r="ESX121" s="1204"/>
      <c r="ESY121" s="1204"/>
      <c r="ESZ121" s="1204"/>
      <c r="ETA121" s="1204"/>
      <c r="ETB121" s="1204"/>
      <c r="ETC121" s="1204"/>
      <c r="ETD121" s="1204"/>
      <c r="ETE121" s="1204"/>
      <c r="ETF121" s="1204"/>
      <c r="ETG121" s="1204"/>
      <c r="ETH121" s="1204"/>
      <c r="ETI121" s="1204"/>
      <c r="ETJ121" s="1204"/>
      <c r="ETK121" s="1204"/>
      <c r="ETL121" s="1204"/>
      <c r="ETM121" s="1204"/>
      <c r="ETN121" s="1204"/>
      <c r="ETO121" s="1204"/>
      <c r="ETP121" s="1204"/>
      <c r="ETQ121" s="1204"/>
      <c r="ETR121" s="1204"/>
      <c r="ETS121" s="1204"/>
      <c r="ETT121" s="1204"/>
      <c r="ETU121" s="1204"/>
      <c r="ETV121" s="1204"/>
      <c r="ETW121" s="1204"/>
      <c r="ETX121" s="1204"/>
      <c r="ETY121" s="1204"/>
      <c r="ETZ121" s="1204"/>
      <c r="EUA121" s="1204"/>
      <c r="EUB121" s="1204"/>
      <c r="EUC121" s="1204"/>
      <c r="EUD121" s="1204"/>
      <c r="EUE121" s="1204"/>
      <c r="EUF121" s="1204"/>
      <c r="EUG121" s="1204"/>
      <c r="EUH121" s="1204"/>
      <c r="EUI121" s="1204"/>
      <c r="EUJ121" s="1204"/>
      <c r="EUK121" s="1204"/>
      <c r="EUL121" s="1204"/>
      <c r="EUM121" s="1204"/>
      <c r="EUN121" s="1204"/>
      <c r="EUO121" s="1204"/>
      <c r="EUP121" s="1204"/>
      <c r="EUQ121" s="1204"/>
      <c r="EUR121" s="1204"/>
      <c r="EUS121" s="1204"/>
      <c r="EUT121" s="1204"/>
      <c r="EUU121" s="1204"/>
      <c r="EUV121" s="1204"/>
      <c r="EUW121" s="1204"/>
      <c r="EUX121" s="1204"/>
      <c r="EUY121" s="1204"/>
      <c r="EUZ121" s="1204"/>
      <c r="EVA121" s="1204"/>
      <c r="EVB121" s="1204"/>
      <c r="EVC121" s="1204"/>
      <c r="EVD121" s="1204"/>
      <c r="EVE121" s="1204"/>
      <c r="EVF121" s="1204"/>
      <c r="EVG121" s="1204"/>
      <c r="EVH121" s="1204"/>
      <c r="EVI121" s="1204"/>
      <c r="EVJ121" s="1204"/>
      <c r="EVK121" s="1204"/>
      <c r="EVL121" s="1204"/>
      <c r="EVM121" s="1204"/>
      <c r="EVN121" s="1204"/>
      <c r="EVO121" s="1204"/>
      <c r="EVP121" s="1204"/>
      <c r="EVQ121" s="1204"/>
      <c r="EVR121" s="1204"/>
      <c r="EVS121" s="1204"/>
      <c r="EVT121" s="1204"/>
      <c r="EVU121" s="1204"/>
      <c r="EVV121" s="1204"/>
      <c r="EVW121" s="1204"/>
      <c r="EVX121" s="1204"/>
      <c r="EVY121" s="1204"/>
      <c r="EVZ121" s="1204"/>
      <c r="EWA121" s="1204"/>
      <c r="EWB121" s="1204"/>
      <c r="EWC121" s="1204"/>
      <c r="EWD121" s="1204"/>
      <c r="EWE121" s="1204"/>
      <c r="EWF121" s="1204"/>
      <c r="EWG121" s="1204"/>
      <c r="EWH121" s="1204"/>
      <c r="EWI121" s="1204"/>
      <c r="EWJ121" s="1204"/>
      <c r="EWK121" s="1204"/>
      <c r="EWL121" s="1204"/>
      <c r="EWM121" s="1204"/>
      <c r="EWN121" s="1204"/>
      <c r="EWO121" s="1204"/>
      <c r="EWP121" s="1204"/>
      <c r="EWQ121" s="1204"/>
      <c r="EWR121" s="1204"/>
      <c r="EWS121" s="1204"/>
      <c r="EWT121" s="1204"/>
      <c r="EWU121" s="1204"/>
      <c r="EWV121" s="1204"/>
      <c r="EWW121" s="1204"/>
      <c r="EWX121" s="1204"/>
      <c r="EWY121" s="1204"/>
      <c r="EWZ121" s="1204"/>
      <c r="EXA121" s="1204"/>
      <c r="EXB121" s="1204"/>
      <c r="EXC121" s="1204"/>
      <c r="EXD121" s="1204"/>
      <c r="EXE121" s="1204"/>
      <c r="EXF121" s="1204"/>
      <c r="EXG121" s="1204"/>
      <c r="EXH121" s="1204"/>
      <c r="EXI121" s="1204"/>
      <c r="EXJ121" s="1204"/>
      <c r="EXK121" s="1204"/>
      <c r="EXL121" s="1204"/>
      <c r="EXM121" s="1204"/>
      <c r="EXN121" s="1204"/>
      <c r="EXO121" s="1204"/>
      <c r="EXP121" s="1204"/>
      <c r="EXQ121" s="1204"/>
      <c r="EXR121" s="1204"/>
      <c r="EXS121" s="1204"/>
      <c r="EXT121" s="1204"/>
      <c r="EXU121" s="1204"/>
      <c r="EXV121" s="1204"/>
      <c r="EXW121" s="1204"/>
      <c r="EXX121" s="1204"/>
      <c r="EXY121" s="1204"/>
      <c r="EXZ121" s="1204"/>
      <c r="EYA121" s="1204"/>
      <c r="EYB121" s="1204"/>
      <c r="EYC121" s="1204"/>
      <c r="EYD121" s="1204"/>
      <c r="EYE121" s="1204"/>
      <c r="EYF121" s="1204"/>
      <c r="EYG121" s="1204"/>
      <c r="EYH121" s="1204"/>
      <c r="EYI121" s="1204"/>
      <c r="EYJ121" s="1204"/>
      <c r="EYK121" s="1204"/>
      <c r="EYL121" s="1204"/>
      <c r="EYM121" s="1204"/>
      <c r="EYN121" s="1204"/>
      <c r="EYO121" s="1204"/>
      <c r="EYP121" s="1204"/>
      <c r="EYQ121" s="1204"/>
      <c r="EYR121" s="1204"/>
      <c r="EYS121" s="1204"/>
      <c r="EYT121" s="1204"/>
      <c r="EYU121" s="1204"/>
      <c r="EYV121" s="1204"/>
      <c r="EYW121" s="1204"/>
      <c r="EYX121" s="1204"/>
      <c r="EYY121" s="1204"/>
      <c r="EYZ121" s="1204"/>
      <c r="EZA121" s="1204"/>
      <c r="EZB121" s="1204"/>
      <c r="EZC121" s="1204"/>
      <c r="EZD121" s="1204"/>
      <c r="EZE121" s="1204"/>
      <c r="EZF121" s="1204"/>
      <c r="EZG121" s="1204"/>
      <c r="EZH121" s="1204"/>
      <c r="EZI121" s="1204"/>
      <c r="EZJ121" s="1204"/>
      <c r="EZK121" s="1204"/>
      <c r="EZL121" s="1204"/>
      <c r="EZM121" s="1204"/>
      <c r="EZN121" s="1204"/>
      <c r="EZO121" s="1204"/>
      <c r="EZP121" s="1204"/>
      <c r="EZQ121" s="1204"/>
      <c r="EZR121" s="1204"/>
      <c r="EZS121" s="1204"/>
      <c r="EZT121" s="1204"/>
      <c r="EZU121" s="1204"/>
      <c r="EZV121" s="1204"/>
      <c r="EZW121" s="1204"/>
      <c r="EZX121" s="1204"/>
      <c r="EZY121" s="1204"/>
      <c r="EZZ121" s="1204"/>
      <c r="FAA121" s="1204"/>
      <c r="FAB121" s="1204"/>
      <c r="FAC121" s="1204"/>
      <c r="FAD121" s="1204"/>
      <c r="FAE121" s="1204"/>
      <c r="FAF121" s="1204"/>
      <c r="FAG121" s="1204"/>
      <c r="FAH121" s="1204"/>
      <c r="FAI121" s="1204"/>
      <c r="FAJ121" s="1204"/>
      <c r="FAK121" s="1204"/>
      <c r="FAL121" s="1204"/>
      <c r="FAM121" s="1204"/>
      <c r="FAN121" s="1204"/>
      <c r="FAO121" s="1204"/>
      <c r="FAP121" s="1204"/>
      <c r="FAQ121" s="1204"/>
      <c r="FAR121" s="1204"/>
      <c r="FAS121" s="1204"/>
      <c r="FAT121" s="1204"/>
      <c r="FAU121" s="1204"/>
      <c r="FAV121" s="1204"/>
      <c r="FAW121" s="1204"/>
      <c r="FAX121" s="1204"/>
      <c r="FAY121" s="1204"/>
      <c r="FAZ121" s="1204"/>
      <c r="FBA121" s="1204"/>
      <c r="FBB121" s="1204"/>
      <c r="FBC121" s="1204"/>
      <c r="FBD121" s="1204"/>
      <c r="FBE121" s="1204"/>
      <c r="FBF121" s="1204"/>
      <c r="FBG121" s="1204"/>
      <c r="FBH121" s="1204"/>
      <c r="FBI121" s="1204"/>
      <c r="FBJ121" s="1204"/>
      <c r="FBK121" s="1204"/>
      <c r="FBL121" s="1204"/>
      <c r="FBM121" s="1204"/>
      <c r="FBN121" s="1204"/>
      <c r="FBO121" s="1204"/>
      <c r="FBP121" s="1204"/>
      <c r="FBQ121" s="1204"/>
      <c r="FBR121" s="1204"/>
      <c r="FBS121" s="1204"/>
      <c r="FBT121" s="1204"/>
      <c r="FBU121" s="1204"/>
      <c r="FBV121" s="1204"/>
      <c r="FBW121" s="1204"/>
      <c r="FBX121" s="1204"/>
      <c r="FBY121" s="1204"/>
      <c r="FBZ121" s="1204"/>
      <c r="FCA121" s="1204"/>
      <c r="FCB121" s="1204"/>
      <c r="FCC121" s="1204"/>
      <c r="FCD121" s="1204"/>
      <c r="FCE121" s="1204"/>
      <c r="FCF121" s="1204"/>
      <c r="FCG121" s="1204"/>
      <c r="FCH121" s="1204"/>
      <c r="FCI121" s="1204"/>
      <c r="FCJ121" s="1204"/>
      <c r="FCK121" s="1204"/>
      <c r="FCL121" s="1204"/>
      <c r="FCM121" s="1204"/>
      <c r="FCN121" s="1204"/>
      <c r="FCO121" s="1204"/>
      <c r="FCP121" s="1204"/>
      <c r="FCQ121" s="1204"/>
      <c r="FCR121" s="1204"/>
      <c r="FCS121" s="1204"/>
      <c r="FCT121" s="1204"/>
      <c r="FCU121" s="1204"/>
      <c r="FCV121" s="1204"/>
      <c r="FCW121" s="1204"/>
      <c r="FCX121" s="1204"/>
      <c r="FCY121" s="1204"/>
      <c r="FCZ121" s="1204"/>
      <c r="FDA121" s="1204"/>
      <c r="FDB121" s="1204"/>
      <c r="FDC121" s="1204"/>
      <c r="FDD121" s="1204"/>
      <c r="FDE121" s="1204"/>
      <c r="FDF121" s="1204"/>
      <c r="FDG121" s="1204"/>
      <c r="FDH121" s="1204"/>
      <c r="FDI121" s="1204"/>
      <c r="FDJ121" s="1204"/>
      <c r="FDK121" s="1204"/>
      <c r="FDL121" s="1204"/>
      <c r="FDM121" s="1204"/>
      <c r="FDN121" s="1204"/>
      <c r="FDO121" s="1204"/>
      <c r="FDP121" s="1204"/>
      <c r="FDQ121" s="1204"/>
      <c r="FDR121" s="1204"/>
      <c r="FDS121" s="1204"/>
      <c r="FDT121" s="1204"/>
      <c r="FDU121" s="1204"/>
      <c r="FDV121" s="1204"/>
      <c r="FDW121" s="1204"/>
      <c r="FDX121" s="1204"/>
      <c r="FDY121" s="1204"/>
      <c r="FDZ121" s="1204"/>
      <c r="FEA121" s="1204"/>
      <c r="FEB121" s="1204"/>
      <c r="FEC121" s="1204"/>
      <c r="FED121" s="1204"/>
      <c r="FEE121" s="1204"/>
      <c r="FEF121" s="1204"/>
      <c r="FEG121" s="1204"/>
      <c r="FEH121" s="1204"/>
      <c r="FEI121" s="1204"/>
      <c r="FEJ121" s="1204"/>
      <c r="FEK121" s="1204"/>
      <c r="FEL121" s="1204"/>
      <c r="FEM121" s="1204"/>
      <c r="FEN121" s="1204"/>
      <c r="FEO121" s="1204"/>
      <c r="FEP121" s="1204"/>
      <c r="FEQ121" s="1204"/>
      <c r="FER121" s="1204"/>
      <c r="FES121" s="1204"/>
      <c r="FET121" s="1204"/>
      <c r="FEU121" s="1204"/>
      <c r="FEV121" s="1204"/>
      <c r="FEW121" s="1204"/>
      <c r="FEX121" s="1204"/>
      <c r="FEY121" s="1204"/>
      <c r="FEZ121" s="1204"/>
      <c r="FFA121" s="1204"/>
      <c r="FFB121" s="1204"/>
      <c r="FFC121" s="1204"/>
      <c r="FFD121" s="1204"/>
      <c r="FFE121" s="1204"/>
      <c r="FFF121" s="1204"/>
      <c r="FFG121" s="1204"/>
      <c r="FFH121" s="1204"/>
      <c r="FFI121" s="1204"/>
      <c r="FFJ121" s="1204"/>
      <c r="FFK121" s="1204"/>
      <c r="FFL121" s="1204"/>
      <c r="FFM121" s="1204"/>
      <c r="FFN121" s="1204"/>
      <c r="FFO121" s="1204"/>
      <c r="FFP121" s="1204"/>
      <c r="FFQ121" s="1204"/>
      <c r="FFR121" s="1204"/>
      <c r="FFS121" s="1204"/>
      <c r="FFT121" s="1204"/>
      <c r="FFU121" s="1204"/>
      <c r="FFV121" s="1204"/>
      <c r="FFW121" s="1204"/>
      <c r="FFX121" s="1204"/>
      <c r="FFY121" s="1204"/>
      <c r="FFZ121" s="1204"/>
      <c r="FGA121" s="1204"/>
      <c r="FGB121" s="1204"/>
      <c r="FGC121" s="1204"/>
      <c r="FGD121" s="1204"/>
      <c r="FGE121" s="1204"/>
      <c r="FGF121" s="1204"/>
      <c r="FGG121" s="1204"/>
      <c r="FGH121" s="1204"/>
      <c r="FGI121" s="1204"/>
      <c r="FGJ121" s="1204"/>
      <c r="FGK121" s="1204"/>
      <c r="FGL121" s="1204"/>
      <c r="FGM121" s="1204"/>
      <c r="FGN121" s="1204"/>
      <c r="FGO121" s="1204"/>
      <c r="FGP121" s="1204"/>
      <c r="FGQ121" s="1204"/>
      <c r="FGR121" s="1204"/>
      <c r="FGS121" s="1204"/>
      <c r="FGT121" s="1204"/>
      <c r="FGU121" s="1204"/>
      <c r="FGV121" s="1204"/>
      <c r="FGW121" s="1204"/>
      <c r="FGX121" s="1204"/>
      <c r="FGY121" s="1204"/>
      <c r="FGZ121" s="1204"/>
      <c r="FHA121" s="1204"/>
      <c r="FHB121" s="1204"/>
      <c r="FHC121" s="1204"/>
      <c r="FHD121" s="1204"/>
      <c r="FHE121" s="1204"/>
      <c r="FHF121" s="1204"/>
      <c r="FHG121" s="1204"/>
      <c r="FHH121" s="1204"/>
      <c r="FHI121" s="1204"/>
      <c r="FHJ121" s="1204"/>
      <c r="FHK121" s="1204"/>
      <c r="FHL121" s="1204"/>
      <c r="FHM121" s="1204"/>
      <c r="FHN121" s="1204"/>
      <c r="FHO121" s="1204"/>
      <c r="FHP121" s="1204"/>
      <c r="FHQ121" s="1204"/>
      <c r="FHR121" s="1204"/>
      <c r="FHS121" s="1204"/>
      <c r="FHT121" s="1204"/>
      <c r="FHU121" s="1204"/>
      <c r="FHV121" s="1204"/>
      <c r="FHW121" s="1204"/>
      <c r="FHX121" s="1204"/>
      <c r="FHY121" s="1204"/>
      <c r="FHZ121" s="1204"/>
      <c r="FIA121" s="1204"/>
      <c r="FIB121" s="1204"/>
      <c r="FIC121" s="1204"/>
      <c r="FID121" s="1204"/>
      <c r="FIE121" s="1204"/>
      <c r="FIF121" s="1204"/>
      <c r="FIG121" s="1204"/>
      <c r="FIH121" s="1204"/>
      <c r="FII121" s="1204"/>
      <c r="FIJ121" s="1204"/>
      <c r="FIK121" s="1204"/>
      <c r="FIL121" s="1204"/>
      <c r="FIM121" s="1204"/>
      <c r="FIN121" s="1204"/>
      <c r="FIO121" s="1204"/>
      <c r="FIP121" s="1204"/>
      <c r="FIQ121" s="1204"/>
      <c r="FIR121" s="1204"/>
      <c r="FIS121" s="1204"/>
      <c r="FIT121" s="1204"/>
      <c r="FIU121" s="1204"/>
      <c r="FIV121" s="1204"/>
      <c r="FIW121" s="1204"/>
      <c r="FIX121" s="1204"/>
      <c r="FIY121" s="1204"/>
      <c r="FIZ121" s="1204"/>
      <c r="FJA121" s="1204"/>
      <c r="FJB121" s="1204"/>
      <c r="FJC121" s="1204"/>
      <c r="FJD121" s="1204"/>
      <c r="FJE121" s="1204"/>
      <c r="FJF121" s="1204"/>
      <c r="FJG121" s="1204"/>
      <c r="FJH121" s="1204"/>
      <c r="FJI121" s="1204"/>
      <c r="FJJ121" s="1204"/>
      <c r="FJK121" s="1204"/>
      <c r="FJL121" s="1204"/>
      <c r="FJM121" s="1204"/>
      <c r="FJN121" s="1204"/>
      <c r="FJO121" s="1204"/>
      <c r="FJP121" s="1204"/>
      <c r="FJQ121" s="1204"/>
      <c r="FJR121" s="1204"/>
      <c r="FJS121" s="1204"/>
      <c r="FJT121" s="1204"/>
      <c r="FJU121" s="1204"/>
      <c r="FJV121" s="1204"/>
      <c r="FJW121" s="1204"/>
      <c r="FJX121" s="1204"/>
      <c r="FJY121" s="1204"/>
      <c r="FJZ121" s="1204"/>
      <c r="FKA121" s="1204"/>
      <c r="FKB121" s="1204"/>
      <c r="FKC121" s="1204"/>
      <c r="FKD121" s="1204"/>
      <c r="FKE121" s="1204"/>
      <c r="FKF121" s="1204"/>
      <c r="FKG121" s="1204"/>
      <c r="FKH121" s="1204"/>
      <c r="FKI121" s="1204"/>
      <c r="FKJ121" s="1204"/>
      <c r="FKK121" s="1204"/>
      <c r="FKL121" s="1204"/>
      <c r="FKM121" s="1204"/>
      <c r="FKN121" s="1204"/>
      <c r="FKO121" s="1204"/>
      <c r="FKP121" s="1204"/>
      <c r="FKQ121" s="1204"/>
      <c r="FKR121" s="1204"/>
      <c r="FKS121" s="1204"/>
      <c r="FKT121" s="1204"/>
      <c r="FKU121" s="1204"/>
      <c r="FKV121" s="1204"/>
      <c r="FKW121" s="1204"/>
      <c r="FKX121" s="1204"/>
      <c r="FKY121" s="1204"/>
      <c r="FKZ121" s="1204"/>
      <c r="FLA121" s="1204"/>
      <c r="FLB121" s="1204"/>
      <c r="FLC121" s="1204"/>
      <c r="FLD121" s="1204"/>
      <c r="FLE121" s="1204"/>
      <c r="FLF121" s="1204"/>
      <c r="FLG121" s="1204"/>
      <c r="FLH121" s="1204"/>
      <c r="FLI121" s="1204"/>
      <c r="FLJ121" s="1204"/>
      <c r="FLK121" s="1204"/>
      <c r="FLL121" s="1204"/>
      <c r="FLM121" s="1204"/>
      <c r="FLN121" s="1204"/>
      <c r="FLO121" s="1204"/>
      <c r="FLP121" s="1204"/>
      <c r="FLQ121" s="1204"/>
      <c r="FLR121" s="1204"/>
      <c r="FLS121" s="1204"/>
      <c r="FLT121" s="1204"/>
      <c r="FLU121" s="1204"/>
      <c r="FLV121" s="1204"/>
      <c r="FLW121" s="1204"/>
      <c r="FLX121" s="1204"/>
      <c r="FLY121" s="1204"/>
      <c r="FLZ121" s="1204"/>
      <c r="FMA121" s="1204"/>
      <c r="FMB121" s="1204"/>
      <c r="FMC121" s="1204"/>
      <c r="FMD121" s="1204"/>
      <c r="FME121" s="1204"/>
      <c r="FMF121" s="1204"/>
      <c r="FMG121" s="1204"/>
      <c r="FMH121" s="1204"/>
      <c r="FMI121" s="1204"/>
      <c r="FMJ121" s="1204"/>
      <c r="FMK121" s="1204"/>
      <c r="FML121" s="1204"/>
      <c r="FMM121" s="1204"/>
      <c r="FMN121" s="1204"/>
      <c r="FMO121" s="1204"/>
      <c r="FMP121" s="1204"/>
      <c r="FMQ121" s="1204"/>
      <c r="FMR121" s="1204"/>
      <c r="FMS121" s="1204"/>
      <c r="FMT121" s="1204"/>
      <c r="FMU121" s="1204"/>
      <c r="FMV121" s="1204"/>
      <c r="FMW121" s="1204"/>
      <c r="FMX121" s="1204"/>
      <c r="FMY121" s="1204"/>
      <c r="FMZ121" s="1204"/>
      <c r="FNA121" s="1204"/>
      <c r="FNB121" s="1204"/>
      <c r="FNC121" s="1204"/>
      <c r="FND121" s="1204"/>
      <c r="FNE121" s="1204"/>
      <c r="FNF121" s="1204"/>
      <c r="FNG121" s="1204"/>
      <c r="FNH121" s="1204"/>
      <c r="FNI121" s="1204"/>
      <c r="FNJ121" s="1204"/>
      <c r="FNK121" s="1204"/>
      <c r="FNL121" s="1204"/>
      <c r="FNM121" s="1204"/>
      <c r="FNN121" s="1204"/>
      <c r="FNO121" s="1204"/>
      <c r="FNP121" s="1204"/>
      <c r="FNQ121" s="1204"/>
      <c r="FNR121" s="1204"/>
      <c r="FNS121" s="1204"/>
      <c r="FNT121" s="1204"/>
      <c r="FNU121" s="1204"/>
      <c r="FNV121" s="1204"/>
      <c r="FNW121" s="1204"/>
      <c r="FNX121" s="1204"/>
      <c r="FNY121" s="1204"/>
      <c r="FNZ121" s="1204"/>
      <c r="FOA121" s="1204"/>
      <c r="FOB121" s="1204"/>
      <c r="FOC121" s="1204"/>
      <c r="FOD121" s="1204"/>
      <c r="FOE121" s="1204"/>
      <c r="FOF121" s="1204"/>
      <c r="FOG121" s="1204"/>
      <c r="FOH121" s="1204"/>
      <c r="FOI121" s="1204"/>
      <c r="FOJ121" s="1204"/>
      <c r="FOK121" s="1204"/>
      <c r="FOL121" s="1204"/>
      <c r="FOM121" s="1204"/>
      <c r="FON121" s="1204"/>
      <c r="FOO121" s="1204"/>
      <c r="FOP121" s="1204"/>
      <c r="FOQ121" s="1204"/>
      <c r="FOR121" s="1204"/>
      <c r="FOS121" s="1204"/>
      <c r="FOT121" s="1204"/>
      <c r="FOU121" s="1204"/>
      <c r="FOV121" s="1204"/>
      <c r="FOW121" s="1204"/>
      <c r="FOX121" s="1204"/>
      <c r="FOY121" s="1204"/>
      <c r="FOZ121" s="1204"/>
      <c r="FPA121" s="1204"/>
      <c r="FPB121" s="1204"/>
      <c r="FPC121" s="1204"/>
      <c r="FPD121" s="1204"/>
      <c r="FPE121" s="1204"/>
      <c r="FPF121" s="1204"/>
      <c r="FPG121" s="1204"/>
      <c r="FPH121" s="1204"/>
      <c r="FPI121" s="1204"/>
      <c r="FPJ121" s="1204"/>
      <c r="FPK121" s="1204"/>
      <c r="FPL121" s="1204"/>
      <c r="FPM121" s="1204"/>
      <c r="FPN121" s="1204"/>
      <c r="FPO121" s="1204"/>
      <c r="FPP121" s="1204"/>
      <c r="FPQ121" s="1204"/>
      <c r="FPR121" s="1204"/>
      <c r="FPS121" s="1204"/>
      <c r="FPT121" s="1204"/>
      <c r="FPU121" s="1204"/>
      <c r="FPV121" s="1204"/>
      <c r="FPW121" s="1204"/>
      <c r="FPX121" s="1204"/>
      <c r="FPY121" s="1204"/>
      <c r="FPZ121" s="1204"/>
      <c r="FQA121" s="1204"/>
      <c r="FQB121" s="1204"/>
      <c r="FQC121" s="1204"/>
      <c r="FQD121" s="1204"/>
      <c r="FQE121" s="1204"/>
      <c r="FQF121" s="1204"/>
      <c r="FQG121" s="1204"/>
      <c r="FQH121" s="1204"/>
      <c r="FQI121" s="1204"/>
      <c r="FQJ121" s="1204"/>
      <c r="FQK121" s="1204"/>
      <c r="FQL121" s="1204"/>
      <c r="FQM121" s="1204"/>
      <c r="FQN121" s="1204"/>
      <c r="FQO121" s="1204"/>
      <c r="FQP121" s="1204"/>
      <c r="FQQ121" s="1204"/>
      <c r="FQR121" s="1204"/>
      <c r="FQS121" s="1204"/>
      <c r="FQT121" s="1204"/>
      <c r="FQU121" s="1204"/>
      <c r="FQV121" s="1204"/>
      <c r="FQW121" s="1204"/>
      <c r="FQX121" s="1204"/>
      <c r="FQY121" s="1204"/>
      <c r="FQZ121" s="1204"/>
      <c r="FRA121" s="1204"/>
      <c r="FRB121" s="1204"/>
      <c r="FRC121" s="1204"/>
      <c r="FRD121" s="1204"/>
      <c r="FRE121" s="1204"/>
      <c r="FRF121" s="1204"/>
      <c r="FRG121" s="1204"/>
      <c r="FRH121" s="1204"/>
      <c r="FRI121" s="1204"/>
      <c r="FRJ121" s="1204"/>
      <c r="FRK121" s="1204"/>
      <c r="FRL121" s="1204"/>
      <c r="FRM121" s="1204"/>
      <c r="FRN121" s="1204"/>
      <c r="FRO121" s="1204"/>
      <c r="FRP121" s="1204"/>
      <c r="FRQ121" s="1204"/>
      <c r="FRR121" s="1204"/>
      <c r="FRS121" s="1204"/>
      <c r="FRT121" s="1204"/>
      <c r="FRU121" s="1204"/>
      <c r="FRV121" s="1204"/>
      <c r="FRW121" s="1204"/>
      <c r="FRX121" s="1204"/>
      <c r="FRY121" s="1204"/>
      <c r="FRZ121" s="1204"/>
      <c r="FSA121" s="1204"/>
      <c r="FSB121" s="1204"/>
      <c r="FSC121" s="1204"/>
      <c r="FSD121" s="1204"/>
      <c r="FSE121" s="1204"/>
      <c r="FSF121" s="1204"/>
      <c r="FSG121" s="1204"/>
      <c r="FSH121" s="1204"/>
      <c r="FSI121" s="1204"/>
      <c r="FSJ121" s="1204"/>
      <c r="FSK121" s="1204"/>
      <c r="FSL121" s="1204"/>
      <c r="FSM121" s="1204"/>
      <c r="FSN121" s="1204"/>
      <c r="FSO121" s="1204"/>
      <c r="FSP121" s="1204"/>
      <c r="FSQ121" s="1204"/>
      <c r="FSR121" s="1204"/>
      <c r="FSS121" s="1204"/>
      <c r="FST121" s="1204"/>
      <c r="FSU121" s="1204"/>
      <c r="FSV121" s="1204"/>
      <c r="FSW121" s="1204"/>
      <c r="FSX121" s="1204"/>
      <c r="FSY121" s="1204"/>
      <c r="FSZ121" s="1204"/>
      <c r="FTA121" s="1204"/>
      <c r="FTB121" s="1204"/>
      <c r="FTC121" s="1204"/>
      <c r="FTD121" s="1204"/>
      <c r="FTE121" s="1204"/>
      <c r="FTF121" s="1204"/>
      <c r="FTG121" s="1204"/>
      <c r="FTH121" s="1204"/>
      <c r="FTI121" s="1204"/>
      <c r="FTJ121" s="1204"/>
      <c r="FTK121" s="1204"/>
      <c r="FTL121" s="1204"/>
      <c r="FTM121" s="1204"/>
      <c r="FTN121" s="1204"/>
      <c r="FTO121" s="1204"/>
      <c r="FTP121" s="1204"/>
      <c r="FTQ121" s="1204"/>
      <c r="FTR121" s="1204"/>
      <c r="FTS121" s="1204"/>
      <c r="FTT121" s="1204"/>
      <c r="FTU121" s="1204"/>
      <c r="FTV121" s="1204"/>
      <c r="FTW121" s="1204"/>
      <c r="FTX121" s="1204"/>
      <c r="FTY121" s="1204"/>
      <c r="FTZ121" s="1204"/>
      <c r="FUA121" s="1204"/>
      <c r="FUB121" s="1204"/>
      <c r="FUC121" s="1204"/>
      <c r="FUD121" s="1204"/>
      <c r="FUE121" s="1204"/>
      <c r="FUF121" s="1204"/>
      <c r="FUG121" s="1204"/>
      <c r="FUH121" s="1204"/>
      <c r="FUI121" s="1204"/>
      <c r="FUJ121" s="1204"/>
      <c r="FUK121" s="1204"/>
      <c r="FUL121" s="1204"/>
      <c r="FUM121" s="1204"/>
      <c r="FUN121" s="1204"/>
      <c r="FUO121" s="1204"/>
      <c r="FUP121" s="1204"/>
      <c r="FUQ121" s="1204"/>
      <c r="FUR121" s="1204"/>
      <c r="FUS121" s="1204"/>
      <c r="FUT121" s="1204"/>
      <c r="FUU121" s="1204"/>
      <c r="FUV121" s="1204"/>
      <c r="FUW121" s="1204"/>
      <c r="FUX121" s="1204"/>
      <c r="FUY121" s="1204"/>
      <c r="FUZ121" s="1204"/>
      <c r="FVA121" s="1204"/>
      <c r="FVB121" s="1204"/>
      <c r="FVC121" s="1204"/>
      <c r="FVD121" s="1204"/>
      <c r="FVE121" s="1204"/>
      <c r="FVF121" s="1204"/>
      <c r="FVG121" s="1204"/>
      <c r="FVH121" s="1204"/>
      <c r="FVI121" s="1204"/>
      <c r="FVJ121" s="1204"/>
      <c r="FVK121" s="1204"/>
      <c r="FVL121" s="1204"/>
      <c r="FVM121" s="1204"/>
      <c r="FVN121" s="1204"/>
      <c r="FVO121" s="1204"/>
      <c r="FVP121" s="1204"/>
      <c r="FVQ121" s="1204"/>
      <c r="FVR121" s="1204"/>
      <c r="FVS121" s="1204"/>
      <c r="FVT121" s="1204"/>
      <c r="FVU121" s="1204"/>
      <c r="FVV121" s="1204"/>
      <c r="FVW121" s="1204"/>
      <c r="FVX121" s="1204"/>
      <c r="FVY121" s="1204"/>
      <c r="FVZ121" s="1204"/>
      <c r="FWA121" s="1204"/>
      <c r="FWB121" s="1204"/>
      <c r="FWC121" s="1204"/>
      <c r="FWD121" s="1204"/>
      <c r="FWE121" s="1204"/>
      <c r="FWF121" s="1204"/>
      <c r="FWG121" s="1204"/>
      <c r="FWH121" s="1204"/>
      <c r="FWI121" s="1204"/>
      <c r="FWJ121" s="1204"/>
      <c r="FWK121" s="1204"/>
      <c r="FWL121" s="1204"/>
      <c r="FWM121" s="1204"/>
      <c r="FWN121" s="1204"/>
      <c r="FWO121" s="1204"/>
      <c r="FWP121" s="1204"/>
      <c r="FWQ121" s="1204"/>
      <c r="FWR121" s="1204"/>
      <c r="FWS121" s="1204"/>
      <c r="FWT121" s="1204"/>
      <c r="FWU121" s="1204"/>
      <c r="FWV121" s="1204"/>
      <c r="FWW121" s="1204"/>
      <c r="FWX121" s="1204"/>
      <c r="FWY121" s="1204"/>
      <c r="FWZ121" s="1204"/>
      <c r="FXA121" s="1204"/>
      <c r="FXB121" s="1204"/>
      <c r="FXC121" s="1204"/>
      <c r="FXD121" s="1204"/>
      <c r="FXE121" s="1204"/>
      <c r="FXF121" s="1204"/>
      <c r="FXG121" s="1204"/>
      <c r="FXH121" s="1204"/>
      <c r="FXI121" s="1204"/>
      <c r="FXJ121" s="1204"/>
      <c r="FXK121" s="1204"/>
      <c r="FXL121" s="1204"/>
      <c r="FXM121" s="1204"/>
      <c r="FXN121" s="1204"/>
      <c r="FXO121" s="1204"/>
      <c r="FXP121" s="1204"/>
      <c r="FXQ121" s="1204"/>
      <c r="FXR121" s="1204"/>
      <c r="FXS121" s="1204"/>
      <c r="FXT121" s="1204"/>
      <c r="FXU121" s="1204"/>
      <c r="FXV121" s="1204"/>
      <c r="FXW121" s="1204"/>
      <c r="FXX121" s="1204"/>
      <c r="FXY121" s="1204"/>
      <c r="FXZ121" s="1204"/>
      <c r="FYA121" s="1204"/>
      <c r="FYB121" s="1204"/>
      <c r="FYC121" s="1204"/>
      <c r="FYD121" s="1204"/>
      <c r="FYE121" s="1204"/>
      <c r="FYF121" s="1204"/>
      <c r="FYG121" s="1204"/>
      <c r="FYH121" s="1204"/>
      <c r="FYI121" s="1204"/>
      <c r="FYJ121" s="1204"/>
      <c r="FYK121" s="1204"/>
      <c r="FYL121" s="1204"/>
      <c r="FYM121" s="1204"/>
      <c r="FYN121" s="1204"/>
      <c r="FYO121" s="1204"/>
      <c r="FYP121" s="1204"/>
      <c r="FYQ121" s="1204"/>
      <c r="FYR121" s="1204"/>
      <c r="FYS121" s="1204"/>
      <c r="FYT121" s="1204"/>
      <c r="FYU121" s="1204"/>
      <c r="FYV121" s="1204"/>
      <c r="FYW121" s="1204"/>
      <c r="FYX121" s="1204"/>
      <c r="FYY121" s="1204"/>
      <c r="FYZ121" s="1204"/>
      <c r="FZA121" s="1204"/>
      <c r="FZB121" s="1204"/>
      <c r="FZC121" s="1204"/>
      <c r="FZD121" s="1204"/>
      <c r="FZE121" s="1204"/>
      <c r="FZF121" s="1204"/>
      <c r="FZG121" s="1204"/>
      <c r="FZH121" s="1204"/>
      <c r="FZI121" s="1204"/>
      <c r="FZJ121" s="1204"/>
      <c r="FZK121" s="1204"/>
      <c r="FZL121" s="1204"/>
      <c r="FZM121" s="1204"/>
      <c r="FZN121" s="1204"/>
      <c r="FZO121" s="1204"/>
      <c r="FZP121" s="1204"/>
      <c r="FZQ121" s="1204"/>
      <c r="FZR121" s="1204"/>
      <c r="FZS121" s="1204"/>
      <c r="FZT121" s="1204"/>
      <c r="FZU121" s="1204"/>
      <c r="FZV121" s="1204"/>
      <c r="FZW121" s="1204"/>
      <c r="FZX121" s="1204"/>
      <c r="FZY121" s="1204"/>
      <c r="FZZ121" s="1204"/>
      <c r="GAA121" s="1204"/>
      <c r="GAB121" s="1204"/>
      <c r="GAC121" s="1204"/>
      <c r="GAD121" s="1204"/>
      <c r="GAE121" s="1204"/>
      <c r="GAF121" s="1204"/>
      <c r="GAG121" s="1204"/>
      <c r="GAH121" s="1204"/>
      <c r="GAI121" s="1204"/>
      <c r="GAJ121" s="1204"/>
      <c r="GAK121" s="1204"/>
      <c r="GAL121" s="1204"/>
      <c r="GAM121" s="1204"/>
      <c r="GAN121" s="1204"/>
      <c r="GAO121" s="1204"/>
      <c r="GAP121" s="1204"/>
      <c r="GAQ121" s="1204"/>
      <c r="GAR121" s="1204"/>
      <c r="GAS121" s="1204"/>
      <c r="GAT121" s="1204"/>
      <c r="GAU121" s="1204"/>
      <c r="GAV121" s="1204"/>
      <c r="GAW121" s="1204"/>
      <c r="GAX121" s="1204"/>
      <c r="GAY121" s="1204"/>
      <c r="GAZ121" s="1204"/>
      <c r="GBA121" s="1204"/>
      <c r="GBB121" s="1204"/>
      <c r="GBC121" s="1204"/>
      <c r="GBD121" s="1204"/>
      <c r="GBE121" s="1204"/>
      <c r="GBF121" s="1204"/>
      <c r="GBG121" s="1204"/>
      <c r="GBH121" s="1204"/>
      <c r="GBI121" s="1204"/>
      <c r="GBJ121" s="1204"/>
      <c r="GBK121" s="1204"/>
      <c r="GBL121" s="1204"/>
      <c r="GBM121" s="1204"/>
      <c r="GBN121" s="1204"/>
      <c r="GBO121" s="1204"/>
      <c r="GBP121" s="1204"/>
      <c r="GBQ121" s="1204"/>
      <c r="GBR121" s="1204"/>
      <c r="GBS121" s="1204"/>
      <c r="GBT121" s="1204"/>
      <c r="GBU121" s="1204"/>
      <c r="GBV121" s="1204"/>
      <c r="GBW121" s="1204"/>
      <c r="GBX121" s="1204"/>
      <c r="GBY121" s="1204"/>
      <c r="GBZ121" s="1204"/>
      <c r="GCA121" s="1204"/>
      <c r="GCB121" s="1204"/>
      <c r="GCC121" s="1204"/>
      <c r="GCD121" s="1204"/>
      <c r="GCE121" s="1204"/>
      <c r="GCF121" s="1204"/>
      <c r="GCG121" s="1204"/>
      <c r="GCH121" s="1204"/>
      <c r="GCI121" s="1204"/>
      <c r="GCJ121" s="1204"/>
      <c r="GCK121" s="1204"/>
      <c r="GCL121" s="1204"/>
      <c r="GCM121" s="1204"/>
      <c r="GCN121" s="1204"/>
      <c r="GCO121" s="1204"/>
      <c r="GCP121" s="1204"/>
      <c r="GCQ121" s="1204"/>
      <c r="GCR121" s="1204"/>
      <c r="GCS121" s="1204"/>
      <c r="GCT121" s="1204"/>
      <c r="GCU121" s="1204"/>
      <c r="GCV121" s="1204"/>
      <c r="GCW121" s="1204"/>
      <c r="GCX121" s="1204"/>
      <c r="GCY121" s="1204"/>
      <c r="GCZ121" s="1204"/>
      <c r="GDA121" s="1204"/>
      <c r="GDB121" s="1204"/>
      <c r="GDC121" s="1204"/>
      <c r="GDD121" s="1204"/>
      <c r="GDE121" s="1204"/>
      <c r="GDF121" s="1204"/>
      <c r="GDG121" s="1204"/>
      <c r="GDH121" s="1204"/>
      <c r="GDI121" s="1204"/>
      <c r="GDJ121" s="1204"/>
      <c r="GDK121" s="1204"/>
      <c r="GDL121" s="1204"/>
      <c r="GDM121" s="1204"/>
      <c r="GDN121" s="1204"/>
      <c r="GDO121" s="1204"/>
      <c r="GDP121" s="1204"/>
      <c r="GDQ121" s="1204"/>
      <c r="GDR121" s="1204"/>
      <c r="GDS121" s="1204"/>
      <c r="GDT121" s="1204"/>
      <c r="GDU121" s="1204"/>
      <c r="GDV121" s="1204"/>
      <c r="GDW121" s="1204"/>
      <c r="GDX121" s="1204"/>
      <c r="GDY121" s="1204"/>
      <c r="GDZ121" s="1204"/>
      <c r="GEA121" s="1204"/>
      <c r="GEB121" s="1204"/>
      <c r="GEC121" s="1204"/>
      <c r="GED121" s="1204"/>
      <c r="GEE121" s="1204"/>
      <c r="GEF121" s="1204"/>
      <c r="GEG121" s="1204"/>
      <c r="GEH121" s="1204"/>
      <c r="GEI121" s="1204"/>
      <c r="GEJ121" s="1204"/>
      <c r="GEK121" s="1204"/>
      <c r="GEL121" s="1204"/>
      <c r="GEM121" s="1204"/>
      <c r="GEN121" s="1204"/>
      <c r="GEO121" s="1204"/>
      <c r="GEP121" s="1204"/>
      <c r="GEQ121" s="1204"/>
      <c r="GER121" s="1204"/>
      <c r="GES121" s="1204"/>
      <c r="GET121" s="1204"/>
      <c r="GEU121" s="1204"/>
      <c r="GEV121" s="1204"/>
      <c r="GEW121" s="1204"/>
      <c r="GEX121" s="1204"/>
      <c r="GEY121" s="1204"/>
      <c r="GEZ121" s="1204"/>
      <c r="GFA121" s="1204"/>
      <c r="GFB121" s="1204"/>
      <c r="GFC121" s="1204"/>
      <c r="GFD121" s="1204"/>
      <c r="GFE121" s="1204"/>
      <c r="GFF121" s="1204"/>
      <c r="GFG121" s="1204"/>
      <c r="GFH121" s="1204"/>
      <c r="GFI121" s="1204"/>
      <c r="GFJ121" s="1204"/>
      <c r="GFK121" s="1204"/>
      <c r="GFL121" s="1204"/>
      <c r="GFM121" s="1204"/>
      <c r="GFN121" s="1204"/>
      <c r="GFO121" s="1204"/>
      <c r="GFP121" s="1204"/>
      <c r="GFQ121" s="1204"/>
      <c r="GFR121" s="1204"/>
      <c r="GFS121" s="1204"/>
      <c r="GFT121" s="1204"/>
      <c r="GFU121" s="1204"/>
      <c r="GFV121" s="1204"/>
      <c r="GFW121" s="1204"/>
      <c r="GFX121" s="1204"/>
      <c r="GFY121" s="1204"/>
      <c r="GFZ121" s="1204"/>
      <c r="GGA121" s="1204"/>
      <c r="GGB121" s="1204"/>
      <c r="GGC121" s="1204"/>
      <c r="GGD121" s="1204"/>
      <c r="GGE121" s="1204"/>
      <c r="GGF121" s="1204"/>
      <c r="GGG121" s="1204"/>
      <c r="GGH121" s="1204"/>
      <c r="GGI121" s="1204"/>
      <c r="GGJ121" s="1204"/>
      <c r="GGK121" s="1204"/>
      <c r="GGL121" s="1204"/>
      <c r="GGM121" s="1204"/>
      <c r="GGN121" s="1204"/>
      <c r="GGO121" s="1204"/>
      <c r="GGP121" s="1204"/>
      <c r="GGQ121" s="1204"/>
      <c r="GGR121" s="1204"/>
      <c r="GGS121" s="1204"/>
      <c r="GGT121" s="1204"/>
      <c r="GGU121" s="1204"/>
      <c r="GGV121" s="1204"/>
      <c r="GGW121" s="1204"/>
      <c r="GGX121" s="1204"/>
      <c r="GGY121" s="1204"/>
      <c r="GGZ121" s="1204"/>
      <c r="GHA121" s="1204"/>
      <c r="GHB121" s="1204"/>
      <c r="GHC121" s="1204"/>
      <c r="GHD121" s="1204"/>
      <c r="GHE121" s="1204"/>
      <c r="GHF121" s="1204"/>
      <c r="GHG121" s="1204"/>
      <c r="GHH121" s="1204"/>
      <c r="GHI121" s="1204"/>
      <c r="GHJ121" s="1204"/>
      <c r="GHK121" s="1204"/>
      <c r="GHL121" s="1204"/>
      <c r="GHM121" s="1204"/>
      <c r="GHN121" s="1204"/>
      <c r="GHO121" s="1204"/>
      <c r="GHP121" s="1204"/>
      <c r="GHQ121" s="1204"/>
      <c r="GHR121" s="1204"/>
      <c r="GHS121" s="1204"/>
      <c r="GHT121" s="1204"/>
      <c r="GHU121" s="1204"/>
      <c r="GHV121" s="1204"/>
      <c r="GHW121" s="1204"/>
      <c r="GHX121" s="1204"/>
      <c r="GHY121" s="1204"/>
      <c r="GHZ121" s="1204"/>
      <c r="GIA121" s="1204"/>
      <c r="GIB121" s="1204"/>
      <c r="GIC121" s="1204"/>
      <c r="GID121" s="1204"/>
      <c r="GIE121" s="1204"/>
      <c r="GIF121" s="1204"/>
      <c r="GIG121" s="1204"/>
      <c r="GIH121" s="1204"/>
      <c r="GII121" s="1204"/>
      <c r="GIJ121" s="1204"/>
      <c r="GIK121" s="1204"/>
      <c r="GIL121" s="1204"/>
      <c r="GIM121" s="1204"/>
      <c r="GIN121" s="1204"/>
      <c r="GIO121" s="1204"/>
      <c r="GIP121" s="1204"/>
      <c r="GIQ121" s="1204"/>
      <c r="GIR121" s="1204"/>
      <c r="GIS121" s="1204"/>
      <c r="GIT121" s="1204"/>
      <c r="GIU121" s="1204"/>
      <c r="GIV121" s="1204"/>
      <c r="GIW121" s="1204"/>
      <c r="GIX121" s="1204"/>
      <c r="GIY121" s="1204"/>
      <c r="GIZ121" s="1204"/>
      <c r="GJA121" s="1204"/>
      <c r="GJB121" s="1204"/>
      <c r="GJC121" s="1204"/>
      <c r="GJD121" s="1204"/>
      <c r="GJE121" s="1204"/>
      <c r="GJF121" s="1204"/>
      <c r="GJG121" s="1204"/>
      <c r="GJH121" s="1204"/>
      <c r="GJI121" s="1204"/>
      <c r="GJJ121" s="1204"/>
      <c r="GJK121" s="1204"/>
      <c r="GJL121" s="1204"/>
      <c r="GJM121" s="1204"/>
      <c r="GJN121" s="1204"/>
      <c r="GJO121" s="1204"/>
      <c r="GJP121" s="1204"/>
      <c r="GJQ121" s="1204"/>
      <c r="GJR121" s="1204"/>
      <c r="GJS121" s="1204"/>
      <c r="GJT121" s="1204"/>
      <c r="GJU121" s="1204"/>
      <c r="GJV121" s="1204"/>
      <c r="GJW121" s="1204"/>
      <c r="GJX121" s="1204"/>
      <c r="GJY121" s="1204"/>
      <c r="GJZ121" s="1204"/>
      <c r="GKA121" s="1204"/>
      <c r="GKB121" s="1204"/>
      <c r="GKC121" s="1204"/>
      <c r="GKD121" s="1204"/>
      <c r="GKE121" s="1204"/>
      <c r="GKF121" s="1204"/>
      <c r="GKG121" s="1204"/>
      <c r="GKH121" s="1204"/>
      <c r="GKI121" s="1204"/>
      <c r="GKJ121" s="1204"/>
      <c r="GKK121" s="1204"/>
      <c r="GKL121" s="1204"/>
      <c r="GKM121" s="1204"/>
      <c r="GKN121" s="1204"/>
      <c r="GKO121" s="1204"/>
      <c r="GKP121" s="1204"/>
      <c r="GKQ121" s="1204"/>
      <c r="GKR121" s="1204"/>
      <c r="GKS121" s="1204"/>
      <c r="GKT121" s="1204"/>
      <c r="GKU121" s="1204"/>
      <c r="GKV121" s="1204"/>
      <c r="GKW121" s="1204"/>
      <c r="GKX121" s="1204"/>
      <c r="GKY121" s="1204"/>
      <c r="GKZ121" s="1204"/>
      <c r="GLA121" s="1204"/>
      <c r="GLB121" s="1204"/>
      <c r="GLC121" s="1204"/>
      <c r="GLD121" s="1204"/>
      <c r="GLE121" s="1204"/>
      <c r="GLF121" s="1204"/>
      <c r="GLG121" s="1204"/>
      <c r="GLH121" s="1204"/>
      <c r="GLI121" s="1204"/>
      <c r="GLJ121" s="1204"/>
      <c r="GLK121" s="1204"/>
      <c r="GLL121" s="1204"/>
      <c r="GLM121" s="1204"/>
      <c r="GLN121" s="1204"/>
      <c r="GLO121" s="1204"/>
      <c r="GLP121" s="1204"/>
      <c r="GLQ121" s="1204"/>
      <c r="GLR121" s="1204"/>
      <c r="GLS121" s="1204"/>
      <c r="GLT121" s="1204"/>
      <c r="GLU121" s="1204"/>
      <c r="GLV121" s="1204"/>
      <c r="GLW121" s="1204"/>
      <c r="GLX121" s="1204"/>
      <c r="GLY121" s="1204"/>
      <c r="GLZ121" s="1204"/>
      <c r="GMA121" s="1204"/>
      <c r="GMB121" s="1204"/>
      <c r="GMC121" s="1204"/>
      <c r="GMD121" s="1204"/>
      <c r="GME121" s="1204"/>
      <c r="GMF121" s="1204"/>
      <c r="GMG121" s="1204"/>
      <c r="GMH121" s="1204"/>
      <c r="GMI121" s="1204"/>
      <c r="GMJ121" s="1204"/>
      <c r="GMK121" s="1204"/>
      <c r="GML121" s="1204"/>
      <c r="GMM121" s="1204"/>
      <c r="GMN121" s="1204"/>
      <c r="GMO121" s="1204"/>
      <c r="GMP121" s="1204"/>
      <c r="GMQ121" s="1204"/>
      <c r="GMR121" s="1204"/>
      <c r="GMS121" s="1204"/>
      <c r="GMT121" s="1204"/>
      <c r="GMU121" s="1204"/>
      <c r="GMV121" s="1204"/>
      <c r="GMW121" s="1204"/>
      <c r="GMX121" s="1204"/>
      <c r="GMY121" s="1204"/>
      <c r="GMZ121" s="1204"/>
      <c r="GNA121" s="1204"/>
      <c r="GNB121" s="1204"/>
      <c r="GNC121" s="1204"/>
      <c r="GND121" s="1204"/>
      <c r="GNE121" s="1204"/>
      <c r="GNF121" s="1204"/>
      <c r="GNG121" s="1204"/>
      <c r="GNH121" s="1204"/>
      <c r="GNI121" s="1204"/>
      <c r="GNJ121" s="1204"/>
      <c r="GNK121" s="1204"/>
      <c r="GNL121" s="1204"/>
      <c r="GNM121" s="1204"/>
      <c r="GNN121" s="1204"/>
      <c r="GNO121" s="1204"/>
      <c r="GNP121" s="1204"/>
      <c r="GNQ121" s="1204"/>
      <c r="GNR121" s="1204"/>
      <c r="GNS121" s="1204"/>
      <c r="GNT121" s="1204"/>
      <c r="GNU121" s="1204"/>
      <c r="GNV121" s="1204"/>
      <c r="GNW121" s="1204"/>
      <c r="GNX121" s="1204"/>
      <c r="GNY121" s="1204"/>
      <c r="GNZ121" s="1204"/>
      <c r="GOA121" s="1204"/>
      <c r="GOB121" s="1204"/>
      <c r="GOC121" s="1204"/>
      <c r="GOD121" s="1204"/>
      <c r="GOE121" s="1204"/>
      <c r="GOF121" s="1204"/>
      <c r="GOG121" s="1204"/>
      <c r="GOH121" s="1204"/>
      <c r="GOI121" s="1204"/>
      <c r="GOJ121" s="1204"/>
      <c r="GOK121" s="1204"/>
      <c r="GOL121" s="1204"/>
      <c r="GOM121" s="1204"/>
      <c r="GON121" s="1204"/>
      <c r="GOO121" s="1204"/>
      <c r="GOP121" s="1204"/>
      <c r="GOQ121" s="1204"/>
      <c r="GOR121" s="1204"/>
      <c r="GOS121" s="1204"/>
      <c r="GOT121" s="1204"/>
      <c r="GOU121" s="1204"/>
      <c r="GOV121" s="1204"/>
      <c r="GOW121" s="1204"/>
      <c r="GOX121" s="1204"/>
      <c r="GOY121" s="1204"/>
      <c r="GOZ121" s="1204"/>
      <c r="GPA121" s="1204"/>
      <c r="GPB121" s="1204"/>
      <c r="GPC121" s="1204"/>
      <c r="GPD121" s="1204"/>
      <c r="GPE121" s="1204"/>
      <c r="GPF121" s="1204"/>
      <c r="GPG121" s="1204"/>
      <c r="GPH121" s="1204"/>
      <c r="GPI121" s="1204"/>
      <c r="GPJ121" s="1204"/>
      <c r="GPK121" s="1204"/>
      <c r="GPL121" s="1204"/>
      <c r="GPM121" s="1204"/>
      <c r="GPN121" s="1204"/>
      <c r="GPO121" s="1204"/>
      <c r="GPP121" s="1204"/>
      <c r="GPQ121" s="1204"/>
      <c r="GPR121" s="1204"/>
      <c r="GPS121" s="1204"/>
      <c r="GPT121" s="1204"/>
      <c r="GPU121" s="1204"/>
      <c r="GPV121" s="1204"/>
      <c r="GPW121" s="1204"/>
      <c r="GPX121" s="1204"/>
      <c r="GPY121" s="1204"/>
      <c r="GPZ121" s="1204"/>
      <c r="GQA121" s="1204"/>
      <c r="GQB121" s="1204"/>
      <c r="GQC121" s="1204"/>
      <c r="GQD121" s="1204"/>
      <c r="GQE121" s="1204"/>
      <c r="GQF121" s="1204"/>
      <c r="GQG121" s="1204"/>
      <c r="GQH121" s="1204"/>
      <c r="GQI121" s="1204"/>
      <c r="GQJ121" s="1204"/>
      <c r="GQK121" s="1204"/>
      <c r="GQL121" s="1204"/>
      <c r="GQM121" s="1204"/>
      <c r="GQN121" s="1204"/>
      <c r="GQO121" s="1204"/>
      <c r="GQP121" s="1204"/>
      <c r="GQQ121" s="1204"/>
      <c r="GQR121" s="1204"/>
      <c r="GQS121" s="1204"/>
      <c r="GQT121" s="1204"/>
      <c r="GQU121" s="1204"/>
      <c r="GQV121" s="1204"/>
      <c r="GQW121" s="1204"/>
      <c r="GQX121" s="1204"/>
      <c r="GQY121" s="1204"/>
      <c r="GQZ121" s="1204"/>
      <c r="GRA121" s="1204"/>
      <c r="GRB121" s="1204"/>
      <c r="GRC121" s="1204"/>
      <c r="GRD121" s="1204"/>
      <c r="GRE121" s="1204"/>
      <c r="GRF121" s="1204"/>
      <c r="GRG121" s="1204"/>
      <c r="GRH121" s="1204"/>
      <c r="GRI121" s="1204"/>
      <c r="GRJ121" s="1204"/>
      <c r="GRK121" s="1204"/>
      <c r="GRL121" s="1204"/>
      <c r="GRM121" s="1204"/>
      <c r="GRN121" s="1204"/>
      <c r="GRO121" s="1204"/>
      <c r="GRP121" s="1204"/>
      <c r="GRQ121" s="1204"/>
      <c r="GRR121" s="1204"/>
      <c r="GRS121" s="1204"/>
      <c r="GRT121" s="1204"/>
      <c r="GRU121" s="1204"/>
      <c r="GRV121" s="1204"/>
      <c r="GRW121" s="1204"/>
      <c r="GRX121" s="1204"/>
      <c r="GRY121" s="1204"/>
      <c r="GRZ121" s="1204"/>
      <c r="GSA121" s="1204"/>
      <c r="GSB121" s="1204"/>
      <c r="GSC121" s="1204"/>
      <c r="GSD121" s="1204"/>
      <c r="GSE121" s="1204"/>
      <c r="GSF121" s="1204"/>
      <c r="GSG121" s="1204"/>
      <c r="GSH121" s="1204"/>
      <c r="GSI121" s="1204"/>
      <c r="GSJ121" s="1204"/>
      <c r="GSK121" s="1204"/>
      <c r="GSL121" s="1204"/>
      <c r="GSM121" s="1204"/>
      <c r="GSN121" s="1204"/>
      <c r="GSO121" s="1204"/>
      <c r="GSP121" s="1204"/>
      <c r="GSQ121" s="1204"/>
      <c r="GSR121" s="1204"/>
      <c r="GSS121" s="1204"/>
      <c r="GST121" s="1204"/>
      <c r="GSU121" s="1204"/>
      <c r="GSV121" s="1204"/>
      <c r="GSW121" s="1204"/>
      <c r="GSX121" s="1204"/>
      <c r="GSY121" s="1204"/>
      <c r="GSZ121" s="1204"/>
      <c r="GTA121" s="1204"/>
      <c r="GTB121" s="1204"/>
      <c r="GTC121" s="1204"/>
      <c r="GTD121" s="1204"/>
      <c r="GTE121" s="1204"/>
      <c r="GTF121" s="1204"/>
      <c r="GTG121" s="1204"/>
      <c r="GTH121" s="1204"/>
      <c r="GTI121" s="1204"/>
      <c r="GTJ121" s="1204"/>
      <c r="GTK121" s="1204"/>
      <c r="GTL121" s="1204"/>
      <c r="GTM121" s="1204"/>
      <c r="GTN121" s="1204"/>
      <c r="GTO121" s="1204"/>
      <c r="GTP121" s="1204"/>
      <c r="GTQ121" s="1204"/>
      <c r="GTR121" s="1204"/>
      <c r="GTS121" s="1204"/>
      <c r="GTT121" s="1204"/>
      <c r="GTU121" s="1204"/>
      <c r="GTV121" s="1204"/>
      <c r="GTW121" s="1204"/>
      <c r="GTX121" s="1204"/>
      <c r="GTY121" s="1204"/>
      <c r="GTZ121" s="1204"/>
      <c r="GUA121" s="1204"/>
      <c r="GUB121" s="1204"/>
      <c r="GUC121" s="1204"/>
      <c r="GUD121" s="1204"/>
      <c r="GUE121" s="1204"/>
      <c r="GUF121" s="1204"/>
      <c r="GUG121" s="1204"/>
      <c r="GUH121" s="1204"/>
      <c r="GUI121" s="1204"/>
      <c r="GUJ121" s="1204"/>
      <c r="GUK121" s="1204"/>
      <c r="GUL121" s="1204"/>
      <c r="GUM121" s="1204"/>
      <c r="GUN121" s="1204"/>
      <c r="GUO121" s="1204"/>
      <c r="GUP121" s="1204"/>
      <c r="GUQ121" s="1204"/>
      <c r="GUR121" s="1204"/>
      <c r="GUS121" s="1204"/>
      <c r="GUT121" s="1204"/>
      <c r="GUU121" s="1204"/>
      <c r="GUV121" s="1204"/>
      <c r="GUW121" s="1204"/>
      <c r="GUX121" s="1204"/>
      <c r="GUY121" s="1204"/>
      <c r="GUZ121" s="1204"/>
      <c r="GVA121" s="1204"/>
      <c r="GVB121" s="1204"/>
      <c r="GVC121" s="1204"/>
      <c r="GVD121" s="1204"/>
      <c r="GVE121" s="1204"/>
      <c r="GVF121" s="1204"/>
      <c r="GVG121" s="1204"/>
      <c r="GVH121" s="1204"/>
      <c r="GVI121" s="1204"/>
      <c r="GVJ121" s="1204"/>
      <c r="GVK121" s="1204"/>
      <c r="GVL121" s="1204"/>
      <c r="GVM121" s="1204"/>
      <c r="GVN121" s="1204"/>
      <c r="GVO121" s="1204"/>
      <c r="GVP121" s="1204"/>
      <c r="GVQ121" s="1204"/>
      <c r="GVR121" s="1204"/>
      <c r="GVS121" s="1204"/>
      <c r="GVT121" s="1204"/>
      <c r="GVU121" s="1204"/>
      <c r="GVV121" s="1204"/>
      <c r="GVW121" s="1204"/>
      <c r="GVX121" s="1204"/>
      <c r="GVY121" s="1204"/>
      <c r="GVZ121" s="1204"/>
      <c r="GWA121" s="1204"/>
      <c r="GWB121" s="1204"/>
      <c r="GWC121" s="1204"/>
      <c r="GWD121" s="1204"/>
      <c r="GWE121" s="1204"/>
      <c r="GWF121" s="1204"/>
      <c r="GWG121" s="1204"/>
      <c r="GWH121" s="1204"/>
      <c r="GWI121" s="1204"/>
      <c r="GWJ121" s="1204"/>
      <c r="GWK121" s="1204"/>
      <c r="GWL121" s="1204"/>
      <c r="GWM121" s="1204"/>
      <c r="GWN121" s="1204"/>
      <c r="GWO121" s="1204"/>
      <c r="GWP121" s="1204"/>
      <c r="GWQ121" s="1204"/>
      <c r="GWR121" s="1204"/>
      <c r="GWS121" s="1204"/>
      <c r="GWT121" s="1204"/>
      <c r="GWU121" s="1204"/>
      <c r="GWV121" s="1204"/>
      <c r="GWW121" s="1204"/>
      <c r="GWX121" s="1204"/>
      <c r="GWY121" s="1204"/>
      <c r="GWZ121" s="1204"/>
      <c r="GXA121" s="1204"/>
      <c r="GXB121" s="1204"/>
      <c r="GXC121" s="1204"/>
      <c r="GXD121" s="1204"/>
      <c r="GXE121" s="1204"/>
      <c r="GXF121" s="1204"/>
      <c r="GXG121" s="1204"/>
      <c r="GXH121" s="1204"/>
      <c r="GXI121" s="1204"/>
      <c r="GXJ121" s="1204"/>
      <c r="GXK121" s="1204"/>
      <c r="GXL121" s="1204"/>
      <c r="GXM121" s="1204"/>
      <c r="GXN121" s="1204"/>
      <c r="GXO121" s="1204"/>
      <c r="GXP121" s="1204"/>
      <c r="GXQ121" s="1204"/>
      <c r="GXR121" s="1204"/>
      <c r="GXS121" s="1204"/>
      <c r="GXT121" s="1204"/>
      <c r="GXU121" s="1204"/>
      <c r="GXV121" s="1204"/>
      <c r="GXW121" s="1204"/>
      <c r="GXX121" s="1204"/>
      <c r="GXY121" s="1204"/>
      <c r="GXZ121" s="1204"/>
      <c r="GYA121" s="1204"/>
      <c r="GYB121" s="1204"/>
      <c r="GYC121" s="1204"/>
      <c r="GYD121" s="1204"/>
      <c r="GYE121" s="1204"/>
      <c r="GYF121" s="1204"/>
      <c r="GYG121" s="1204"/>
      <c r="GYH121" s="1204"/>
      <c r="GYI121" s="1204"/>
      <c r="GYJ121" s="1204"/>
      <c r="GYK121" s="1204"/>
      <c r="GYL121" s="1204"/>
      <c r="GYM121" s="1204"/>
      <c r="GYN121" s="1204"/>
      <c r="GYO121" s="1204"/>
      <c r="GYP121" s="1204"/>
      <c r="GYQ121" s="1204"/>
      <c r="GYR121" s="1204"/>
      <c r="GYS121" s="1204"/>
      <c r="GYT121" s="1204"/>
      <c r="GYU121" s="1204"/>
      <c r="GYV121" s="1204"/>
      <c r="GYW121" s="1204"/>
      <c r="GYX121" s="1204"/>
      <c r="GYY121" s="1204"/>
      <c r="GYZ121" s="1204"/>
      <c r="GZA121" s="1204"/>
      <c r="GZB121" s="1204"/>
      <c r="GZC121" s="1204"/>
      <c r="GZD121" s="1204"/>
      <c r="GZE121" s="1204"/>
      <c r="GZF121" s="1204"/>
      <c r="GZG121" s="1204"/>
      <c r="GZH121" s="1204"/>
      <c r="GZI121" s="1204"/>
      <c r="GZJ121" s="1204"/>
      <c r="GZK121" s="1204"/>
      <c r="GZL121" s="1204"/>
      <c r="GZM121" s="1204"/>
      <c r="GZN121" s="1204"/>
      <c r="GZO121" s="1204"/>
      <c r="GZP121" s="1204"/>
      <c r="GZQ121" s="1204"/>
      <c r="GZR121" s="1204"/>
      <c r="GZS121" s="1204"/>
      <c r="GZT121" s="1204"/>
      <c r="GZU121" s="1204"/>
      <c r="GZV121" s="1204"/>
      <c r="GZW121" s="1204"/>
      <c r="GZX121" s="1204"/>
      <c r="GZY121" s="1204"/>
      <c r="GZZ121" s="1204"/>
      <c r="HAA121" s="1204"/>
      <c r="HAB121" s="1204"/>
      <c r="HAC121" s="1204"/>
      <c r="HAD121" s="1204"/>
      <c r="HAE121" s="1204"/>
      <c r="HAF121" s="1204"/>
      <c r="HAG121" s="1204"/>
      <c r="HAH121" s="1204"/>
      <c r="HAI121" s="1204"/>
      <c r="HAJ121" s="1204"/>
      <c r="HAK121" s="1204"/>
      <c r="HAL121" s="1204"/>
      <c r="HAM121" s="1204"/>
      <c r="HAN121" s="1204"/>
      <c r="HAO121" s="1204"/>
      <c r="HAP121" s="1204"/>
      <c r="HAQ121" s="1204"/>
      <c r="HAR121" s="1204"/>
      <c r="HAS121" s="1204"/>
      <c r="HAT121" s="1204"/>
      <c r="HAU121" s="1204"/>
      <c r="HAV121" s="1204"/>
      <c r="HAW121" s="1204"/>
      <c r="HAX121" s="1204"/>
      <c r="HAY121" s="1204"/>
      <c r="HAZ121" s="1204"/>
      <c r="HBA121" s="1204"/>
      <c r="HBB121" s="1204"/>
      <c r="HBC121" s="1204"/>
      <c r="HBD121" s="1204"/>
      <c r="HBE121" s="1204"/>
      <c r="HBF121" s="1204"/>
      <c r="HBG121" s="1204"/>
      <c r="HBH121" s="1204"/>
      <c r="HBI121" s="1204"/>
      <c r="HBJ121" s="1204"/>
      <c r="HBK121" s="1204"/>
      <c r="HBL121" s="1204"/>
      <c r="HBM121" s="1204"/>
      <c r="HBN121" s="1204"/>
      <c r="HBO121" s="1204"/>
      <c r="HBP121" s="1204"/>
      <c r="HBQ121" s="1204"/>
      <c r="HBR121" s="1204"/>
      <c r="HBS121" s="1204"/>
      <c r="HBT121" s="1204"/>
      <c r="HBU121" s="1204"/>
      <c r="HBV121" s="1204"/>
      <c r="HBW121" s="1204"/>
      <c r="HBX121" s="1204"/>
      <c r="HBY121" s="1204"/>
      <c r="HBZ121" s="1204"/>
      <c r="HCA121" s="1204"/>
      <c r="HCB121" s="1204"/>
      <c r="HCC121" s="1204"/>
      <c r="HCD121" s="1204"/>
      <c r="HCE121" s="1204"/>
      <c r="HCF121" s="1204"/>
      <c r="HCG121" s="1204"/>
      <c r="HCH121" s="1204"/>
      <c r="HCI121" s="1204"/>
      <c r="HCJ121" s="1204"/>
      <c r="HCK121" s="1204"/>
      <c r="HCL121" s="1204"/>
      <c r="HCM121" s="1204"/>
      <c r="HCN121" s="1204"/>
      <c r="HCO121" s="1204"/>
      <c r="HCP121" s="1204"/>
      <c r="HCQ121" s="1204"/>
      <c r="HCR121" s="1204"/>
      <c r="HCS121" s="1204"/>
      <c r="HCT121" s="1204"/>
      <c r="HCU121" s="1204"/>
      <c r="HCV121" s="1204"/>
      <c r="HCW121" s="1204"/>
      <c r="HCX121" s="1204"/>
      <c r="HCY121" s="1204"/>
      <c r="HCZ121" s="1204"/>
      <c r="HDA121" s="1204"/>
      <c r="HDB121" s="1204"/>
      <c r="HDC121" s="1204"/>
      <c r="HDD121" s="1204"/>
      <c r="HDE121" s="1204"/>
      <c r="HDF121" s="1204"/>
      <c r="HDG121" s="1204"/>
      <c r="HDH121" s="1204"/>
      <c r="HDI121" s="1204"/>
      <c r="HDJ121" s="1204"/>
      <c r="HDK121" s="1204"/>
      <c r="HDL121" s="1204"/>
      <c r="HDM121" s="1204"/>
      <c r="HDN121" s="1204"/>
      <c r="HDO121" s="1204"/>
      <c r="HDP121" s="1204"/>
      <c r="HDQ121" s="1204"/>
      <c r="HDR121" s="1204"/>
      <c r="HDS121" s="1204"/>
      <c r="HDT121" s="1204"/>
      <c r="HDU121" s="1204"/>
      <c r="HDV121" s="1204"/>
      <c r="HDW121" s="1204"/>
      <c r="HDX121" s="1204"/>
      <c r="HDY121" s="1204"/>
      <c r="HDZ121" s="1204"/>
      <c r="HEA121" s="1204"/>
      <c r="HEB121" s="1204"/>
      <c r="HEC121" s="1204"/>
      <c r="HED121" s="1204"/>
      <c r="HEE121" s="1204"/>
      <c r="HEF121" s="1204"/>
      <c r="HEG121" s="1204"/>
      <c r="HEH121" s="1204"/>
      <c r="HEI121" s="1204"/>
      <c r="HEJ121" s="1204"/>
      <c r="HEK121" s="1204"/>
      <c r="HEL121" s="1204"/>
      <c r="HEM121" s="1204"/>
      <c r="HEN121" s="1204"/>
      <c r="HEO121" s="1204"/>
      <c r="HEP121" s="1204"/>
      <c r="HEQ121" s="1204"/>
      <c r="HER121" s="1204"/>
      <c r="HES121" s="1204"/>
      <c r="HET121" s="1204"/>
      <c r="HEU121" s="1204"/>
      <c r="HEV121" s="1204"/>
      <c r="HEW121" s="1204"/>
      <c r="HEX121" s="1204"/>
      <c r="HEY121" s="1204"/>
      <c r="HEZ121" s="1204"/>
      <c r="HFA121" s="1204"/>
      <c r="HFB121" s="1204"/>
      <c r="HFC121" s="1204"/>
      <c r="HFD121" s="1204"/>
      <c r="HFE121" s="1204"/>
      <c r="HFF121" s="1204"/>
      <c r="HFG121" s="1204"/>
      <c r="HFH121" s="1204"/>
      <c r="HFI121" s="1204"/>
      <c r="HFJ121" s="1204"/>
      <c r="HFK121" s="1204"/>
      <c r="HFL121" s="1204"/>
      <c r="HFM121" s="1204"/>
      <c r="HFN121" s="1204"/>
      <c r="HFO121" s="1204"/>
      <c r="HFP121" s="1204"/>
      <c r="HFQ121" s="1204"/>
      <c r="HFR121" s="1204"/>
      <c r="HFS121" s="1204"/>
      <c r="HFT121" s="1204"/>
      <c r="HFU121" s="1204"/>
      <c r="HFV121" s="1204"/>
      <c r="HFW121" s="1204"/>
      <c r="HFX121" s="1204"/>
      <c r="HFY121" s="1204"/>
      <c r="HFZ121" s="1204"/>
      <c r="HGA121" s="1204"/>
      <c r="HGB121" s="1204"/>
      <c r="HGC121" s="1204"/>
      <c r="HGD121" s="1204"/>
      <c r="HGE121" s="1204"/>
      <c r="HGF121" s="1204"/>
      <c r="HGG121" s="1204"/>
      <c r="HGH121" s="1204"/>
      <c r="HGI121" s="1204"/>
      <c r="HGJ121" s="1204"/>
      <c r="HGK121" s="1204"/>
      <c r="HGL121" s="1204"/>
      <c r="HGM121" s="1204"/>
      <c r="HGN121" s="1204"/>
      <c r="HGO121" s="1204"/>
      <c r="HGP121" s="1204"/>
      <c r="HGQ121" s="1204"/>
      <c r="HGR121" s="1204"/>
      <c r="HGS121" s="1204"/>
      <c r="HGT121" s="1204"/>
      <c r="HGU121" s="1204"/>
      <c r="HGV121" s="1204"/>
      <c r="HGW121" s="1204"/>
      <c r="HGX121" s="1204"/>
      <c r="HGY121" s="1204"/>
      <c r="HGZ121" s="1204"/>
      <c r="HHA121" s="1204"/>
      <c r="HHB121" s="1204"/>
      <c r="HHC121" s="1204"/>
      <c r="HHD121" s="1204"/>
      <c r="HHE121" s="1204"/>
      <c r="HHF121" s="1204"/>
      <c r="HHG121" s="1204"/>
      <c r="HHH121" s="1204"/>
      <c r="HHI121" s="1204"/>
      <c r="HHJ121" s="1204"/>
      <c r="HHK121" s="1204"/>
      <c r="HHL121" s="1204"/>
      <c r="HHM121" s="1204"/>
      <c r="HHN121" s="1204"/>
      <c r="HHO121" s="1204"/>
      <c r="HHP121" s="1204"/>
      <c r="HHQ121" s="1204"/>
      <c r="HHR121" s="1204"/>
      <c r="HHS121" s="1204"/>
      <c r="HHT121" s="1204"/>
      <c r="HHU121" s="1204"/>
      <c r="HHV121" s="1204"/>
      <c r="HHW121" s="1204"/>
      <c r="HHX121" s="1204"/>
      <c r="HHY121" s="1204"/>
      <c r="HHZ121" s="1204"/>
      <c r="HIA121" s="1204"/>
      <c r="HIB121" s="1204"/>
      <c r="HIC121" s="1204"/>
      <c r="HID121" s="1204"/>
      <c r="HIE121" s="1204"/>
      <c r="HIF121" s="1204"/>
      <c r="HIG121" s="1204"/>
      <c r="HIH121" s="1204"/>
      <c r="HII121" s="1204"/>
      <c r="HIJ121" s="1204"/>
      <c r="HIK121" s="1204"/>
      <c r="HIL121" s="1204"/>
      <c r="HIM121" s="1204"/>
      <c r="HIN121" s="1204"/>
      <c r="HIO121" s="1204"/>
      <c r="HIP121" s="1204"/>
      <c r="HIQ121" s="1204"/>
      <c r="HIR121" s="1204"/>
      <c r="HIS121" s="1204"/>
      <c r="HIT121" s="1204"/>
      <c r="HIU121" s="1204"/>
      <c r="HIV121" s="1204"/>
      <c r="HIW121" s="1204"/>
      <c r="HIX121" s="1204"/>
      <c r="HIY121" s="1204"/>
      <c r="HIZ121" s="1204"/>
      <c r="HJA121" s="1204"/>
      <c r="HJB121" s="1204"/>
      <c r="HJC121" s="1204"/>
      <c r="HJD121" s="1204"/>
      <c r="HJE121" s="1204"/>
      <c r="HJF121" s="1204"/>
      <c r="HJG121" s="1204"/>
      <c r="HJH121" s="1204"/>
      <c r="HJI121" s="1204"/>
      <c r="HJJ121" s="1204"/>
      <c r="HJK121" s="1204"/>
      <c r="HJL121" s="1204"/>
      <c r="HJM121" s="1204"/>
      <c r="HJN121" s="1204"/>
      <c r="HJO121" s="1204"/>
      <c r="HJP121" s="1204"/>
      <c r="HJQ121" s="1204"/>
      <c r="HJR121" s="1204"/>
      <c r="HJS121" s="1204"/>
      <c r="HJT121" s="1204"/>
      <c r="HJU121" s="1204"/>
      <c r="HJV121" s="1204"/>
      <c r="HJW121" s="1204"/>
      <c r="HJX121" s="1204"/>
      <c r="HJY121" s="1204"/>
      <c r="HJZ121" s="1204"/>
      <c r="HKA121" s="1204"/>
      <c r="HKB121" s="1204"/>
      <c r="HKC121" s="1204"/>
      <c r="HKD121" s="1204"/>
      <c r="HKE121" s="1204"/>
      <c r="HKF121" s="1204"/>
      <c r="HKG121" s="1204"/>
      <c r="HKH121" s="1204"/>
      <c r="HKI121" s="1204"/>
      <c r="HKJ121" s="1204"/>
      <c r="HKK121" s="1204"/>
      <c r="HKL121" s="1204"/>
      <c r="HKM121" s="1204"/>
      <c r="HKN121" s="1204"/>
      <c r="HKO121" s="1204"/>
      <c r="HKP121" s="1204"/>
      <c r="HKQ121" s="1204"/>
      <c r="HKR121" s="1204"/>
      <c r="HKS121" s="1204"/>
      <c r="HKT121" s="1204"/>
      <c r="HKU121" s="1204"/>
      <c r="HKV121" s="1204"/>
      <c r="HKW121" s="1204"/>
      <c r="HKX121" s="1204"/>
      <c r="HKY121" s="1204"/>
      <c r="HKZ121" s="1204"/>
      <c r="HLA121" s="1204"/>
      <c r="HLB121" s="1204"/>
      <c r="HLC121" s="1204"/>
      <c r="HLD121" s="1204"/>
      <c r="HLE121" s="1204"/>
      <c r="HLF121" s="1204"/>
      <c r="HLG121" s="1204"/>
      <c r="HLH121" s="1204"/>
      <c r="HLI121" s="1204"/>
      <c r="HLJ121" s="1204"/>
      <c r="HLK121" s="1204"/>
      <c r="HLL121" s="1204"/>
      <c r="HLM121" s="1204"/>
      <c r="HLN121" s="1204"/>
      <c r="HLO121" s="1204"/>
      <c r="HLP121" s="1204"/>
      <c r="HLQ121" s="1204"/>
      <c r="HLR121" s="1204"/>
      <c r="HLS121" s="1204"/>
      <c r="HLT121" s="1204"/>
      <c r="HLU121" s="1204"/>
      <c r="HLV121" s="1204"/>
      <c r="HLW121" s="1204"/>
      <c r="HLX121" s="1204"/>
      <c r="HLY121" s="1204"/>
      <c r="HLZ121" s="1204"/>
      <c r="HMA121" s="1204"/>
      <c r="HMB121" s="1204"/>
      <c r="HMC121" s="1204"/>
      <c r="HMD121" s="1204"/>
      <c r="HME121" s="1204"/>
      <c r="HMF121" s="1204"/>
      <c r="HMG121" s="1204"/>
      <c r="HMH121" s="1204"/>
      <c r="HMI121" s="1204"/>
      <c r="HMJ121" s="1204"/>
      <c r="HMK121" s="1204"/>
      <c r="HML121" s="1204"/>
      <c r="HMM121" s="1204"/>
      <c r="HMN121" s="1204"/>
      <c r="HMO121" s="1204"/>
      <c r="HMP121" s="1204"/>
      <c r="HMQ121" s="1204"/>
      <c r="HMR121" s="1204"/>
      <c r="HMS121" s="1204"/>
      <c r="HMT121" s="1204"/>
      <c r="HMU121" s="1204"/>
      <c r="HMV121" s="1204"/>
      <c r="HMW121" s="1204"/>
      <c r="HMX121" s="1204"/>
      <c r="HMY121" s="1204"/>
      <c r="HMZ121" s="1204"/>
      <c r="HNA121" s="1204"/>
      <c r="HNB121" s="1204"/>
      <c r="HNC121" s="1204"/>
      <c r="HND121" s="1204"/>
      <c r="HNE121" s="1204"/>
      <c r="HNF121" s="1204"/>
      <c r="HNG121" s="1204"/>
      <c r="HNH121" s="1204"/>
      <c r="HNI121" s="1204"/>
      <c r="HNJ121" s="1204"/>
      <c r="HNK121" s="1204"/>
      <c r="HNL121" s="1204"/>
      <c r="HNM121" s="1204"/>
      <c r="HNN121" s="1204"/>
      <c r="HNO121" s="1204"/>
      <c r="HNP121" s="1204"/>
      <c r="HNQ121" s="1204"/>
      <c r="HNR121" s="1204"/>
      <c r="HNS121" s="1204"/>
      <c r="HNT121" s="1204"/>
      <c r="HNU121" s="1204"/>
      <c r="HNV121" s="1204"/>
      <c r="HNW121" s="1204"/>
      <c r="HNX121" s="1204"/>
      <c r="HNY121" s="1204"/>
      <c r="HNZ121" s="1204"/>
      <c r="HOA121" s="1204"/>
      <c r="HOB121" s="1204"/>
      <c r="HOC121" s="1204"/>
      <c r="HOD121" s="1204"/>
      <c r="HOE121" s="1204"/>
      <c r="HOF121" s="1204"/>
      <c r="HOG121" s="1204"/>
      <c r="HOH121" s="1204"/>
      <c r="HOI121" s="1204"/>
      <c r="HOJ121" s="1204"/>
      <c r="HOK121" s="1204"/>
      <c r="HOL121" s="1204"/>
      <c r="HOM121" s="1204"/>
      <c r="HON121" s="1204"/>
      <c r="HOO121" s="1204"/>
      <c r="HOP121" s="1204"/>
      <c r="HOQ121" s="1204"/>
      <c r="HOR121" s="1204"/>
      <c r="HOS121" s="1204"/>
      <c r="HOT121" s="1204"/>
      <c r="HOU121" s="1204"/>
      <c r="HOV121" s="1204"/>
      <c r="HOW121" s="1204"/>
      <c r="HOX121" s="1204"/>
      <c r="HOY121" s="1204"/>
      <c r="HOZ121" s="1204"/>
      <c r="HPA121" s="1204"/>
      <c r="HPB121" s="1204"/>
      <c r="HPC121" s="1204"/>
      <c r="HPD121" s="1204"/>
      <c r="HPE121" s="1204"/>
      <c r="HPF121" s="1204"/>
      <c r="HPG121" s="1204"/>
      <c r="HPH121" s="1204"/>
      <c r="HPI121" s="1204"/>
      <c r="HPJ121" s="1204"/>
      <c r="HPK121" s="1204"/>
      <c r="HPL121" s="1204"/>
      <c r="HPM121" s="1204"/>
      <c r="HPN121" s="1204"/>
      <c r="HPO121" s="1204"/>
      <c r="HPP121" s="1204"/>
      <c r="HPQ121" s="1204"/>
      <c r="HPR121" s="1204"/>
      <c r="HPS121" s="1204"/>
      <c r="HPT121" s="1204"/>
      <c r="HPU121" s="1204"/>
      <c r="HPV121" s="1204"/>
      <c r="HPW121" s="1204"/>
      <c r="HPX121" s="1204"/>
      <c r="HPY121" s="1204"/>
      <c r="HPZ121" s="1204"/>
      <c r="HQA121" s="1204"/>
      <c r="HQB121" s="1204"/>
      <c r="HQC121" s="1204"/>
      <c r="HQD121" s="1204"/>
      <c r="HQE121" s="1204"/>
      <c r="HQF121" s="1204"/>
      <c r="HQG121" s="1204"/>
      <c r="HQH121" s="1204"/>
      <c r="HQI121" s="1204"/>
      <c r="HQJ121" s="1204"/>
      <c r="HQK121" s="1204"/>
      <c r="HQL121" s="1204"/>
      <c r="HQM121" s="1204"/>
      <c r="HQN121" s="1204"/>
      <c r="HQO121" s="1204"/>
      <c r="HQP121" s="1204"/>
      <c r="HQQ121" s="1204"/>
      <c r="HQR121" s="1204"/>
      <c r="HQS121" s="1204"/>
      <c r="HQT121" s="1204"/>
      <c r="HQU121" s="1204"/>
      <c r="HQV121" s="1204"/>
      <c r="HQW121" s="1204"/>
      <c r="HQX121" s="1204"/>
      <c r="HQY121" s="1204"/>
      <c r="HQZ121" s="1204"/>
      <c r="HRA121" s="1204"/>
      <c r="HRB121" s="1204"/>
      <c r="HRC121" s="1204"/>
      <c r="HRD121" s="1204"/>
      <c r="HRE121" s="1204"/>
      <c r="HRF121" s="1204"/>
      <c r="HRG121" s="1204"/>
      <c r="HRH121" s="1204"/>
      <c r="HRI121" s="1204"/>
      <c r="HRJ121" s="1204"/>
      <c r="HRK121" s="1204"/>
      <c r="HRL121" s="1204"/>
      <c r="HRM121" s="1204"/>
      <c r="HRN121" s="1204"/>
      <c r="HRO121" s="1204"/>
      <c r="HRP121" s="1204"/>
      <c r="HRQ121" s="1204"/>
      <c r="HRR121" s="1204"/>
      <c r="HRS121" s="1204"/>
      <c r="HRT121" s="1204"/>
      <c r="HRU121" s="1204"/>
      <c r="HRV121" s="1204"/>
      <c r="HRW121" s="1204"/>
      <c r="HRX121" s="1204"/>
      <c r="HRY121" s="1204"/>
      <c r="HRZ121" s="1204"/>
      <c r="HSA121" s="1204"/>
      <c r="HSB121" s="1204"/>
      <c r="HSC121" s="1204"/>
      <c r="HSD121" s="1204"/>
      <c r="HSE121" s="1204"/>
      <c r="HSF121" s="1204"/>
      <c r="HSG121" s="1204"/>
      <c r="HSH121" s="1204"/>
      <c r="HSI121" s="1204"/>
      <c r="HSJ121" s="1204"/>
      <c r="HSK121" s="1204"/>
      <c r="HSL121" s="1204"/>
      <c r="HSM121" s="1204"/>
      <c r="HSN121" s="1204"/>
      <c r="HSO121" s="1204"/>
      <c r="HSP121" s="1204"/>
      <c r="HSQ121" s="1204"/>
      <c r="HSR121" s="1204"/>
      <c r="HSS121" s="1204"/>
      <c r="HST121" s="1204"/>
      <c r="HSU121" s="1204"/>
      <c r="HSV121" s="1204"/>
      <c r="HSW121" s="1204"/>
      <c r="HSX121" s="1204"/>
      <c r="HSY121" s="1204"/>
      <c r="HSZ121" s="1204"/>
      <c r="HTA121" s="1204"/>
      <c r="HTB121" s="1204"/>
      <c r="HTC121" s="1204"/>
      <c r="HTD121" s="1204"/>
      <c r="HTE121" s="1204"/>
      <c r="HTF121" s="1204"/>
      <c r="HTG121" s="1204"/>
      <c r="HTH121" s="1204"/>
      <c r="HTI121" s="1204"/>
      <c r="HTJ121" s="1204"/>
      <c r="HTK121" s="1204"/>
      <c r="HTL121" s="1204"/>
      <c r="HTM121" s="1204"/>
      <c r="HTN121" s="1204"/>
      <c r="HTO121" s="1204"/>
      <c r="HTP121" s="1204"/>
      <c r="HTQ121" s="1204"/>
      <c r="HTR121" s="1204"/>
      <c r="HTS121" s="1204"/>
      <c r="HTT121" s="1204"/>
      <c r="HTU121" s="1204"/>
      <c r="HTV121" s="1204"/>
      <c r="HTW121" s="1204"/>
      <c r="HTX121" s="1204"/>
      <c r="HTY121" s="1204"/>
      <c r="HTZ121" s="1204"/>
      <c r="HUA121" s="1204"/>
      <c r="HUB121" s="1204"/>
      <c r="HUC121" s="1204"/>
      <c r="HUD121" s="1204"/>
      <c r="HUE121" s="1204"/>
      <c r="HUF121" s="1204"/>
      <c r="HUG121" s="1204"/>
      <c r="HUH121" s="1204"/>
      <c r="HUI121" s="1204"/>
      <c r="HUJ121" s="1204"/>
      <c r="HUK121" s="1204"/>
      <c r="HUL121" s="1204"/>
      <c r="HUM121" s="1204"/>
      <c r="HUN121" s="1204"/>
      <c r="HUO121" s="1204"/>
      <c r="HUP121" s="1204"/>
      <c r="HUQ121" s="1204"/>
      <c r="HUR121" s="1204"/>
      <c r="HUS121" s="1204"/>
      <c r="HUT121" s="1204"/>
      <c r="HUU121" s="1204"/>
      <c r="HUV121" s="1204"/>
      <c r="HUW121" s="1204"/>
      <c r="HUX121" s="1204"/>
      <c r="HUY121" s="1204"/>
      <c r="HUZ121" s="1204"/>
      <c r="HVA121" s="1204"/>
      <c r="HVB121" s="1204"/>
      <c r="HVC121" s="1204"/>
      <c r="HVD121" s="1204"/>
      <c r="HVE121" s="1204"/>
      <c r="HVF121" s="1204"/>
      <c r="HVG121" s="1204"/>
      <c r="HVH121" s="1204"/>
      <c r="HVI121" s="1204"/>
      <c r="HVJ121" s="1204"/>
      <c r="HVK121" s="1204"/>
      <c r="HVL121" s="1204"/>
      <c r="HVM121" s="1204"/>
      <c r="HVN121" s="1204"/>
      <c r="HVO121" s="1204"/>
      <c r="HVP121" s="1204"/>
      <c r="HVQ121" s="1204"/>
      <c r="HVR121" s="1204"/>
      <c r="HVS121" s="1204"/>
      <c r="HVT121" s="1204"/>
      <c r="HVU121" s="1204"/>
      <c r="HVV121" s="1204"/>
      <c r="HVW121" s="1204"/>
      <c r="HVX121" s="1204"/>
      <c r="HVY121" s="1204"/>
      <c r="HVZ121" s="1204"/>
      <c r="HWA121" s="1204"/>
      <c r="HWB121" s="1204"/>
      <c r="HWC121" s="1204"/>
      <c r="HWD121" s="1204"/>
      <c r="HWE121" s="1204"/>
      <c r="HWF121" s="1204"/>
      <c r="HWG121" s="1204"/>
      <c r="HWH121" s="1204"/>
      <c r="HWI121" s="1204"/>
      <c r="HWJ121" s="1204"/>
      <c r="HWK121" s="1204"/>
      <c r="HWL121" s="1204"/>
      <c r="HWM121" s="1204"/>
      <c r="HWN121" s="1204"/>
      <c r="HWO121" s="1204"/>
      <c r="HWP121" s="1204"/>
      <c r="HWQ121" s="1204"/>
      <c r="HWR121" s="1204"/>
      <c r="HWS121" s="1204"/>
      <c r="HWT121" s="1204"/>
      <c r="HWU121" s="1204"/>
      <c r="HWV121" s="1204"/>
      <c r="HWW121" s="1204"/>
      <c r="HWX121" s="1204"/>
      <c r="HWY121" s="1204"/>
      <c r="HWZ121" s="1204"/>
      <c r="HXA121" s="1204"/>
      <c r="HXB121" s="1204"/>
      <c r="HXC121" s="1204"/>
      <c r="HXD121" s="1204"/>
      <c r="HXE121" s="1204"/>
      <c r="HXF121" s="1204"/>
      <c r="HXG121" s="1204"/>
      <c r="HXH121" s="1204"/>
      <c r="HXI121" s="1204"/>
      <c r="HXJ121" s="1204"/>
      <c r="HXK121" s="1204"/>
      <c r="HXL121" s="1204"/>
      <c r="HXM121" s="1204"/>
      <c r="HXN121" s="1204"/>
      <c r="HXO121" s="1204"/>
      <c r="HXP121" s="1204"/>
      <c r="HXQ121" s="1204"/>
      <c r="HXR121" s="1204"/>
      <c r="HXS121" s="1204"/>
      <c r="HXT121" s="1204"/>
      <c r="HXU121" s="1204"/>
      <c r="HXV121" s="1204"/>
      <c r="HXW121" s="1204"/>
      <c r="HXX121" s="1204"/>
      <c r="HXY121" s="1204"/>
      <c r="HXZ121" s="1204"/>
      <c r="HYA121" s="1204"/>
      <c r="HYB121" s="1204"/>
      <c r="HYC121" s="1204"/>
      <c r="HYD121" s="1204"/>
      <c r="HYE121" s="1204"/>
      <c r="HYF121" s="1204"/>
      <c r="HYG121" s="1204"/>
      <c r="HYH121" s="1204"/>
      <c r="HYI121" s="1204"/>
      <c r="HYJ121" s="1204"/>
      <c r="HYK121" s="1204"/>
      <c r="HYL121" s="1204"/>
      <c r="HYM121" s="1204"/>
      <c r="HYN121" s="1204"/>
      <c r="HYO121" s="1204"/>
      <c r="HYP121" s="1204"/>
      <c r="HYQ121" s="1204"/>
      <c r="HYR121" s="1204"/>
      <c r="HYS121" s="1204"/>
      <c r="HYT121" s="1204"/>
      <c r="HYU121" s="1204"/>
      <c r="HYV121" s="1204"/>
      <c r="HYW121" s="1204"/>
      <c r="HYX121" s="1204"/>
      <c r="HYY121" s="1204"/>
      <c r="HYZ121" s="1204"/>
      <c r="HZA121" s="1204"/>
      <c r="HZB121" s="1204"/>
      <c r="HZC121" s="1204"/>
      <c r="HZD121" s="1204"/>
      <c r="HZE121" s="1204"/>
      <c r="HZF121" s="1204"/>
      <c r="HZG121" s="1204"/>
      <c r="HZH121" s="1204"/>
      <c r="HZI121" s="1204"/>
      <c r="HZJ121" s="1204"/>
      <c r="HZK121" s="1204"/>
      <c r="HZL121" s="1204"/>
      <c r="HZM121" s="1204"/>
      <c r="HZN121" s="1204"/>
      <c r="HZO121" s="1204"/>
      <c r="HZP121" s="1204"/>
      <c r="HZQ121" s="1204"/>
      <c r="HZR121" s="1204"/>
      <c r="HZS121" s="1204"/>
      <c r="HZT121" s="1204"/>
      <c r="HZU121" s="1204"/>
      <c r="HZV121" s="1204"/>
      <c r="HZW121" s="1204"/>
      <c r="HZX121" s="1204"/>
      <c r="HZY121" s="1204"/>
      <c r="HZZ121" s="1204"/>
      <c r="IAA121" s="1204"/>
      <c r="IAB121" s="1204"/>
      <c r="IAC121" s="1204"/>
      <c r="IAD121" s="1204"/>
      <c r="IAE121" s="1204"/>
      <c r="IAF121" s="1204"/>
      <c r="IAG121" s="1204"/>
      <c r="IAH121" s="1204"/>
      <c r="IAI121" s="1204"/>
      <c r="IAJ121" s="1204"/>
      <c r="IAK121" s="1204"/>
      <c r="IAL121" s="1204"/>
      <c r="IAM121" s="1204"/>
      <c r="IAN121" s="1204"/>
      <c r="IAO121" s="1204"/>
      <c r="IAP121" s="1204"/>
      <c r="IAQ121" s="1204"/>
      <c r="IAR121" s="1204"/>
      <c r="IAS121" s="1204"/>
      <c r="IAT121" s="1204"/>
      <c r="IAU121" s="1204"/>
      <c r="IAV121" s="1204"/>
      <c r="IAW121" s="1204"/>
      <c r="IAX121" s="1204"/>
      <c r="IAY121" s="1204"/>
      <c r="IAZ121" s="1204"/>
      <c r="IBA121" s="1204"/>
      <c r="IBB121" s="1204"/>
      <c r="IBC121" s="1204"/>
      <c r="IBD121" s="1204"/>
      <c r="IBE121" s="1204"/>
      <c r="IBF121" s="1204"/>
      <c r="IBG121" s="1204"/>
      <c r="IBH121" s="1204"/>
      <c r="IBI121" s="1204"/>
      <c r="IBJ121" s="1204"/>
      <c r="IBK121" s="1204"/>
      <c r="IBL121" s="1204"/>
      <c r="IBM121" s="1204"/>
      <c r="IBN121" s="1204"/>
      <c r="IBO121" s="1204"/>
      <c r="IBP121" s="1204"/>
      <c r="IBQ121" s="1204"/>
      <c r="IBR121" s="1204"/>
      <c r="IBS121" s="1204"/>
      <c r="IBT121" s="1204"/>
      <c r="IBU121" s="1204"/>
      <c r="IBV121" s="1204"/>
      <c r="IBW121" s="1204"/>
      <c r="IBX121" s="1204"/>
      <c r="IBY121" s="1204"/>
      <c r="IBZ121" s="1204"/>
      <c r="ICA121" s="1204"/>
      <c r="ICB121" s="1204"/>
      <c r="ICC121" s="1204"/>
      <c r="ICD121" s="1204"/>
      <c r="ICE121" s="1204"/>
      <c r="ICF121" s="1204"/>
      <c r="ICG121" s="1204"/>
      <c r="ICH121" s="1204"/>
      <c r="ICI121" s="1204"/>
      <c r="ICJ121" s="1204"/>
      <c r="ICK121" s="1204"/>
      <c r="ICL121" s="1204"/>
      <c r="ICM121" s="1204"/>
      <c r="ICN121" s="1204"/>
      <c r="ICO121" s="1204"/>
      <c r="ICP121" s="1204"/>
      <c r="ICQ121" s="1204"/>
      <c r="ICR121" s="1204"/>
      <c r="ICS121" s="1204"/>
      <c r="ICT121" s="1204"/>
      <c r="ICU121" s="1204"/>
      <c r="ICV121" s="1204"/>
      <c r="ICW121" s="1204"/>
      <c r="ICX121" s="1204"/>
      <c r="ICY121" s="1204"/>
      <c r="ICZ121" s="1204"/>
      <c r="IDA121" s="1204"/>
      <c r="IDB121" s="1204"/>
      <c r="IDC121" s="1204"/>
      <c r="IDD121" s="1204"/>
      <c r="IDE121" s="1204"/>
      <c r="IDF121" s="1204"/>
      <c r="IDG121" s="1204"/>
      <c r="IDH121" s="1204"/>
      <c r="IDI121" s="1204"/>
      <c r="IDJ121" s="1204"/>
      <c r="IDK121" s="1204"/>
      <c r="IDL121" s="1204"/>
      <c r="IDM121" s="1204"/>
      <c r="IDN121" s="1204"/>
      <c r="IDO121" s="1204"/>
      <c r="IDP121" s="1204"/>
      <c r="IDQ121" s="1204"/>
      <c r="IDR121" s="1204"/>
      <c r="IDS121" s="1204"/>
      <c r="IDT121" s="1204"/>
      <c r="IDU121" s="1204"/>
      <c r="IDV121" s="1204"/>
      <c r="IDW121" s="1204"/>
      <c r="IDX121" s="1204"/>
      <c r="IDY121" s="1204"/>
      <c r="IDZ121" s="1204"/>
      <c r="IEA121" s="1204"/>
      <c r="IEB121" s="1204"/>
      <c r="IEC121" s="1204"/>
      <c r="IED121" s="1204"/>
      <c r="IEE121" s="1204"/>
      <c r="IEF121" s="1204"/>
      <c r="IEG121" s="1204"/>
      <c r="IEH121" s="1204"/>
      <c r="IEI121" s="1204"/>
      <c r="IEJ121" s="1204"/>
      <c r="IEK121" s="1204"/>
      <c r="IEL121" s="1204"/>
      <c r="IEM121" s="1204"/>
      <c r="IEN121" s="1204"/>
      <c r="IEO121" s="1204"/>
      <c r="IEP121" s="1204"/>
      <c r="IEQ121" s="1204"/>
      <c r="IER121" s="1204"/>
      <c r="IES121" s="1204"/>
      <c r="IET121" s="1204"/>
      <c r="IEU121" s="1204"/>
      <c r="IEV121" s="1204"/>
      <c r="IEW121" s="1204"/>
      <c r="IEX121" s="1204"/>
      <c r="IEY121" s="1204"/>
      <c r="IEZ121" s="1204"/>
      <c r="IFA121" s="1204"/>
      <c r="IFB121" s="1204"/>
      <c r="IFC121" s="1204"/>
      <c r="IFD121" s="1204"/>
      <c r="IFE121" s="1204"/>
      <c r="IFF121" s="1204"/>
      <c r="IFG121" s="1204"/>
      <c r="IFH121" s="1204"/>
      <c r="IFI121" s="1204"/>
      <c r="IFJ121" s="1204"/>
      <c r="IFK121" s="1204"/>
      <c r="IFL121" s="1204"/>
      <c r="IFM121" s="1204"/>
      <c r="IFN121" s="1204"/>
      <c r="IFO121" s="1204"/>
      <c r="IFP121" s="1204"/>
      <c r="IFQ121" s="1204"/>
      <c r="IFR121" s="1204"/>
      <c r="IFS121" s="1204"/>
      <c r="IFT121" s="1204"/>
      <c r="IFU121" s="1204"/>
      <c r="IFV121" s="1204"/>
      <c r="IFW121" s="1204"/>
      <c r="IFX121" s="1204"/>
      <c r="IFY121" s="1204"/>
      <c r="IFZ121" s="1204"/>
      <c r="IGA121" s="1204"/>
      <c r="IGB121" s="1204"/>
      <c r="IGC121" s="1204"/>
      <c r="IGD121" s="1204"/>
      <c r="IGE121" s="1204"/>
      <c r="IGF121" s="1204"/>
      <c r="IGG121" s="1204"/>
      <c r="IGH121" s="1204"/>
      <c r="IGI121" s="1204"/>
      <c r="IGJ121" s="1204"/>
      <c r="IGK121" s="1204"/>
      <c r="IGL121" s="1204"/>
      <c r="IGM121" s="1204"/>
      <c r="IGN121" s="1204"/>
      <c r="IGO121" s="1204"/>
      <c r="IGP121" s="1204"/>
      <c r="IGQ121" s="1204"/>
      <c r="IGR121" s="1204"/>
      <c r="IGS121" s="1204"/>
      <c r="IGT121" s="1204"/>
      <c r="IGU121" s="1204"/>
      <c r="IGV121" s="1204"/>
      <c r="IGW121" s="1204"/>
      <c r="IGX121" s="1204"/>
      <c r="IGY121" s="1204"/>
      <c r="IGZ121" s="1204"/>
      <c r="IHA121" s="1204"/>
      <c r="IHB121" s="1204"/>
      <c r="IHC121" s="1204"/>
      <c r="IHD121" s="1204"/>
      <c r="IHE121" s="1204"/>
      <c r="IHF121" s="1204"/>
      <c r="IHG121" s="1204"/>
      <c r="IHH121" s="1204"/>
      <c r="IHI121" s="1204"/>
      <c r="IHJ121" s="1204"/>
      <c r="IHK121" s="1204"/>
      <c r="IHL121" s="1204"/>
      <c r="IHM121" s="1204"/>
      <c r="IHN121" s="1204"/>
      <c r="IHO121" s="1204"/>
      <c r="IHP121" s="1204"/>
      <c r="IHQ121" s="1204"/>
      <c r="IHR121" s="1204"/>
      <c r="IHS121" s="1204"/>
      <c r="IHT121" s="1204"/>
      <c r="IHU121" s="1204"/>
      <c r="IHV121" s="1204"/>
      <c r="IHW121" s="1204"/>
      <c r="IHX121" s="1204"/>
      <c r="IHY121" s="1204"/>
      <c r="IHZ121" s="1204"/>
      <c r="IIA121" s="1204"/>
      <c r="IIB121" s="1204"/>
      <c r="IIC121" s="1204"/>
      <c r="IID121" s="1204"/>
      <c r="IIE121" s="1204"/>
      <c r="IIF121" s="1204"/>
      <c r="IIG121" s="1204"/>
      <c r="IIH121" s="1204"/>
      <c r="III121" s="1204"/>
      <c r="IIJ121" s="1204"/>
      <c r="IIK121" s="1204"/>
      <c r="IIL121" s="1204"/>
      <c r="IIM121" s="1204"/>
      <c r="IIN121" s="1204"/>
      <c r="IIO121" s="1204"/>
      <c r="IIP121" s="1204"/>
      <c r="IIQ121" s="1204"/>
      <c r="IIR121" s="1204"/>
      <c r="IIS121" s="1204"/>
      <c r="IIT121" s="1204"/>
      <c r="IIU121" s="1204"/>
      <c r="IIV121" s="1204"/>
      <c r="IIW121" s="1204"/>
      <c r="IIX121" s="1204"/>
      <c r="IIY121" s="1204"/>
      <c r="IIZ121" s="1204"/>
      <c r="IJA121" s="1204"/>
      <c r="IJB121" s="1204"/>
      <c r="IJC121" s="1204"/>
      <c r="IJD121" s="1204"/>
      <c r="IJE121" s="1204"/>
      <c r="IJF121" s="1204"/>
      <c r="IJG121" s="1204"/>
      <c r="IJH121" s="1204"/>
      <c r="IJI121" s="1204"/>
      <c r="IJJ121" s="1204"/>
      <c r="IJK121" s="1204"/>
      <c r="IJL121" s="1204"/>
      <c r="IJM121" s="1204"/>
      <c r="IJN121" s="1204"/>
      <c r="IJO121" s="1204"/>
      <c r="IJP121" s="1204"/>
      <c r="IJQ121" s="1204"/>
      <c r="IJR121" s="1204"/>
      <c r="IJS121" s="1204"/>
      <c r="IJT121" s="1204"/>
      <c r="IJU121" s="1204"/>
      <c r="IJV121" s="1204"/>
      <c r="IJW121" s="1204"/>
      <c r="IJX121" s="1204"/>
      <c r="IJY121" s="1204"/>
      <c r="IJZ121" s="1204"/>
      <c r="IKA121" s="1204"/>
      <c r="IKB121" s="1204"/>
      <c r="IKC121" s="1204"/>
      <c r="IKD121" s="1204"/>
      <c r="IKE121" s="1204"/>
      <c r="IKF121" s="1204"/>
      <c r="IKG121" s="1204"/>
      <c r="IKH121" s="1204"/>
      <c r="IKI121" s="1204"/>
      <c r="IKJ121" s="1204"/>
      <c r="IKK121" s="1204"/>
      <c r="IKL121" s="1204"/>
      <c r="IKM121" s="1204"/>
      <c r="IKN121" s="1204"/>
      <c r="IKO121" s="1204"/>
      <c r="IKP121" s="1204"/>
      <c r="IKQ121" s="1204"/>
      <c r="IKR121" s="1204"/>
      <c r="IKS121" s="1204"/>
      <c r="IKT121" s="1204"/>
      <c r="IKU121" s="1204"/>
      <c r="IKV121" s="1204"/>
      <c r="IKW121" s="1204"/>
      <c r="IKX121" s="1204"/>
      <c r="IKY121" s="1204"/>
      <c r="IKZ121" s="1204"/>
      <c r="ILA121" s="1204"/>
      <c r="ILB121" s="1204"/>
      <c r="ILC121" s="1204"/>
      <c r="ILD121" s="1204"/>
      <c r="ILE121" s="1204"/>
      <c r="ILF121" s="1204"/>
      <c r="ILG121" s="1204"/>
      <c r="ILH121" s="1204"/>
      <c r="ILI121" s="1204"/>
      <c r="ILJ121" s="1204"/>
      <c r="ILK121" s="1204"/>
      <c r="ILL121" s="1204"/>
      <c r="ILM121" s="1204"/>
      <c r="ILN121" s="1204"/>
      <c r="ILO121" s="1204"/>
      <c r="ILP121" s="1204"/>
      <c r="ILQ121" s="1204"/>
      <c r="ILR121" s="1204"/>
      <c r="ILS121" s="1204"/>
      <c r="ILT121" s="1204"/>
      <c r="ILU121" s="1204"/>
      <c r="ILV121" s="1204"/>
      <c r="ILW121" s="1204"/>
      <c r="ILX121" s="1204"/>
      <c r="ILY121" s="1204"/>
      <c r="ILZ121" s="1204"/>
      <c r="IMA121" s="1204"/>
      <c r="IMB121" s="1204"/>
      <c r="IMC121" s="1204"/>
      <c r="IMD121" s="1204"/>
      <c r="IME121" s="1204"/>
      <c r="IMF121" s="1204"/>
      <c r="IMG121" s="1204"/>
      <c r="IMH121" s="1204"/>
      <c r="IMI121" s="1204"/>
      <c r="IMJ121" s="1204"/>
      <c r="IMK121" s="1204"/>
      <c r="IML121" s="1204"/>
      <c r="IMM121" s="1204"/>
      <c r="IMN121" s="1204"/>
      <c r="IMO121" s="1204"/>
      <c r="IMP121" s="1204"/>
      <c r="IMQ121" s="1204"/>
      <c r="IMR121" s="1204"/>
      <c r="IMS121" s="1204"/>
      <c r="IMT121" s="1204"/>
      <c r="IMU121" s="1204"/>
      <c r="IMV121" s="1204"/>
      <c r="IMW121" s="1204"/>
      <c r="IMX121" s="1204"/>
      <c r="IMY121" s="1204"/>
      <c r="IMZ121" s="1204"/>
      <c r="INA121" s="1204"/>
      <c r="INB121" s="1204"/>
      <c r="INC121" s="1204"/>
      <c r="IND121" s="1204"/>
      <c r="INE121" s="1204"/>
      <c r="INF121" s="1204"/>
      <c r="ING121" s="1204"/>
      <c r="INH121" s="1204"/>
      <c r="INI121" s="1204"/>
      <c r="INJ121" s="1204"/>
      <c r="INK121" s="1204"/>
      <c r="INL121" s="1204"/>
      <c r="INM121" s="1204"/>
      <c r="INN121" s="1204"/>
      <c r="INO121" s="1204"/>
      <c r="INP121" s="1204"/>
      <c r="INQ121" s="1204"/>
      <c r="INR121" s="1204"/>
      <c r="INS121" s="1204"/>
      <c r="INT121" s="1204"/>
      <c r="INU121" s="1204"/>
      <c r="INV121" s="1204"/>
      <c r="INW121" s="1204"/>
      <c r="INX121" s="1204"/>
      <c r="INY121" s="1204"/>
      <c r="INZ121" s="1204"/>
      <c r="IOA121" s="1204"/>
      <c r="IOB121" s="1204"/>
      <c r="IOC121" s="1204"/>
      <c r="IOD121" s="1204"/>
      <c r="IOE121" s="1204"/>
      <c r="IOF121" s="1204"/>
      <c r="IOG121" s="1204"/>
      <c r="IOH121" s="1204"/>
      <c r="IOI121" s="1204"/>
      <c r="IOJ121" s="1204"/>
      <c r="IOK121" s="1204"/>
      <c r="IOL121" s="1204"/>
      <c r="IOM121" s="1204"/>
      <c r="ION121" s="1204"/>
      <c r="IOO121" s="1204"/>
      <c r="IOP121" s="1204"/>
      <c r="IOQ121" s="1204"/>
      <c r="IOR121" s="1204"/>
      <c r="IOS121" s="1204"/>
      <c r="IOT121" s="1204"/>
      <c r="IOU121" s="1204"/>
      <c r="IOV121" s="1204"/>
      <c r="IOW121" s="1204"/>
      <c r="IOX121" s="1204"/>
      <c r="IOY121" s="1204"/>
      <c r="IOZ121" s="1204"/>
      <c r="IPA121" s="1204"/>
      <c r="IPB121" s="1204"/>
      <c r="IPC121" s="1204"/>
      <c r="IPD121" s="1204"/>
      <c r="IPE121" s="1204"/>
      <c r="IPF121" s="1204"/>
      <c r="IPG121" s="1204"/>
      <c r="IPH121" s="1204"/>
      <c r="IPI121" s="1204"/>
      <c r="IPJ121" s="1204"/>
      <c r="IPK121" s="1204"/>
      <c r="IPL121" s="1204"/>
      <c r="IPM121" s="1204"/>
      <c r="IPN121" s="1204"/>
      <c r="IPO121" s="1204"/>
      <c r="IPP121" s="1204"/>
      <c r="IPQ121" s="1204"/>
      <c r="IPR121" s="1204"/>
      <c r="IPS121" s="1204"/>
      <c r="IPT121" s="1204"/>
      <c r="IPU121" s="1204"/>
      <c r="IPV121" s="1204"/>
      <c r="IPW121" s="1204"/>
      <c r="IPX121" s="1204"/>
      <c r="IPY121" s="1204"/>
      <c r="IPZ121" s="1204"/>
      <c r="IQA121" s="1204"/>
      <c r="IQB121" s="1204"/>
      <c r="IQC121" s="1204"/>
      <c r="IQD121" s="1204"/>
      <c r="IQE121" s="1204"/>
      <c r="IQF121" s="1204"/>
      <c r="IQG121" s="1204"/>
      <c r="IQH121" s="1204"/>
      <c r="IQI121" s="1204"/>
      <c r="IQJ121" s="1204"/>
      <c r="IQK121" s="1204"/>
      <c r="IQL121" s="1204"/>
      <c r="IQM121" s="1204"/>
      <c r="IQN121" s="1204"/>
      <c r="IQO121" s="1204"/>
      <c r="IQP121" s="1204"/>
      <c r="IQQ121" s="1204"/>
      <c r="IQR121" s="1204"/>
      <c r="IQS121" s="1204"/>
      <c r="IQT121" s="1204"/>
      <c r="IQU121" s="1204"/>
      <c r="IQV121" s="1204"/>
      <c r="IQW121" s="1204"/>
      <c r="IQX121" s="1204"/>
      <c r="IQY121" s="1204"/>
      <c r="IQZ121" s="1204"/>
      <c r="IRA121" s="1204"/>
      <c r="IRB121" s="1204"/>
      <c r="IRC121" s="1204"/>
      <c r="IRD121" s="1204"/>
      <c r="IRE121" s="1204"/>
      <c r="IRF121" s="1204"/>
      <c r="IRG121" s="1204"/>
      <c r="IRH121" s="1204"/>
      <c r="IRI121" s="1204"/>
      <c r="IRJ121" s="1204"/>
      <c r="IRK121" s="1204"/>
      <c r="IRL121" s="1204"/>
      <c r="IRM121" s="1204"/>
      <c r="IRN121" s="1204"/>
      <c r="IRO121" s="1204"/>
      <c r="IRP121" s="1204"/>
      <c r="IRQ121" s="1204"/>
      <c r="IRR121" s="1204"/>
      <c r="IRS121" s="1204"/>
      <c r="IRT121" s="1204"/>
      <c r="IRU121" s="1204"/>
      <c r="IRV121" s="1204"/>
      <c r="IRW121" s="1204"/>
      <c r="IRX121" s="1204"/>
      <c r="IRY121" s="1204"/>
      <c r="IRZ121" s="1204"/>
      <c r="ISA121" s="1204"/>
      <c r="ISB121" s="1204"/>
      <c r="ISC121" s="1204"/>
      <c r="ISD121" s="1204"/>
      <c r="ISE121" s="1204"/>
      <c r="ISF121" s="1204"/>
      <c r="ISG121" s="1204"/>
      <c r="ISH121" s="1204"/>
      <c r="ISI121" s="1204"/>
      <c r="ISJ121" s="1204"/>
      <c r="ISK121" s="1204"/>
      <c r="ISL121" s="1204"/>
      <c r="ISM121" s="1204"/>
      <c r="ISN121" s="1204"/>
      <c r="ISO121" s="1204"/>
      <c r="ISP121" s="1204"/>
      <c r="ISQ121" s="1204"/>
      <c r="ISR121" s="1204"/>
      <c r="ISS121" s="1204"/>
      <c r="IST121" s="1204"/>
      <c r="ISU121" s="1204"/>
      <c r="ISV121" s="1204"/>
      <c r="ISW121" s="1204"/>
      <c r="ISX121" s="1204"/>
      <c r="ISY121" s="1204"/>
      <c r="ISZ121" s="1204"/>
      <c r="ITA121" s="1204"/>
      <c r="ITB121" s="1204"/>
      <c r="ITC121" s="1204"/>
      <c r="ITD121" s="1204"/>
      <c r="ITE121" s="1204"/>
      <c r="ITF121" s="1204"/>
      <c r="ITG121" s="1204"/>
      <c r="ITH121" s="1204"/>
      <c r="ITI121" s="1204"/>
      <c r="ITJ121" s="1204"/>
      <c r="ITK121" s="1204"/>
      <c r="ITL121" s="1204"/>
      <c r="ITM121" s="1204"/>
      <c r="ITN121" s="1204"/>
      <c r="ITO121" s="1204"/>
      <c r="ITP121" s="1204"/>
      <c r="ITQ121" s="1204"/>
      <c r="ITR121" s="1204"/>
      <c r="ITS121" s="1204"/>
      <c r="ITT121" s="1204"/>
      <c r="ITU121" s="1204"/>
      <c r="ITV121" s="1204"/>
      <c r="ITW121" s="1204"/>
      <c r="ITX121" s="1204"/>
      <c r="ITY121" s="1204"/>
      <c r="ITZ121" s="1204"/>
      <c r="IUA121" s="1204"/>
      <c r="IUB121" s="1204"/>
      <c r="IUC121" s="1204"/>
      <c r="IUD121" s="1204"/>
      <c r="IUE121" s="1204"/>
      <c r="IUF121" s="1204"/>
      <c r="IUG121" s="1204"/>
      <c r="IUH121" s="1204"/>
      <c r="IUI121" s="1204"/>
      <c r="IUJ121" s="1204"/>
      <c r="IUK121" s="1204"/>
      <c r="IUL121" s="1204"/>
      <c r="IUM121" s="1204"/>
      <c r="IUN121" s="1204"/>
      <c r="IUO121" s="1204"/>
      <c r="IUP121" s="1204"/>
      <c r="IUQ121" s="1204"/>
      <c r="IUR121" s="1204"/>
      <c r="IUS121" s="1204"/>
      <c r="IUT121" s="1204"/>
      <c r="IUU121" s="1204"/>
      <c r="IUV121" s="1204"/>
      <c r="IUW121" s="1204"/>
      <c r="IUX121" s="1204"/>
      <c r="IUY121" s="1204"/>
      <c r="IUZ121" s="1204"/>
      <c r="IVA121" s="1204"/>
      <c r="IVB121" s="1204"/>
      <c r="IVC121" s="1204"/>
      <c r="IVD121" s="1204"/>
      <c r="IVE121" s="1204"/>
      <c r="IVF121" s="1204"/>
      <c r="IVG121" s="1204"/>
      <c r="IVH121" s="1204"/>
      <c r="IVI121" s="1204"/>
      <c r="IVJ121" s="1204"/>
      <c r="IVK121" s="1204"/>
      <c r="IVL121" s="1204"/>
      <c r="IVM121" s="1204"/>
      <c r="IVN121" s="1204"/>
      <c r="IVO121" s="1204"/>
      <c r="IVP121" s="1204"/>
      <c r="IVQ121" s="1204"/>
      <c r="IVR121" s="1204"/>
      <c r="IVS121" s="1204"/>
      <c r="IVT121" s="1204"/>
      <c r="IVU121" s="1204"/>
      <c r="IVV121" s="1204"/>
      <c r="IVW121" s="1204"/>
      <c r="IVX121" s="1204"/>
      <c r="IVY121" s="1204"/>
      <c r="IVZ121" s="1204"/>
      <c r="IWA121" s="1204"/>
      <c r="IWB121" s="1204"/>
      <c r="IWC121" s="1204"/>
      <c r="IWD121" s="1204"/>
      <c r="IWE121" s="1204"/>
      <c r="IWF121" s="1204"/>
      <c r="IWG121" s="1204"/>
      <c r="IWH121" s="1204"/>
      <c r="IWI121" s="1204"/>
      <c r="IWJ121" s="1204"/>
      <c r="IWK121" s="1204"/>
      <c r="IWL121" s="1204"/>
      <c r="IWM121" s="1204"/>
      <c r="IWN121" s="1204"/>
      <c r="IWO121" s="1204"/>
      <c r="IWP121" s="1204"/>
      <c r="IWQ121" s="1204"/>
      <c r="IWR121" s="1204"/>
      <c r="IWS121" s="1204"/>
      <c r="IWT121" s="1204"/>
      <c r="IWU121" s="1204"/>
      <c r="IWV121" s="1204"/>
      <c r="IWW121" s="1204"/>
      <c r="IWX121" s="1204"/>
      <c r="IWY121" s="1204"/>
      <c r="IWZ121" s="1204"/>
      <c r="IXA121" s="1204"/>
      <c r="IXB121" s="1204"/>
      <c r="IXC121" s="1204"/>
      <c r="IXD121" s="1204"/>
      <c r="IXE121" s="1204"/>
      <c r="IXF121" s="1204"/>
      <c r="IXG121" s="1204"/>
      <c r="IXH121" s="1204"/>
      <c r="IXI121" s="1204"/>
      <c r="IXJ121" s="1204"/>
      <c r="IXK121" s="1204"/>
      <c r="IXL121" s="1204"/>
      <c r="IXM121" s="1204"/>
      <c r="IXN121" s="1204"/>
      <c r="IXO121" s="1204"/>
      <c r="IXP121" s="1204"/>
      <c r="IXQ121" s="1204"/>
      <c r="IXR121" s="1204"/>
      <c r="IXS121" s="1204"/>
      <c r="IXT121" s="1204"/>
      <c r="IXU121" s="1204"/>
      <c r="IXV121" s="1204"/>
      <c r="IXW121" s="1204"/>
      <c r="IXX121" s="1204"/>
      <c r="IXY121" s="1204"/>
      <c r="IXZ121" s="1204"/>
      <c r="IYA121" s="1204"/>
      <c r="IYB121" s="1204"/>
      <c r="IYC121" s="1204"/>
      <c r="IYD121" s="1204"/>
      <c r="IYE121" s="1204"/>
      <c r="IYF121" s="1204"/>
      <c r="IYG121" s="1204"/>
      <c r="IYH121" s="1204"/>
      <c r="IYI121" s="1204"/>
      <c r="IYJ121" s="1204"/>
      <c r="IYK121" s="1204"/>
      <c r="IYL121" s="1204"/>
      <c r="IYM121" s="1204"/>
      <c r="IYN121" s="1204"/>
      <c r="IYO121" s="1204"/>
      <c r="IYP121" s="1204"/>
      <c r="IYQ121" s="1204"/>
      <c r="IYR121" s="1204"/>
      <c r="IYS121" s="1204"/>
      <c r="IYT121" s="1204"/>
      <c r="IYU121" s="1204"/>
      <c r="IYV121" s="1204"/>
      <c r="IYW121" s="1204"/>
      <c r="IYX121" s="1204"/>
      <c r="IYY121" s="1204"/>
      <c r="IYZ121" s="1204"/>
      <c r="IZA121" s="1204"/>
      <c r="IZB121" s="1204"/>
      <c r="IZC121" s="1204"/>
      <c r="IZD121" s="1204"/>
      <c r="IZE121" s="1204"/>
      <c r="IZF121" s="1204"/>
      <c r="IZG121" s="1204"/>
      <c r="IZH121" s="1204"/>
      <c r="IZI121" s="1204"/>
      <c r="IZJ121" s="1204"/>
      <c r="IZK121" s="1204"/>
      <c r="IZL121" s="1204"/>
      <c r="IZM121" s="1204"/>
      <c r="IZN121" s="1204"/>
      <c r="IZO121" s="1204"/>
      <c r="IZP121" s="1204"/>
      <c r="IZQ121" s="1204"/>
      <c r="IZR121" s="1204"/>
      <c r="IZS121" s="1204"/>
      <c r="IZT121" s="1204"/>
      <c r="IZU121" s="1204"/>
      <c r="IZV121" s="1204"/>
      <c r="IZW121" s="1204"/>
      <c r="IZX121" s="1204"/>
      <c r="IZY121" s="1204"/>
      <c r="IZZ121" s="1204"/>
      <c r="JAA121" s="1204"/>
      <c r="JAB121" s="1204"/>
      <c r="JAC121" s="1204"/>
      <c r="JAD121" s="1204"/>
      <c r="JAE121" s="1204"/>
      <c r="JAF121" s="1204"/>
      <c r="JAG121" s="1204"/>
      <c r="JAH121" s="1204"/>
      <c r="JAI121" s="1204"/>
      <c r="JAJ121" s="1204"/>
      <c r="JAK121" s="1204"/>
      <c r="JAL121" s="1204"/>
      <c r="JAM121" s="1204"/>
      <c r="JAN121" s="1204"/>
      <c r="JAO121" s="1204"/>
      <c r="JAP121" s="1204"/>
      <c r="JAQ121" s="1204"/>
      <c r="JAR121" s="1204"/>
      <c r="JAS121" s="1204"/>
      <c r="JAT121" s="1204"/>
      <c r="JAU121" s="1204"/>
      <c r="JAV121" s="1204"/>
      <c r="JAW121" s="1204"/>
      <c r="JAX121" s="1204"/>
      <c r="JAY121" s="1204"/>
      <c r="JAZ121" s="1204"/>
      <c r="JBA121" s="1204"/>
      <c r="JBB121" s="1204"/>
      <c r="JBC121" s="1204"/>
      <c r="JBD121" s="1204"/>
      <c r="JBE121" s="1204"/>
      <c r="JBF121" s="1204"/>
      <c r="JBG121" s="1204"/>
      <c r="JBH121" s="1204"/>
      <c r="JBI121" s="1204"/>
      <c r="JBJ121" s="1204"/>
      <c r="JBK121" s="1204"/>
      <c r="JBL121" s="1204"/>
      <c r="JBM121" s="1204"/>
      <c r="JBN121" s="1204"/>
      <c r="JBO121" s="1204"/>
      <c r="JBP121" s="1204"/>
      <c r="JBQ121" s="1204"/>
      <c r="JBR121" s="1204"/>
      <c r="JBS121" s="1204"/>
      <c r="JBT121" s="1204"/>
      <c r="JBU121" s="1204"/>
      <c r="JBV121" s="1204"/>
      <c r="JBW121" s="1204"/>
      <c r="JBX121" s="1204"/>
      <c r="JBY121" s="1204"/>
      <c r="JBZ121" s="1204"/>
      <c r="JCA121" s="1204"/>
      <c r="JCB121" s="1204"/>
      <c r="JCC121" s="1204"/>
      <c r="JCD121" s="1204"/>
      <c r="JCE121" s="1204"/>
      <c r="JCF121" s="1204"/>
      <c r="JCG121" s="1204"/>
      <c r="JCH121" s="1204"/>
      <c r="JCI121" s="1204"/>
      <c r="JCJ121" s="1204"/>
      <c r="JCK121" s="1204"/>
      <c r="JCL121" s="1204"/>
      <c r="JCM121" s="1204"/>
      <c r="JCN121" s="1204"/>
      <c r="JCO121" s="1204"/>
      <c r="JCP121" s="1204"/>
      <c r="JCQ121" s="1204"/>
      <c r="JCR121" s="1204"/>
      <c r="JCS121" s="1204"/>
      <c r="JCT121" s="1204"/>
      <c r="JCU121" s="1204"/>
      <c r="JCV121" s="1204"/>
      <c r="JCW121" s="1204"/>
      <c r="JCX121" s="1204"/>
      <c r="JCY121" s="1204"/>
      <c r="JCZ121" s="1204"/>
      <c r="JDA121" s="1204"/>
      <c r="JDB121" s="1204"/>
      <c r="JDC121" s="1204"/>
      <c r="JDD121" s="1204"/>
      <c r="JDE121" s="1204"/>
      <c r="JDF121" s="1204"/>
      <c r="JDG121" s="1204"/>
      <c r="JDH121" s="1204"/>
      <c r="JDI121" s="1204"/>
      <c r="JDJ121" s="1204"/>
      <c r="JDK121" s="1204"/>
      <c r="JDL121" s="1204"/>
      <c r="JDM121" s="1204"/>
      <c r="JDN121" s="1204"/>
      <c r="JDO121" s="1204"/>
      <c r="JDP121" s="1204"/>
      <c r="JDQ121" s="1204"/>
      <c r="JDR121" s="1204"/>
      <c r="JDS121" s="1204"/>
      <c r="JDT121" s="1204"/>
      <c r="JDU121" s="1204"/>
      <c r="JDV121" s="1204"/>
      <c r="JDW121" s="1204"/>
      <c r="JDX121" s="1204"/>
      <c r="JDY121" s="1204"/>
      <c r="JDZ121" s="1204"/>
      <c r="JEA121" s="1204"/>
      <c r="JEB121" s="1204"/>
      <c r="JEC121" s="1204"/>
      <c r="JED121" s="1204"/>
      <c r="JEE121" s="1204"/>
      <c r="JEF121" s="1204"/>
      <c r="JEG121" s="1204"/>
      <c r="JEH121" s="1204"/>
      <c r="JEI121" s="1204"/>
      <c r="JEJ121" s="1204"/>
      <c r="JEK121" s="1204"/>
      <c r="JEL121" s="1204"/>
      <c r="JEM121" s="1204"/>
      <c r="JEN121" s="1204"/>
      <c r="JEO121" s="1204"/>
      <c r="JEP121" s="1204"/>
      <c r="JEQ121" s="1204"/>
      <c r="JER121" s="1204"/>
      <c r="JES121" s="1204"/>
      <c r="JET121" s="1204"/>
      <c r="JEU121" s="1204"/>
      <c r="JEV121" s="1204"/>
      <c r="JEW121" s="1204"/>
      <c r="JEX121" s="1204"/>
      <c r="JEY121" s="1204"/>
      <c r="JEZ121" s="1204"/>
      <c r="JFA121" s="1204"/>
      <c r="JFB121" s="1204"/>
      <c r="JFC121" s="1204"/>
      <c r="JFD121" s="1204"/>
      <c r="JFE121" s="1204"/>
      <c r="JFF121" s="1204"/>
      <c r="JFG121" s="1204"/>
      <c r="JFH121" s="1204"/>
      <c r="JFI121" s="1204"/>
      <c r="JFJ121" s="1204"/>
      <c r="JFK121" s="1204"/>
      <c r="JFL121" s="1204"/>
      <c r="JFM121" s="1204"/>
      <c r="JFN121" s="1204"/>
      <c r="JFO121" s="1204"/>
      <c r="JFP121" s="1204"/>
      <c r="JFQ121" s="1204"/>
      <c r="JFR121" s="1204"/>
      <c r="JFS121" s="1204"/>
      <c r="JFT121" s="1204"/>
      <c r="JFU121" s="1204"/>
      <c r="JFV121" s="1204"/>
      <c r="JFW121" s="1204"/>
      <c r="JFX121" s="1204"/>
      <c r="JFY121" s="1204"/>
      <c r="JFZ121" s="1204"/>
      <c r="JGA121" s="1204"/>
      <c r="JGB121" s="1204"/>
      <c r="JGC121" s="1204"/>
      <c r="JGD121" s="1204"/>
      <c r="JGE121" s="1204"/>
      <c r="JGF121" s="1204"/>
      <c r="JGG121" s="1204"/>
      <c r="JGH121" s="1204"/>
      <c r="JGI121" s="1204"/>
      <c r="JGJ121" s="1204"/>
      <c r="JGK121" s="1204"/>
      <c r="JGL121" s="1204"/>
      <c r="JGM121" s="1204"/>
      <c r="JGN121" s="1204"/>
      <c r="JGO121" s="1204"/>
      <c r="JGP121" s="1204"/>
      <c r="JGQ121" s="1204"/>
      <c r="JGR121" s="1204"/>
      <c r="JGS121" s="1204"/>
      <c r="JGT121" s="1204"/>
      <c r="JGU121" s="1204"/>
      <c r="JGV121" s="1204"/>
      <c r="JGW121" s="1204"/>
      <c r="JGX121" s="1204"/>
      <c r="JGY121" s="1204"/>
      <c r="JGZ121" s="1204"/>
      <c r="JHA121" s="1204"/>
      <c r="JHB121" s="1204"/>
      <c r="JHC121" s="1204"/>
      <c r="JHD121" s="1204"/>
      <c r="JHE121" s="1204"/>
      <c r="JHF121" s="1204"/>
      <c r="JHG121" s="1204"/>
      <c r="JHH121" s="1204"/>
      <c r="JHI121" s="1204"/>
      <c r="JHJ121" s="1204"/>
      <c r="JHK121" s="1204"/>
      <c r="JHL121" s="1204"/>
      <c r="JHM121" s="1204"/>
      <c r="JHN121" s="1204"/>
      <c r="JHO121" s="1204"/>
      <c r="JHP121" s="1204"/>
      <c r="JHQ121" s="1204"/>
      <c r="JHR121" s="1204"/>
      <c r="JHS121" s="1204"/>
      <c r="JHT121" s="1204"/>
      <c r="JHU121" s="1204"/>
      <c r="JHV121" s="1204"/>
      <c r="JHW121" s="1204"/>
      <c r="JHX121" s="1204"/>
      <c r="JHY121" s="1204"/>
      <c r="JHZ121" s="1204"/>
      <c r="JIA121" s="1204"/>
      <c r="JIB121" s="1204"/>
      <c r="JIC121" s="1204"/>
      <c r="JID121" s="1204"/>
      <c r="JIE121" s="1204"/>
      <c r="JIF121" s="1204"/>
      <c r="JIG121" s="1204"/>
      <c r="JIH121" s="1204"/>
      <c r="JII121" s="1204"/>
      <c r="JIJ121" s="1204"/>
      <c r="JIK121" s="1204"/>
      <c r="JIL121" s="1204"/>
      <c r="JIM121" s="1204"/>
      <c r="JIN121" s="1204"/>
      <c r="JIO121" s="1204"/>
      <c r="JIP121" s="1204"/>
      <c r="JIQ121" s="1204"/>
      <c r="JIR121" s="1204"/>
      <c r="JIS121" s="1204"/>
      <c r="JIT121" s="1204"/>
      <c r="JIU121" s="1204"/>
      <c r="JIV121" s="1204"/>
      <c r="JIW121" s="1204"/>
      <c r="JIX121" s="1204"/>
      <c r="JIY121" s="1204"/>
      <c r="JIZ121" s="1204"/>
      <c r="JJA121" s="1204"/>
      <c r="JJB121" s="1204"/>
      <c r="JJC121" s="1204"/>
      <c r="JJD121" s="1204"/>
      <c r="JJE121" s="1204"/>
      <c r="JJF121" s="1204"/>
      <c r="JJG121" s="1204"/>
      <c r="JJH121" s="1204"/>
      <c r="JJI121" s="1204"/>
      <c r="JJJ121" s="1204"/>
      <c r="JJK121" s="1204"/>
      <c r="JJL121" s="1204"/>
      <c r="JJM121" s="1204"/>
      <c r="JJN121" s="1204"/>
      <c r="JJO121" s="1204"/>
      <c r="JJP121" s="1204"/>
      <c r="JJQ121" s="1204"/>
      <c r="JJR121" s="1204"/>
      <c r="JJS121" s="1204"/>
      <c r="JJT121" s="1204"/>
      <c r="JJU121" s="1204"/>
      <c r="JJV121" s="1204"/>
      <c r="JJW121" s="1204"/>
      <c r="JJX121" s="1204"/>
      <c r="JJY121" s="1204"/>
      <c r="JJZ121" s="1204"/>
      <c r="JKA121" s="1204"/>
      <c r="JKB121" s="1204"/>
      <c r="JKC121" s="1204"/>
      <c r="JKD121" s="1204"/>
      <c r="JKE121" s="1204"/>
      <c r="JKF121" s="1204"/>
      <c r="JKG121" s="1204"/>
      <c r="JKH121" s="1204"/>
      <c r="JKI121" s="1204"/>
      <c r="JKJ121" s="1204"/>
      <c r="JKK121" s="1204"/>
      <c r="JKL121" s="1204"/>
      <c r="JKM121" s="1204"/>
      <c r="JKN121" s="1204"/>
      <c r="JKO121" s="1204"/>
      <c r="JKP121" s="1204"/>
      <c r="JKQ121" s="1204"/>
      <c r="JKR121" s="1204"/>
      <c r="JKS121" s="1204"/>
      <c r="JKT121" s="1204"/>
      <c r="JKU121" s="1204"/>
      <c r="JKV121" s="1204"/>
      <c r="JKW121" s="1204"/>
      <c r="JKX121" s="1204"/>
      <c r="JKY121" s="1204"/>
      <c r="JKZ121" s="1204"/>
      <c r="JLA121" s="1204"/>
      <c r="JLB121" s="1204"/>
      <c r="JLC121" s="1204"/>
      <c r="JLD121" s="1204"/>
      <c r="JLE121" s="1204"/>
      <c r="JLF121" s="1204"/>
      <c r="JLG121" s="1204"/>
      <c r="JLH121" s="1204"/>
      <c r="JLI121" s="1204"/>
      <c r="JLJ121" s="1204"/>
      <c r="JLK121" s="1204"/>
      <c r="JLL121" s="1204"/>
      <c r="JLM121" s="1204"/>
      <c r="JLN121" s="1204"/>
      <c r="JLO121" s="1204"/>
      <c r="JLP121" s="1204"/>
      <c r="JLQ121" s="1204"/>
      <c r="JLR121" s="1204"/>
      <c r="JLS121" s="1204"/>
      <c r="JLT121" s="1204"/>
      <c r="JLU121" s="1204"/>
      <c r="JLV121" s="1204"/>
      <c r="JLW121" s="1204"/>
      <c r="JLX121" s="1204"/>
      <c r="JLY121" s="1204"/>
      <c r="JLZ121" s="1204"/>
      <c r="JMA121" s="1204"/>
      <c r="JMB121" s="1204"/>
      <c r="JMC121" s="1204"/>
      <c r="JMD121" s="1204"/>
      <c r="JME121" s="1204"/>
      <c r="JMF121" s="1204"/>
      <c r="JMG121" s="1204"/>
      <c r="JMH121" s="1204"/>
      <c r="JMI121" s="1204"/>
      <c r="JMJ121" s="1204"/>
      <c r="JMK121" s="1204"/>
      <c r="JML121" s="1204"/>
      <c r="JMM121" s="1204"/>
      <c r="JMN121" s="1204"/>
      <c r="JMO121" s="1204"/>
      <c r="JMP121" s="1204"/>
      <c r="JMQ121" s="1204"/>
      <c r="JMR121" s="1204"/>
      <c r="JMS121" s="1204"/>
      <c r="JMT121" s="1204"/>
      <c r="JMU121" s="1204"/>
      <c r="JMV121" s="1204"/>
      <c r="JMW121" s="1204"/>
      <c r="JMX121" s="1204"/>
      <c r="JMY121" s="1204"/>
      <c r="JMZ121" s="1204"/>
      <c r="JNA121" s="1204"/>
      <c r="JNB121" s="1204"/>
      <c r="JNC121" s="1204"/>
      <c r="JND121" s="1204"/>
      <c r="JNE121" s="1204"/>
      <c r="JNF121" s="1204"/>
      <c r="JNG121" s="1204"/>
      <c r="JNH121" s="1204"/>
      <c r="JNI121" s="1204"/>
      <c r="JNJ121" s="1204"/>
      <c r="JNK121" s="1204"/>
      <c r="JNL121" s="1204"/>
      <c r="JNM121" s="1204"/>
      <c r="JNN121" s="1204"/>
      <c r="JNO121" s="1204"/>
      <c r="JNP121" s="1204"/>
      <c r="JNQ121" s="1204"/>
      <c r="JNR121" s="1204"/>
      <c r="JNS121" s="1204"/>
      <c r="JNT121" s="1204"/>
      <c r="JNU121" s="1204"/>
      <c r="JNV121" s="1204"/>
      <c r="JNW121" s="1204"/>
      <c r="JNX121" s="1204"/>
      <c r="JNY121" s="1204"/>
      <c r="JNZ121" s="1204"/>
      <c r="JOA121" s="1204"/>
      <c r="JOB121" s="1204"/>
      <c r="JOC121" s="1204"/>
      <c r="JOD121" s="1204"/>
      <c r="JOE121" s="1204"/>
      <c r="JOF121" s="1204"/>
      <c r="JOG121" s="1204"/>
      <c r="JOH121" s="1204"/>
      <c r="JOI121" s="1204"/>
      <c r="JOJ121" s="1204"/>
      <c r="JOK121" s="1204"/>
      <c r="JOL121" s="1204"/>
      <c r="JOM121" s="1204"/>
      <c r="JON121" s="1204"/>
      <c r="JOO121" s="1204"/>
      <c r="JOP121" s="1204"/>
      <c r="JOQ121" s="1204"/>
      <c r="JOR121" s="1204"/>
      <c r="JOS121" s="1204"/>
      <c r="JOT121" s="1204"/>
      <c r="JOU121" s="1204"/>
      <c r="JOV121" s="1204"/>
      <c r="JOW121" s="1204"/>
      <c r="JOX121" s="1204"/>
      <c r="JOY121" s="1204"/>
      <c r="JOZ121" s="1204"/>
      <c r="JPA121" s="1204"/>
      <c r="JPB121" s="1204"/>
      <c r="JPC121" s="1204"/>
      <c r="JPD121" s="1204"/>
      <c r="JPE121" s="1204"/>
      <c r="JPF121" s="1204"/>
      <c r="JPG121" s="1204"/>
      <c r="JPH121" s="1204"/>
      <c r="JPI121" s="1204"/>
      <c r="JPJ121" s="1204"/>
      <c r="JPK121" s="1204"/>
      <c r="JPL121" s="1204"/>
      <c r="JPM121" s="1204"/>
      <c r="JPN121" s="1204"/>
      <c r="JPO121" s="1204"/>
      <c r="JPP121" s="1204"/>
      <c r="JPQ121" s="1204"/>
      <c r="JPR121" s="1204"/>
      <c r="JPS121" s="1204"/>
      <c r="JPT121" s="1204"/>
      <c r="JPU121" s="1204"/>
      <c r="JPV121" s="1204"/>
      <c r="JPW121" s="1204"/>
      <c r="JPX121" s="1204"/>
      <c r="JPY121" s="1204"/>
      <c r="JPZ121" s="1204"/>
      <c r="JQA121" s="1204"/>
      <c r="JQB121" s="1204"/>
      <c r="JQC121" s="1204"/>
      <c r="JQD121" s="1204"/>
      <c r="JQE121" s="1204"/>
      <c r="JQF121" s="1204"/>
      <c r="JQG121" s="1204"/>
      <c r="JQH121" s="1204"/>
      <c r="JQI121" s="1204"/>
      <c r="JQJ121" s="1204"/>
      <c r="JQK121" s="1204"/>
      <c r="JQL121" s="1204"/>
      <c r="JQM121" s="1204"/>
      <c r="JQN121" s="1204"/>
      <c r="JQO121" s="1204"/>
      <c r="JQP121" s="1204"/>
      <c r="JQQ121" s="1204"/>
      <c r="JQR121" s="1204"/>
      <c r="JQS121" s="1204"/>
      <c r="JQT121" s="1204"/>
      <c r="JQU121" s="1204"/>
      <c r="JQV121" s="1204"/>
      <c r="JQW121" s="1204"/>
      <c r="JQX121" s="1204"/>
      <c r="JQY121" s="1204"/>
      <c r="JQZ121" s="1204"/>
      <c r="JRA121" s="1204"/>
      <c r="JRB121" s="1204"/>
      <c r="JRC121" s="1204"/>
      <c r="JRD121" s="1204"/>
      <c r="JRE121" s="1204"/>
      <c r="JRF121" s="1204"/>
      <c r="JRG121" s="1204"/>
      <c r="JRH121" s="1204"/>
      <c r="JRI121" s="1204"/>
      <c r="JRJ121" s="1204"/>
      <c r="JRK121" s="1204"/>
      <c r="JRL121" s="1204"/>
      <c r="JRM121" s="1204"/>
      <c r="JRN121" s="1204"/>
      <c r="JRO121" s="1204"/>
      <c r="JRP121" s="1204"/>
      <c r="JRQ121" s="1204"/>
      <c r="JRR121" s="1204"/>
      <c r="JRS121" s="1204"/>
      <c r="JRT121" s="1204"/>
      <c r="JRU121" s="1204"/>
      <c r="JRV121" s="1204"/>
      <c r="JRW121" s="1204"/>
      <c r="JRX121" s="1204"/>
      <c r="JRY121" s="1204"/>
      <c r="JRZ121" s="1204"/>
      <c r="JSA121" s="1204"/>
      <c r="JSB121" s="1204"/>
      <c r="JSC121" s="1204"/>
      <c r="JSD121" s="1204"/>
      <c r="JSE121" s="1204"/>
      <c r="JSF121" s="1204"/>
      <c r="JSG121" s="1204"/>
      <c r="JSH121" s="1204"/>
      <c r="JSI121" s="1204"/>
      <c r="JSJ121" s="1204"/>
      <c r="JSK121" s="1204"/>
      <c r="JSL121" s="1204"/>
      <c r="JSM121" s="1204"/>
      <c r="JSN121" s="1204"/>
      <c r="JSO121" s="1204"/>
      <c r="JSP121" s="1204"/>
      <c r="JSQ121" s="1204"/>
      <c r="JSR121" s="1204"/>
      <c r="JSS121" s="1204"/>
      <c r="JST121" s="1204"/>
      <c r="JSU121" s="1204"/>
      <c r="JSV121" s="1204"/>
      <c r="JSW121" s="1204"/>
      <c r="JSX121" s="1204"/>
      <c r="JSY121" s="1204"/>
      <c r="JSZ121" s="1204"/>
      <c r="JTA121" s="1204"/>
      <c r="JTB121" s="1204"/>
      <c r="JTC121" s="1204"/>
      <c r="JTD121" s="1204"/>
      <c r="JTE121" s="1204"/>
      <c r="JTF121" s="1204"/>
      <c r="JTG121" s="1204"/>
      <c r="JTH121" s="1204"/>
      <c r="JTI121" s="1204"/>
      <c r="JTJ121" s="1204"/>
      <c r="JTK121" s="1204"/>
      <c r="JTL121" s="1204"/>
      <c r="JTM121" s="1204"/>
      <c r="JTN121" s="1204"/>
      <c r="JTO121" s="1204"/>
      <c r="JTP121" s="1204"/>
      <c r="JTQ121" s="1204"/>
      <c r="JTR121" s="1204"/>
      <c r="JTS121" s="1204"/>
      <c r="JTT121" s="1204"/>
      <c r="JTU121" s="1204"/>
      <c r="JTV121" s="1204"/>
      <c r="JTW121" s="1204"/>
      <c r="JTX121" s="1204"/>
      <c r="JTY121" s="1204"/>
      <c r="JTZ121" s="1204"/>
      <c r="JUA121" s="1204"/>
      <c r="JUB121" s="1204"/>
      <c r="JUC121" s="1204"/>
      <c r="JUD121" s="1204"/>
      <c r="JUE121" s="1204"/>
      <c r="JUF121" s="1204"/>
      <c r="JUG121" s="1204"/>
      <c r="JUH121" s="1204"/>
      <c r="JUI121" s="1204"/>
      <c r="JUJ121" s="1204"/>
      <c r="JUK121" s="1204"/>
      <c r="JUL121" s="1204"/>
      <c r="JUM121" s="1204"/>
      <c r="JUN121" s="1204"/>
      <c r="JUO121" s="1204"/>
      <c r="JUP121" s="1204"/>
      <c r="JUQ121" s="1204"/>
      <c r="JUR121" s="1204"/>
      <c r="JUS121" s="1204"/>
      <c r="JUT121" s="1204"/>
      <c r="JUU121" s="1204"/>
      <c r="JUV121" s="1204"/>
      <c r="JUW121" s="1204"/>
      <c r="JUX121" s="1204"/>
      <c r="JUY121" s="1204"/>
      <c r="JUZ121" s="1204"/>
      <c r="JVA121" s="1204"/>
      <c r="JVB121" s="1204"/>
      <c r="JVC121" s="1204"/>
      <c r="JVD121" s="1204"/>
      <c r="JVE121" s="1204"/>
      <c r="JVF121" s="1204"/>
      <c r="JVG121" s="1204"/>
      <c r="JVH121" s="1204"/>
      <c r="JVI121" s="1204"/>
      <c r="JVJ121" s="1204"/>
      <c r="JVK121" s="1204"/>
      <c r="JVL121" s="1204"/>
      <c r="JVM121" s="1204"/>
      <c r="JVN121" s="1204"/>
      <c r="JVO121" s="1204"/>
      <c r="JVP121" s="1204"/>
      <c r="JVQ121" s="1204"/>
      <c r="JVR121" s="1204"/>
      <c r="JVS121" s="1204"/>
      <c r="JVT121" s="1204"/>
      <c r="JVU121" s="1204"/>
      <c r="JVV121" s="1204"/>
      <c r="JVW121" s="1204"/>
      <c r="JVX121" s="1204"/>
      <c r="JVY121" s="1204"/>
      <c r="JVZ121" s="1204"/>
      <c r="JWA121" s="1204"/>
      <c r="JWB121" s="1204"/>
      <c r="JWC121" s="1204"/>
      <c r="JWD121" s="1204"/>
      <c r="JWE121" s="1204"/>
      <c r="JWF121" s="1204"/>
      <c r="JWG121" s="1204"/>
      <c r="JWH121" s="1204"/>
      <c r="JWI121" s="1204"/>
      <c r="JWJ121" s="1204"/>
      <c r="JWK121" s="1204"/>
      <c r="JWL121" s="1204"/>
      <c r="JWM121" s="1204"/>
      <c r="JWN121" s="1204"/>
      <c r="JWO121" s="1204"/>
      <c r="JWP121" s="1204"/>
      <c r="JWQ121" s="1204"/>
      <c r="JWR121" s="1204"/>
      <c r="JWS121" s="1204"/>
      <c r="JWT121" s="1204"/>
      <c r="JWU121" s="1204"/>
      <c r="JWV121" s="1204"/>
      <c r="JWW121" s="1204"/>
      <c r="JWX121" s="1204"/>
      <c r="JWY121" s="1204"/>
      <c r="JWZ121" s="1204"/>
      <c r="JXA121" s="1204"/>
      <c r="JXB121" s="1204"/>
      <c r="JXC121" s="1204"/>
      <c r="JXD121" s="1204"/>
      <c r="JXE121" s="1204"/>
      <c r="JXF121" s="1204"/>
      <c r="JXG121" s="1204"/>
      <c r="JXH121" s="1204"/>
      <c r="JXI121" s="1204"/>
      <c r="JXJ121" s="1204"/>
      <c r="JXK121" s="1204"/>
      <c r="JXL121" s="1204"/>
      <c r="JXM121" s="1204"/>
      <c r="JXN121" s="1204"/>
      <c r="JXO121" s="1204"/>
      <c r="JXP121" s="1204"/>
      <c r="JXQ121" s="1204"/>
      <c r="JXR121" s="1204"/>
      <c r="JXS121" s="1204"/>
      <c r="JXT121" s="1204"/>
      <c r="JXU121" s="1204"/>
      <c r="JXV121" s="1204"/>
      <c r="JXW121" s="1204"/>
      <c r="JXX121" s="1204"/>
      <c r="JXY121" s="1204"/>
      <c r="JXZ121" s="1204"/>
      <c r="JYA121" s="1204"/>
      <c r="JYB121" s="1204"/>
      <c r="JYC121" s="1204"/>
      <c r="JYD121" s="1204"/>
      <c r="JYE121" s="1204"/>
      <c r="JYF121" s="1204"/>
      <c r="JYG121" s="1204"/>
      <c r="JYH121" s="1204"/>
      <c r="JYI121" s="1204"/>
      <c r="JYJ121" s="1204"/>
      <c r="JYK121" s="1204"/>
      <c r="JYL121" s="1204"/>
      <c r="JYM121" s="1204"/>
      <c r="JYN121" s="1204"/>
      <c r="JYO121" s="1204"/>
      <c r="JYP121" s="1204"/>
      <c r="JYQ121" s="1204"/>
      <c r="JYR121" s="1204"/>
      <c r="JYS121" s="1204"/>
      <c r="JYT121" s="1204"/>
      <c r="JYU121" s="1204"/>
      <c r="JYV121" s="1204"/>
      <c r="JYW121" s="1204"/>
      <c r="JYX121" s="1204"/>
      <c r="JYY121" s="1204"/>
      <c r="JYZ121" s="1204"/>
      <c r="JZA121" s="1204"/>
      <c r="JZB121" s="1204"/>
      <c r="JZC121" s="1204"/>
      <c r="JZD121" s="1204"/>
      <c r="JZE121" s="1204"/>
      <c r="JZF121" s="1204"/>
      <c r="JZG121" s="1204"/>
      <c r="JZH121" s="1204"/>
      <c r="JZI121" s="1204"/>
      <c r="JZJ121" s="1204"/>
      <c r="JZK121" s="1204"/>
      <c r="JZL121" s="1204"/>
      <c r="JZM121" s="1204"/>
      <c r="JZN121" s="1204"/>
      <c r="JZO121" s="1204"/>
      <c r="JZP121" s="1204"/>
      <c r="JZQ121" s="1204"/>
      <c r="JZR121" s="1204"/>
      <c r="JZS121" s="1204"/>
      <c r="JZT121" s="1204"/>
      <c r="JZU121" s="1204"/>
      <c r="JZV121" s="1204"/>
      <c r="JZW121" s="1204"/>
      <c r="JZX121" s="1204"/>
      <c r="JZY121" s="1204"/>
      <c r="JZZ121" s="1204"/>
      <c r="KAA121" s="1204"/>
      <c r="KAB121" s="1204"/>
      <c r="KAC121" s="1204"/>
      <c r="KAD121" s="1204"/>
      <c r="KAE121" s="1204"/>
      <c r="KAF121" s="1204"/>
      <c r="KAG121" s="1204"/>
      <c r="KAH121" s="1204"/>
      <c r="KAI121" s="1204"/>
      <c r="KAJ121" s="1204"/>
      <c r="KAK121" s="1204"/>
      <c r="KAL121" s="1204"/>
      <c r="KAM121" s="1204"/>
      <c r="KAN121" s="1204"/>
      <c r="KAO121" s="1204"/>
      <c r="KAP121" s="1204"/>
      <c r="KAQ121" s="1204"/>
      <c r="KAR121" s="1204"/>
      <c r="KAS121" s="1204"/>
      <c r="KAT121" s="1204"/>
      <c r="KAU121" s="1204"/>
      <c r="KAV121" s="1204"/>
      <c r="KAW121" s="1204"/>
      <c r="KAX121" s="1204"/>
      <c r="KAY121" s="1204"/>
      <c r="KAZ121" s="1204"/>
      <c r="KBA121" s="1204"/>
      <c r="KBB121" s="1204"/>
      <c r="KBC121" s="1204"/>
      <c r="KBD121" s="1204"/>
      <c r="KBE121" s="1204"/>
      <c r="KBF121" s="1204"/>
      <c r="KBG121" s="1204"/>
      <c r="KBH121" s="1204"/>
      <c r="KBI121" s="1204"/>
      <c r="KBJ121" s="1204"/>
      <c r="KBK121" s="1204"/>
      <c r="KBL121" s="1204"/>
      <c r="KBM121" s="1204"/>
      <c r="KBN121" s="1204"/>
      <c r="KBO121" s="1204"/>
      <c r="KBP121" s="1204"/>
      <c r="KBQ121" s="1204"/>
      <c r="KBR121" s="1204"/>
      <c r="KBS121" s="1204"/>
      <c r="KBT121" s="1204"/>
      <c r="KBU121" s="1204"/>
      <c r="KBV121" s="1204"/>
      <c r="KBW121" s="1204"/>
      <c r="KBX121" s="1204"/>
      <c r="KBY121" s="1204"/>
      <c r="KBZ121" s="1204"/>
      <c r="KCA121" s="1204"/>
      <c r="KCB121" s="1204"/>
      <c r="KCC121" s="1204"/>
      <c r="KCD121" s="1204"/>
      <c r="KCE121" s="1204"/>
      <c r="KCF121" s="1204"/>
      <c r="KCG121" s="1204"/>
      <c r="KCH121" s="1204"/>
      <c r="KCI121" s="1204"/>
      <c r="KCJ121" s="1204"/>
      <c r="KCK121" s="1204"/>
      <c r="KCL121" s="1204"/>
      <c r="KCM121" s="1204"/>
      <c r="KCN121" s="1204"/>
      <c r="KCO121" s="1204"/>
      <c r="KCP121" s="1204"/>
      <c r="KCQ121" s="1204"/>
      <c r="KCR121" s="1204"/>
      <c r="KCS121" s="1204"/>
      <c r="KCT121" s="1204"/>
      <c r="KCU121" s="1204"/>
      <c r="KCV121" s="1204"/>
      <c r="KCW121" s="1204"/>
      <c r="KCX121" s="1204"/>
      <c r="KCY121" s="1204"/>
      <c r="KCZ121" s="1204"/>
      <c r="KDA121" s="1204"/>
      <c r="KDB121" s="1204"/>
      <c r="KDC121" s="1204"/>
      <c r="KDD121" s="1204"/>
      <c r="KDE121" s="1204"/>
      <c r="KDF121" s="1204"/>
      <c r="KDG121" s="1204"/>
      <c r="KDH121" s="1204"/>
      <c r="KDI121" s="1204"/>
      <c r="KDJ121" s="1204"/>
      <c r="KDK121" s="1204"/>
      <c r="KDL121" s="1204"/>
      <c r="KDM121" s="1204"/>
      <c r="KDN121" s="1204"/>
      <c r="KDO121" s="1204"/>
      <c r="KDP121" s="1204"/>
      <c r="KDQ121" s="1204"/>
      <c r="KDR121" s="1204"/>
      <c r="KDS121" s="1204"/>
      <c r="KDT121" s="1204"/>
      <c r="KDU121" s="1204"/>
      <c r="KDV121" s="1204"/>
      <c r="KDW121" s="1204"/>
      <c r="KDX121" s="1204"/>
      <c r="KDY121" s="1204"/>
      <c r="KDZ121" s="1204"/>
      <c r="KEA121" s="1204"/>
      <c r="KEB121" s="1204"/>
      <c r="KEC121" s="1204"/>
      <c r="KED121" s="1204"/>
      <c r="KEE121" s="1204"/>
      <c r="KEF121" s="1204"/>
      <c r="KEG121" s="1204"/>
      <c r="KEH121" s="1204"/>
      <c r="KEI121" s="1204"/>
      <c r="KEJ121" s="1204"/>
      <c r="KEK121" s="1204"/>
      <c r="KEL121" s="1204"/>
      <c r="KEM121" s="1204"/>
      <c r="KEN121" s="1204"/>
      <c r="KEO121" s="1204"/>
      <c r="KEP121" s="1204"/>
      <c r="KEQ121" s="1204"/>
      <c r="KER121" s="1204"/>
      <c r="KES121" s="1204"/>
      <c r="KET121" s="1204"/>
      <c r="KEU121" s="1204"/>
      <c r="KEV121" s="1204"/>
      <c r="KEW121" s="1204"/>
      <c r="KEX121" s="1204"/>
      <c r="KEY121" s="1204"/>
      <c r="KEZ121" s="1204"/>
      <c r="KFA121" s="1204"/>
      <c r="KFB121" s="1204"/>
      <c r="KFC121" s="1204"/>
      <c r="KFD121" s="1204"/>
      <c r="KFE121" s="1204"/>
      <c r="KFF121" s="1204"/>
      <c r="KFG121" s="1204"/>
      <c r="KFH121" s="1204"/>
      <c r="KFI121" s="1204"/>
      <c r="KFJ121" s="1204"/>
      <c r="KFK121" s="1204"/>
      <c r="KFL121" s="1204"/>
      <c r="KFM121" s="1204"/>
      <c r="KFN121" s="1204"/>
      <c r="KFO121" s="1204"/>
      <c r="KFP121" s="1204"/>
      <c r="KFQ121" s="1204"/>
      <c r="KFR121" s="1204"/>
      <c r="KFS121" s="1204"/>
      <c r="KFT121" s="1204"/>
      <c r="KFU121" s="1204"/>
      <c r="KFV121" s="1204"/>
      <c r="KFW121" s="1204"/>
      <c r="KFX121" s="1204"/>
      <c r="KFY121" s="1204"/>
      <c r="KFZ121" s="1204"/>
      <c r="KGA121" s="1204"/>
      <c r="KGB121" s="1204"/>
      <c r="KGC121" s="1204"/>
      <c r="KGD121" s="1204"/>
      <c r="KGE121" s="1204"/>
      <c r="KGF121" s="1204"/>
      <c r="KGG121" s="1204"/>
      <c r="KGH121" s="1204"/>
      <c r="KGI121" s="1204"/>
      <c r="KGJ121" s="1204"/>
      <c r="KGK121" s="1204"/>
      <c r="KGL121" s="1204"/>
      <c r="KGM121" s="1204"/>
      <c r="KGN121" s="1204"/>
      <c r="KGO121" s="1204"/>
      <c r="KGP121" s="1204"/>
      <c r="KGQ121" s="1204"/>
      <c r="KGR121" s="1204"/>
      <c r="KGS121" s="1204"/>
      <c r="KGT121" s="1204"/>
      <c r="KGU121" s="1204"/>
      <c r="KGV121" s="1204"/>
      <c r="KGW121" s="1204"/>
      <c r="KGX121" s="1204"/>
      <c r="KGY121" s="1204"/>
      <c r="KGZ121" s="1204"/>
      <c r="KHA121" s="1204"/>
      <c r="KHB121" s="1204"/>
      <c r="KHC121" s="1204"/>
      <c r="KHD121" s="1204"/>
      <c r="KHE121" s="1204"/>
      <c r="KHF121" s="1204"/>
      <c r="KHG121" s="1204"/>
      <c r="KHH121" s="1204"/>
      <c r="KHI121" s="1204"/>
      <c r="KHJ121" s="1204"/>
      <c r="KHK121" s="1204"/>
      <c r="KHL121" s="1204"/>
      <c r="KHM121" s="1204"/>
      <c r="KHN121" s="1204"/>
      <c r="KHO121" s="1204"/>
      <c r="KHP121" s="1204"/>
      <c r="KHQ121" s="1204"/>
      <c r="KHR121" s="1204"/>
      <c r="KHS121" s="1204"/>
      <c r="KHT121" s="1204"/>
      <c r="KHU121" s="1204"/>
      <c r="KHV121" s="1204"/>
      <c r="KHW121" s="1204"/>
      <c r="KHX121" s="1204"/>
      <c r="KHY121" s="1204"/>
      <c r="KHZ121" s="1204"/>
      <c r="KIA121" s="1204"/>
      <c r="KIB121" s="1204"/>
      <c r="KIC121" s="1204"/>
      <c r="KID121" s="1204"/>
      <c r="KIE121" s="1204"/>
      <c r="KIF121" s="1204"/>
      <c r="KIG121" s="1204"/>
      <c r="KIH121" s="1204"/>
      <c r="KII121" s="1204"/>
      <c r="KIJ121" s="1204"/>
      <c r="KIK121" s="1204"/>
      <c r="KIL121" s="1204"/>
      <c r="KIM121" s="1204"/>
      <c r="KIN121" s="1204"/>
      <c r="KIO121" s="1204"/>
      <c r="KIP121" s="1204"/>
      <c r="KIQ121" s="1204"/>
      <c r="KIR121" s="1204"/>
      <c r="KIS121" s="1204"/>
      <c r="KIT121" s="1204"/>
      <c r="KIU121" s="1204"/>
      <c r="KIV121" s="1204"/>
      <c r="KIW121" s="1204"/>
      <c r="KIX121" s="1204"/>
      <c r="KIY121" s="1204"/>
      <c r="KIZ121" s="1204"/>
      <c r="KJA121" s="1204"/>
      <c r="KJB121" s="1204"/>
      <c r="KJC121" s="1204"/>
      <c r="KJD121" s="1204"/>
      <c r="KJE121" s="1204"/>
      <c r="KJF121" s="1204"/>
      <c r="KJG121" s="1204"/>
      <c r="KJH121" s="1204"/>
      <c r="KJI121" s="1204"/>
      <c r="KJJ121" s="1204"/>
      <c r="KJK121" s="1204"/>
      <c r="KJL121" s="1204"/>
      <c r="KJM121" s="1204"/>
      <c r="KJN121" s="1204"/>
      <c r="KJO121" s="1204"/>
      <c r="KJP121" s="1204"/>
      <c r="KJQ121" s="1204"/>
      <c r="KJR121" s="1204"/>
      <c r="KJS121" s="1204"/>
      <c r="KJT121" s="1204"/>
      <c r="KJU121" s="1204"/>
      <c r="KJV121" s="1204"/>
      <c r="KJW121" s="1204"/>
      <c r="KJX121" s="1204"/>
      <c r="KJY121" s="1204"/>
      <c r="KJZ121" s="1204"/>
      <c r="KKA121" s="1204"/>
      <c r="KKB121" s="1204"/>
      <c r="KKC121" s="1204"/>
      <c r="KKD121" s="1204"/>
      <c r="KKE121" s="1204"/>
      <c r="KKF121" s="1204"/>
      <c r="KKG121" s="1204"/>
      <c r="KKH121" s="1204"/>
      <c r="KKI121" s="1204"/>
      <c r="KKJ121" s="1204"/>
      <c r="KKK121" s="1204"/>
      <c r="KKL121" s="1204"/>
      <c r="KKM121" s="1204"/>
      <c r="KKN121" s="1204"/>
      <c r="KKO121" s="1204"/>
      <c r="KKP121" s="1204"/>
      <c r="KKQ121" s="1204"/>
      <c r="KKR121" s="1204"/>
      <c r="KKS121" s="1204"/>
      <c r="KKT121" s="1204"/>
      <c r="KKU121" s="1204"/>
      <c r="KKV121" s="1204"/>
      <c r="KKW121" s="1204"/>
      <c r="KKX121" s="1204"/>
      <c r="KKY121" s="1204"/>
      <c r="KKZ121" s="1204"/>
      <c r="KLA121" s="1204"/>
      <c r="KLB121" s="1204"/>
      <c r="KLC121" s="1204"/>
      <c r="KLD121" s="1204"/>
      <c r="KLE121" s="1204"/>
      <c r="KLF121" s="1204"/>
      <c r="KLG121" s="1204"/>
      <c r="KLH121" s="1204"/>
      <c r="KLI121" s="1204"/>
      <c r="KLJ121" s="1204"/>
      <c r="KLK121" s="1204"/>
      <c r="KLL121" s="1204"/>
      <c r="KLM121" s="1204"/>
      <c r="KLN121" s="1204"/>
      <c r="KLO121" s="1204"/>
      <c r="KLP121" s="1204"/>
      <c r="KLQ121" s="1204"/>
      <c r="KLR121" s="1204"/>
      <c r="KLS121" s="1204"/>
      <c r="KLT121" s="1204"/>
      <c r="KLU121" s="1204"/>
      <c r="KLV121" s="1204"/>
      <c r="KLW121" s="1204"/>
      <c r="KLX121" s="1204"/>
      <c r="KLY121" s="1204"/>
      <c r="KLZ121" s="1204"/>
      <c r="KMA121" s="1204"/>
      <c r="KMB121" s="1204"/>
      <c r="KMC121" s="1204"/>
      <c r="KMD121" s="1204"/>
      <c r="KME121" s="1204"/>
      <c r="KMF121" s="1204"/>
      <c r="KMG121" s="1204"/>
      <c r="KMH121" s="1204"/>
      <c r="KMI121" s="1204"/>
      <c r="KMJ121" s="1204"/>
      <c r="KMK121" s="1204"/>
      <c r="KML121" s="1204"/>
      <c r="KMM121" s="1204"/>
      <c r="KMN121" s="1204"/>
      <c r="KMO121" s="1204"/>
      <c r="KMP121" s="1204"/>
      <c r="KMQ121" s="1204"/>
      <c r="KMR121" s="1204"/>
      <c r="KMS121" s="1204"/>
      <c r="KMT121" s="1204"/>
      <c r="KMU121" s="1204"/>
      <c r="KMV121" s="1204"/>
      <c r="KMW121" s="1204"/>
      <c r="KMX121" s="1204"/>
      <c r="KMY121" s="1204"/>
      <c r="KMZ121" s="1204"/>
      <c r="KNA121" s="1204"/>
      <c r="KNB121" s="1204"/>
      <c r="KNC121" s="1204"/>
      <c r="KND121" s="1204"/>
      <c r="KNE121" s="1204"/>
      <c r="KNF121" s="1204"/>
      <c r="KNG121" s="1204"/>
      <c r="KNH121" s="1204"/>
      <c r="KNI121" s="1204"/>
      <c r="KNJ121" s="1204"/>
      <c r="KNK121" s="1204"/>
      <c r="KNL121" s="1204"/>
      <c r="KNM121" s="1204"/>
      <c r="KNN121" s="1204"/>
      <c r="KNO121" s="1204"/>
      <c r="KNP121" s="1204"/>
      <c r="KNQ121" s="1204"/>
      <c r="KNR121" s="1204"/>
      <c r="KNS121" s="1204"/>
      <c r="KNT121" s="1204"/>
      <c r="KNU121" s="1204"/>
      <c r="KNV121" s="1204"/>
      <c r="KNW121" s="1204"/>
      <c r="KNX121" s="1204"/>
      <c r="KNY121" s="1204"/>
      <c r="KNZ121" s="1204"/>
      <c r="KOA121" s="1204"/>
      <c r="KOB121" s="1204"/>
      <c r="KOC121" s="1204"/>
      <c r="KOD121" s="1204"/>
      <c r="KOE121" s="1204"/>
      <c r="KOF121" s="1204"/>
      <c r="KOG121" s="1204"/>
      <c r="KOH121" s="1204"/>
      <c r="KOI121" s="1204"/>
      <c r="KOJ121" s="1204"/>
      <c r="KOK121" s="1204"/>
      <c r="KOL121" s="1204"/>
      <c r="KOM121" s="1204"/>
      <c r="KON121" s="1204"/>
      <c r="KOO121" s="1204"/>
      <c r="KOP121" s="1204"/>
      <c r="KOQ121" s="1204"/>
      <c r="KOR121" s="1204"/>
      <c r="KOS121" s="1204"/>
      <c r="KOT121" s="1204"/>
      <c r="KOU121" s="1204"/>
      <c r="KOV121" s="1204"/>
      <c r="KOW121" s="1204"/>
      <c r="KOX121" s="1204"/>
      <c r="KOY121" s="1204"/>
      <c r="KOZ121" s="1204"/>
      <c r="KPA121" s="1204"/>
      <c r="KPB121" s="1204"/>
      <c r="KPC121" s="1204"/>
      <c r="KPD121" s="1204"/>
      <c r="KPE121" s="1204"/>
      <c r="KPF121" s="1204"/>
      <c r="KPG121" s="1204"/>
      <c r="KPH121" s="1204"/>
      <c r="KPI121" s="1204"/>
      <c r="KPJ121" s="1204"/>
      <c r="KPK121" s="1204"/>
      <c r="KPL121" s="1204"/>
      <c r="KPM121" s="1204"/>
      <c r="KPN121" s="1204"/>
      <c r="KPO121" s="1204"/>
      <c r="KPP121" s="1204"/>
      <c r="KPQ121" s="1204"/>
      <c r="KPR121" s="1204"/>
      <c r="KPS121" s="1204"/>
      <c r="KPT121" s="1204"/>
      <c r="KPU121" s="1204"/>
      <c r="KPV121" s="1204"/>
      <c r="KPW121" s="1204"/>
      <c r="KPX121" s="1204"/>
      <c r="KPY121" s="1204"/>
      <c r="KPZ121" s="1204"/>
      <c r="KQA121" s="1204"/>
      <c r="KQB121" s="1204"/>
      <c r="KQC121" s="1204"/>
      <c r="KQD121" s="1204"/>
      <c r="KQE121" s="1204"/>
      <c r="KQF121" s="1204"/>
      <c r="KQG121" s="1204"/>
      <c r="KQH121" s="1204"/>
      <c r="KQI121" s="1204"/>
      <c r="KQJ121" s="1204"/>
      <c r="KQK121" s="1204"/>
      <c r="KQL121" s="1204"/>
      <c r="KQM121" s="1204"/>
      <c r="KQN121" s="1204"/>
      <c r="KQO121" s="1204"/>
      <c r="KQP121" s="1204"/>
      <c r="KQQ121" s="1204"/>
      <c r="KQR121" s="1204"/>
      <c r="KQS121" s="1204"/>
      <c r="KQT121" s="1204"/>
      <c r="KQU121" s="1204"/>
      <c r="KQV121" s="1204"/>
      <c r="KQW121" s="1204"/>
      <c r="KQX121" s="1204"/>
      <c r="KQY121" s="1204"/>
      <c r="KQZ121" s="1204"/>
      <c r="KRA121" s="1204"/>
      <c r="KRB121" s="1204"/>
      <c r="KRC121" s="1204"/>
      <c r="KRD121" s="1204"/>
      <c r="KRE121" s="1204"/>
      <c r="KRF121" s="1204"/>
      <c r="KRG121" s="1204"/>
      <c r="KRH121" s="1204"/>
      <c r="KRI121" s="1204"/>
      <c r="KRJ121" s="1204"/>
      <c r="KRK121" s="1204"/>
      <c r="KRL121" s="1204"/>
      <c r="KRM121" s="1204"/>
      <c r="KRN121" s="1204"/>
      <c r="KRO121" s="1204"/>
      <c r="KRP121" s="1204"/>
      <c r="KRQ121" s="1204"/>
      <c r="KRR121" s="1204"/>
      <c r="KRS121" s="1204"/>
      <c r="KRT121" s="1204"/>
      <c r="KRU121" s="1204"/>
      <c r="KRV121" s="1204"/>
      <c r="KRW121" s="1204"/>
      <c r="KRX121" s="1204"/>
      <c r="KRY121" s="1204"/>
      <c r="KRZ121" s="1204"/>
      <c r="KSA121" s="1204"/>
      <c r="KSB121" s="1204"/>
      <c r="KSC121" s="1204"/>
      <c r="KSD121" s="1204"/>
      <c r="KSE121" s="1204"/>
      <c r="KSF121" s="1204"/>
      <c r="KSG121" s="1204"/>
      <c r="KSH121" s="1204"/>
      <c r="KSI121" s="1204"/>
      <c r="KSJ121" s="1204"/>
      <c r="KSK121" s="1204"/>
      <c r="KSL121" s="1204"/>
      <c r="KSM121" s="1204"/>
      <c r="KSN121" s="1204"/>
      <c r="KSO121" s="1204"/>
      <c r="KSP121" s="1204"/>
      <c r="KSQ121" s="1204"/>
      <c r="KSR121" s="1204"/>
      <c r="KSS121" s="1204"/>
      <c r="KST121" s="1204"/>
      <c r="KSU121" s="1204"/>
      <c r="KSV121" s="1204"/>
      <c r="KSW121" s="1204"/>
      <c r="KSX121" s="1204"/>
      <c r="KSY121" s="1204"/>
      <c r="KSZ121" s="1204"/>
      <c r="KTA121" s="1204"/>
      <c r="KTB121" s="1204"/>
      <c r="KTC121" s="1204"/>
      <c r="KTD121" s="1204"/>
      <c r="KTE121" s="1204"/>
      <c r="KTF121" s="1204"/>
      <c r="KTG121" s="1204"/>
      <c r="KTH121" s="1204"/>
      <c r="KTI121" s="1204"/>
      <c r="KTJ121" s="1204"/>
      <c r="KTK121" s="1204"/>
      <c r="KTL121" s="1204"/>
      <c r="KTM121" s="1204"/>
      <c r="KTN121" s="1204"/>
      <c r="KTO121" s="1204"/>
      <c r="KTP121" s="1204"/>
      <c r="KTQ121" s="1204"/>
      <c r="KTR121" s="1204"/>
      <c r="KTS121" s="1204"/>
      <c r="KTT121" s="1204"/>
      <c r="KTU121" s="1204"/>
      <c r="KTV121" s="1204"/>
      <c r="KTW121" s="1204"/>
      <c r="KTX121" s="1204"/>
      <c r="KTY121" s="1204"/>
      <c r="KTZ121" s="1204"/>
      <c r="KUA121" s="1204"/>
      <c r="KUB121" s="1204"/>
      <c r="KUC121" s="1204"/>
      <c r="KUD121" s="1204"/>
      <c r="KUE121" s="1204"/>
      <c r="KUF121" s="1204"/>
      <c r="KUG121" s="1204"/>
      <c r="KUH121" s="1204"/>
      <c r="KUI121" s="1204"/>
      <c r="KUJ121" s="1204"/>
      <c r="KUK121" s="1204"/>
      <c r="KUL121" s="1204"/>
      <c r="KUM121" s="1204"/>
      <c r="KUN121" s="1204"/>
      <c r="KUO121" s="1204"/>
      <c r="KUP121" s="1204"/>
      <c r="KUQ121" s="1204"/>
      <c r="KUR121" s="1204"/>
      <c r="KUS121" s="1204"/>
      <c r="KUT121" s="1204"/>
      <c r="KUU121" s="1204"/>
      <c r="KUV121" s="1204"/>
      <c r="KUW121" s="1204"/>
      <c r="KUX121" s="1204"/>
      <c r="KUY121" s="1204"/>
      <c r="KUZ121" s="1204"/>
      <c r="KVA121" s="1204"/>
      <c r="KVB121" s="1204"/>
      <c r="KVC121" s="1204"/>
      <c r="KVD121" s="1204"/>
      <c r="KVE121" s="1204"/>
      <c r="KVF121" s="1204"/>
      <c r="KVG121" s="1204"/>
      <c r="KVH121" s="1204"/>
      <c r="KVI121" s="1204"/>
      <c r="KVJ121" s="1204"/>
      <c r="KVK121" s="1204"/>
      <c r="KVL121" s="1204"/>
      <c r="KVM121" s="1204"/>
      <c r="KVN121" s="1204"/>
      <c r="KVO121" s="1204"/>
      <c r="KVP121" s="1204"/>
      <c r="KVQ121" s="1204"/>
      <c r="KVR121" s="1204"/>
      <c r="KVS121" s="1204"/>
      <c r="KVT121" s="1204"/>
      <c r="KVU121" s="1204"/>
      <c r="KVV121" s="1204"/>
      <c r="KVW121" s="1204"/>
      <c r="KVX121" s="1204"/>
      <c r="KVY121" s="1204"/>
      <c r="KVZ121" s="1204"/>
      <c r="KWA121" s="1204"/>
      <c r="KWB121" s="1204"/>
      <c r="KWC121" s="1204"/>
      <c r="KWD121" s="1204"/>
      <c r="KWE121" s="1204"/>
      <c r="KWF121" s="1204"/>
      <c r="KWG121" s="1204"/>
      <c r="KWH121" s="1204"/>
      <c r="KWI121" s="1204"/>
      <c r="KWJ121" s="1204"/>
      <c r="KWK121" s="1204"/>
      <c r="KWL121" s="1204"/>
      <c r="KWM121" s="1204"/>
      <c r="KWN121" s="1204"/>
      <c r="KWO121" s="1204"/>
      <c r="KWP121" s="1204"/>
      <c r="KWQ121" s="1204"/>
      <c r="KWR121" s="1204"/>
      <c r="KWS121" s="1204"/>
      <c r="KWT121" s="1204"/>
      <c r="KWU121" s="1204"/>
      <c r="KWV121" s="1204"/>
      <c r="KWW121" s="1204"/>
      <c r="KWX121" s="1204"/>
      <c r="KWY121" s="1204"/>
      <c r="KWZ121" s="1204"/>
      <c r="KXA121" s="1204"/>
      <c r="KXB121" s="1204"/>
      <c r="KXC121" s="1204"/>
      <c r="KXD121" s="1204"/>
      <c r="KXE121" s="1204"/>
      <c r="KXF121" s="1204"/>
      <c r="KXG121" s="1204"/>
      <c r="KXH121" s="1204"/>
      <c r="KXI121" s="1204"/>
      <c r="KXJ121" s="1204"/>
      <c r="KXK121" s="1204"/>
      <c r="KXL121" s="1204"/>
      <c r="KXM121" s="1204"/>
      <c r="KXN121" s="1204"/>
      <c r="KXO121" s="1204"/>
      <c r="KXP121" s="1204"/>
      <c r="KXQ121" s="1204"/>
      <c r="KXR121" s="1204"/>
      <c r="KXS121" s="1204"/>
      <c r="KXT121" s="1204"/>
      <c r="KXU121" s="1204"/>
      <c r="KXV121" s="1204"/>
      <c r="KXW121" s="1204"/>
      <c r="KXX121" s="1204"/>
      <c r="KXY121" s="1204"/>
      <c r="KXZ121" s="1204"/>
      <c r="KYA121" s="1204"/>
      <c r="KYB121" s="1204"/>
      <c r="KYC121" s="1204"/>
      <c r="KYD121" s="1204"/>
      <c r="KYE121" s="1204"/>
      <c r="KYF121" s="1204"/>
      <c r="KYG121" s="1204"/>
      <c r="KYH121" s="1204"/>
      <c r="KYI121" s="1204"/>
      <c r="KYJ121" s="1204"/>
      <c r="KYK121" s="1204"/>
      <c r="KYL121" s="1204"/>
      <c r="KYM121" s="1204"/>
      <c r="KYN121" s="1204"/>
      <c r="KYO121" s="1204"/>
      <c r="KYP121" s="1204"/>
      <c r="KYQ121" s="1204"/>
      <c r="KYR121" s="1204"/>
      <c r="KYS121" s="1204"/>
      <c r="KYT121" s="1204"/>
      <c r="KYU121" s="1204"/>
      <c r="KYV121" s="1204"/>
      <c r="KYW121" s="1204"/>
      <c r="KYX121" s="1204"/>
      <c r="KYY121" s="1204"/>
      <c r="KYZ121" s="1204"/>
      <c r="KZA121" s="1204"/>
      <c r="KZB121" s="1204"/>
      <c r="KZC121" s="1204"/>
      <c r="KZD121" s="1204"/>
      <c r="KZE121" s="1204"/>
      <c r="KZF121" s="1204"/>
      <c r="KZG121" s="1204"/>
      <c r="KZH121" s="1204"/>
      <c r="KZI121" s="1204"/>
      <c r="KZJ121" s="1204"/>
      <c r="KZK121" s="1204"/>
      <c r="KZL121" s="1204"/>
      <c r="KZM121" s="1204"/>
      <c r="KZN121" s="1204"/>
      <c r="KZO121" s="1204"/>
      <c r="KZP121" s="1204"/>
      <c r="KZQ121" s="1204"/>
      <c r="KZR121" s="1204"/>
      <c r="KZS121" s="1204"/>
      <c r="KZT121" s="1204"/>
      <c r="KZU121" s="1204"/>
      <c r="KZV121" s="1204"/>
      <c r="KZW121" s="1204"/>
      <c r="KZX121" s="1204"/>
      <c r="KZY121" s="1204"/>
      <c r="KZZ121" s="1204"/>
      <c r="LAA121" s="1204"/>
      <c r="LAB121" s="1204"/>
      <c r="LAC121" s="1204"/>
      <c r="LAD121" s="1204"/>
      <c r="LAE121" s="1204"/>
      <c r="LAF121" s="1204"/>
      <c r="LAG121" s="1204"/>
      <c r="LAH121" s="1204"/>
      <c r="LAI121" s="1204"/>
      <c r="LAJ121" s="1204"/>
      <c r="LAK121" s="1204"/>
      <c r="LAL121" s="1204"/>
      <c r="LAM121" s="1204"/>
      <c r="LAN121" s="1204"/>
      <c r="LAO121" s="1204"/>
      <c r="LAP121" s="1204"/>
      <c r="LAQ121" s="1204"/>
      <c r="LAR121" s="1204"/>
      <c r="LAS121" s="1204"/>
      <c r="LAT121" s="1204"/>
      <c r="LAU121" s="1204"/>
      <c r="LAV121" s="1204"/>
      <c r="LAW121" s="1204"/>
      <c r="LAX121" s="1204"/>
      <c r="LAY121" s="1204"/>
      <c r="LAZ121" s="1204"/>
      <c r="LBA121" s="1204"/>
      <c r="LBB121" s="1204"/>
      <c r="LBC121" s="1204"/>
      <c r="LBD121" s="1204"/>
      <c r="LBE121" s="1204"/>
      <c r="LBF121" s="1204"/>
      <c r="LBG121" s="1204"/>
      <c r="LBH121" s="1204"/>
      <c r="LBI121" s="1204"/>
      <c r="LBJ121" s="1204"/>
      <c r="LBK121" s="1204"/>
      <c r="LBL121" s="1204"/>
      <c r="LBM121" s="1204"/>
      <c r="LBN121" s="1204"/>
      <c r="LBO121" s="1204"/>
      <c r="LBP121" s="1204"/>
      <c r="LBQ121" s="1204"/>
      <c r="LBR121" s="1204"/>
      <c r="LBS121" s="1204"/>
      <c r="LBT121" s="1204"/>
      <c r="LBU121" s="1204"/>
      <c r="LBV121" s="1204"/>
      <c r="LBW121" s="1204"/>
      <c r="LBX121" s="1204"/>
      <c r="LBY121" s="1204"/>
      <c r="LBZ121" s="1204"/>
      <c r="LCA121" s="1204"/>
      <c r="LCB121" s="1204"/>
      <c r="LCC121" s="1204"/>
      <c r="LCD121" s="1204"/>
      <c r="LCE121" s="1204"/>
      <c r="LCF121" s="1204"/>
      <c r="LCG121" s="1204"/>
      <c r="LCH121" s="1204"/>
      <c r="LCI121" s="1204"/>
      <c r="LCJ121" s="1204"/>
      <c r="LCK121" s="1204"/>
      <c r="LCL121" s="1204"/>
      <c r="LCM121" s="1204"/>
      <c r="LCN121" s="1204"/>
      <c r="LCO121" s="1204"/>
      <c r="LCP121" s="1204"/>
      <c r="LCQ121" s="1204"/>
      <c r="LCR121" s="1204"/>
      <c r="LCS121" s="1204"/>
      <c r="LCT121" s="1204"/>
      <c r="LCU121" s="1204"/>
      <c r="LCV121" s="1204"/>
      <c r="LCW121" s="1204"/>
      <c r="LCX121" s="1204"/>
      <c r="LCY121" s="1204"/>
      <c r="LCZ121" s="1204"/>
      <c r="LDA121" s="1204"/>
      <c r="LDB121" s="1204"/>
      <c r="LDC121" s="1204"/>
      <c r="LDD121" s="1204"/>
      <c r="LDE121" s="1204"/>
      <c r="LDF121" s="1204"/>
      <c r="LDG121" s="1204"/>
      <c r="LDH121" s="1204"/>
      <c r="LDI121" s="1204"/>
      <c r="LDJ121" s="1204"/>
      <c r="LDK121" s="1204"/>
      <c r="LDL121" s="1204"/>
      <c r="LDM121" s="1204"/>
      <c r="LDN121" s="1204"/>
      <c r="LDO121" s="1204"/>
      <c r="LDP121" s="1204"/>
      <c r="LDQ121" s="1204"/>
      <c r="LDR121" s="1204"/>
      <c r="LDS121" s="1204"/>
      <c r="LDT121" s="1204"/>
      <c r="LDU121" s="1204"/>
      <c r="LDV121" s="1204"/>
      <c r="LDW121" s="1204"/>
      <c r="LDX121" s="1204"/>
      <c r="LDY121" s="1204"/>
      <c r="LDZ121" s="1204"/>
      <c r="LEA121" s="1204"/>
      <c r="LEB121" s="1204"/>
      <c r="LEC121" s="1204"/>
      <c r="LED121" s="1204"/>
      <c r="LEE121" s="1204"/>
      <c r="LEF121" s="1204"/>
      <c r="LEG121" s="1204"/>
      <c r="LEH121" s="1204"/>
      <c r="LEI121" s="1204"/>
      <c r="LEJ121" s="1204"/>
      <c r="LEK121" s="1204"/>
      <c r="LEL121" s="1204"/>
      <c r="LEM121" s="1204"/>
      <c r="LEN121" s="1204"/>
      <c r="LEO121" s="1204"/>
      <c r="LEP121" s="1204"/>
      <c r="LEQ121" s="1204"/>
      <c r="LER121" s="1204"/>
      <c r="LES121" s="1204"/>
      <c r="LET121" s="1204"/>
      <c r="LEU121" s="1204"/>
      <c r="LEV121" s="1204"/>
      <c r="LEW121" s="1204"/>
      <c r="LEX121" s="1204"/>
      <c r="LEY121" s="1204"/>
      <c r="LEZ121" s="1204"/>
      <c r="LFA121" s="1204"/>
      <c r="LFB121" s="1204"/>
      <c r="LFC121" s="1204"/>
      <c r="LFD121" s="1204"/>
      <c r="LFE121" s="1204"/>
      <c r="LFF121" s="1204"/>
      <c r="LFG121" s="1204"/>
      <c r="LFH121" s="1204"/>
      <c r="LFI121" s="1204"/>
      <c r="LFJ121" s="1204"/>
      <c r="LFK121" s="1204"/>
      <c r="LFL121" s="1204"/>
      <c r="LFM121" s="1204"/>
      <c r="LFN121" s="1204"/>
      <c r="LFO121" s="1204"/>
      <c r="LFP121" s="1204"/>
      <c r="LFQ121" s="1204"/>
      <c r="LFR121" s="1204"/>
      <c r="LFS121" s="1204"/>
      <c r="LFT121" s="1204"/>
      <c r="LFU121" s="1204"/>
      <c r="LFV121" s="1204"/>
      <c r="LFW121" s="1204"/>
      <c r="LFX121" s="1204"/>
      <c r="LFY121" s="1204"/>
      <c r="LFZ121" s="1204"/>
      <c r="LGA121" s="1204"/>
      <c r="LGB121" s="1204"/>
      <c r="LGC121" s="1204"/>
      <c r="LGD121" s="1204"/>
      <c r="LGE121" s="1204"/>
      <c r="LGF121" s="1204"/>
      <c r="LGG121" s="1204"/>
      <c r="LGH121" s="1204"/>
      <c r="LGI121" s="1204"/>
      <c r="LGJ121" s="1204"/>
      <c r="LGK121" s="1204"/>
      <c r="LGL121" s="1204"/>
      <c r="LGM121" s="1204"/>
      <c r="LGN121" s="1204"/>
      <c r="LGO121" s="1204"/>
      <c r="LGP121" s="1204"/>
      <c r="LGQ121" s="1204"/>
      <c r="LGR121" s="1204"/>
      <c r="LGS121" s="1204"/>
      <c r="LGT121" s="1204"/>
      <c r="LGU121" s="1204"/>
      <c r="LGV121" s="1204"/>
      <c r="LGW121" s="1204"/>
      <c r="LGX121" s="1204"/>
      <c r="LGY121" s="1204"/>
      <c r="LGZ121" s="1204"/>
      <c r="LHA121" s="1204"/>
      <c r="LHB121" s="1204"/>
      <c r="LHC121" s="1204"/>
      <c r="LHD121" s="1204"/>
      <c r="LHE121" s="1204"/>
      <c r="LHF121" s="1204"/>
      <c r="LHG121" s="1204"/>
      <c r="LHH121" s="1204"/>
      <c r="LHI121" s="1204"/>
      <c r="LHJ121" s="1204"/>
      <c r="LHK121" s="1204"/>
      <c r="LHL121" s="1204"/>
      <c r="LHM121" s="1204"/>
      <c r="LHN121" s="1204"/>
      <c r="LHO121" s="1204"/>
      <c r="LHP121" s="1204"/>
      <c r="LHQ121" s="1204"/>
      <c r="LHR121" s="1204"/>
      <c r="LHS121" s="1204"/>
      <c r="LHT121" s="1204"/>
      <c r="LHU121" s="1204"/>
      <c r="LHV121" s="1204"/>
      <c r="LHW121" s="1204"/>
      <c r="LHX121" s="1204"/>
      <c r="LHY121" s="1204"/>
      <c r="LHZ121" s="1204"/>
      <c r="LIA121" s="1204"/>
      <c r="LIB121" s="1204"/>
      <c r="LIC121" s="1204"/>
      <c r="LID121" s="1204"/>
      <c r="LIE121" s="1204"/>
      <c r="LIF121" s="1204"/>
      <c r="LIG121" s="1204"/>
      <c r="LIH121" s="1204"/>
      <c r="LII121" s="1204"/>
      <c r="LIJ121" s="1204"/>
      <c r="LIK121" s="1204"/>
      <c r="LIL121" s="1204"/>
      <c r="LIM121" s="1204"/>
      <c r="LIN121" s="1204"/>
      <c r="LIO121" s="1204"/>
      <c r="LIP121" s="1204"/>
      <c r="LIQ121" s="1204"/>
      <c r="LIR121" s="1204"/>
      <c r="LIS121" s="1204"/>
      <c r="LIT121" s="1204"/>
      <c r="LIU121" s="1204"/>
      <c r="LIV121" s="1204"/>
      <c r="LIW121" s="1204"/>
      <c r="LIX121" s="1204"/>
      <c r="LIY121" s="1204"/>
      <c r="LIZ121" s="1204"/>
      <c r="LJA121" s="1204"/>
      <c r="LJB121" s="1204"/>
      <c r="LJC121" s="1204"/>
      <c r="LJD121" s="1204"/>
      <c r="LJE121" s="1204"/>
      <c r="LJF121" s="1204"/>
      <c r="LJG121" s="1204"/>
      <c r="LJH121" s="1204"/>
      <c r="LJI121" s="1204"/>
      <c r="LJJ121" s="1204"/>
      <c r="LJK121" s="1204"/>
      <c r="LJL121" s="1204"/>
      <c r="LJM121" s="1204"/>
      <c r="LJN121" s="1204"/>
      <c r="LJO121" s="1204"/>
      <c r="LJP121" s="1204"/>
      <c r="LJQ121" s="1204"/>
      <c r="LJR121" s="1204"/>
      <c r="LJS121" s="1204"/>
      <c r="LJT121" s="1204"/>
      <c r="LJU121" s="1204"/>
      <c r="LJV121" s="1204"/>
      <c r="LJW121" s="1204"/>
      <c r="LJX121" s="1204"/>
      <c r="LJY121" s="1204"/>
      <c r="LJZ121" s="1204"/>
      <c r="LKA121" s="1204"/>
      <c r="LKB121" s="1204"/>
      <c r="LKC121" s="1204"/>
      <c r="LKD121" s="1204"/>
      <c r="LKE121" s="1204"/>
      <c r="LKF121" s="1204"/>
      <c r="LKG121" s="1204"/>
      <c r="LKH121" s="1204"/>
      <c r="LKI121" s="1204"/>
      <c r="LKJ121" s="1204"/>
      <c r="LKK121" s="1204"/>
      <c r="LKL121" s="1204"/>
      <c r="LKM121" s="1204"/>
      <c r="LKN121" s="1204"/>
      <c r="LKO121" s="1204"/>
      <c r="LKP121" s="1204"/>
      <c r="LKQ121" s="1204"/>
      <c r="LKR121" s="1204"/>
      <c r="LKS121" s="1204"/>
      <c r="LKT121" s="1204"/>
      <c r="LKU121" s="1204"/>
      <c r="LKV121" s="1204"/>
      <c r="LKW121" s="1204"/>
      <c r="LKX121" s="1204"/>
      <c r="LKY121" s="1204"/>
      <c r="LKZ121" s="1204"/>
      <c r="LLA121" s="1204"/>
      <c r="LLB121" s="1204"/>
      <c r="LLC121" s="1204"/>
      <c r="LLD121" s="1204"/>
      <c r="LLE121" s="1204"/>
      <c r="LLF121" s="1204"/>
      <c r="LLG121" s="1204"/>
      <c r="LLH121" s="1204"/>
      <c r="LLI121" s="1204"/>
      <c r="LLJ121" s="1204"/>
      <c r="LLK121" s="1204"/>
      <c r="LLL121" s="1204"/>
      <c r="LLM121" s="1204"/>
      <c r="LLN121" s="1204"/>
      <c r="LLO121" s="1204"/>
      <c r="LLP121" s="1204"/>
      <c r="LLQ121" s="1204"/>
      <c r="LLR121" s="1204"/>
      <c r="LLS121" s="1204"/>
      <c r="LLT121" s="1204"/>
      <c r="LLU121" s="1204"/>
      <c r="LLV121" s="1204"/>
      <c r="LLW121" s="1204"/>
      <c r="LLX121" s="1204"/>
      <c r="LLY121" s="1204"/>
      <c r="LLZ121" s="1204"/>
      <c r="LMA121" s="1204"/>
      <c r="LMB121" s="1204"/>
      <c r="LMC121" s="1204"/>
      <c r="LMD121" s="1204"/>
      <c r="LME121" s="1204"/>
      <c r="LMF121" s="1204"/>
      <c r="LMG121" s="1204"/>
      <c r="LMH121" s="1204"/>
      <c r="LMI121" s="1204"/>
      <c r="LMJ121" s="1204"/>
      <c r="LMK121" s="1204"/>
      <c r="LML121" s="1204"/>
      <c r="LMM121" s="1204"/>
      <c r="LMN121" s="1204"/>
      <c r="LMO121" s="1204"/>
      <c r="LMP121" s="1204"/>
      <c r="LMQ121" s="1204"/>
      <c r="LMR121" s="1204"/>
      <c r="LMS121" s="1204"/>
      <c r="LMT121" s="1204"/>
      <c r="LMU121" s="1204"/>
      <c r="LMV121" s="1204"/>
      <c r="LMW121" s="1204"/>
      <c r="LMX121" s="1204"/>
      <c r="LMY121" s="1204"/>
      <c r="LMZ121" s="1204"/>
      <c r="LNA121" s="1204"/>
      <c r="LNB121" s="1204"/>
      <c r="LNC121" s="1204"/>
      <c r="LND121" s="1204"/>
      <c r="LNE121" s="1204"/>
      <c r="LNF121" s="1204"/>
      <c r="LNG121" s="1204"/>
      <c r="LNH121" s="1204"/>
      <c r="LNI121" s="1204"/>
      <c r="LNJ121" s="1204"/>
      <c r="LNK121" s="1204"/>
      <c r="LNL121" s="1204"/>
      <c r="LNM121" s="1204"/>
      <c r="LNN121" s="1204"/>
      <c r="LNO121" s="1204"/>
      <c r="LNP121" s="1204"/>
      <c r="LNQ121" s="1204"/>
      <c r="LNR121" s="1204"/>
      <c r="LNS121" s="1204"/>
      <c r="LNT121" s="1204"/>
      <c r="LNU121" s="1204"/>
      <c r="LNV121" s="1204"/>
      <c r="LNW121" s="1204"/>
      <c r="LNX121" s="1204"/>
      <c r="LNY121" s="1204"/>
      <c r="LNZ121" s="1204"/>
      <c r="LOA121" s="1204"/>
      <c r="LOB121" s="1204"/>
      <c r="LOC121" s="1204"/>
      <c r="LOD121" s="1204"/>
      <c r="LOE121" s="1204"/>
      <c r="LOF121" s="1204"/>
      <c r="LOG121" s="1204"/>
      <c r="LOH121" s="1204"/>
      <c r="LOI121" s="1204"/>
      <c r="LOJ121" s="1204"/>
      <c r="LOK121" s="1204"/>
      <c r="LOL121" s="1204"/>
      <c r="LOM121" s="1204"/>
      <c r="LON121" s="1204"/>
      <c r="LOO121" s="1204"/>
      <c r="LOP121" s="1204"/>
      <c r="LOQ121" s="1204"/>
      <c r="LOR121" s="1204"/>
      <c r="LOS121" s="1204"/>
      <c r="LOT121" s="1204"/>
      <c r="LOU121" s="1204"/>
      <c r="LOV121" s="1204"/>
      <c r="LOW121" s="1204"/>
      <c r="LOX121" s="1204"/>
      <c r="LOY121" s="1204"/>
      <c r="LOZ121" s="1204"/>
      <c r="LPA121" s="1204"/>
      <c r="LPB121" s="1204"/>
      <c r="LPC121" s="1204"/>
      <c r="LPD121" s="1204"/>
      <c r="LPE121" s="1204"/>
      <c r="LPF121" s="1204"/>
      <c r="LPG121" s="1204"/>
      <c r="LPH121" s="1204"/>
      <c r="LPI121" s="1204"/>
      <c r="LPJ121" s="1204"/>
      <c r="LPK121" s="1204"/>
      <c r="LPL121" s="1204"/>
      <c r="LPM121" s="1204"/>
      <c r="LPN121" s="1204"/>
      <c r="LPO121" s="1204"/>
      <c r="LPP121" s="1204"/>
      <c r="LPQ121" s="1204"/>
      <c r="LPR121" s="1204"/>
      <c r="LPS121" s="1204"/>
      <c r="LPT121" s="1204"/>
      <c r="LPU121" s="1204"/>
      <c r="LPV121" s="1204"/>
      <c r="LPW121" s="1204"/>
      <c r="LPX121" s="1204"/>
      <c r="LPY121" s="1204"/>
      <c r="LPZ121" s="1204"/>
      <c r="LQA121" s="1204"/>
      <c r="LQB121" s="1204"/>
      <c r="LQC121" s="1204"/>
      <c r="LQD121" s="1204"/>
      <c r="LQE121" s="1204"/>
      <c r="LQF121" s="1204"/>
      <c r="LQG121" s="1204"/>
      <c r="LQH121" s="1204"/>
      <c r="LQI121" s="1204"/>
      <c r="LQJ121" s="1204"/>
      <c r="LQK121" s="1204"/>
      <c r="LQL121" s="1204"/>
      <c r="LQM121" s="1204"/>
      <c r="LQN121" s="1204"/>
      <c r="LQO121" s="1204"/>
      <c r="LQP121" s="1204"/>
      <c r="LQQ121" s="1204"/>
      <c r="LQR121" s="1204"/>
      <c r="LQS121" s="1204"/>
      <c r="LQT121" s="1204"/>
      <c r="LQU121" s="1204"/>
      <c r="LQV121" s="1204"/>
      <c r="LQW121" s="1204"/>
      <c r="LQX121" s="1204"/>
      <c r="LQY121" s="1204"/>
      <c r="LQZ121" s="1204"/>
      <c r="LRA121" s="1204"/>
      <c r="LRB121" s="1204"/>
      <c r="LRC121" s="1204"/>
      <c r="LRD121" s="1204"/>
      <c r="LRE121" s="1204"/>
      <c r="LRF121" s="1204"/>
      <c r="LRG121" s="1204"/>
      <c r="LRH121" s="1204"/>
      <c r="LRI121" s="1204"/>
      <c r="LRJ121" s="1204"/>
      <c r="LRK121" s="1204"/>
      <c r="LRL121" s="1204"/>
      <c r="LRM121" s="1204"/>
      <c r="LRN121" s="1204"/>
      <c r="LRO121" s="1204"/>
      <c r="LRP121" s="1204"/>
      <c r="LRQ121" s="1204"/>
      <c r="LRR121" s="1204"/>
      <c r="LRS121" s="1204"/>
      <c r="LRT121" s="1204"/>
      <c r="LRU121" s="1204"/>
      <c r="LRV121" s="1204"/>
      <c r="LRW121" s="1204"/>
      <c r="LRX121" s="1204"/>
      <c r="LRY121" s="1204"/>
      <c r="LRZ121" s="1204"/>
      <c r="LSA121" s="1204"/>
      <c r="LSB121" s="1204"/>
      <c r="LSC121" s="1204"/>
      <c r="LSD121" s="1204"/>
      <c r="LSE121" s="1204"/>
      <c r="LSF121" s="1204"/>
      <c r="LSG121" s="1204"/>
      <c r="LSH121" s="1204"/>
      <c r="LSI121" s="1204"/>
      <c r="LSJ121" s="1204"/>
      <c r="LSK121" s="1204"/>
      <c r="LSL121" s="1204"/>
      <c r="LSM121" s="1204"/>
      <c r="LSN121" s="1204"/>
      <c r="LSO121" s="1204"/>
      <c r="LSP121" s="1204"/>
      <c r="LSQ121" s="1204"/>
      <c r="LSR121" s="1204"/>
      <c r="LSS121" s="1204"/>
      <c r="LST121" s="1204"/>
      <c r="LSU121" s="1204"/>
      <c r="LSV121" s="1204"/>
      <c r="LSW121" s="1204"/>
      <c r="LSX121" s="1204"/>
      <c r="LSY121" s="1204"/>
      <c r="LSZ121" s="1204"/>
      <c r="LTA121" s="1204"/>
      <c r="LTB121" s="1204"/>
      <c r="LTC121" s="1204"/>
      <c r="LTD121" s="1204"/>
      <c r="LTE121" s="1204"/>
      <c r="LTF121" s="1204"/>
      <c r="LTG121" s="1204"/>
      <c r="LTH121" s="1204"/>
      <c r="LTI121" s="1204"/>
      <c r="LTJ121" s="1204"/>
      <c r="LTK121" s="1204"/>
      <c r="LTL121" s="1204"/>
      <c r="LTM121" s="1204"/>
      <c r="LTN121" s="1204"/>
      <c r="LTO121" s="1204"/>
      <c r="LTP121" s="1204"/>
      <c r="LTQ121" s="1204"/>
      <c r="LTR121" s="1204"/>
      <c r="LTS121" s="1204"/>
      <c r="LTT121" s="1204"/>
      <c r="LTU121" s="1204"/>
      <c r="LTV121" s="1204"/>
      <c r="LTW121" s="1204"/>
      <c r="LTX121" s="1204"/>
      <c r="LTY121" s="1204"/>
      <c r="LTZ121" s="1204"/>
      <c r="LUA121" s="1204"/>
      <c r="LUB121" s="1204"/>
      <c r="LUC121" s="1204"/>
      <c r="LUD121" s="1204"/>
      <c r="LUE121" s="1204"/>
      <c r="LUF121" s="1204"/>
      <c r="LUG121" s="1204"/>
      <c r="LUH121" s="1204"/>
      <c r="LUI121" s="1204"/>
      <c r="LUJ121" s="1204"/>
      <c r="LUK121" s="1204"/>
      <c r="LUL121" s="1204"/>
      <c r="LUM121" s="1204"/>
      <c r="LUN121" s="1204"/>
      <c r="LUO121" s="1204"/>
      <c r="LUP121" s="1204"/>
      <c r="LUQ121" s="1204"/>
      <c r="LUR121" s="1204"/>
      <c r="LUS121" s="1204"/>
      <c r="LUT121" s="1204"/>
      <c r="LUU121" s="1204"/>
      <c r="LUV121" s="1204"/>
      <c r="LUW121" s="1204"/>
      <c r="LUX121" s="1204"/>
      <c r="LUY121" s="1204"/>
      <c r="LUZ121" s="1204"/>
      <c r="LVA121" s="1204"/>
      <c r="LVB121" s="1204"/>
      <c r="LVC121" s="1204"/>
      <c r="LVD121" s="1204"/>
      <c r="LVE121" s="1204"/>
      <c r="LVF121" s="1204"/>
      <c r="LVG121" s="1204"/>
      <c r="LVH121" s="1204"/>
      <c r="LVI121" s="1204"/>
      <c r="LVJ121" s="1204"/>
      <c r="LVK121" s="1204"/>
      <c r="LVL121" s="1204"/>
      <c r="LVM121" s="1204"/>
      <c r="LVN121" s="1204"/>
      <c r="LVO121" s="1204"/>
      <c r="LVP121" s="1204"/>
      <c r="LVQ121" s="1204"/>
      <c r="LVR121" s="1204"/>
      <c r="LVS121" s="1204"/>
      <c r="LVT121" s="1204"/>
      <c r="LVU121" s="1204"/>
      <c r="LVV121" s="1204"/>
      <c r="LVW121" s="1204"/>
      <c r="LVX121" s="1204"/>
      <c r="LVY121" s="1204"/>
      <c r="LVZ121" s="1204"/>
      <c r="LWA121" s="1204"/>
      <c r="LWB121" s="1204"/>
      <c r="LWC121" s="1204"/>
      <c r="LWD121" s="1204"/>
      <c r="LWE121" s="1204"/>
      <c r="LWF121" s="1204"/>
      <c r="LWG121" s="1204"/>
      <c r="LWH121" s="1204"/>
      <c r="LWI121" s="1204"/>
      <c r="LWJ121" s="1204"/>
      <c r="LWK121" s="1204"/>
      <c r="LWL121" s="1204"/>
      <c r="LWM121" s="1204"/>
      <c r="LWN121" s="1204"/>
      <c r="LWO121" s="1204"/>
      <c r="LWP121" s="1204"/>
      <c r="LWQ121" s="1204"/>
      <c r="LWR121" s="1204"/>
      <c r="LWS121" s="1204"/>
      <c r="LWT121" s="1204"/>
      <c r="LWU121" s="1204"/>
      <c r="LWV121" s="1204"/>
      <c r="LWW121" s="1204"/>
      <c r="LWX121" s="1204"/>
      <c r="LWY121" s="1204"/>
      <c r="LWZ121" s="1204"/>
      <c r="LXA121" s="1204"/>
      <c r="LXB121" s="1204"/>
      <c r="LXC121" s="1204"/>
      <c r="LXD121" s="1204"/>
      <c r="LXE121" s="1204"/>
      <c r="LXF121" s="1204"/>
      <c r="LXG121" s="1204"/>
      <c r="LXH121" s="1204"/>
      <c r="LXI121" s="1204"/>
      <c r="LXJ121" s="1204"/>
      <c r="LXK121" s="1204"/>
      <c r="LXL121" s="1204"/>
      <c r="LXM121" s="1204"/>
      <c r="LXN121" s="1204"/>
      <c r="LXO121" s="1204"/>
      <c r="LXP121" s="1204"/>
      <c r="LXQ121" s="1204"/>
      <c r="LXR121" s="1204"/>
      <c r="LXS121" s="1204"/>
      <c r="LXT121" s="1204"/>
      <c r="LXU121" s="1204"/>
      <c r="LXV121" s="1204"/>
      <c r="LXW121" s="1204"/>
      <c r="LXX121" s="1204"/>
      <c r="LXY121" s="1204"/>
      <c r="LXZ121" s="1204"/>
      <c r="LYA121" s="1204"/>
      <c r="LYB121" s="1204"/>
      <c r="LYC121" s="1204"/>
      <c r="LYD121" s="1204"/>
      <c r="LYE121" s="1204"/>
      <c r="LYF121" s="1204"/>
      <c r="LYG121" s="1204"/>
      <c r="LYH121" s="1204"/>
      <c r="LYI121" s="1204"/>
      <c r="LYJ121" s="1204"/>
      <c r="LYK121" s="1204"/>
      <c r="LYL121" s="1204"/>
      <c r="LYM121" s="1204"/>
      <c r="LYN121" s="1204"/>
      <c r="LYO121" s="1204"/>
      <c r="LYP121" s="1204"/>
      <c r="LYQ121" s="1204"/>
      <c r="LYR121" s="1204"/>
      <c r="LYS121" s="1204"/>
      <c r="LYT121" s="1204"/>
      <c r="LYU121" s="1204"/>
      <c r="LYV121" s="1204"/>
      <c r="LYW121" s="1204"/>
      <c r="LYX121" s="1204"/>
      <c r="LYY121" s="1204"/>
      <c r="LYZ121" s="1204"/>
      <c r="LZA121" s="1204"/>
      <c r="LZB121" s="1204"/>
      <c r="LZC121" s="1204"/>
      <c r="LZD121" s="1204"/>
      <c r="LZE121" s="1204"/>
      <c r="LZF121" s="1204"/>
      <c r="LZG121" s="1204"/>
      <c r="LZH121" s="1204"/>
      <c r="LZI121" s="1204"/>
      <c r="LZJ121" s="1204"/>
      <c r="LZK121" s="1204"/>
      <c r="LZL121" s="1204"/>
      <c r="LZM121" s="1204"/>
      <c r="LZN121" s="1204"/>
      <c r="LZO121" s="1204"/>
      <c r="LZP121" s="1204"/>
      <c r="LZQ121" s="1204"/>
      <c r="LZR121" s="1204"/>
      <c r="LZS121" s="1204"/>
      <c r="LZT121" s="1204"/>
      <c r="LZU121" s="1204"/>
      <c r="LZV121" s="1204"/>
      <c r="LZW121" s="1204"/>
      <c r="LZX121" s="1204"/>
      <c r="LZY121" s="1204"/>
      <c r="LZZ121" s="1204"/>
      <c r="MAA121" s="1204"/>
      <c r="MAB121" s="1204"/>
      <c r="MAC121" s="1204"/>
      <c r="MAD121" s="1204"/>
      <c r="MAE121" s="1204"/>
      <c r="MAF121" s="1204"/>
      <c r="MAG121" s="1204"/>
      <c r="MAH121" s="1204"/>
      <c r="MAI121" s="1204"/>
      <c r="MAJ121" s="1204"/>
      <c r="MAK121" s="1204"/>
      <c r="MAL121" s="1204"/>
      <c r="MAM121" s="1204"/>
      <c r="MAN121" s="1204"/>
      <c r="MAO121" s="1204"/>
      <c r="MAP121" s="1204"/>
      <c r="MAQ121" s="1204"/>
      <c r="MAR121" s="1204"/>
      <c r="MAS121" s="1204"/>
      <c r="MAT121" s="1204"/>
      <c r="MAU121" s="1204"/>
      <c r="MAV121" s="1204"/>
      <c r="MAW121" s="1204"/>
      <c r="MAX121" s="1204"/>
      <c r="MAY121" s="1204"/>
      <c r="MAZ121" s="1204"/>
      <c r="MBA121" s="1204"/>
      <c r="MBB121" s="1204"/>
      <c r="MBC121" s="1204"/>
      <c r="MBD121" s="1204"/>
      <c r="MBE121" s="1204"/>
      <c r="MBF121" s="1204"/>
      <c r="MBG121" s="1204"/>
      <c r="MBH121" s="1204"/>
      <c r="MBI121" s="1204"/>
      <c r="MBJ121" s="1204"/>
      <c r="MBK121" s="1204"/>
      <c r="MBL121" s="1204"/>
      <c r="MBM121" s="1204"/>
      <c r="MBN121" s="1204"/>
      <c r="MBO121" s="1204"/>
      <c r="MBP121" s="1204"/>
      <c r="MBQ121" s="1204"/>
      <c r="MBR121" s="1204"/>
      <c r="MBS121" s="1204"/>
      <c r="MBT121" s="1204"/>
      <c r="MBU121" s="1204"/>
      <c r="MBV121" s="1204"/>
      <c r="MBW121" s="1204"/>
      <c r="MBX121" s="1204"/>
      <c r="MBY121" s="1204"/>
      <c r="MBZ121" s="1204"/>
      <c r="MCA121" s="1204"/>
      <c r="MCB121" s="1204"/>
      <c r="MCC121" s="1204"/>
      <c r="MCD121" s="1204"/>
      <c r="MCE121" s="1204"/>
      <c r="MCF121" s="1204"/>
      <c r="MCG121" s="1204"/>
      <c r="MCH121" s="1204"/>
      <c r="MCI121" s="1204"/>
      <c r="MCJ121" s="1204"/>
      <c r="MCK121" s="1204"/>
      <c r="MCL121" s="1204"/>
      <c r="MCM121" s="1204"/>
      <c r="MCN121" s="1204"/>
      <c r="MCO121" s="1204"/>
      <c r="MCP121" s="1204"/>
      <c r="MCQ121" s="1204"/>
      <c r="MCR121" s="1204"/>
      <c r="MCS121" s="1204"/>
      <c r="MCT121" s="1204"/>
      <c r="MCU121" s="1204"/>
      <c r="MCV121" s="1204"/>
      <c r="MCW121" s="1204"/>
      <c r="MCX121" s="1204"/>
      <c r="MCY121" s="1204"/>
      <c r="MCZ121" s="1204"/>
      <c r="MDA121" s="1204"/>
      <c r="MDB121" s="1204"/>
      <c r="MDC121" s="1204"/>
      <c r="MDD121" s="1204"/>
      <c r="MDE121" s="1204"/>
      <c r="MDF121" s="1204"/>
      <c r="MDG121" s="1204"/>
      <c r="MDH121" s="1204"/>
      <c r="MDI121" s="1204"/>
      <c r="MDJ121" s="1204"/>
      <c r="MDK121" s="1204"/>
      <c r="MDL121" s="1204"/>
      <c r="MDM121" s="1204"/>
      <c r="MDN121" s="1204"/>
      <c r="MDO121" s="1204"/>
      <c r="MDP121" s="1204"/>
      <c r="MDQ121" s="1204"/>
      <c r="MDR121" s="1204"/>
      <c r="MDS121" s="1204"/>
      <c r="MDT121" s="1204"/>
      <c r="MDU121" s="1204"/>
      <c r="MDV121" s="1204"/>
      <c r="MDW121" s="1204"/>
      <c r="MDX121" s="1204"/>
      <c r="MDY121" s="1204"/>
      <c r="MDZ121" s="1204"/>
      <c r="MEA121" s="1204"/>
      <c r="MEB121" s="1204"/>
      <c r="MEC121" s="1204"/>
      <c r="MED121" s="1204"/>
      <c r="MEE121" s="1204"/>
      <c r="MEF121" s="1204"/>
      <c r="MEG121" s="1204"/>
      <c r="MEH121" s="1204"/>
      <c r="MEI121" s="1204"/>
      <c r="MEJ121" s="1204"/>
      <c r="MEK121" s="1204"/>
      <c r="MEL121" s="1204"/>
      <c r="MEM121" s="1204"/>
      <c r="MEN121" s="1204"/>
      <c r="MEO121" s="1204"/>
      <c r="MEP121" s="1204"/>
      <c r="MEQ121" s="1204"/>
      <c r="MER121" s="1204"/>
      <c r="MES121" s="1204"/>
      <c r="MET121" s="1204"/>
      <c r="MEU121" s="1204"/>
      <c r="MEV121" s="1204"/>
      <c r="MEW121" s="1204"/>
      <c r="MEX121" s="1204"/>
      <c r="MEY121" s="1204"/>
      <c r="MEZ121" s="1204"/>
      <c r="MFA121" s="1204"/>
      <c r="MFB121" s="1204"/>
      <c r="MFC121" s="1204"/>
      <c r="MFD121" s="1204"/>
      <c r="MFE121" s="1204"/>
      <c r="MFF121" s="1204"/>
      <c r="MFG121" s="1204"/>
      <c r="MFH121" s="1204"/>
      <c r="MFI121" s="1204"/>
      <c r="MFJ121" s="1204"/>
      <c r="MFK121" s="1204"/>
      <c r="MFL121" s="1204"/>
      <c r="MFM121" s="1204"/>
      <c r="MFN121" s="1204"/>
      <c r="MFO121" s="1204"/>
      <c r="MFP121" s="1204"/>
      <c r="MFQ121" s="1204"/>
      <c r="MFR121" s="1204"/>
      <c r="MFS121" s="1204"/>
      <c r="MFT121" s="1204"/>
      <c r="MFU121" s="1204"/>
      <c r="MFV121" s="1204"/>
      <c r="MFW121" s="1204"/>
      <c r="MFX121" s="1204"/>
      <c r="MFY121" s="1204"/>
      <c r="MFZ121" s="1204"/>
      <c r="MGA121" s="1204"/>
      <c r="MGB121" s="1204"/>
      <c r="MGC121" s="1204"/>
      <c r="MGD121" s="1204"/>
      <c r="MGE121" s="1204"/>
      <c r="MGF121" s="1204"/>
      <c r="MGG121" s="1204"/>
      <c r="MGH121" s="1204"/>
      <c r="MGI121" s="1204"/>
      <c r="MGJ121" s="1204"/>
      <c r="MGK121" s="1204"/>
      <c r="MGL121" s="1204"/>
      <c r="MGM121" s="1204"/>
      <c r="MGN121" s="1204"/>
      <c r="MGO121" s="1204"/>
      <c r="MGP121" s="1204"/>
      <c r="MGQ121" s="1204"/>
      <c r="MGR121" s="1204"/>
      <c r="MGS121" s="1204"/>
      <c r="MGT121" s="1204"/>
      <c r="MGU121" s="1204"/>
      <c r="MGV121" s="1204"/>
      <c r="MGW121" s="1204"/>
      <c r="MGX121" s="1204"/>
      <c r="MGY121" s="1204"/>
      <c r="MGZ121" s="1204"/>
      <c r="MHA121" s="1204"/>
      <c r="MHB121" s="1204"/>
      <c r="MHC121" s="1204"/>
      <c r="MHD121" s="1204"/>
      <c r="MHE121" s="1204"/>
      <c r="MHF121" s="1204"/>
      <c r="MHG121" s="1204"/>
      <c r="MHH121" s="1204"/>
      <c r="MHI121" s="1204"/>
      <c r="MHJ121" s="1204"/>
      <c r="MHK121" s="1204"/>
      <c r="MHL121" s="1204"/>
      <c r="MHM121" s="1204"/>
      <c r="MHN121" s="1204"/>
      <c r="MHO121" s="1204"/>
      <c r="MHP121" s="1204"/>
      <c r="MHQ121" s="1204"/>
      <c r="MHR121" s="1204"/>
      <c r="MHS121" s="1204"/>
      <c r="MHT121" s="1204"/>
      <c r="MHU121" s="1204"/>
      <c r="MHV121" s="1204"/>
      <c r="MHW121" s="1204"/>
      <c r="MHX121" s="1204"/>
      <c r="MHY121" s="1204"/>
      <c r="MHZ121" s="1204"/>
      <c r="MIA121" s="1204"/>
      <c r="MIB121" s="1204"/>
      <c r="MIC121" s="1204"/>
      <c r="MID121" s="1204"/>
      <c r="MIE121" s="1204"/>
      <c r="MIF121" s="1204"/>
      <c r="MIG121" s="1204"/>
      <c r="MIH121" s="1204"/>
      <c r="MII121" s="1204"/>
      <c r="MIJ121" s="1204"/>
      <c r="MIK121" s="1204"/>
      <c r="MIL121" s="1204"/>
      <c r="MIM121" s="1204"/>
      <c r="MIN121" s="1204"/>
      <c r="MIO121" s="1204"/>
      <c r="MIP121" s="1204"/>
      <c r="MIQ121" s="1204"/>
      <c r="MIR121" s="1204"/>
      <c r="MIS121" s="1204"/>
      <c r="MIT121" s="1204"/>
      <c r="MIU121" s="1204"/>
      <c r="MIV121" s="1204"/>
      <c r="MIW121" s="1204"/>
      <c r="MIX121" s="1204"/>
      <c r="MIY121" s="1204"/>
      <c r="MIZ121" s="1204"/>
      <c r="MJA121" s="1204"/>
      <c r="MJB121" s="1204"/>
      <c r="MJC121" s="1204"/>
      <c r="MJD121" s="1204"/>
      <c r="MJE121" s="1204"/>
      <c r="MJF121" s="1204"/>
      <c r="MJG121" s="1204"/>
      <c r="MJH121" s="1204"/>
      <c r="MJI121" s="1204"/>
      <c r="MJJ121" s="1204"/>
      <c r="MJK121" s="1204"/>
      <c r="MJL121" s="1204"/>
      <c r="MJM121" s="1204"/>
      <c r="MJN121" s="1204"/>
      <c r="MJO121" s="1204"/>
      <c r="MJP121" s="1204"/>
      <c r="MJQ121" s="1204"/>
      <c r="MJR121" s="1204"/>
      <c r="MJS121" s="1204"/>
      <c r="MJT121" s="1204"/>
      <c r="MJU121" s="1204"/>
      <c r="MJV121" s="1204"/>
      <c r="MJW121" s="1204"/>
      <c r="MJX121" s="1204"/>
      <c r="MJY121" s="1204"/>
      <c r="MJZ121" s="1204"/>
      <c r="MKA121" s="1204"/>
      <c r="MKB121" s="1204"/>
      <c r="MKC121" s="1204"/>
      <c r="MKD121" s="1204"/>
      <c r="MKE121" s="1204"/>
      <c r="MKF121" s="1204"/>
      <c r="MKG121" s="1204"/>
      <c r="MKH121" s="1204"/>
      <c r="MKI121" s="1204"/>
      <c r="MKJ121" s="1204"/>
      <c r="MKK121" s="1204"/>
      <c r="MKL121" s="1204"/>
      <c r="MKM121" s="1204"/>
      <c r="MKN121" s="1204"/>
      <c r="MKO121" s="1204"/>
      <c r="MKP121" s="1204"/>
      <c r="MKQ121" s="1204"/>
      <c r="MKR121" s="1204"/>
      <c r="MKS121" s="1204"/>
      <c r="MKT121" s="1204"/>
      <c r="MKU121" s="1204"/>
      <c r="MKV121" s="1204"/>
      <c r="MKW121" s="1204"/>
      <c r="MKX121" s="1204"/>
      <c r="MKY121" s="1204"/>
      <c r="MKZ121" s="1204"/>
      <c r="MLA121" s="1204"/>
      <c r="MLB121" s="1204"/>
      <c r="MLC121" s="1204"/>
      <c r="MLD121" s="1204"/>
      <c r="MLE121" s="1204"/>
      <c r="MLF121" s="1204"/>
      <c r="MLG121" s="1204"/>
      <c r="MLH121" s="1204"/>
      <c r="MLI121" s="1204"/>
      <c r="MLJ121" s="1204"/>
      <c r="MLK121" s="1204"/>
      <c r="MLL121" s="1204"/>
      <c r="MLM121" s="1204"/>
      <c r="MLN121" s="1204"/>
      <c r="MLO121" s="1204"/>
      <c r="MLP121" s="1204"/>
      <c r="MLQ121" s="1204"/>
      <c r="MLR121" s="1204"/>
      <c r="MLS121" s="1204"/>
      <c r="MLT121" s="1204"/>
      <c r="MLU121" s="1204"/>
      <c r="MLV121" s="1204"/>
      <c r="MLW121" s="1204"/>
      <c r="MLX121" s="1204"/>
      <c r="MLY121" s="1204"/>
      <c r="MLZ121" s="1204"/>
      <c r="MMA121" s="1204"/>
      <c r="MMB121" s="1204"/>
      <c r="MMC121" s="1204"/>
      <c r="MMD121" s="1204"/>
      <c r="MME121" s="1204"/>
      <c r="MMF121" s="1204"/>
      <c r="MMG121" s="1204"/>
      <c r="MMH121" s="1204"/>
      <c r="MMI121" s="1204"/>
      <c r="MMJ121" s="1204"/>
      <c r="MMK121" s="1204"/>
      <c r="MML121" s="1204"/>
      <c r="MMM121" s="1204"/>
      <c r="MMN121" s="1204"/>
      <c r="MMO121" s="1204"/>
      <c r="MMP121" s="1204"/>
      <c r="MMQ121" s="1204"/>
      <c r="MMR121" s="1204"/>
      <c r="MMS121" s="1204"/>
      <c r="MMT121" s="1204"/>
      <c r="MMU121" s="1204"/>
      <c r="MMV121" s="1204"/>
      <c r="MMW121" s="1204"/>
      <c r="MMX121" s="1204"/>
      <c r="MMY121" s="1204"/>
      <c r="MMZ121" s="1204"/>
      <c r="MNA121" s="1204"/>
      <c r="MNB121" s="1204"/>
      <c r="MNC121" s="1204"/>
      <c r="MND121" s="1204"/>
      <c r="MNE121" s="1204"/>
      <c r="MNF121" s="1204"/>
      <c r="MNG121" s="1204"/>
      <c r="MNH121" s="1204"/>
      <c r="MNI121" s="1204"/>
      <c r="MNJ121" s="1204"/>
      <c r="MNK121" s="1204"/>
      <c r="MNL121" s="1204"/>
      <c r="MNM121" s="1204"/>
      <c r="MNN121" s="1204"/>
      <c r="MNO121" s="1204"/>
      <c r="MNP121" s="1204"/>
      <c r="MNQ121" s="1204"/>
      <c r="MNR121" s="1204"/>
      <c r="MNS121" s="1204"/>
      <c r="MNT121" s="1204"/>
      <c r="MNU121" s="1204"/>
      <c r="MNV121" s="1204"/>
      <c r="MNW121" s="1204"/>
      <c r="MNX121" s="1204"/>
      <c r="MNY121" s="1204"/>
      <c r="MNZ121" s="1204"/>
      <c r="MOA121" s="1204"/>
      <c r="MOB121" s="1204"/>
      <c r="MOC121" s="1204"/>
      <c r="MOD121" s="1204"/>
      <c r="MOE121" s="1204"/>
      <c r="MOF121" s="1204"/>
      <c r="MOG121" s="1204"/>
      <c r="MOH121" s="1204"/>
      <c r="MOI121" s="1204"/>
      <c r="MOJ121" s="1204"/>
      <c r="MOK121" s="1204"/>
      <c r="MOL121" s="1204"/>
      <c r="MOM121" s="1204"/>
      <c r="MON121" s="1204"/>
      <c r="MOO121" s="1204"/>
      <c r="MOP121" s="1204"/>
      <c r="MOQ121" s="1204"/>
      <c r="MOR121" s="1204"/>
      <c r="MOS121" s="1204"/>
      <c r="MOT121" s="1204"/>
      <c r="MOU121" s="1204"/>
      <c r="MOV121" s="1204"/>
      <c r="MOW121" s="1204"/>
      <c r="MOX121" s="1204"/>
      <c r="MOY121" s="1204"/>
      <c r="MOZ121" s="1204"/>
      <c r="MPA121" s="1204"/>
      <c r="MPB121" s="1204"/>
      <c r="MPC121" s="1204"/>
      <c r="MPD121" s="1204"/>
      <c r="MPE121" s="1204"/>
      <c r="MPF121" s="1204"/>
      <c r="MPG121" s="1204"/>
      <c r="MPH121" s="1204"/>
      <c r="MPI121" s="1204"/>
      <c r="MPJ121" s="1204"/>
      <c r="MPK121" s="1204"/>
      <c r="MPL121" s="1204"/>
      <c r="MPM121" s="1204"/>
      <c r="MPN121" s="1204"/>
      <c r="MPO121" s="1204"/>
      <c r="MPP121" s="1204"/>
      <c r="MPQ121" s="1204"/>
      <c r="MPR121" s="1204"/>
      <c r="MPS121" s="1204"/>
      <c r="MPT121" s="1204"/>
      <c r="MPU121" s="1204"/>
      <c r="MPV121" s="1204"/>
      <c r="MPW121" s="1204"/>
      <c r="MPX121" s="1204"/>
      <c r="MPY121" s="1204"/>
      <c r="MPZ121" s="1204"/>
      <c r="MQA121" s="1204"/>
      <c r="MQB121" s="1204"/>
      <c r="MQC121" s="1204"/>
      <c r="MQD121" s="1204"/>
      <c r="MQE121" s="1204"/>
      <c r="MQF121" s="1204"/>
      <c r="MQG121" s="1204"/>
      <c r="MQH121" s="1204"/>
      <c r="MQI121" s="1204"/>
      <c r="MQJ121" s="1204"/>
      <c r="MQK121" s="1204"/>
      <c r="MQL121" s="1204"/>
      <c r="MQM121" s="1204"/>
      <c r="MQN121" s="1204"/>
      <c r="MQO121" s="1204"/>
      <c r="MQP121" s="1204"/>
      <c r="MQQ121" s="1204"/>
      <c r="MQR121" s="1204"/>
      <c r="MQS121" s="1204"/>
      <c r="MQT121" s="1204"/>
      <c r="MQU121" s="1204"/>
      <c r="MQV121" s="1204"/>
      <c r="MQW121" s="1204"/>
      <c r="MQX121" s="1204"/>
      <c r="MQY121" s="1204"/>
      <c r="MQZ121" s="1204"/>
      <c r="MRA121" s="1204"/>
      <c r="MRB121" s="1204"/>
      <c r="MRC121" s="1204"/>
      <c r="MRD121" s="1204"/>
      <c r="MRE121" s="1204"/>
      <c r="MRF121" s="1204"/>
      <c r="MRG121" s="1204"/>
      <c r="MRH121" s="1204"/>
      <c r="MRI121" s="1204"/>
      <c r="MRJ121" s="1204"/>
      <c r="MRK121" s="1204"/>
      <c r="MRL121" s="1204"/>
      <c r="MRM121" s="1204"/>
      <c r="MRN121" s="1204"/>
      <c r="MRO121" s="1204"/>
      <c r="MRP121" s="1204"/>
      <c r="MRQ121" s="1204"/>
      <c r="MRR121" s="1204"/>
      <c r="MRS121" s="1204"/>
      <c r="MRT121" s="1204"/>
      <c r="MRU121" s="1204"/>
      <c r="MRV121" s="1204"/>
      <c r="MRW121" s="1204"/>
      <c r="MRX121" s="1204"/>
      <c r="MRY121" s="1204"/>
      <c r="MRZ121" s="1204"/>
      <c r="MSA121" s="1204"/>
      <c r="MSB121" s="1204"/>
      <c r="MSC121" s="1204"/>
      <c r="MSD121" s="1204"/>
      <c r="MSE121" s="1204"/>
      <c r="MSF121" s="1204"/>
      <c r="MSG121" s="1204"/>
      <c r="MSH121" s="1204"/>
      <c r="MSI121" s="1204"/>
      <c r="MSJ121" s="1204"/>
      <c r="MSK121" s="1204"/>
      <c r="MSL121" s="1204"/>
      <c r="MSM121" s="1204"/>
      <c r="MSN121" s="1204"/>
      <c r="MSO121" s="1204"/>
      <c r="MSP121" s="1204"/>
      <c r="MSQ121" s="1204"/>
      <c r="MSR121" s="1204"/>
      <c r="MSS121" s="1204"/>
      <c r="MST121" s="1204"/>
      <c r="MSU121" s="1204"/>
      <c r="MSV121" s="1204"/>
      <c r="MSW121" s="1204"/>
      <c r="MSX121" s="1204"/>
      <c r="MSY121" s="1204"/>
      <c r="MSZ121" s="1204"/>
      <c r="MTA121" s="1204"/>
      <c r="MTB121" s="1204"/>
      <c r="MTC121" s="1204"/>
      <c r="MTD121" s="1204"/>
      <c r="MTE121" s="1204"/>
      <c r="MTF121" s="1204"/>
      <c r="MTG121" s="1204"/>
      <c r="MTH121" s="1204"/>
      <c r="MTI121" s="1204"/>
      <c r="MTJ121" s="1204"/>
      <c r="MTK121" s="1204"/>
      <c r="MTL121" s="1204"/>
      <c r="MTM121" s="1204"/>
      <c r="MTN121" s="1204"/>
      <c r="MTO121" s="1204"/>
      <c r="MTP121" s="1204"/>
      <c r="MTQ121" s="1204"/>
      <c r="MTR121" s="1204"/>
      <c r="MTS121" s="1204"/>
      <c r="MTT121" s="1204"/>
      <c r="MTU121" s="1204"/>
      <c r="MTV121" s="1204"/>
      <c r="MTW121" s="1204"/>
      <c r="MTX121" s="1204"/>
      <c r="MTY121" s="1204"/>
      <c r="MTZ121" s="1204"/>
      <c r="MUA121" s="1204"/>
      <c r="MUB121" s="1204"/>
      <c r="MUC121" s="1204"/>
      <c r="MUD121" s="1204"/>
      <c r="MUE121" s="1204"/>
      <c r="MUF121" s="1204"/>
      <c r="MUG121" s="1204"/>
      <c r="MUH121" s="1204"/>
      <c r="MUI121" s="1204"/>
      <c r="MUJ121" s="1204"/>
      <c r="MUK121" s="1204"/>
      <c r="MUL121" s="1204"/>
      <c r="MUM121" s="1204"/>
      <c r="MUN121" s="1204"/>
      <c r="MUO121" s="1204"/>
      <c r="MUP121" s="1204"/>
      <c r="MUQ121" s="1204"/>
      <c r="MUR121" s="1204"/>
      <c r="MUS121" s="1204"/>
      <c r="MUT121" s="1204"/>
      <c r="MUU121" s="1204"/>
      <c r="MUV121" s="1204"/>
      <c r="MUW121" s="1204"/>
      <c r="MUX121" s="1204"/>
      <c r="MUY121" s="1204"/>
      <c r="MUZ121" s="1204"/>
      <c r="MVA121" s="1204"/>
      <c r="MVB121" s="1204"/>
      <c r="MVC121" s="1204"/>
      <c r="MVD121" s="1204"/>
      <c r="MVE121" s="1204"/>
      <c r="MVF121" s="1204"/>
      <c r="MVG121" s="1204"/>
      <c r="MVH121" s="1204"/>
      <c r="MVI121" s="1204"/>
      <c r="MVJ121" s="1204"/>
      <c r="MVK121" s="1204"/>
      <c r="MVL121" s="1204"/>
      <c r="MVM121" s="1204"/>
      <c r="MVN121" s="1204"/>
      <c r="MVO121" s="1204"/>
      <c r="MVP121" s="1204"/>
      <c r="MVQ121" s="1204"/>
      <c r="MVR121" s="1204"/>
      <c r="MVS121" s="1204"/>
      <c r="MVT121" s="1204"/>
      <c r="MVU121" s="1204"/>
      <c r="MVV121" s="1204"/>
      <c r="MVW121" s="1204"/>
      <c r="MVX121" s="1204"/>
      <c r="MVY121" s="1204"/>
      <c r="MVZ121" s="1204"/>
      <c r="MWA121" s="1204"/>
      <c r="MWB121" s="1204"/>
      <c r="MWC121" s="1204"/>
      <c r="MWD121" s="1204"/>
      <c r="MWE121" s="1204"/>
      <c r="MWF121" s="1204"/>
      <c r="MWG121" s="1204"/>
      <c r="MWH121" s="1204"/>
      <c r="MWI121" s="1204"/>
      <c r="MWJ121" s="1204"/>
      <c r="MWK121" s="1204"/>
      <c r="MWL121" s="1204"/>
      <c r="MWM121" s="1204"/>
      <c r="MWN121" s="1204"/>
      <c r="MWO121" s="1204"/>
      <c r="MWP121" s="1204"/>
      <c r="MWQ121" s="1204"/>
      <c r="MWR121" s="1204"/>
      <c r="MWS121" s="1204"/>
      <c r="MWT121" s="1204"/>
      <c r="MWU121" s="1204"/>
      <c r="MWV121" s="1204"/>
      <c r="MWW121" s="1204"/>
      <c r="MWX121" s="1204"/>
      <c r="MWY121" s="1204"/>
      <c r="MWZ121" s="1204"/>
      <c r="MXA121" s="1204"/>
      <c r="MXB121" s="1204"/>
      <c r="MXC121" s="1204"/>
      <c r="MXD121" s="1204"/>
      <c r="MXE121" s="1204"/>
      <c r="MXF121" s="1204"/>
      <c r="MXG121" s="1204"/>
      <c r="MXH121" s="1204"/>
      <c r="MXI121" s="1204"/>
      <c r="MXJ121" s="1204"/>
      <c r="MXK121" s="1204"/>
      <c r="MXL121" s="1204"/>
      <c r="MXM121" s="1204"/>
      <c r="MXN121" s="1204"/>
      <c r="MXO121" s="1204"/>
      <c r="MXP121" s="1204"/>
      <c r="MXQ121" s="1204"/>
      <c r="MXR121" s="1204"/>
      <c r="MXS121" s="1204"/>
      <c r="MXT121" s="1204"/>
      <c r="MXU121" s="1204"/>
      <c r="MXV121" s="1204"/>
      <c r="MXW121" s="1204"/>
      <c r="MXX121" s="1204"/>
      <c r="MXY121" s="1204"/>
      <c r="MXZ121" s="1204"/>
      <c r="MYA121" s="1204"/>
      <c r="MYB121" s="1204"/>
      <c r="MYC121" s="1204"/>
      <c r="MYD121" s="1204"/>
      <c r="MYE121" s="1204"/>
      <c r="MYF121" s="1204"/>
      <c r="MYG121" s="1204"/>
      <c r="MYH121" s="1204"/>
      <c r="MYI121" s="1204"/>
      <c r="MYJ121" s="1204"/>
      <c r="MYK121" s="1204"/>
      <c r="MYL121" s="1204"/>
      <c r="MYM121" s="1204"/>
      <c r="MYN121" s="1204"/>
      <c r="MYO121" s="1204"/>
      <c r="MYP121" s="1204"/>
      <c r="MYQ121" s="1204"/>
      <c r="MYR121" s="1204"/>
      <c r="MYS121" s="1204"/>
      <c r="MYT121" s="1204"/>
      <c r="MYU121" s="1204"/>
      <c r="MYV121" s="1204"/>
      <c r="MYW121" s="1204"/>
      <c r="MYX121" s="1204"/>
      <c r="MYY121" s="1204"/>
      <c r="MYZ121" s="1204"/>
      <c r="MZA121" s="1204"/>
      <c r="MZB121" s="1204"/>
      <c r="MZC121" s="1204"/>
      <c r="MZD121" s="1204"/>
      <c r="MZE121" s="1204"/>
      <c r="MZF121" s="1204"/>
      <c r="MZG121" s="1204"/>
      <c r="MZH121" s="1204"/>
      <c r="MZI121" s="1204"/>
      <c r="MZJ121" s="1204"/>
      <c r="MZK121" s="1204"/>
      <c r="MZL121" s="1204"/>
      <c r="MZM121" s="1204"/>
      <c r="MZN121" s="1204"/>
      <c r="MZO121" s="1204"/>
      <c r="MZP121" s="1204"/>
      <c r="MZQ121" s="1204"/>
      <c r="MZR121" s="1204"/>
      <c r="MZS121" s="1204"/>
      <c r="MZT121" s="1204"/>
      <c r="MZU121" s="1204"/>
      <c r="MZV121" s="1204"/>
      <c r="MZW121" s="1204"/>
      <c r="MZX121" s="1204"/>
      <c r="MZY121" s="1204"/>
      <c r="MZZ121" s="1204"/>
      <c r="NAA121" s="1204"/>
      <c r="NAB121" s="1204"/>
      <c r="NAC121" s="1204"/>
      <c r="NAD121" s="1204"/>
      <c r="NAE121" s="1204"/>
      <c r="NAF121" s="1204"/>
      <c r="NAG121" s="1204"/>
      <c r="NAH121" s="1204"/>
      <c r="NAI121" s="1204"/>
      <c r="NAJ121" s="1204"/>
      <c r="NAK121" s="1204"/>
      <c r="NAL121" s="1204"/>
      <c r="NAM121" s="1204"/>
      <c r="NAN121" s="1204"/>
      <c r="NAO121" s="1204"/>
      <c r="NAP121" s="1204"/>
      <c r="NAQ121" s="1204"/>
      <c r="NAR121" s="1204"/>
      <c r="NAS121" s="1204"/>
      <c r="NAT121" s="1204"/>
      <c r="NAU121" s="1204"/>
      <c r="NAV121" s="1204"/>
      <c r="NAW121" s="1204"/>
      <c r="NAX121" s="1204"/>
      <c r="NAY121" s="1204"/>
      <c r="NAZ121" s="1204"/>
      <c r="NBA121" s="1204"/>
      <c r="NBB121" s="1204"/>
      <c r="NBC121" s="1204"/>
      <c r="NBD121" s="1204"/>
      <c r="NBE121" s="1204"/>
      <c r="NBF121" s="1204"/>
      <c r="NBG121" s="1204"/>
      <c r="NBH121" s="1204"/>
      <c r="NBI121" s="1204"/>
      <c r="NBJ121" s="1204"/>
      <c r="NBK121" s="1204"/>
      <c r="NBL121" s="1204"/>
      <c r="NBM121" s="1204"/>
      <c r="NBN121" s="1204"/>
      <c r="NBO121" s="1204"/>
      <c r="NBP121" s="1204"/>
      <c r="NBQ121" s="1204"/>
      <c r="NBR121" s="1204"/>
      <c r="NBS121" s="1204"/>
      <c r="NBT121" s="1204"/>
      <c r="NBU121" s="1204"/>
      <c r="NBV121" s="1204"/>
      <c r="NBW121" s="1204"/>
      <c r="NBX121" s="1204"/>
      <c r="NBY121" s="1204"/>
      <c r="NBZ121" s="1204"/>
      <c r="NCA121" s="1204"/>
      <c r="NCB121" s="1204"/>
      <c r="NCC121" s="1204"/>
      <c r="NCD121" s="1204"/>
      <c r="NCE121" s="1204"/>
      <c r="NCF121" s="1204"/>
      <c r="NCG121" s="1204"/>
      <c r="NCH121" s="1204"/>
      <c r="NCI121" s="1204"/>
      <c r="NCJ121" s="1204"/>
      <c r="NCK121" s="1204"/>
      <c r="NCL121" s="1204"/>
      <c r="NCM121" s="1204"/>
      <c r="NCN121" s="1204"/>
      <c r="NCO121" s="1204"/>
      <c r="NCP121" s="1204"/>
      <c r="NCQ121" s="1204"/>
      <c r="NCR121" s="1204"/>
      <c r="NCS121" s="1204"/>
      <c r="NCT121" s="1204"/>
      <c r="NCU121" s="1204"/>
      <c r="NCV121" s="1204"/>
      <c r="NCW121" s="1204"/>
      <c r="NCX121" s="1204"/>
      <c r="NCY121" s="1204"/>
      <c r="NCZ121" s="1204"/>
      <c r="NDA121" s="1204"/>
      <c r="NDB121" s="1204"/>
      <c r="NDC121" s="1204"/>
      <c r="NDD121" s="1204"/>
      <c r="NDE121" s="1204"/>
      <c r="NDF121" s="1204"/>
      <c r="NDG121" s="1204"/>
      <c r="NDH121" s="1204"/>
      <c r="NDI121" s="1204"/>
      <c r="NDJ121" s="1204"/>
      <c r="NDK121" s="1204"/>
      <c r="NDL121" s="1204"/>
      <c r="NDM121" s="1204"/>
      <c r="NDN121" s="1204"/>
      <c r="NDO121" s="1204"/>
      <c r="NDP121" s="1204"/>
      <c r="NDQ121" s="1204"/>
      <c r="NDR121" s="1204"/>
      <c r="NDS121" s="1204"/>
      <c r="NDT121" s="1204"/>
      <c r="NDU121" s="1204"/>
      <c r="NDV121" s="1204"/>
      <c r="NDW121" s="1204"/>
      <c r="NDX121" s="1204"/>
      <c r="NDY121" s="1204"/>
      <c r="NDZ121" s="1204"/>
      <c r="NEA121" s="1204"/>
      <c r="NEB121" s="1204"/>
      <c r="NEC121" s="1204"/>
      <c r="NED121" s="1204"/>
      <c r="NEE121" s="1204"/>
      <c r="NEF121" s="1204"/>
      <c r="NEG121" s="1204"/>
      <c r="NEH121" s="1204"/>
      <c r="NEI121" s="1204"/>
      <c r="NEJ121" s="1204"/>
      <c r="NEK121" s="1204"/>
      <c r="NEL121" s="1204"/>
      <c r="NEM121" s="1204"/>
      <c r="NEN121" s="1204"/>
      <c r="NEO121" s="1204"/>
      <c r="NEP121" s="1204"/>
      <c r="NEQ121" s="1204"/>
      <c r="NER121" s="1204"/>
      <c r="NES121" s="1204"/>
      <c r="NET121" s="1204"/>
      <c r="NEU121" s="1204"/>
      <c r="NEV121" s="1204"/>
      <c r="NEW121" s="1204"/>
      <c r="NEX121" s="1204"/>
      <c r="NEY121" s="1204"/>
      <c r="NEZ121" s="1204"/>
      <c r="NFA121" s="1204"/>
      <c r="NFB121" s="1204"/>
      <c r="NFC121" s="1204"/>
      <c r="NFD121" s="1204"/>
      <c r="NFE121" s="1204"/>
      <c r="NFF121" s="1204"/>
      <c r="NFG121" s="1204"/>
      <c r="NFH121" s="1204"/>
      <c r="NFI121" s="1204"/>
      <c r="NFJ121" s="1204"/>
      <c r="NFK121" s="1204"/>
      <c r="NFL121" s="1204"/>
      <c r="NFM121" s="1204"/>
      <c r="NFN121" s="1204"/>
      <c r="NFO121" s="1204"/>
      <c r="NFP121" s="1204"/>
      <c r="NFQ121" s="1204"/>
      <c r="NFR121" s="1204"/>
      <c r="NFS121" s="1204"/>
      <c r="NFT121" s="1204"/>
      <c r="NFU121" s="1204"/>
      <c r="NFV121" s="1204"/>
      <c r="NFW121" s="1204"/>
      <c r="NFX121" s="1204"/>
      <c r="NFY121" s="1204"/>
      <c r="NFZ121" s="1204"/>
      <c r="NGA121" s="1204"/>
      <c r="NGB121" s="1204"/>
      <c r="NGC121" s="1204"/>
      <c r="NGD121" s="1204"/>
      <c r="NGE121" s="1204"/>
      <c r="NGF121" s="1204"/>
      <c r="NGG121" s="1204"/>
      <c r="NGH121" s="1204"/>
      <c r="NGI121" s="1204"/>
      <c r="NGJ121" s="1204"/>
      <c r="NGK121" s="1204"/>
      <c r="NGL121" s="1204"/>
      <c r="NGM121" s="1204"/>
      <c r="NGN121" s="1204"/>
      <c r="NGO121" s="1204"/>
      <c r="NGP121" s="1204"/>
      <c r="NGQ121" s="1204"/>
      <c r="NGR121" s="1204"/>
      <c r="NGS121" s="1204"/>
      <c r="NGT121" s="1204"/>
      <c r="NGU121" s="1204"/>
      <c r="NGV121" s="1204"/>
      <c r="NGW121" s="1204"/>
      <c r="NGX121" s="1204"/>
      <c r="NGY121" s="1204"/>
      <c r="NGZ121" s="1204"/>
      <c r="NHA121" s="1204"/>
      <c r="NHB121" s="1204"/>
      <c r="NHC121" s="1204"/>
      <c r="NHD121" s="1204"/>
      <c r="NHE121" s="1204"/>
      <c r="NHF121" s="1204"/>
      <c r="NHG121" s="1204"/>
      <c r="NHH121" s="1204"/>
      <c r="NHI121" s="1204"/>
      <c r="NHJ121" s="1204"/>
      <c r="NHK121" s="1204"/>
      <c r="NHL121" s="1204"/>
      <c r="NHM121" s="1204"/>
      <c r="NHN121" s="1204"/>
      <c r="NHO121" s="1204"/>
      <c r="NHP121" s="1204"/>
      <c r="NHQ121" s="1204"/>
      <c r="NHR121" s="1204"/>
      <c r="NHS121" s="1204"/>
      <c r="NHT121" s="1204"/>
      <c r="NHU121" s="1204"/>
      <c r="NHV121" s="1204"/>
      <c r="NHW121" s="1204"/>
      <c r="NHX121" s="1204"/>
      <c r="NHY121" s="1204"/>
      <c r="NHZ121" s="1204"/>
      <c r="NIA121" s="1204"/>
      <c r="NIB121" s="1204"/>
      <c r="NIC121" s="1204"/>
      <c r="NID121" s="1204"/>
      <c r="NIE121" s="1204"/>
      <c r="NIF121" s="1204"/>
      <c r="NIG121" s="1204"/>
      <c r="NIH121" s="1204"/>
      <c r="NII121" s="1204"/>
      <c r="NIJ121" s="1204"/>
      <c r="NIK121" s="1204"/>
      <c r="NIL121" s="1204"/>
      <c r="NIM121" s="1204"/>
      <c r="NIN121" s="1204"/>
      <c r="NIO121" s="1204"/>
      <c r="NIP121" s="1204"/>
      <c r="NIQ121" s="1204"/>
      <c r="NIR121" s="1204"/>
      <c r="NIS121" s="1204"/>
      <c r="NIT121" s="1204"/>
      <c r="NIU121" s="1204"/>
      <c r="NIV121" s="1204"/>
      <c r="NIW121" s="1204"/>
      <c r="NIX121" s="1204"/>
      <c r="NIY121" s="1204"/>
      <c r="NIZ121" s="1204"/>
      <c r="NJA121" s="1204"/>
      <c r="NJB121" s="1204"/>
      <c r="NJC121" s="1204"/>
      <c r="NJD121" s="1204"/>
      <c r="NJE121" s="1204"/>
      <c r="NJF121" s="1204"/>
      <c r="NJG121" s="1204"/>
      <c r="NJH121" s="1204"/>
      <c r="NJI121" s="1204"/>
      <c r="NJJ121" s="1204"/>
      <c r="NJK121" s="1204"/>
      <c r="NJL121" s="1204"/>
      <c r="NJM121" s="1204"/>
      <c r="NJN121" s="1204"/>
      <c r="NJO121" s="1204"/>
      <c r="NJP121" s="1204"/>
      <c r="NJQ121" s="1204"/>
      <c r="NJR121" s="1204"/>
      <c r="NJS121" s="1204"/>
      <c r="NJT121" s="1204"/>
      <c r="NJU121" s="1204"/>
      <c r="NJV121" s="1204"/>
      <c r="NJW121" s="1204"/>
      <c r="NJX121" s="1204"/>
      <c r="NJY121" s="1204"/>
      <c r="NJZ121" s="1204"/>
      <c r="NKA121" s="1204"/>
      <c r="NKB121" s="1204"/>
      <c r="NKC121" s="1204"/>
      <c r="NKD121" s="1204"/>
      <c r="NKE121" s="1204"/>
      <c r="NKF121" s="1204"/>
      <c r="NKG121" s="1204"/>
      <c r="NKH121" s="1204"/>
      <c r="NKI121" s="1204"/>
      <c r="NKJ121" s="1204"/>
      <c r="NKK121" s="1204"/>
      <c r="NKL121" s="1204"/>
      <c r="NKM121" s="1204"/>
      <c r="NKN121" s="1204"/>
      <c r="NKO121" s="1204"/>
      <c r="NKP121" s="1204"/>
      <c r="NKQ121" s="1204"/>
      <c r="NKR121" s="1204"/>
      <c r="NKS121" s="1204"/>
      <c r="NKT121" s="1204"/>
      <c r="NKU121" s="1204"/>
      <c r="NKV121" s="1204"/>
      <c r="NKW121" s="1204"/>
      <c r="NKX121" s="1204"/>
      <c r="NKY121" s="1204"/>
      <c r="NKZ121" s="1204"/>
      <c r="NLA121" s="1204"/>
      <c r="NLB121" s="1204"/>
      <c r="NLC121" s="1204"/>
      <c r="NLD121" s="1204"/>
      <c r="NLE121" s="1204"/>
      <c r="NLF121" s="1204"/>
      <c r="NLG121" s="1204"/>
      <c r="NLH121" s="1204"/>
      <c r="NLI121" s="1204"/>
      <c r="NLJ121" s="1204"/>
      <c r="NLK121" s="1204"/>
      <c r="NLL121" s="1204"/>
      <c r="NLM121" s="1204"/>
      <c r="NLN121" s="1204"/>
      <c r="NLO121" s="1204"/>
      <c r="NLP121" s="1204"/>
      <c r="NLQ121" s="1204"/>
      <c r="NLR121" s="1204"/>
      <c r="NLS121" s="1204"/>
      <c r="NLT121" s="1204"/>
      <c r="NLU121" s="1204"/>
      <c r="NLV121" s="1204"/>
      <c r="NLW121" s="1204"/>
      <c r="NLX121" s="1204"/>
      <c r="NLY121" s="1204"/>
      <c r="NLZ121" s="1204"/>
      <c r="NMA121" s="1204"/>
      <c r="NMB121" s="1204"/>
      <c r="NMC121" s="1204"/>
      <c r="NMD121" s="1204"/>
      <c r="NME121" s="1204"/>
      <c r="NMF121" s="1204"/>
      <c r="NMG121" s="1204"/>
      <c r="NMH121" s="1204"/>
      <c r="NMI121" s="1204"/>
      <c r="NMJ121" s="1204"/>
      <c r="NMK121" s="1204"/>
      <c r="NML121" s="1204"/>
      <c r="NMM121" s="1204"/>
      <c r="NMN121" s="1204"/>
      <c r="NMO121" s="1204"/>
      <c r="NMP121" s="1204"/>
      <c r="NMQ121" s="1204"/>
      <c r="NMR121" s="1204"/>
      <c r="NMS121" s="1204"/>
      <c r="NMT121" s="1204"/>
      <c r="NMU121" s="1204"/>
      <c r="NMV121" s="1204"/>
      <c r="NMW121" s="1204"/>
      <c r="NMX121" s="1204"/>
      <c r="NMY121" s="1204"/>
      <c r="NMZ121" s="1204"/>
      <c r="NNA121" s="1204"/>
      <c r="NNB121" s="1204"/>
      <c r="NNC121" s="1204"/>
      <c r="NND121" s="1204"/>
      <c r="NNE121" s="1204"/>
      <c r="NNF121" s="1204"/>
      <c r="NNG121" s="1204"/>
      <c r="NNH121" s="1204"/>
      <c r="NNI121" s="1204"/>
      <c r="NNJ121" s="1204"/>
      <c r="NNK121" s="1204"/>
      <c r="NNL121" s="1204"/>
      <c r="NNM121" s="1204"/>
      <c r="NNN121" s="1204"/>
      <c r="NNO121" s="1204"/>
      <c r="NNP121" s="1204"/>
      <c r="NNQ121" s="1204"/>
      <c r="NNR121" s="1204"/>
      <c r="NNS121" s="1204"/>
      <c r="NNT121" s="1204"/>
      <c r="NNU121" s="1204"/>
      <c r="NNV121" s="1204"/>
      <c r="NNW121" s="1204"/>
      <c r="NNX121" s="1204"/>
      <c r="NNY121" s="1204"/>
      <c r="NNZ121" s="1204"/>
      <c r="NOA121" s="1204"/>
      <c r="NOB121" s="1204"/>
      <c r="NOC121" s="1204"/>
      <c r="NOD121" s="1204"/>
      <c r="NOE121" s="1204"/>
      <c r="NOF121" s="1204"/>
      <c r="NOG121" s="1204"/>
      <c r="NOH121" s="1204"/>
      <c r="NOI121" s="1204"/>
      <c r="NOJ121" s="1204"/>
      <c r="NOK121" s="1204"/>
      <c r="NOL121" s="1204"/>
      <c r="NOM121" s="1204"/>
      <c r="NON121" s="1204"/>
      <c r="NOO121" s="1204"/>
      <c r="NOP121" s="1204"/>
      <c r="NOQ121" s="1204"/>
      <c r="NOR121" s="1204"/>
      <c r="NOS121" s="1204"/>
      <c r="NOT121" s="1204"/>
      <c r="NOU121" s="1204"/>
      <c r="NOV121" s="1204"/>
      <c r="NOW121" s="1204"/>
      <c r="NOX121" s="1204"/>
      <c r="NOY121" s="1204"/>
      <c r="NOZ121" s="1204"/>
      <c r="NPA121" s="1204"/>
      <c r="NPB121" s="1204"/>
      <c r="NPC121" s="1204"/>
      <c r="NPD121" s="1204"/>
      <c r="NPE121" s="1204"/>
      <c r="NPF121" s="1204"/>
      <c r="NPG121" s="1204"/>
      <c r="NPH121" s="1204"/>
      <c r="NPI121" s="1204"/>
      <c r="NPJ121" s="1204"/>
      <c r="NPK121" s="1204"/>
      <c r="NPL121" s="1204"/>
      <c r="NPM121" s="1204"/>
      <c r="NPN121" s="1204"/>
      <c r="NPO121" s="1204"/>
      <c r="NPP121" s="1204"/>
      <c r="NPQ121" s="1204"/>
      <c r="NPR121" s="1204"/>
      <c r="NPS121" s="1204"/>
      <c r="NPT121" s="1204"/>
      <c r="NPU121" s="1204"/>
      <c r="NPV121" s="1204"/>
      <c r="NPW121" s="1204"/>
      <c r="NPX121" s="1204"/>
      <c r="NPY121" s="1204"/>
      <c r="NPZ121" s="1204"/>
      <c r="NQA121" s="1204"/>
      <c r="NQB121" s="1204"/>
      <c r="NQC121" s="1204"/>
      <c r="NQD121" s="1204"/>
      <c r="NQE121" s="1204"/>
      <c r="NQF121" s="1204"/>
      <c r="NQG121" s="1204"/>
      <c r="NQH121" s="1204"/>
      <c r="NQI121" s="1204"/>
      <c r="NQJ121" s="1204"/>
      <c r="NQK121" s="1204"/>
      <c r="NQL121" s="1204"/>
      <c r="NQM121" s="1204"/>
      <c r="NQN121" s="1204"/>
      <c r="NQO121" s="1204"/>
      <c r="NQP121" s="1204"/>
      <c r="NQQ121" s="1204"/>
      <c r="NQR121" s="1204"/>
      <c r="NQS121" s="1204"/>
      <c r="NQT121" s="1204"/>
      <c r="NQU121" s="1204"/>
      <c r="NQV121" s="1204"/>
      <c r="NQW121" s="1204"/>
      <c r="NQX121" s="1204"/>
      <c r="NQY121" s="1204"/>
      <c r="NQZ121" s="1204"/>
      <c r="NRA121" s="1204"/>
      <c r="NRB121" s="1204"/>
      <c r="NRC121" s="1204"/>
      <c r="NRD121" s="1204"/>
      <c r="NRE121" s="1204"/>
      <c r="NRF121" s="1204"/>
      <c r="NRG121" s="1204"/>
      <c r="NRH121" s="1204"/>
      <c r="NRI121" s="1204"/>
      <c r="NRJ121" s="1204"/>
      <c r="NRK121" s="1204"/>
      <c r="NRL121" s="1204"/>
      <c r="NRM121" s="1204"/>
      <c r="NRN121" s="1204"/>
      <c r="NRO121" s="1204"/>
      <c r="NRP121" s="1204"/>
      <c r="NRQ121" s="1204"/>
      <c r="NRR121" s="1204"/>
      <c r="NRS121" s="1204"/>
      <c r="NRT121" s="1204"/>
      <c r="NRU121" s="1204"/>
      <c r="NRV121" s="1204"/>
      <c r="NRW121" s="1204"/>
      <c r="NRX121" s="1204"/>
      <c r="NRY121" s="1204"/>
      <c r="NRZ121" s="1204"/>
      <c r="NSA121" s="1204"/>
      <c r="NSB121" s="1204"/>
      <c r="NSC121" s="1204"/>
      <c r="NSD121" s="1204"/>
      <c r="NSE121" s="1204"/>
      <c r="NSF121" s="1204"/>
      <c r="NSG121" s="1204"/>
      <c r="NSH121" s="1204"/>
      <c r="NSI121" s="1204"/>
      <c r="NSJ121" s="1204"/>
      <c r="NSK121" s="1204"/>
      <c r="NSL121" s="1204"/>
      <c r="NSM121" s="1204"/>
      <c r="NSN121" s="1204"/>
      <c r="NSO121" s="1204"/>
      <c r="NSP121" s="1204"/>
      <c r="NSQ121" s="1204"/>
      <c r="NSR121" s="1204"/>
      <c r="NSS121" s="1204"/>
      <c r="NST121" s="1204"/>
      <c r="NSU121" s="1204"/>
      <c r="NSV121" s="1204"/>
      <c r="NSW121" s="1204"/>
      <c r="NSX121" s="1204"/>
      <c r="NSY121" s="1204"/>
      <c r="NSZ121" s="1204"/>
      <c r="NTA121" s="1204"/>
      <c r="NTB121" s="1204"/>
      <c r="NTC121" s="1204"/>
      <c r="NTD121" s="1204"/>
      <c r="NTE121" s="1204"/>
      <c r="NTF121" s="1204"/>
      <c r="NTG121" s="1204"/>
      <c r="NTH121" s="1204"/>
      <c r="NTI121" s="1204"/>
      <c r="NTJ121" s="1204"/>
      <c r="NTK121" s="1204"/>
      <c r="NTL121" s="1204"/>
      <c r="NTM121" s="1204"/>
      <c r="NTN121" s="1204"/>
      <c r="NTO121" s="1204"/>
      <c r="NTP121" s="1204"/>
      <c r="NTQ121" s="1204"/>
      <c r="NTR121" s="1204"/>
      <c r="NTS121" s="1204"/>
      <c r="NTT121" s="1204"/>
      <c r="NTU121" s="1204"/>
      <c r="NTV121" s="1204"/>
      <c r="NTW121" s="1204"/>
      <c r="NTX121" s="1204"/>
      <c r="NTY121" s="1204"/>
      <c r="NTZ121" s="1204"/>
      <c r="NUA121" s="1204"/>
      <c r="NUB121" s="1204"/>
      <c r="NUC121" s="1204"/>
      <c r="NUD121" s="1204"/>
      <c r="NUE121" s="1204"/>
      <c r="NUF121" s="1204"/>
      <c r="NUG121" s="1204"/>
      <c r="NUH121" s="1204"/>
      <c r="NUI121" s="1204"/>
      <c r="NUJ121" s="1204"/>
      <c r="NUK121" s="1204"/>
      <c r="NUL121" s="1204"/>
      <c r="NUM121" s="1204"/>
      <c r="NUN121" s="1204"/>
      <c r="NUO121" s="1204"/>
      <c r="NUP121" s="1204"/>
      <c r="NUQ121" s="1204"/>
      <c r="NUR121" s="1204"/>
      <c r="NUS121" s="1204"/>
      <c r="NUT121" s="1204"/>
      <c r="NUU121" s="1204"/>
      <c r="NUV121" s="1204"/>
      <c r="NUW121" s="1204"/>
      <c r="NUX121" s="1204"/>
      <c r="NUY121" s="1204"/>
      <c r="NUZ121" s="1204"/>
      <c r="NVA121" s="1204"/>
      <c r="NVB121" s="1204"/>
      <c r="NVC121" s="1204"/>
      <c r="NVD121" s="1204"/>
      <c r="NVE121" s="1204"/>
      <c r="NVF121" s="1204"/>
      <c r="NVG121" s="1204"/>
      <c r="NVH121" s="1204"/>
      <c r="NVI121" s="1204"/>
      <c r="NVJ121" s="1204"/>
      <c r="NVK121" s="1204"/>
      <c r="NVL121" s="1204"/>
      <c r="NVM121" s="1204"/>
      <c r="NVN121" s="1204"/>
      <c r="NVO121" s="1204"/>
      <c r="NVP121" s="1204"/>
      <c r="NVQ121" s="1204"/>
      <c r="NVR121" s="1204"/>
      <c r="NVS121" s="1204"/>
      <c r="NVT121" s="1204"/>
      <c r="NVU121" s="1204"/>
      <c r="NVV121" s="1204"/>
      <c r="NVW121" s="1204"/>
      <c r="NVX121" s="1204"/>
      <c r="NVY121" s="1204"/>
      <c r="NVZ121" s="1204"/>
      <c r="NWA121" s="1204"/>
      <c r="NWB121" s="1204"/>
      <c r="NWC121" s="1204"/>
      <c r="NWD121" s="1204"/>
      <c r="NWE121" s="1204"/>
      <c r="NWF121" s="1204"/>
      <c r="NWG121" s="1204"/>
      <c r="NWH121" s="1204"/>
      <c r="NWI121" s="1204"/>
      <c r="NWJ121" s="1204"/>
      <c r="NWK121" s="1204"/>
      <c r="NWL121" s="1204"/>
      <c r="NWM121" s="1204"/>
      <c r="NWN121" s="1204"/>
      <c r="NWO121" s="1204"/>
      <c r="NWP121" s="1204"/>
      <c r="NWQ121" s="1204"/>
      <c r="NWR121" s="1204"/>
      <c r="NWS121" s="1204"/>
      <c r="NWT121" s="1204"/>
      <c r="NWU121" s="1204"/>
      <c r="NWV121" s="1204"/>
      <c r="NWW121" s="1204"/>
      <c r="NWX121" s="1204"/>
      <c r="NWY121" s="1204"/>
      <c r="NWZ121" s="1204"/>
      <c r="NXA121" s="1204"/>
      <c r="NXB121" s="1204"/>
      <c r="NXC121" s="1204"/>
      <c r="NXD121" s="1204"/>
      <c r="NXE121" s="1204"/>
      <c r="NXF121" s="1204"/>
      <c r="NXG121" s="1204"/>
      <c r="NXH121" s="1204"/>
      <c r="NXI121" s="1204"/>
      <c r="NXJ121" s="1204"/>
      <c r="NXK121" s="1204"/>
      <c r="NXL121" s="1204"/>
      <c r="NXM121" s="1204"/>
      <c r="NXN121" s="1204"/>
      <c r="NXO121" s="1204"/>
      <c r="NXP121" s="1204"/>
      <c r="NXQ121" s="1204"/>
      <c r="NXR121" s="1204"/>
      <c r="NXS121" s="1204"/>
      <c r="NXT121" s="1204"/>
      <c r="NXU121" s="1204"/>
      <c r="NXV121" s="1204"/>
      <c r="NXW121" s="1204"/>
      <c r="NXX121" s="1204"/>
      <c r="NXY121" s="1204"/>
      <c r="NXZ121" s="1204"/>
      <c r="NYA121" s="1204"/>
      <c r="NYB121" s="1204"/>
      <c r="NYC121" s="1204"/>
      <c r="NYD121" s="1204"/>
      <c r="NYE121" s="1204"/>
      <c r="NYF121" s="1204"/>
      <c r="NYG121" s="1204"/>
      <c r="NYH121" s="1204"/>
      <c r="NYI121" s="1204"/>
      <c r="NYJ121" s="1204"/>
      <c r="NYK121" s="1204"/>
      <c r="NYL121" s="1204"/>
      <c r="NYM121" s="1204"/>
      <c r="NYN121" s="1204"/>
      <c r="NYO121" s="1204"/>
      <c r="NYP121" s="1204"/>
      <c r="NYQ121" s="1204"/>
      <c r="NYR121" s="1204"/>
      <c r="NYS121" s="1204"/>
      <c r="NYT121" s="1204"/>
      <c r="NYU121" s="1204"/>
      <c r="NYV121" s="1204"/>
      <c r="NYW121" s="1204"/>
      <c r="NYX121" s="1204"/>
      <c r="NYY121" s="1204"/>
      <c r="NYZ121" s="1204"/>
      <c r="NZA121" s="1204"/>
      <c r="NZB121" s="1204"/>
      <c r="NZC121" s="1204"/>
      <c r="NZD121" s="1204"/>
      <c r="NZE121" s="1204"/>
      <c r="NZF121" s="1204"/>
      <c r="NZG121" s="1204"/>
      <c r="NZH121" s="1204"/>
      <c r="NZI121" s="1204"/>
      <c r="NZJ121" s="1204"/>
      <c r="NZK121" s="1204"/>
      <c r="NZL121" s="1204"/>
      <c r="NZM121" s="1204"/>
      <c r="NZN121" s="1204"/>
      <c r="NZO121" s="1204"/>
      <c r="NZP121" s="1204"/>
      <c r="NZQ121" s="1204"/>
      <c r="NZR121" s="1204"/>
      <c r="NZS121" s="1204"/>
      <c r="NZT121" s="1204"/>
      <c r="NZU121" s="1204"/>
      <c r="NZV121" s="1204"/>
      <c r="NZW121" s="1204"/>
      <c r="NZX121" s="1204"/>
      <c r="NZY121" s="1204"/>
      <c r="NZZ121" s="1204"/>
      <c r="OAA121" s="1204"/>
      <c r="OAB121" s="1204"/>
      <c r="OAC121" s="1204"/>
      <c r="OAD121" s="1204"/>
      <c r="OAE121" s="1204"/>
      <c r="OAF121" s="1204"/>
      <c r="OAG121" s="1204"/>
      <c r="OAH121" s="1204"/>
      <c r="OAI121" s="1204"/>
      <c r="OAJ121" s="1204"/>
      <c r="OAK121" s="1204"/>
      <c r="OAL121" s="1204"/>
      <c r="OAM121" s="1204"/>
      <c r="OAN121" s="1204"/>
      <c r="OAO121" s="1204"/>
      <c r="OAP121" s="1204"/>
      <c r="OAQ121" s="1204"/>
      <c r="OAR121" s="1204"/>
      <c r="OAS121" s="1204"/>
      <c r="OAT121" s="1204"/>
      <c r="OAU121" s="1204"/>
      <c r="OAV121" s="1204"/>
      <c r="OAW121" s="1204"/>
      <c r="OAX121" s="1204"/>
      <c r="OAY121" s="1204"/>
      <c r="OAZ121" s="1204"/>
      <c r="OBA121" s="1204"/>
      <c r="OBB121" s="1204"/>
      <c r="OBC121" s="1204"/>
      <c r="OBD121" s="1204"/>
      <c r="OBE121" s="1204"/>
      <c r="OBF121" s="1204"/>
      <c r="OBG121" s="1204"/>
      <c r="OBH121" s="1204"/>
      <c r="OBI121" s="1204"/>
      <c r="OBJ121" s="1204"/>
      <c r="OBK121" s="1204"/>
      <c r="OBL121" s="1204"/>
      <c r="OBM121" s="1204"/>
      <c r="OBN121" s="1204"/>
      <c r="OBO121" s="1204"/>
      <c r="OBP121" s="1204"/>
      <c r="OBQ121" s="1204"/>
      <c r="OBR121" s="1204"/>
      <c r="OBS121" s="1204"/>
      <c r="OBT121" s="1204"/>
      <c r="OBU121" s="1204"/>
      <c r="OBV121" s="1204"/>
      <c r="OBW121" s="1204"/>
      <c r="OBX121" s="1204"/>
      <c r="OBY121" s="1204"/>
      <c r="OBZ121" s="1204"/>
      <c r="OCA121" s="1204"/>
      <c r="OCB121" s="1204"/>
      <c r="OCC121" s="1204"/>
      <c r="OCD121" s="1204"/>
      <c r="OCE121" s="1204"/>
      <c r="OCF121" s="1204"/>
      <c r="OCG121" s="1204"/>
      <c r="OCH121" s="1204"/>
      <c r="OCI121" s="1204"/>
      <c r="OCJ121" s="1204"/>
      <c r="OCK121" s="1204"/>
      <c r="OCL121" s="1204"/>
      <c r="OCM121" s="1204"/>
      <c r="OCN121" s="1204"/>
      <c r="OCO121" s="1204"/>
      <c r="OCP121" s="1204"/>
      <c r="OCQ121" s="1204"/>
      <c r="OCR121" s="1204"/>
      <c r="OCS121" s="1204"/>
      <c r="OCT121" s="1204"/>
      <c r="OCU121" s="1204"/>
      <c r="OCV121" s="1204"/>
      <c r="OCW121" s="1204"/>
      <c r="OCX121" s="1204"/>
      <c r="OCY121" s="1204"/>
      <c r="OCZ121" s="1204"/>
      <c r="ODA121" s="1204"/>
      <c r="ODB121" s="1204"/>
      <c r="ODC121" s="1204"/>
      <c r="ODD121" s="1204"/>
      <c r="ODE121" s="1204"/>
      <c r="ODF121" s="1204"/>
      <c r="ODG121" s="1204"/>
      <c r="ODH121" s="1204"/>
      <c r="ODI121" s="1204"/>
      <c r="ODJ121" s="1204"/>
      <c r="ODK121" s="1204"/>
      <c r="ODL121" s="1204"/>
      <c r="ODM121" s="1204"/>
      <c r="ODN121" s="1204"/>
      <c r="ODO121" s="1204"/>
      <c r="ODP121" s="1204"/>
      <c r="ODQ121" s="1204"/>
      <c r="ODR121" s="1204"/>
      <c r="ODS121" s="1204"/>
      <c r="ODT121" s="1204"/>
      <c r="ODU121" s="1204"/>
      <c r="ODV121" s="1204"/>
      <c r="ODW121" s="1204"/>
      <c r="ODX121" s="1204"/>
      <c r="ODY121" s="1204"/>
      <c r="ODZ121" s="1204"/>
      <c r="OEA121" s="1204"/>
      <c r="OEB121" s="1204"/>
      <c r="OEC121" s="1204"/>
      <c r="OED121" s="1204"/>
      <c r="OEE121" s="1204"/>
      <c r="OEF121" s="1204"/>
      <c r="OEG121" s="1204"/>
      <c r="OEH121" s="1204"/>
      <c r="OEI121" s="1204"/>
      <c r="OEJ121" s="1204"/>
      <c r="OEK121" s="1204"/>
      <c r="OEL121" s="1204"/>
      <c r="OEM121" s="1204"/>
      <c r="OEN121" s="1204"/>
      <c r="OEO121" s="1204"/>
      <c r="OEP121" s="1204"/>
      <c r="OEQ121" s="1204"/>
      <c r="OER121" s="1204"/>
      <c r="OES121" s="1204"/>
      <c r="OET121" s="1204"/>
      <c r="OEU121" s="1204"/>
      <c r="OEV121" s="1204"/>
      <c r="OEW121" s="1204"/>
      <c r="OEX121" s="1204"/>
      <c r="OEY121" s="1204"/>
      <c r="OEZ121" s="1204"/>
      <c r="OFA121" s="1204"/>
      <c r="OFB121" s="1204"/>
      <c r="OFC121" s="1204"/>
      <c r="OFD121" s="1204"/>
      <c r="OFE121" s="1204"/>
      <c r="OFF121" s="1204"/>
      <c r="OFG121" s="1204"/>
      <c r="OFH121" s="1204"/>
      <c r="OFI121" s="1204"/>
      <c r="OFJ121" s="1204"/>
      <c r="OFK121" s="1204"/>
      <c r="OFL121" s="1204"/>
      <c r="OFM121" s="1204"/>
      <c r="OFN121" s="1204"/>
      <c r="OFO121" s="1204"/>
      <c r="OFP121" s="1204"/>
      <c r="OFQ121" s="1204"/>
      <c r="OFR121" s="1204"/>
      <c r="OFS121" s="1204"/>
      <c r="OFT121" s="1204"/>
      <c r="OFU121" s="1204"/>
      <c r="OFV121" s="1204"/>
      <c r="OFW121" s="1204"/>
      <c r="OFX121" s="1204"/>
      <c r="OFY121" s="1204"/>
      <c r="OFZ121" s="1204"/>
      <c r="OGA121" s="1204"/>
      <c r="OGB121" s="1204"/>
      <c r="OGC121" s="1204"/>
      <c r="OGD121" s="1204"/>
      <c r="OGE121" s="1204"/>
      <c r="OGF121" s="1204"/>
      <c r="OGG121" s="1204"/>
      <c r="OGH121" s="1204"/>
      <c r="OGI121" s="1204"/>
      <c r="OGJ121" s="1204"/>
      <c r="OGK121" s="1204"/>
      <c r="OGL121" s="1204"/>
      <c r="OGM121" s="1204"/>
      <c r="OGN121" s="1204"/>
      <c r="OGO121" s="1204"/>
      <c r="OGP121" s="1204"/>
      <c r="OGQ121" s="1204"/>
      <c r="OGR121" s="1204"/>
      <c r="OGS121" s="1204"/>
      <c r="OGT121" s="1204"/>
      <c r="OGU121" s="1204"/>
      <c r="OGV121" s="1204"/>
      <c r="OGW121" s="1204"/>
      <c r="OGX121" s="1204"/>
      <c r="OGY121" s="1204"/>
      <c r="OGZ121" s="1204"/>
      <c r="OHA121" s="1204"/>
      <c r="OHB121" s="1204"/>
      <c r="OHC121" s="1204"/>
      <c r="OHD121" s="1204"/>
      <c r="OHE121" s="1204"/>
      <c r="OHF121" s="1204"/>
      <c r="OHG121" s="1204"/>
      <c r="OHH121" s="1204"/>
      <c r="OHI121" s="1204"/>
      <c r="OHJ121" s="1204"/>
      <c r="OHK121" s="1204"/>
      <c r="OHL121" s="1204"/>
      <c r="OHM121" s="1204"/>
      <c r="OHN121" s="1204"/>
      <c r="OHO121" s="1204"/>
      <c r="OHP121" s="1204"/>
      <c r="OHQ121" s="1204"/>
      <c r="OHR121" s="1204"/>
      <c r="OHS121" s="1204"/>
      <c r="OHT121" s="1204"/>
      <c r="OHU121" s="1204"/>
      <c r="OHV121" s="1204"/>
      <c r="OHW121" s="1204"/>
      <c r="OHX121" s="1204"/>
      <c r="OHY121" s="1204"/>
      <c r="OHZ121" s="1204"/>
      <c r="OIA121" s="1204"/>
      <c r="OIB121" s="1204"/>
      <c r="OIC121" s="1204"/>
      <c r="OID121" s="1204"/>
      <c r="OIE121" s="1204"/>
      <c r="OIF121" s="1204"/>
      <c r="OIG121" s="1204"/>
      <c r="OIH121" s="1204"/>
      <c r="OII121" s="1204"/>
      <c r="OIJ121" s="1204"/>
      <c r="OIK121" s="1204"/>
      <c r="OIL121" s="1204"/>
      <c r="OIM121" s="1204"/>
      <c r="OIN121" s="1204"/>
      <c r="OIO121" s="1204"/>
      <c r="OIP121" s="1204"/>
      <c r="OIQ121" s="1204"/>
      <c r="OIR121" s="1204"/>
      <c r="OIS121" s="1204"/>
      <c r="OIT121" s="1204"/>
      <c r="OIU121" s="1204"/>
      <c r="OIV121" s="1204"/>
      <c r="OIW121" s="1204"/>
      <c r="OIX121" s="1204"/>
      <c r="OIY121" s="1204"/>
      <c r="OIZ121" s="1204"/>
      <c r="OJA121" s="1204"/>
      <c r="OJB121" s="1204"/>
      <c r="OJC121" s="1204"/>
      <c r="OJD121" s="1204"/>
      <c r="OJE121" s="1204"/>
      <c r="OJF121" s="1204"/>
      <c r="OJG121" s="1204"/>
      <c r="OJH121" s="1204"/>
      <c r="OJI121" s="1204"/>
      <c r="OJJ121" s="1204"/>
      <c r="OJK121" s="1204"/>
      <c r="OJL121" s="1204"/>
      <c r="OJM121" s="1204"/>
      <c r="OJN121" s="1204"/>
      <c r="OJO121" s="1204"/>
      <c r="OJP121" s="1204"/>
      <c r="OJQ121" s="1204"/>
      <c r="OJR121" s="1204"/>
      <c r="OJS121" s="1204"/>
      <c r="OJT121" s="1204"/>
      <c r="OJU121" s="1204"/>
      <c r="OJV121" s="1204"/>
      <c r="OJW121" s="1204"/>
      <c r="OJX121" s="1204"/>
      <c r="OJY121" s="1204"/>
      <c r="OJZ121" s="1204"/>
      <c r="OKA121" s="1204"/>
      <c r="OKB121" s="1204"/>
      <c r="OKC121" s="1204"/>
      <c r="OKD121" s="1204"/>
      <c r="OKE121" s="1204"/>
      <c r="OKF121" s="1204"/>
      <c r="OKG121" s="1204"/>
      <c r="OKH121" s="1204"/>
      <c r="OKI121" s="1204"/>
      <c r="OKJ121" s="1204"/>
      <c r="OKK121" s="1204"/>
      <c r="OKL121" s="1204"/>
      <c r="OKM121" s="1204"/>
      <c r="OKN121" s="1204"/>
      <c r="OKO121" s="1204"/>
      <c r="OKP121" s="1204"/>
      <c r="OKQ121" s="1204"/>
      <c r="OKR121" s="1204"/>
      <c r="OKS121" s="1204"/>
      <c r="OKT121" s="1204"/>
      <c r="OKU121" s="1204"/>
      <c r="OKV121" s="1204"/>
      <c r="OKW121" s="1204"/>
      <c r="OKX121" s="1204"/>
      <c r="OKY121" s="1204"/>
      <c r="OKZ121" s="1204"/>
      <c r="OLA121" s="1204"/>
      <c r="OLB121" s="1204"/>
      <c r="OLC121" s="1204"/>
      <c r="OLD121" s="1204"/>
      <c r="OLE121" s="1204"/>
      <c r="OLF121" s="1204"/>
      <c r="OLG121" s="1204"/>
      <c r="OLH121" s="1204"/>
      <c r="OLI121" s="1204"/>
      <c r="OLJ121" s="1204"/>
      <c r="OLK121" s="1204"/>
      <c r="OLL121" s="1204"/>
      <c r="OLM121" s="1204"/>
      <c r="OLN121" s="1204"/>
      <c r="OLO121" s="1204"/>
      <c r="OLP121" s="1204"/>
      <c r="OLQ121" s="1204"/>
      <c r="OLR121" s="1204"/>
      <c r="OLS121" s="1204"/>
      <c r="OLT121" s="1204"/>
      <c r="OLU121" s="1204"/>
      <c r="OLV121" s="1204"/>
      <c r="OLW121" s="1204"/>
      <c r="OLX121" s="1204"/>
      <c r="OLY121" s="1204"/>
      <c r="OLZ121" s="1204"/>
      <c r="OMA121" s="1204"/>
      <c r="OMB121" s="1204"/>
      <c r="OMC121" s="1204"/>
      <c r="OMD121" s="1204"/>
      <c r="OME121" s="1204"/>
      <c r="OMF121" s="1204"/>
      <c r="OMG121" s="1204"/>
      <c r="OMH121" s="1204"/>
      <c r="OMI121" s="1204"/>
      <c r="OMJ121" s="1204"/>
      <c r="OMK121" s="1204"/>
      <c r="OML121" s="1204"/>
      <c r="OMM121" s="1204"/>
      <c r="OMN121" s="1204"/>
      <c r="OMO121" s="1204"/>
      <c r="OMP121" s="1204"/>
      <c r="OMQ121" s="1204"/>
      <c r="OMR121" s="1204"/>
      <c r="OMS121" s="1204"/>
      <c r="OMT121" s="1204"/>
      <c r="OMU121" s="1204"/>
      <c r="OMV121" s="1204"/>
      <c r="OMW121" s="1204"/>
      <c r="OMX121" s="1204"/>
      <c r="OMY121" s="1204"/>
      <c r="OMZ121" s="1204"/>
      <c r="ONA121" s="1204"/>
      <c r="ONB121" s="1204"/>
      <c r="ONC121" s="1204"/>
      <c r="OND121" s="1204"/>
      <c r="ONE121" s="1204"/>
      <c r="ONF121" s="1204"/>
      <c r="ONG121" s="1204"/>
      <c r="ONH121" s="1204"/>
      <c r="ONI121" s="1204"/>
      <c r="ONJ121" s="1204"/>
      <c r="ONK121" s="1204"/>
      <c r="ONL121" s="1204"/>
      <c r="ONM121" s="1204"/>
      <c r="ONN121" s="1204"/>
      <c r="ONO121" s="1204"/>
      <c r="ONP121" s="1204"/>
      <c r="ONQ121" s="1204"/>
      <c r="ONR121" s="1204"/>
      <c r="ONS121" s="1204"/>
      <c r="ONT121" s="1204"/>
      <c r="ONU121" s="1204"/>
      <c r="ONV121" s="1204"/>
      <c r="ONW121" s="1204"/>
      <c r="ONX121" s="1204"/>
      <c r="ONY121" s="1204"/>
      <c r="ONZ121" s="1204"/>
      <c r="OOA121" s="1204"/>
      <c r="OOB121" s="1204"/>
      <c r="OOC121" s="1204"/>
      <c r="OOD121" s="1204"/>
      <c r="OOE121" s="1204"/>
      <c r="OOF121" s="1204"/>
      <c r="OOG121" s="1204"/>
      <c r="OOH121" s="1204"/>
      <c r="OOI121" s="1204"/>
      <c r="OOJ121" s="1204"/>
      <c r="OOK121" s="1204"/>
      <c r="OOL121" s="1204"/>
      <c r="OOM121" s="1204"/>
      <c r="OON121" s="1204"/>
      <c r="OOO121" s="1204"/>
      <c r="OOP121" s="1204"/>
      <c r="OOQ121" s="1204"/>
      <c r="OOR121" s="1204"/>
      <c r="OOS121" s="1204"/>
      <c r="OOT121" s="1204"/>
      <c r="OOU121" s="1204"/>
      <c r="OOV121" s="1204"/>
      <c r="OOW121" s="1204"/>
      <c r="OOX121" s="1204"/>
      <c r="OOY121" s="1204"/>
      <c r="OOZ121" s="1204"/>
      <c r="OPA121" s="1204"/>
      <c r="OPB121" s="1204"/>
      <c r="OPC121" s="1204"/>
      <c r="OPD121" s="1204"/>
      <c r="OPE121" s="1204"/>
      <c r="OPF121" s="1204"/>
      <c r="OPG121" s="1204"/>
      <c r="OPH121" s="1204"/>
      <c r="OPI121" s="1204"/>
      <c r="OPJ121" s="1204"/>
      <c r="OPK121" s="1204"/>
      <c r="OPL121" s="1204"/>
      <c r="OPM121" s="1204"/>
      <c r="OPN121" s="1204"/>
      <c r="OPO121" s="1204"/>
      <c r="OPP121" s="1204"/>
      <c r="OPQ121" s="1204"/>
      <c r="OPR121" s="1204"/>
      <c r="OPS121" s="1204"/>
      <c r="OPT121" s="1204"/>
      <c r="OPU121" s="1204"/>
      <c r="OPV121" s="1204"/>
      <c r="OPW121" s="1204"/>
      <c r="OPX121" s="1204"/>
      <c r="OPY121" s="1204"/>
      <c r="OPZ121" s="1204"/>
      <c r="OQA121" s="1204"/>
      <c r="OQB121" s="1204"/>
      <c r="OQC121" s="1204"/>
      <c r="OQD121" s="1204"/>
      <c r="OQE121" s="1204"/>
      <c r="OQF121" s="1204"/>
      <c r="OQG121" s="1204"/>
      <c r="OQH121" s="1204"/>
      <c r="OQI121" s="1204"/>
      <c r="OQJ121" s="1204"/>
      <c r="OQK121" s="1204"/>
      <c r="OQL121" s="1204"/>
      <c r="OQM121" s="1204"/>
      <c r="OQN121" s="1204"/>
      <c r="OQO121" s="1204"/>
      <c r="OQP121" s="1204"/>
      <c r="OQQ121" s="1204"/>
      <c r="OQR121" s="1204"/>
      <c r="OQS121" s="1204"/>
      <c r="OQT121" s="1204"/>
      <c r="OQU121" s="1204"/>
      <c r="OQV121" s="1204"/>
      <c r="OQW121" s="1204"/>
      <c r="OQX121" s="1204"/>
      <c r="OQY121" s="1204"/>
      <c r="OQZ121" s="1204"/>
      <c r="ORA121" s="1204"/>
      <c r="ORB121" s="1204"/>
      <c r="ORC121" s="1204"/>
      <c r="ORD121" s="1204"/>
      <c r="ORE121" s="1204"/>
      <c r="ORF121" s="1204"/>
      <c r="ORG121" s="1204"/>
      <c r="ORH121" s="1204"/>
      <c r="ORI121" s="1204"/>
      <c r="ORJ121" s="1204"/>
      <c r="ORK121" s="1204"/>
      <c r="ORL121" s="1204"/>
      <c r="ORM121" s="1204"/>
      <c r="ORN121" s="1204"/>
      <c r="ORO121" s="1204"/>
      <c r="ORP121" s="1204"/>
      <c r="ORQ121" s="1204"/>
      <c r="ORR121" s="1204"/>
      <c r="ORS121" s="1204"/>
      <c r="ORT121" s="1204"/>
      <c r="ORU121" s="1204"/>
      <c r="ORV121" s="1204"/>
      <c r="ORW121" s="1204"/>
      <c r="ORX121" s="1204"/>
      <c r="ORY121" s="1204"/>
      <c r="ORZ121" s="1204"/>
      <c r="OSA121" s="1204"/>
      <c r="OSB121" s="1204"/>
      <c r="OSC121" s="1204"/>
      <c r="OSD121" s="1204"/>
      <c r="OSE121" s="1204"/>
      <c r="OSF121" s="1204"/>
      <c r="OSG121" s="1204"/>
      <c r="OSH121" s="1204"/>
      <c r="OSI121" s="1204"/>
      <c r="OSJ121" s="1204"/>
      <c r="OSK121" s="1204"/>
      <c r="OSL121" s="1204"/>
      <c r="OSM121" s="1204"/>
      <c r="OSN121" s="1204"/>
      <c r="OSO121" s="1204"/>
      <c r="OSP121" s="1204"/>
      <c r="OSQ121" s="1204"/>
      <c r="OSR121" s="1204"/>
      <c r="OSS121" s="1204"/>
      <c r="OST121" s="1204"/>
      <c r="OSU121" s="1204"/>
      <c r="OSV121" s="1204"/>
      <c r="OSW121" s="1204"/>
      <c r="OSX121" s="1204"/>
      <c r="OSY121" s="1204"/>
      <c r="OSZ121" s="1204"/>
      <c r="OTA121" s="1204"/>
      <c r="OTB121" s="1204"/>
      <c r="OTC121" s="1204"/>
      <c r="OTD121" s="1204"/>
      <c r="OTE121" s="1204"/>
      <c r="OTF121" s="1204"/>
      <c r="OTG121" s="1204"/>
      <c r="OTH121" s="1204"/>
      <c r="OTI121" s="1204"/>
      <c r="OTJ121" s="1204"/>
      <c r="OTK121" s="1204"/>
      <c r="OTL121" s="1204"/>
      <c r="OTM121" s="1204"/>
      <c r="OTN121" s="1204"/>
      <c r="OTO121" s="1204"/>
      <c r="OTP121" s="1204"/>
      <c r="OTQ121" s="1204"/>
      <c r="OTR121" s="1204"/>
      <c r="OTS121" s="1204"/>
      <c r="OTT121" s="1204"/>
      <c r="OTU121" s="1204"/>
      <c r="OTV121" s="1204"/>
      <c r="OTW121" s="1204"/>
      <c r="OTX121" s="1204"/>
      <c r="OTY121" s="1204"/>
      <c r="OTZ121" s="1204"/>
      <c r="OUA121" s="1204"/>
      <c r="OUB121" s="1204"/>
      <c r="OUC121" s="1204"/>
      <c r="OUD121" s="1204"/>
      <c r="OUE121" s="1204"/>
      <c r="OUF121" s="1204"/>
      <c r="OUG121" s="1204"/>
      <c r="OUH121" s="1204"/>
      <c r="OUI121" s="1204"/>
      <c r="OUJ121" s="1204"/>
      <c r="OUK121" s="1204"/>
      <c r="OUL121" s="1204"/>
      <c r="OUM121" s="1204"/>
      <c r="OUN121" s="1204"/>
      <c r="OUO121" s="1204"/>
      <c r="OUP121" s="1204"/>
      <c r="OUQ121" s="1204"/>
      <c r="OUR121" s="1204"/>
      <c r="OUS121" s="1204"/>
      <c r="OUT121" s="1204"/>
      <c r="OUU121" s="1204"/>
      <c r="OUV121" s="1204"/>
      <c r="OUW121" s="1204"/>
      <c r="OUX121" s="1204"/>
      <c r="OUY121" s="1204"/>
      <c r="OUZ121" s="1204"/>
      <c r="OVA121" s="1204"/>
      <c r="OVB121" s="1204"/>
      <c r="OVC121" s="1204"/>
      <c r="OVD121" s="1204"/>
      <c r="OVE121" s="1204"/>
      <c r="OVF121" s="1204"/>
      <c r="OVG121" s="1204"/>
      <c r="OVH121" s="1204"/>
      <c r="OVI121" s="1204"/>
      <c r="OVJ121" s="1204"/>
      <c r="OVK121" s="1204"/>
      <c r="OVL121" s="1204"/>
      <c r="OVM121" s="1204"/>
      <c r="OVN121" s="1204"/>
      <c r="OVO121" s="1204"/>
      <c r="OVP121" s="1204"/>
      <c r="OVQ121" s="1204"/>
      <c r="OVR121" s="1204"/>
      <c r="OVS121" s="1204"/>
      <c r="OVT121" s="1204"/>
      <c r="OVU121" s="1204"/>
      <c r="OVV121" s="1204"/>
      <c r="OVW121" s="1204"/>
      <c r="OVX121" s="1204"/>
      <c r="OVY121" s="1204"/>
      <c r="OVZ121" s="1204"/>
      <c r="OWA121" s="1204"/>
      <c r="OWB121" s="1204"/>
      <c r="OWC121" s="1204"/>
      <c r="OWD121" s="1204"/>
      <c r="OWE121" s="1204"/>
      <c r="OWF121" s="1204"/>
      <c r="OWG121" s="1204"/>
      <c r="OWH121" s="1204"/>
      <c r="OWI121" s="1204"/>
      <c r="OWJ121" s="1204"/>
      <c r="OWK121" s="1204"/>
      <c r="OWL121" s="1204"/>
      <c r="OWM121" s="1204"/>
      <c r="OWN121" s="1204"/>
      <c r="OWO121" s="1204"/>
      <c r="OWP121" s="1204"/>
      <c r="OWQ121" s="1204"/>
      <c r="OWR121" s="1204"/>
      <c r="OWS121" s="1204"/>
      <c r="OWT121" s="1204"/>
      <c r="OWU121" s="1204"/>
      <c r="OWV121" s="1204"/>
      <c r="OWW121" s="1204"/>
      <c r="OWX121" s="1204"/>
      <c r="OWY121" s="1204"/>
      <c r="OWZ121" s="1204"/>
      <c r="OXA121" s="1204"/>
      <c r="OXB121" s="1204"/>
      <c r="OXC121" s="1204"/>
      <c r="OXD121" s="1204"/>
      <c r="OXE121" s="1204"/>
      <c r="OXF121" s="1204"/>
      <c r="OXG121" s="1204"/>
      <c r="OXH121" s="1204"/>
      <c r="OXI121" s="1204"/>
      <c r="OXJ121" s="1204"/>
      <c r="OXK121" s="1204"/>
      <c r="OXL121" s="1204"/>
      <c r="OXM121" s="1204"/>
      <c r="OXN121" s="1204"/>
      <c r="OXO121" s="1204"/>
      <c r="OXP121" s="1204"/>
      <c r="OXQ121" s="1204"/>
      <c r="OXR121" s="1204"/>
      <c r="OXS121" s="1204"/>
      <c r="OXT121" s="1204"/>
      <c r="OXU121" s="1204"/>
      <c r="OXV121" s="1204"/>
      <c r="OXW121" s="1204"/>
      <c r="OXX121" s="1204"/>
      <c r="OXY121" s="1204"/>
      <c r="OXZ121" s="1204"/>
      <c r="OYA121" s="1204"/>
      <c r="OYB121" s="1204"/>
      <c r="OYC121" s="1204"/>
      <c r="OYD121" s="1204"/>
      <c r="OYE121" s="1204"/>
      <c r="OYF121" s="1204"/>
      <c r="OYG121" s="1204"/>
      <c r="OYH121" s="1204"/>
      <c r="OYI121" s="1204"/>
      <c r="OYJ121" s="1204"/>
      <c r="OYK121" s="1204"/>
      <c r="OYL121" s="1204"/>
      <c r="OYM121" s="1204"/>
      <c r="OYN121" s="1204"/>
      <c r="OYO121" s="1204"/>
      <c r="OYP121" s="1204"/>
      <c r="OYQ121" s="1204"/>
      <c r="OYR121" s="1204"/>
      <c r="OYS121" s="1204"/>
      <c r="OYT121" s="1204"/>
      <c r="OYU121" s="1204"/>
      <c r="OYV121" s="1204"/>
      <c r="OYW121" s="1204"/>
      <c r="OYX121" s="1204"/>
      <c r="OYY121" s="1204"/>
      <c r="OYZ121" s="1204"/>
      <c r="OZA121" s="1204"/>
      <c r="OZB121" s="1204"/>
      <c r="OZC121" s="1204"/>
      <c r="OZD121" s="1204"/>
      <c r="OZE121" s="1204"/>
      <c r="OZF121" s="1204"/>
      <c r="OZG121" s="1204"/>
      <c r="OZH121" s="1204"/>
      <c r="OZI121" s="1204"/>
      <c r="OZJ121" s="1204"/>
      <c r="OZK121" s="1204"/>
      <c r="OZL121" s="1204"/>
      <c r="OZM121" s="1204"/>
      <c r="OZN121" s="1204"/>
      <c r="OZO121" s="1204"/>
      <c r="OZP121" s="1204"/>
      <c r="OZQ121" s="1204"/>
      <c r="OZR121" s="1204"/>
      <c r="OZS121" s="1204"/>
      <c r="OZT121" s="1204"/>
      <c r="OZU121" s="1204"/>
      <c r="OZV121" s="1204"/>
      <c r="OZW121" s="1204"/>
      <c r="OZX121" s="1204"/>
      <c r="OZY121" s="1204"/>
      <c r="OZZ121" s="1204"/>
      <c r="PAA121" s="1204"/>
      <c r="PAB121" s="1204"/>
      <c r="PAC121" s="1204"/>
      <c r="PAD121" s="1204"/>
      <c r="PAE121" s="1204"/>
      <c r="PAF121" s="1204"/>
      <c r="PAG121" s="1204"/>
      <c r="PAH121" s="1204"/>
      <c r="PAI121" s="1204"/>
      <c r="PAJ121" s="1204"/>
      <c r="PAK121" s="1204"/>
      <c r="PAL121" s="1204"/>
      <c r="PAM121" s="1204"/>
      <c r="PAN121" s="1204"/>
      <c r="PAO121" s="1204"/>
      <c r="PAP121" s="1204"/>
      <c r="PAQ121" s="1204"/>
      <c r="PAR121" s="1204"/>
      <c r="PAS121" s="1204"/>
      <c r="PAT121" s="1204"/>
      <c r="PAU121" s="1204"/>
      <c r="PAV121" s="1204"/>
      <c r="PAW121" s="1204"/>
      <c r="PAX121" s="1204"/>
      <c r="PAY121" s="1204"/>
      <c r="PAZ121" s="1204"/>
      <c r="PBA121" s="1204"/>
      <c r="PBB121" s="1204"/>
      <c r="PBC121" s="1204"/>
      <c r="PBD121" s="1204"/>
      <c r="PBE121" s="1204"/>
      <c r="PBF121" s="1204"/>
      <c r="PBG121" s="1204"/>
      <c r="PBH121" s="1204"/>
      <c r="PBI121" s="1204"/>
      <c r="PBJ121" s="1204"/>
      <c r="PBK121" s="1204"/>
      <c r="PBL121" s="1204"/>
      <c r="PBM121" s="1204"/>
      <c r="PBN121" s="1204"/>
      <c r="PBO121" s="1204"/>
      <c r="PBP121" s="1204"/>
      <c r="PBQ121" s="1204"/>
      <c r="PBR121" s="1204"/>
      <c r="PBS121" s="1204"/>
      <c r="PBT121" s="1204"/>
      <c r="PBU121" s="1204"/>
      <c r="PBV121" s="1204"/>
      <c r="PBW121" s="1204"/>
      <c r="PBX121" s="1204"/>
      <c r="PBY121" s="1204"/>
      <c r="PBZ121" s="1204"/>
      <c r="PCA121" s="1204"/>
      <c r="PCB121" s="1204"/>
      <c r="PCC121" s="1204"/>
      <c r="PCD121" s="1204"/>
      <c r="PCE121" s="1204"/>
      <c r="PCF121" s="1204"/>
      <c r="PCG121" s="1204"/>
      <c r="PCH121" s="1204"/>
      <c r="PCI121" s="1204"/>
      <c r="PCJ121" s="1204"/>
      <c r="PCK121" s="1204"/>
      <c r="PCL121" s="1204"/>
      <c r="PCM121" s="1204"/>
      <c r="PCN121" s="1204"/>
      <c r="PCO121" s="1204"/>
      <c r="PCP121" s="1204"/>
      <c r="PCQ121" s="1204"/>
      <c r="PCR121" s="1204"/>
      <c r="PCS121" s="1204"/>
      <c r="PCT121" s="1204"/>
      <c r="PCU121" s="1204"/>
      <c r="PCV121" s="1204"/>
      <c r="PCW121" s="1204"/>
      <c r="PCX121" s="1204"/>
      <c r="PCY121" s="1204"/>
      <c r="PCZ121" s="1204"/>
      <c r="PDA121" s="1204"/>
      <c r="PDB121" s="1204"/>
      <c r="PDC121" s="1204"/>
      <c r="PDD121" s="1204"/>
      <c r="PDE121" s="1204"/>
      <c r="PDF121" s="1204"/>
      <c r="PDG121" s="1204"/>
      <c r="PDH121" s="1204"/>
      <c r="PDI121" s="1204"/>
      <c r="PDJ121" s="1204"/>
      <c r="PDK121" s="1204"/>
      <c r="PDL121" s="1204"/>
      <c r="PDM121" s="1204"/>
      <c r="PDN121" s="1204"/>
      <c r="PDO121" s="1204"/>
      <c r="PDP121" s="1204"/>
      <c r="PDQ121" s="1204"/>
      <c r="PDR121" s="1204"/>
      <c r="PDS121" s="1204"/>
      <c r="PDT121" s="1204"/>
      <c r="PDU121" s="1204"/>
      <c r="PDV121" s="1204"/>
      <c r="PDW121" s="1204"/>
      <c r="PDX121" s="1204"/>
      <c r="PDY121" s="1204"/>
      <c r="PDZ121" s="1204"/>
      <c r="PEA121" s="1204"/>
      <c r="PEB121" s="1204"/>
      <c r="PEC121" s="1204"/>
      <c r="PED121" s="1204"/>
      <c r="PEE121" s="1204"/>
      <c r="PEF121" s="1204"/>
      <c r="PEG121" s="1204"/>
      <c r="PEH121" s="1204"/>
      <c r="PEI121" s="1204"/>
      <c r="PEJ121" s="1204"/>
      <c r="PEK121" s="1204"/>
      <c r="PEL121" s="1204"/>
      <c r="PEM121" s="1204"/>
      <c r="PEN121" s="1204"/>
      <c r="PEO121" s="1204"/>
      <c r="PEP121" s="1204"/>
      <c r="PEQ121" s="1204"/>
      <c r="PER121" s="1204"/>
      <c r="PES121" s="1204"/>
      <c r="PET121" s="1204"/>
      <c r="PEU121" s="1204"/>
      <c r="PEV121" s="1204"/>
      <c r="PEW121" s="1204"/>
      <c r="PEX121" s="1204"/>
      <c r="PEY121" s="1204"/>
      <c r="PEZ121" s="1204"/>
      <c r="PFA121" s="1204"/>
      <c r="PFB121" s="1204"/>
      <c r="PFC121" s="1204"/>
      <c r="PFD121" s="1204"/>
      <c r="PFE121" s="1204"/>
      <c r="PFF121" s="1204"/>
      <c r="PFG121" s="1204"/>
      <c r="PFH121" s="1204"/>
      <c r="PFI121" s="1204"/>
      <c r="PFJ121" s="1204"/>
      <c r="PFK121" s="1204"/>
      <c r="PFL121" s="1204"/>
      <c r="PFM121" s="1204"/>
      <c r="PFN121" s="1204"/>
      <c r="PFO121" s="1204"/>
      <c r="PFP121" s="1204"/>
      <c r="PFQ121" s="1204"/>
      <c r="PFR121" s="1204"/>
      <c r="PFS121" s="1204"/>
      <c r="PFT121" s="1204"/>
      <c r="PFU121" s="1204"/>
      <c r="PFV121" s="1204"/>
      <c r="PFW121" s="1204"/>
      <c r="PFX121" s="1204"/>
      <c r="PFY121" s="1204"/>
      <c r="PFZ121" s="1204"/>
      <c r="PGA121" s="1204"/>
      <c r="PGB121" s="1204"/>
      <c r="PGC121" s="1204"/>
      <c r="PGD121" s="1204"/>
      <c r="PGE121" s="1204"/>
      <c r="PGF121" s="1204"/>
      <c r="PGG121" s="1204"/>
      <c r="PGH121" s="1204"/>
      <c r="PGI121" s="1204"/>
      <c r="PGJ121" s="1204"/>
      <c r="PGK121" s="1204"/>
      <c r="PGL121" s="1204"/>
      <c r="PGM121" s="1204"/>
      <c r="PGN121" s="1204"/>
      <c r="PGO121" s="1204"/>
      <c r="PGP121" s="1204"/>
      <c r="PGQ121" s="1204"/>
      <c r="PGR121" s="1204"/>
      <c r="PGS121" s="1204"/>
      <c r="PGT121" s="1204"/>
      <c r="PGU121" s="1204"/>
      <c r="PGV121" s="1204"/>
      <c r="PGW121" s="1204"/>
      <c r="PGX121" s="1204"/>
      <c r="PGY121" s="1204"/>
      <c r="PGZ121" s="1204"/>
      <c r="PHA121" s="1204"/>
      <c r="PHB121" s="1204"/>
      <c r="PHC121" s="1204"/>
      <c r="PHD121" s="1204"/>
      <c r="PHE121" s="1204"/>
      <c r="PHF121" s="1204"/>
      <c r="PHG121" s="1204"/>
      <c r="PHH121" s="1204"/>
      <c r="PHI121" s="1204"/>
      <c r="PHJ121" s="1204"/>
      <c r="PHK121" s="1204"/>
      <c r="PHL121" s="1204"/>
      <c r="PHM121" s="1204"/>
      <c r="PHN121" s="1204"/>
      <c r="PHO121" s="1204"/>
      <c r="PHP121" s="1204"/>
      <c r="PHQ121" s="1204"/>
      <c r="PHR121" s="1204"/>
      <c r="PHS121" s="1204"/>
      <c r="PHT121" s="1204"/>
      <c r="PHU121" s="1204"/>
      <c r="PHV121" s="1204"/>
      <c r="PHW121" s="1204"/>
      <c r="PHX121" s="1204"/>
      <c r="PHY121" s="1204"/>
      <c r="PHZ121" s="1204"/>
      <c r="PIA121" s="1204"/>
      <c r="PIB121" s="1204"/>
      <c r="PIC121" s="1204"/>
      <c r="PID121" s="1204"/>
      <c r="PIE121" s="1204"/>
      <c r="PIF121" s="1204"/>
      <c r="PIG121" s="1204"/>
      <c r="PIH121" s="1204"/>
      <c r="PII121" s="1204"/>
      <c r="PIJ121" s="1204"/>
      <c r="PIK121" s="1204"/>
      <c r="PIL121" s="1204"/>
      <c r="PIM121" s="1204"/>
      <c r="PIN121" s="1204"/>
      <c r="PIO121" s="1204"/>
      <c r="PIP121" s="1204"/>
      <c r="PIQ121" s="1204"/>
      <c r="PIR121" s="1204"/>
      <c r="PIS121" s="1204"/>
      <c r="PIT121" s="1204"/>
      <c r="PIU121" s="1204"/>
      <c r="PIV121" s="1204"/>
      <c r="PIW121" s="1204"/>
      <c r="PIX121" s="1204"/>
      <c r="PIY121" s="1204"/>
      <c r="PIZ121" s="1204"/>
      <c r="PJA121" s="1204"/>
      <c r="PJB121" s="1204"/>
      <c r="PJC121" s="1204"/>
      <c r="PJD121" s="1204"/>
      <c r="PJE121" s="1204"/>
      <c r="PJF121" s="1204"/>
      <c r="PJG121" s="1204"/>
      <c r="PJH121" s="1204"/>
      <c r="PJI121" s="1204"/>
      <c r="PJJ121" s="1204"/>
      <c r="PJK121" s="1204"/>
      <c r="PJL121" s="1204"/>
      <c r="PJM121" s="1204"/>
      <c r="PJN121" s="1204"/>
      <c r="PJO121" s="1204"/>
      <c r="PJP121" s="1204"/>
      <c r="PJQ121" s="1204"/>
      <c r="PJR121" s="1204"/>
      <c r="PJS121" s="1204"/>
      <c r="PJT121" s="1204"/>
      <c r="PJU121" s="1204"/>
      <c r="PJV121" s="1204"/>
      <c r="PJW121" s="1204"/>
      <c r="PJX121" s="1204"/>
      <c r="PJY121" s="1204"/>
      <c r="PJZ121" s="1204"/>
      <c r="PKA121" s="1204"/>
      <c r="PKB121" s="1204"/>
      <c r="PKC121" s="1204"/>
      <c r="PKD121" s="1204"/>
      <c r="PKE121" s="1204"/>
      <c r="PKF121" s="1204"/>
      <c r="PKG121" s="1204"/>
      <c r="PKH121" s="1204"/>
      <c r="PKI121" s="1204"/>
      <c r="PKJ121" s="1204"/>
      <c r="PKK121" s="1204"/>
      <c r="PKL121" s="1204"/>
      <c r="PKM121" s="1204"/>
      <c r="PKN121" s="1204"/>
      <c r="PKO121" s="1204"/>
      <c r="PKP121" s="1204"/>
      <c r="PKQ121" s="1204"/>
      <c r="PKR121" s="1204"/>
      <c r="PKS121" s="1204"/>
      <c r="PKT121" s="1204"/>
      <c r="PKU121" s="1204"/>
      <c r="PKV121" s="1204"/>
      <c r="PKW121" s="1204"/>
      <c r="PKX121" s="1204"/>
      <c r="PKY121" s="1204"/>
      <c r="PKZ121" s="1204"/>
      <c r="PLA121" s="1204"/>
      <c r="PLB121" s="1204"/>
      <c r="PLC121" s="1204"/>
      <c r="PLD121" s="1204"/>
      <c r="PLE121" s="1204"/>
      <c r="PLF121" s="1204"/>
      <c r="PLG121" s="1204"/>
      <c r="PLH121" s="1204"/>
      <c r="PLI121" s="1204"/>
      <c r="PLJ121" s="1204"/>
      <c r="PLK121" s="1204"/>
      <c r="PLL121" s="1204"/>
      <c r="PLM121" s="1204"/>
      <c r="PLN121" s="1204"/>
      <c r="PLO121" s="1204"/>
      <c r="PLP121" s="1204"/>
      <c r="PLQ121" s="1204"/>
      <c r="PLR121" s="1204"/>
      <c r="PLS121" s="1204"/>
      <c r="PLT121" s="1204"/>
      <c r="PLU121" s="1204"/>
      <c r="PLV121" s="1204"/>
      <c r="PLW121" s="1204"/>
      <c r="PLX121" s="1204"/>
      <c r="PLY121" s="1204"/>
      <c r="PLZ121" s="1204"/>
      <c r="PMA121" s="1204"/>
      <c r="PMB121" s="1204"/>
      <c r="PMC121" s="1204"/>
      <c r="PMD121" s="1204"/>
      <c r="PME121" s="1204"/>
      <c r="PMF121" s="1204"/>
      <c r="PMG121" s="1204"/>
      <c r="PMH121" s="1204"/>
      <c r="PMI121" s="1204"/>
      <c r="PMJ121" s="1204"/>
      <c r="PMK121" s="1204"/>
      <c r="PML121" s="1204"/>
      <c r="PMM121" s="1204"/>
      <c r="PMN121" s="1204"/>
      <c r="PMO121" s="1204"/>
      <c r="PMP121" s="1204"/>
      <c r="PMQ121" s="1204"/>
      <c r="PMR121" s="1204"/>
      <c r="PMS121" s="1204"/>
      <c r="PMT121" s="1204"/>
      <c r="PMU121" s="1204"/>
      <c r="PMV121" s="1204"/>
      <c r="PMW121" s="1204"/>
      <c r="PMX121" s="1204"/>
      <c r="PMY121" s="1204"/>
      <c r="PMZ121" s="1204"/>
      <c r="PNA121" s="1204"/>
      <c r="PNB121" s="1204"/>
      <c r="PNC121" s="1204"/>
      <c r="PND121" s="1204"/>
      <c r="PNE121" s="1204"/>
      <c r="PNF121" s="1204"/>
      <c r="PNG121" s="1204"/>
      <c r="PNH121" s="1204"/>
      <c r="PNI121" s="1204"/>
      <c r="PNJ121" s="1204"/>
      <c r="PNK121" s="1204"/>
      <c r="PNL121" s="1204"/>
      <c r="PNM121" s="1204"/>
      <c r="PNN121" s="1204"/>
      <c r="PNO121" s="1204"/>
      <c r="PNP121" s="1204"/>
      <c r="PNQ121" s="1204"/>
      <c r="PNR121" s="1204"/>
      <c r="PNS121" s="1204"/>
      <c r="PNT121" s="1204"/>
      <c r="PNU121" s="1204"/>
      <c r="PNV121" s="1204"/>
      <c r="PNW121" s="1204"/>
      <c r="PNX121" s="1204"/>
      <c r="PNY121" s="1204"/>
      <c r="PNZ121" s="1204"/>
      <c r="POA121" s="1204"/>
      <c r="POB121" s="1204"/>
      <c r="POC121" s="1204"/>
      <c r="POD121" s="1204"/>
      <c r="POE121" s="1204"/>
      <c r="POF121" s="1204"/>
      <c r="POG121" s="1204"/>
      <c r="POH121" s="1204"/>
      <c r="POI121" s="1204"/>
      <c r="POJ121" s="1204"/>
      <c r="POK121" s="1204"/>
      <c r="POL121" s="1204"/>
      <c r="POM121" s="1204"/>
      <c r="PON121" s="1204"/>
      <c r="POO121" s="1204"/>
      <c r="POP121" s="1204"/>
      <c r="POQ121" s="1204"/>
      <c r="POR121" s="1204"/>
      <c r="POS121" s="1204"/>
      <c r="POT121" s="1204"/>
      <c r="POU121" s="1204"/>
      <c r="POV121" s="1204"/>
      <c r="POW121" s="1204"/>
      <c r="POX121" s="1204"/>
      <c r="POY121" s="1204"/>
      <c r="POZ121" s="1204"/>
      <c r="PPA121" s="1204"/>
      <c r="PPB121" s="1204"/>
      <c r="PPC121" s="1204"/>
      <c r="PPD121" s="1204"/>
      <c r="PPE121" s="1204"/>
      <c r="PPF121" s="1204"/>
      <c r="PPG121" s="1204"/>
      <c r="PPH121" s="1204"/>
      <c r="PPI121" s="1204"/>
      <c r="PPJ121" s="1204"/>
      <c r="PPK121" s="1204"/>
      <c r="PPL121" s="1204"/>
      <c r="PPM121" s="1204"/>
      <c r="PPN121" s="1204"/>
      <c r="PPO121" s="1204"/>
      <c r="PPP121" s="1204"/>
      <c r="PPQ121" s="1204"/>
      <c r="PPR121" s="1204"/>
      <c r="PPS121" s="1204"/>
      <c r="PPT121" s="1204"/>
      <c r="PPU121" s="1204"/>
      <c r="PPV121" s="1204"/>
      <c r="PPW121" s="1204"/>
      <c r="PPX121" s="1204"/>
      <c r="PPY121" s="1204"/>
      <c r="PPZ121" s="1204"/>
      <c r="PQA121" s="1204"/>
      <c r="PQB121" s="1204"/>
      <c r="PQC121" s="1204"/>
      <c r="PQD121" s="1204"/>
      <c r="PQE121" s="1204"/>
      <c r="PQF121" s="1204"/>
      <c r="PQG121" s="1204"/>
      <c r="PQH121" s="1204"/>
      <c r="PQI121" s="1204"/>
      <c r="PQJ121" s="1204"/>
      <c r="PQK121" s="1204"/>
      <c r="PQL121" s="1204"/>
      <c r="PQM121" s="1204"/>
      <c r="PQN121" s="1204"/>
      <c r="PQO121" s="1204"/>
      <c r="PQP121" s="1204"/>
      <c r="PQQ121" s="1204"/>
      <c r="PQR121" s="1204"/>
      <c r="PQS121" s="1204"/>
      <c r="PQT121" s="1204"/>
      <c r="PQU121" s="1204"/>
      <c r="PQV121" s="1204"/>
      <c r="PQW121" s="1204"/>
      <c r="PQX121" s="1204"/>
      <c r="PQY121" s="1204"/>
      <c r="PQZ121" s="1204"/>
      <c r="PRA121" s="1204"/>
      <c r="PRB121" s="1204"/>
      <c r="PRC121" s="1204"/>
      <c r="PRD121" s="1204"/>
      <c r="PRE121" s="1204"/>
      <c r="PRF121" s="1204"/>
      <c r="PRG121" s="1204"/>
      <c r="PRH121" s="1204"/>
      <c r="PRI121" s="1204"/>
      <c r="PRJ121" s="1204"/>
      <c r="PRK121" s="1204"/>
      <c r="PRL121" s="1204"/>
      <c r="PRM121" s="1204"/>
      <c r="PRN121" s="1204"/>
      <c r="PRO121" s="1204"/>
      <c r="PRP121" s="1204"/>
      <c r="PRQ121" s="1204"/>
      <c r="PRR121" s="1204"/>
      <c r="PRS121" s="1204"/>
      <c r="PRT121" s="1204"/>
      <c r="PRU121" s="1204"/>
      <c r="PRV121" s="1204"/>
      <c r="PRW121" s="1204"/>
      <c r="PRX121" s="1204"/>
      <c r="PRY121" s="1204"/>
      <c r="PRZ121" s="1204"/>
      <c r="PSA121" s="1204"/>
      <c r="PSB121" s="1204"/>
      <c r="PSC121" s="1204"/>
      <c r="PSD121" s="1204"/>
      <c r="PSE121" s="1204"/>
      <c r="PSF121" s="1204"/>
      <c r="PSG121" s="1204"/>
      <c r="PSH121" s="1204"/>
      <c r="PSI121" s="1204"/>
      <c r="PSJ121" s="1204"/>
      <c r="PSK121" s="1204"/>
      <c r="PSL121" s="1204"/>
      <c r="PSM121" s="1204"/>
      <c r="PSN121" s="1204"/>
      <c r="PSO121" s="1204"/>
      <c r="PSP121" s="1204"/>
      <c r="PSQ121" s="1204"/>
      <c r="PSR121" s="1204"/>
      <c r="PSS121" s="1204"/>
      <c r="PST121" s="1204"/>
      <c r="PSU121" s="1204"/>
      <c r="PSV121" s="1204"/>
      <c r="PSW121" s="1204"/>
      <c r="PSX121" s="1204"/>
      <c r="PSY121" s="1204"/>
      <c r="PSZ121" s="1204"/>
      <c r="PTA121" s="1204"/>
      <c r="PTB121" s="1204"/>
      <c r="PTC121" s="1204"/>
      <c r="PTD121" s="1204"/>
      <c r="PTE121" s="1204"/>
      <c r="PTF121" s="1204"/>
      <c r="PTG121" s="1204"/>
      <c r="PTH121" s="1204"/>
      <c r="PTI121" s="1204"/>
      <c r="PTJ121" s="1204"/>
      <c r="PTK121" s="1204"/>
      <c r="PTL121" s="1204"/>
      <c r="PTM121" s="1204"/>
      <c r="PTN121" s="1204"/>
      <c r="PTO121" s="1204"/>
      <c r="PTP121" s="1204"/>
      <c r="PTQ121" s="1204"/>
      <c r="PTR121" s="1204"/>
      <c r="PTS121" s="1204"/>
      <c r="PTT121" s="1204"/>
      <c r="PTU121" s="1204"/>
      <c r="PTV121" s="1204"/>
      <c r="PTW121" s="1204"/>
      <c r="PTX121" s="1204"/>
      <c r="PTY121" s="1204"/>
      <c r="PTZ121" s="1204"/>
      <c r="PUA121" s="1204"/>
      <c r="PUB121" s="1204"/>
      <c r="PUC121" s="1204"/>
      <c r="PUD121" s="1204"/>
      <c r="PUE121" s="1204"/>
      <c r="PUF121" s="1204"/>
      <c r="PUG121" s="1204"/>
      <c r="PUH121" s="1204"/>
      <c r="PUI121" s="1204"/>
      <c r="PUJ121" s="1204"/>
      <c r="PUK121" s="1204"/>
      <c r="PUL121" s="1204"/>
      <c r="PUM121" s="1204"/>
      <c r="PUN121" s="1204"/>
      <c r="PUO121" s="1204"/>
      <c r="PUP121" s="1204"/>
      <c r="PUQ121" s="1204"/>
      <c r="PUR121" s="1204"/>
      <c r="PUS121" s="1204"/>
      <c r="PUT121" s="1204"/>
      <c r="PUU121" s="1204"/>
      <c r="PUV121" s="1204"/>
      <c r="PUW121" s="1204"/>
      <c r="PUX121" s="1204"/>
      <c r="PUY121" s="1204"/>
      <c r="PUZ121" s="1204"/>
      <c r="PVA121" s="1204"/>
      <c r="PVB121" s="1204"/>
      <c r="PVC121" s="1204"/>
      <c r="PVD121" s="1204"/>
      <c r="PVE121" s="1204"/>
      <c r="PVF121" s="1204"/>
      <c r="PVG121" s="1204"/>
      <c r="PVH121" s="1204"/>
      <c r="PVI121" s="1204"/>
      <c r="PVJ121" s="1204"/>
      <c r="PVK121" s="1204"/>
      <c r="PVL121" s="1204"/>
      <c r="PVM121" s="1204"/>
      <c r="PVN121" s="1204"/>
      <c r="PVO121" s="1204"/>
      <c r="PVP121" s="1204"/>
      <c r="PVQ121" s="1204"/>
      <c r="PVR121" s="1204"/>
      <c r="PVS121" s="1204"/>
      <c r="PVT121" s="1204"/>
      <c r="PVU121" s="1204"/>
      <c r="PVV121" s="1204"/>
      <c r="PVW121" s="1204"/>
      <c r="PVX121" s="1204"/>
      <c r="PVY121" s="1204"/>
      <c r="PVZ121" s="1204"/>
      <c r="PWA121" s="1204"/>
      <c r="PWB121" s="1204"/>
      <c r="PWC121" s="1204"/>
      <c r="PWD121" s="1204"/>
      <c r="PWE121" s="1204"/>
      <c r="PWF121" s="1204"/>
      <c r="PWG121" s="1204"/>
      <c r="PWH121" s="1204"/>
      <c r="PWI121" s="1204"/>
      <c r="PWJ121" s="1204"/>
      <c r="PWK121" s="1204"/>
      <c r="PWL121" s="1204"/>
      <c r="PWM121" s="1204"/>
      <c r="PWN121" s="1204"/>
      <c r="PWO121" s="1204"/>
      <c r="PWP121" s="1204"/>
      <c r="PWQ121" s="1204"/>
      <c r="PWR121" s="1204"/>
      <c r="PWS121" s="1204"/>
      <c r="PWT121" s="1204"/>
      <c r="PWU121" s="1204"/>
      <c r="PWV121" s="1204"/>
      <c r="PWW121" s="1204"/>
      <c r="PWX121" s="1204"/>
      <c r="PWY121" s="1204"/>
      <c r="PWZ121" s="1204"/>
      <c r="PXA121" s="1204"/>
      <c r="PXB121" s="1204"/>
      <c r="PXC121" s="1204"/>
      <c r="PXD121" s="1204"/>
      <c r="PXE121" s="1204"/>
      <c r="PXF121" s="1204"/>
      <c r="PXG121" s="1204"/>
      <c r="PXH121" s="1204"/>
      <c r="PXI121" s="1204"/>
      <c r="PXJ121" s="1204"/>
      <c r="PXK121" s="1204"/>
      <c r="PXL121" s="1204"/>
      <c r="PXM121" s="1204"/>
      <c r="PXN121" s="1204"/>
      <c r="PXO121" s="1204"/>
      <c r="PXP121" s="1204"/>
      <c r="PXQ121" s="1204"/>
      <c r="PXR121" s="1204"/>
      <c r="PXS121" s="1204"/>
      <c r="PXT121" s="1204"/>
      <c r="PXU121" s="1204"/>
      <c r="PXV121" s="1204"/>
      <c r="PXW121" s="1204"/>
      <c r="PXX121" s="1204"/>
      <c r="PXY121" s="1204"/>
      <c r="PXZ121" s="1204"/>
      <c r="PYA121" s="1204"/>
      <c r="PYB121" s="1204"/>
      <c r="PYC121" s="1204"/>
      <c r="PYD121" s="1204"/>
      <c r="PYE121" s="1204"/>
      <c r="PYF121" s="1204"/>
      <c r="PYG121" s="1204"/>
      <c r="PYH121" s="1204"/>
      <c r="PYI121" s="1204"/>
      <c r="PYJ121" s="1204"/>
      <c r="PYK121" s="1204"/>
      <c r="PYL121" s="1204"/>
      <c r="PYM121" s="1204"/>
      <c r="PYN121" s="1204"/>
      <c r="PYO121" s="1204"/>
      <c r="PYP121" s="1204"/>
      <c r="PYQ121" s="1204"/>
      <c r="PYR121" s="1204"/>
      <c r="PYS121" s="1204"/>
      <c r="PYT121" s="1204"/>
      <c r="PYU121" s="1204"/>
      <c r="PYV121" s="1204"/>
      <c r="PYW121" s="1204"/>
      <c r="PYX121" s="1204"/>
      <c r="PYY121" s="1204"/>
      <c r="PYZ121" s="1204"/>
      <c r="PZA121" s="1204"/>
      <c r="PZB121" s="1204"/>
      <c r="PZC121" s="1204"/>
      <c r="PZD121" s="1204"/>
      <c r="PZE121" s="1204"/>
      <c r="PZF121" s="1204"/>
      <c r="PZG121" s="1204"/>
      <c r="PZH121" s="1204"/>
      <c r="PZI121" s="1204"/>
      <c r="PZJ121" s="1204"/>
      <c r="PZK121" s="1204"/>
      <c r="PZL121" s="1204"/>
      <c r="PZM121" s="1204"/>
      <c r="PZN121" s="1204"/>
      <c r="PZO121" s="1204"/>
      <c r="PZP121" s="1204"/>
      <c r="PZQ121" s="1204"/>
      <c r="PZR121" s="1204"/>
      <c r="PZS121" s="1204"/>
      <c r="PZT121" s="1204"/>
      <c r="PZU121" s="1204"/>
      <c r="PZV121" s="1204"/>
      <c r="PZW121" s="1204"/>
      <c r="PZX121" s="1204"/>
      <c r="PZY121" s="1204"/>
      <c r="PZZ121" s="1204"/>
      <c r="QAA121" s="1204"/>
      <c r="QAB121" s="1204"/>
      <c r="QAC121" s="1204"/>
      <c r="QAD121" s="1204"/>
      <c r="QAE121" s="1204"/>
      <c r="QAF121" s="1204"/>
      <c r="QAG121" s="1204"/>
      <c r="QAH121" s="1204"/>
      <c r="QAI121" s="1204"/>
      <c r="QAJ121" s="1204"/>
      <c r="QAK121" s="1204"/>
      <c r="QAL121" s="1204"/>
      <c r="QAM121" s="1204"/>
      <c r="QAN121" s="1204"/>
      <c r="QAO121" s="1204"/>
      <c r="QAP121" s="1204"/>
      <c r="QAQ121" s="1204"/>
      <c r="QAR121" s="1204"/>
      <c r="QAS121" s="1204"/>
      <c r="QAT121" s="1204"/>
      <c r="QAU121" s="1204"/>
      <c r="QAV121" s="1204"/>
      <c r="QAW121" s="1204"/>
      <c r="QAX121" s="1204"/>
      <c r="QAY121" s="1204"/>
      <c r="QAZ121" s="1204"/>
      <c r="QBA121" s="1204"/>
      <c r="QBB121" s="1204"/>
      <c r="QBC121" s="1204"/>
      <c r="QBD121" s="1204"/>
      <c r="QBE121" s="1204"/>
      <c r="QBF121" s="1204"/>
      <c r="QBG121" s="1204"/>
      <c r="QBH121" s="1204"/>
      <c r="QBI121" s="1204"/>
      <c r="QBJ121" s="1204"/>
      <c r="QBK121" s="1204"/>
      <c r="QBL121" s="1204"/>
      <c r="QBM121" s="1204"/>
      <c r="QBN121" s="1204"/>
      <c r="QBO121" s="1204"/>
      <c r="QBP121" s="1204"/>
      <c r="QBQ121" s="1204"/>
      <c r="QBR121" s="1204"/>
      <c r="QBS121" s="1204"/>
      <c r="QBT121" s="1204"/>
      <c r="QBU121" s="1204"/>
      <c r="QBV121" s="1204"/>
      <c r="QBW121" s="1204"/>
      <c r="QBX121" s="1204"/>
      <c r="QBY121" s="1204"/>
      <c r="QBZ121" s="1204"/>
      <c r="QCA121" s="1204"/>
      <c r="QCB121" s="1204"/>
      <c r="QCC121" s="1204"/>
      <c r="QCD121" s="1204"/>
      <c r="QCE121" s="1204"/>
      <c r="QCF121" s="1204"/>
      <c r="QCG121" s="1204"/>
      <c r="QCH121" s="1204"/>
      <c r="QCI121" s="1204"/>
      <c r="QCJ121" s="1204"/>
      <c r="QCK121" s="1204"/>
      <c r="QCL121" s="1204"/>
      <c r="QCM121" s="1204"/>
      <c r="QCN121" s="1204"/>
      <c r="QCO121" s="1204"/>
      <c r="QCP121" s="1204"/>
      <c r="QCQ121" s="1204"/>
      <c r="QCR121" s="1204"/>
      <c r="QCS121" s="1204"/>
      <c r="QCT121" s="1204"/>
      <c r="QCU121" s="1204"/>
      <c r="QCV121" s="1204"/>
      <c r="QCW121" s="1204"/>
      <c r="QCX121" s="1204"/>
      <c r="QCY121" s="1204"/>
      <c r="QCZ121" s="1204"/>
      <c r="QDA121" s="1204"/>
      <c r="QDB121" s="1204"/>
      <c r="QDC121" s="1204"/>
      <c r="QDD121" s="1204"/>
      <c r="QDE121" s="1204"/>
      <c r="QDF121" s="1204"/>
      <c r="QDG121" s="1204"/>
      <c r="QDH121" s="1204"/>
      <c r="QDI121" s="1204"/>
      <c r="QDJ121" s="1204"/>
      <c r="QDK121" s="1204"/>
      <c r="QDL121" s="1204"/>
      <c r="QDM121" s="1204"/>
      <c r="QDN121" s="1204"/>
      <c r="QDO121" s="1204"/>
      <c r="QDP121" s="1204"/>
      <c r="QDQ121" s="1204"/>
      <c r="QDR121" s="1204"/>
      <c r="QDS121" s="1204"/>
      <c r="QDT121" s="1204"/>
      <c r="QDU121" s="1204"/>
      <c r="QDV121" s="1204"/>
      <c r="QDW121" s="1204"/>
      <c r="QDX121" s="1204"/>
      <c r="QDY121" s="1204"/>
      <c r="QDZ121" s="1204"/>
      <c r="QEA121" s="1204"/>
      <c r="QEB121" s="1204"/>
      <c r="QEC121" s="1204"/>
      <c r="QED121" s="1204"/>
      <c r="QEE121" s="1204"/>
      <c r="QEF121" s="1204"/>
      <c r="QEG121" s="1204"/>
      <c r="QEH121" s="1204"/>
      <c r="QEI121" s="1204"/>
      <c r="QEJ121" s="1204"/>
      <c r="QEK121" s="1204"/>
      <c r="QEL121" s="1204"/>
      <c r="QEM121" s="1204"/>
      <c r="QEN121" s="1204"/>
      <c r="QEO121" s="1204"/>
      <c r="QEP121" s="1204"/>
      <c r="QEQ121" s="1204"/>
      <c r="QER121" s="1204"/>
      <c r="QES121" s="1204"/>
      <c r="QET121" s="1204"/>
      <c r="QEU121" s="1204"/>
      <c r="QEV121" s="1204"/>
      <c r="QEW121" s="1204"/>
      <c r="QEX121" s="1204"/>
      <c r="QEY121" s="1204"/>
      <c r="QEZ121" s="1204"/>
      <c r="QFA121" s="1204"/>
      <c r="QFB121" s="1204"/>
      <c r="QFC121" s="1204"/>
      <c r="QFD121" s="1204"/>
      <c r="QFE121" s="1204"/>
      <c r="QFF121" s="1204"/>
      <c r="QFG121" s="1204"/>
      <c r="QFH121" s="1204"/>
      <c r="QFI121" s="1204"/>
      <c r="QFJ121" s="1204"/>
      <c r="QFK121" s="1204"/>
      <c r="QFL121" s="1204"/>
      <c r="QFM121" s="1204"/>
      <c r="QFN121" s="1204"/>
      <c r="QFO121" s="1204"/>
      <c r="QFP121" s="1204"/>
      <c r="QFQ121" s="1204"/>
      <c r="QFR121" s="1204"/>
      <c r="QFS121" s="1204"/>
      <c r="QFT121" s="1204"/>
      <c r="QFU121" s="1204"/>
      <c r="QFV121" s="1204"/>
      <c r="QFW121" s="1204"/>
      <c r="QFX121" s="1204"/>
      <c r="QFY121" s="1204"/>
      <c r="QFZ121" s="1204"/>
      <c r="QGA121" s="1204"/>
      <c r="QGB121" s="1204"/>
      <c r="QGC121" s="1204"/>
      <c r="QGD121" s="1204"/>
      <c r="QGE121" s="1204"/>
      <c r="QGF121" s="1204"/>
      <c r="QGG121" s="1204"/>
      <c r="QGH121" s="1204"/>
      <c r="QGI121" s="1204"/>
      <c r="QGJ121" s="1204"/>
      <c r="QGK121" s="1204"/>
      <c r="QGL121" s="1204"/>
      <c r="QGM121" s="1204"/>
      <c r="QGN121" s="1204"/>
      <c r="QGO121" s="1204"/>
      <c r="QGP121" s="1204"/>
      <c r="QGQ121" s="1204"/>
      <c r="QGR121" s="1204"/>
      <c r="QGS121" s="1204"/>
      <c r="QGT121" s="1204"/>
      <c r="QGU121" s="1204"/>
      <c r="QGV121" s="1204"/>
      <c r="QGW121" s="1204"/>
      <c r="QGX121" s="1204"/>
      <c r="QGY121" s="1204"/>
      <c r="QGZ121" s="1204"/>
      <c r="QHA121" s="1204"/>
      <c r="QHB121" s="1204"/>
      <c r="QHC121" s="1204"/>
      <c r="QHD121" s="1204"/>
      <c r="QHE121" s="1204"/>
      <c r="QHF121" s="1204"/>
      <c r="QHG121" s="1204"/>
      <c r="QHH121" s="1204"/>
      <c r="QHI121" s="1204"/>
      <c r="QHJ121" s="1204"/>
      <c r="QHK121" s="1204"/>
      <c r="QHL121" s="1204"/>
      <c r="QHM121" s="1204"/>
      <c r="QHN121" s="1204"/>
      <c r="QHO121" s="1204"/>
      <c r="QHP121" s="1204"/>
      <c r="QHQ121" s="1204"/>
      <c r="QHR121" s="1204"/>
      <c r="QHS121" s="1204"/>
      <c r="QHT121" s="1204"/>
      <c r="QHU121" s="1204"/>
      <c r="QHV121" s="1204"/>
      <c r="QHW121" s="1204"/>
      <c r="QHX121" s="1204"/>
      <c r="QHY121" s="1204"/>
      <c r="QHZ121" s="1204"/>
      <c r="QIA121" s="1204"/>
      <c r="QIB121" s="1204"/>
      <c r="QIC121" s="1204"/>
      <c r="QID121" s="1204"/>
      <c r="QIE121" s="1204"/>
      <c r="QIF121" s="1204"/>
      <c r="QIG121" s="1204"/>
      <c r="QIH121" s="1204"/>
      <c r="QII121" s="1204"/>
      <c r="QIJ121" s="1204"/>
      <c r="QIK121" s="1204"/>
      <c r="QIL121" s="1204"/>
      <c r="QIM121" s="1204"/>
      <c r="QIN121" s="1204"/>
      <c r="QIO121" s="1204"/>
      <c r="QIP121" s="1204"/>
      <c r="QIQ121" s="1204"/>
      <c r="QIR121" s="1204"/>
      <c r="QIS121" s="1204"/>
      <c r="QIT121" s="1204"/>
      <c r="QIU121" s="1204"/>
      <c r="QIV121" s="1204"/>
      <c r="QIW121" s="1204"/>
      <c r="QIX121" s="1204"/>
      <c r="QIY121" s="1204"/>
      <c r="QIZ121" s="1204"/>
      <c r="QJA121" s="1204"/>
      <c r="QJB121" s="1204"/>
      <c r="QJC121" s="1204"/>
      <c r="QJD121" s="1204"/>
      <c r="QJE121" s="1204"/>
      <c r="QJF121" s="1204"/>
      <c r="QJG121" s="1204"/>
      <c r="QJH121" s="1204"/>
      <c r="QJI121" s="1204"/>
      <c r="QJJ121" s="1204"/>
      <c r="QJK121" s="1204"/>
      <c r="QJL121" s="1204"/>
      <c r="QJM121" s="1204"/>
      <c r="QJN121" s="1204"/>
      <c r="QJO121" s="1204"/>
      <c r="QJP121" s="1204"/>
      <c r="QJQ121" s="1204"/>
      <c r="QJR121" s="1204"/>
      <c r="QJS121" s="1204"/>
      <c r="QJT121" s="1204"/>
      <c r="QJU121" s="1204"/>
      <c r="QJV121" s="1204"/>
      <c r="QJW121" s="1204"/>
      <c r="QJX121" s="1204"/>
      <c r="QJY121" s="1204"/>
      <c r="QJZ121" s="1204"/>
      <c r="QKA121" s="1204"/>
      <c r="QKB121" s="1204"/>
      <c r="QKC121" s="1204"/>
      <c r="QKD121" s="1204"/>
      <c r="QKE121" s="1204"/>
      <c r="QKF121" s="1204"/>
      <c r="QKG121" s="1204"/>
      <c r="QKH121" s="1204"/>
      <c r="QKI121" s="1204"/>
      <c r="QKJ121" s="1204"/>
      <c r="QKK121" s="1204"/>
      <c r="QKL121" s="1204"/>
      <c r="QKM121" s="1204"/>
      <c r="QKN121" s="1204"/>
      <c r="QKO121" s="1204"/>
      <c r="QKP121" s="1204"/>
      <c r="QKQ121" s="1204"/>
      <c r="QKR121" s="1204"/>
      <c r="QKS121" s="1204"/>
      <c r="QKT121" s="1204"/>
      <c r="QKU121" s="1204"/>
      <c r="QKV121" s="1204"/>
      <c r="QKW121" s="1204"/>
      <c r="QKX121" s="1204"/>
      <c r="QKY121" s="1204"/>
      <c r="QKZ121" s="1204"/>
      <c r="QLA121" s="1204"/>
      <c r="QLB121" s="1204"/>
      <c r="QLC121" s="1204"/>
      <c r="QLD121" s="1204"/>
      <c r="QLE121" s="1204"/>
      <c r="QLF121" s="1204"/>
      <c r="QLG121" s="1204"/>
      <c r="QLH121" s="1204"/>
      <c r="QLI121" s="1204"/>
      <c r="QLJ121" s="1204"/>
      <c r="QLK121" s="1204"/>
      <c r="QLL121" s="1204"/>
      <c r="QLM121" s="1204"/>
      <c r="QLN121" s="1204"/>
      <c r="QLO121" s="1204"/>
      <c r="QLP121" s="1204"/>
      <c r="QLQ121" s="1204"/>
      <c r="QLR121" s="1204"/>
      <c r="QLS121" s="1204"/>
      <c r="QLT121" s="1204"/>
      <c r="QLU121" s="1204"/>
      <c r="QLV121" s="1204"/>
      <c r="QLW121" s="1204"/>
      <c r="QLX121" s="1204"/>
      <c r="QLY121" s="1204"/>
      <c r="QLZ121" s="1204"/>
      <c r="QMA121" s="1204"/>
      <c r="QMB121" s="1204"/>
      <c r="QMC121" s="1204"/>
      <c r="QMD121" s="1204"/>
      <c r="QME121" s="1204"/>
      <c r="QMF121" s="1204"/>
      <c r="QMG121" s="1204"/>
      <c r="QMH121" s="1204"/>
      <c r="QMI121" s="1204"/>
      <c r="QMJ121" s="1204"/>
      <c r="QMK121" s="1204"/>
      <c r="QML121" s="1204"/>
      <c r="QMM121" s="1204"/>
      <c r="QMN121" s="1204"/>
      <c r="QMO121" s="1204"/>
      <c r="QMP121" s="1204"/>
      <c r="QMQ121" s="1204"/>
      <c r="QMR121" s="1204"/>
      <c r="QMS121" s="1204"/>
      <c r="QMT121" s="1204"/>
      <c r="QMU121" s="1204"/>
      <c r="QMV121" s="1204"/>
      <c r="QMW121" s="1204"/>
      <c r="QMX121" s="1204"/>
      <c r="QMY121" s="1204"/>
      <c r="QMZ121" s="1204"/>
      <c r="QNA121" s="1204"/>
      <c r="QNB121" s="1204"/>
      <c r="QNC121" s="1204"/>
      <c r="QND121" s="1204"/>
      <c r="QNE121" s="1204"/>
      <c r="QNF121" s="1204"/>
      <c r="QNG121" s="1204"/>
      <c r="QNH121" s="1204"/>
      <c r="QNI121" s="1204"/>
      <c r="QNJ121" s="1204"/>
      <c r="QNK121" s="1204"/>
      <c r="QNL121" s="1204"/>
      <c r="QNM121" s="1204"/>
      <c r="QNN121" s="1204"/>
      <c r="QNO121" s="1204"/>
      <c r="QNP121" s="1204"/>
      <c r="QNQ121" s="1204"/>
      <c r="QNR121" s="1204"/>
      <c r="QNS121" s="1204"/>
      <c r="QNT121" s="1204"/>
      <c r="QNU121" s="1204"/>
      <c r="QNV121" s="1204"/>
      <c r="QNW121" s="1204"/>
      <c r="QNX121" s="1204"/>
      <c r="QNY121" s="1204"/>
      <c r="QNZ121" s="1204"/>
      <c r="QOA121" s="1204"/>
      <c r="QOB121" s="1204"/>
      <c r="QOC121" s="1204"/>
      <c r="QOD121" s="1204"/>
      <c r="QOE121" s="1204"/>
      <c r="QOF121" s="1204"/>
      <c r="QOG121" s="1204"/>
      <c r="QOH121" s="1204"/>
      <c r="QOI121" s="1204"/>
      <c r="QOJ121" s="1204"/>
      <c r="QOK121" s="1204"/>
      <c r="QOL121" s="1204"/>
      <c r="QOM121" s="1204"/>
      <c r="QON121" s="1204"/>
      <c r="QOO121" s="1204"/>
      <c r="QOP121" s="1204"/>
      <c r="QOQ121" s="1204"/>
      <c r="QOR121" s="1204"/>
      <c r="QOS121" s="1204"/>
      <c r="QOT121" s="1204"/>
      <c r="QOU121" s="1204"/>
      <c r="QOV121" s="1204"/>
      <c r="QOW121" s="1204"/>
      <c r="QOX121" s="1204"/>
      <c r="QOY121" s="1204"/>
      <c r="QOZ121" s="1204"/>
      <c r="QPA121" s="1204"/>
      <c r="QPB121" s="1204"/>
      <c r="QPC121" s="1204"/>
      <c r="QPD121" s="1204"/>
      <c r="QPE121" s="1204"/>
      <c r="QPF121" s="1204"/>
      <c r="QPG121" s="1204"/>
      <c r="QPH121" s="1204"/>
      <c r="QPI121" s="1204"/>
      <c r="QPJ121" s="1204"/>
      <c r="QPK121" s="1204"/>
      <c r="QPL121" s="1204"/>
      <c r="QPM121" s="1204"/>
      <c r="QPN121" s="1204"/>
      <c r="QPO121" s="1204"/>
      <c r="QPP121" s="1204"/>
      <c r="QPQ121" s="1204"/>
      <c r="QPR121" s="1204"/>
      <c r="QPS121" s="1204"/>
      <c r="QPT121" s="1204"/>
      <c r="QPU121" s="1204"/>
      <c r="QPV121" s="1204"/>
      <c r="QPW121" s="1204"/>
      <c r="QPX121" s="1204"/>
      <c r="QPY121" s="1204"/>
      <c r="QPZ121" s="1204"/>
      <c r="QQA121" s="1204"/>
      <c r="QQB121" s="1204"/>
      <c r="QQC121" s="1204"/>
      <c r="QQD121" s="1204"/>
      <c r="QQE121" s="1204"/>
      <c r="QQF121" s="1204"/>
      <c r="QQG121" s="1204"/>
      <c r="QQH121" s="1204"/>
      <c r="QQI121" s="1204"/>
      <c r="QQJ121" s="1204"/>
      <c r="QQK121" s="1204"/>
      <c r="QQL121" s="1204"/>
      <c r="QQM121" s="1204"/>
      <c r="QQN121" s="1204"/>
      <c r="QQO121" s="1204"/>
      <c r="QQP121" s="1204"/>
      <c r="QQQ121" s="1204"/>
      <c r="QQR121" s="1204"/>
      <c r="QQS121" s="1204"/>
      <c r="QQT121" s="1204"/>
      <c r="QQU121" s="1204"/>
      <c r="QQV121" s="1204"/>
      <c r="QQW121" s="1204"/>
      <c r="QQX121" s="1204"/>
      <c r="QQY121" s="1204"/>
      <c r="QQZ121" s="1204"/>
      <c r="QRA121" s="1204"/>
      <c r="QRB121" s="1204"/>
      <c r="QRC121" s="1204"/>
      <c r="QRD121" s="1204"/>
      <c r="QRE121" s="1204"/>
      <c r="QRF121" s="1204"/>
      <c r="QRG121" s="1204"/>
      <c r="QRH121" s="1204"/>
      <c r="QRI121" s="1204"/>
      <c r="QRJ121" s="1204"/>
      <c r="QRK121" s="1204"/>
      <c r="QRL121" s="1204"/>
      <c r="QRM121" s="1204"/>
      <c r="QRN121" s="1204"/>
      <c r="QRO121" s="1204"/>
      <c r="QRP121" s="1204"/>
      <c r="QRQ121" s="1204"/>
      <c r="QRR121" s="1204"/>
      <c r="QRS121" s="1204"/>
      <c r="QRT121" s="1204"/>
      <c r="QRU121" s="1204"/>
      <c r="QRV121" s="1204"/>
      <c r="QRW121" s="1204"/>
      <c r="QRX121" s="1204"/>
      <c r="QRY121" s="1204"/>
      <c r="QRZ121" s="1204"/>
      <c r="QSA121" s="1204"/>
      <c r="QSB121" s="1204"/>
      <c r="QSC121" s="1204"/>
      <c r="QSD121" s="1204"/>
      <c r="QSE121" s="1204"/>
      <c r="QSF121" s="1204"/>
      <c r="QSG121" s="1204"/>
      <c r="QSH121" s="1204"/>
      <c r="QSI121" s="1204"/>
      <c r="QSJ121" s="1204"/>
      <c r="QSK121" s="1204"/>
      <c r="QSL121" s="1204"/>
      <c r="QSM121" s="1204"/>
      <c r="QSN121" s="1204"/>
      <c r="QSO121" s="1204"/>
      <c r="QSP121" s="1204"/>
      <c r="QSQ121" s="1204"/>
      <c r="QSR121" s="1204"/>
      <c r="QSS121" s="1204"/>
      <c r="QST121" s="1204"/>
      <c r="QSU121" s="1204"/>
      <c r="QSV121" s="1204"/>
      <c r="QSW121" s="1204"/>
      <c r="QSX121" s="1204"/>
      <c r="QSY121" s="1204"/>
      <c r="QSZ121" s="1204"/>
      <c r="QTA121" s="1204"/>
      <c r="QTB121" s="1204"/>
      <c r="QTC121" s="1204"/>
      <c r="QTD121" s="1204"/>
      <c r="QTE121" s="1204"/>
      <c r="QTF121" s="1204"/>
      <c r="QTG121" s="1204"/>
      <c r="QTH121" s="1204"/>
      <c r="QTI121" s="1204"/>
      <c r="QTJ121" s="1204"/>
      <c r="QTK121" s="1204"/>
      <c r="QTL121" s="1204"/>
      <c r="QTM121" s="1204"/>
      <c r="QTN121" s="1204"/>
      <c r="QTO121" s="1204"/>
      <c r="QTP121" s="1204"/>
      <c r="QTQ121" s="1204"/>
      <c r="QTR121" s="1204"/>
      <c r="QTS121" s="1204"/>
      <c r="QTT121" s="1204"/>
      <c r="QTU121" s="1204"/>
      <c r="QTV121" s="1204"/>
      <c r="QTW121" s="1204"/>
      <c r="QTX121" s="1204"/>
      <c r="QTY121" s="1204"/>
      <c r="QTZ121" s="1204"/>
      <c r="QUA121" s="1204"/>
      <c r="QUB121" s="1204"/>
      <c r="QUC121" s="1204"/>
      <c r="QUD121" s="1204"/>
      <c r="QUE121" s="1204"/>
      <c r="QUF121" s="1204"/>
      <c r="QUG121" s="1204"/>
      <c r="QUH121" s="1204"/>
      <c r="QUI121" s="1204"/>
      <c r="QUJ121" s="1204"/>
      <c r="QUK121" s="1204"/>
      <c r="QUL121" s="1204"/>
      <c r="QUM121" s="1204"/>
      <c r="QUN121" s="1204"/>
      <c r="QUO121" s="1204"/>
      <c r="QUP121" s="1204"/>
      <c r="QUQ121" s="1204"/>
      <c r="QUR121" s="1204"/>
      <c r="QUS121" s="1204"/>
      <c r="QUT121" s="1204"/>
      <c r="QUU121" s="1204"/>
      <c r="QUV121" s="1204"/>
      <c r="QUW121" s="1204"/>
      <c r="QUX121" s="1204"/>
      <c r="QUY121" s="1204"/>
      <c r="QUZ121" s="1204"/>
      <c r="QVA121" s="1204"/>
      <c r="QVB121" s="1204"/>
      <c r="QVC121" s="1204"/>
      <c r="QVD121" s="1204"/>
      <c r="QVE121" s="1204"/>
      <c r="QVF121" s="1204"/>
      <c r="QVG121" s="1204"/>
      <c r="QVH121" s="1204"/>
      <c r="QVI121" s="1204"/>
      <c r="QVJ121" s="1204"/>
      <c r="QVK121" s="1204"/>
      <c r="QVL121" s="1204"/>
      <c r="QVM121" s="1204"/>
      <c r="QVN121" s="1204"/>
      <c r="QVO121" s="1204"/>
      <c r="QVP121" s="1204"/>
      <c r="QVQ121" s="1204"/>
      <c r="QVR121" s="1204"/>
      <c r="QVS121" s="1204"/>
      <c r="QVT121" s="1204"/>
      <c r="QVU121" s="1204"/>
      <c r="QVV121" s="1204"/>
      <c r="QVW121" s="1204"/>
      <c r="QVX121" s="1204"/>
      <c r="QVY121" s="1204"/>
      <c r="QVZ121" s="1204"/>
      <c r="QWA121" s="1204"/>
      <c r="QWB121" s="1204"/>
      <c r="QWC121" s="1204"/>
      <c r="QWD121" s="1204"/>
      <c r="QWE121" s="1204"/>
      <c r="QWF121" s="1204"/>
      <c r="QWG121" s="1204"/>
      <c r="QWH121" s="1204"/>
      <c r="QWI121" s="1204"/>
      <c r="QWJ121" s="1204"/>
      <c r="QWK121" s="1204"/>
      <c r="QWL121" s="1204"/>
      <c r="QWM121" s="1204"/>
      <c r="QWN121" s="1204"/>
      <c r="QWO121" s="1204"/>
      <c r="QWP121" s="1204"/>
      <c r="QWQ121" s="1204"/>
      <c r="QWR121" s="1204"/>
      <c r="QWS121" s="1204"/>
      <c r="QWT121" s="1204"/>
      <c r="QWU121" s="1204"/>
      <c r="QWV121" s="1204"/>
      <c r="QWW121" s="1204"/>
      <c r="QWX121" s="1204"/>
      <c r="QWY121" s="1204"/>
      <c r="QWZ121" s="1204"/>
      <c r="QXA121" s="1204"/>
      <c r="QXB121" s="1204"/>
      <c r="QXC121" s="1204"/>
      <c r="QXD121" s="1204"/>
      <c r="QXE121" s="1204"/>
      <c r="QXF121" s="1204"/>
      <c r="QXG121" s="1204"/>
      <c r="QXH121" s="1204"/>
      <c r="QXI121" s="1204"/>
      <c r="QXJ121" s="1204"/>
      <c r="QXK121" s="1204"/>
      <c r="QXL121" s="1204"/>
      <c r="QXM121" s="1204"/>
      <c r="QXN121" s="1204"/>
      <c r="QXO121" s="1204"/>
      <c r="QXP121" s="1204"/>
      <c r="QXQ121" s="1204"/>
      <c r="QXR121" s="1204"/>
      <c r="QXS121" s="1204"/>
      <c r="QXT121" s="1204"/>
      <c r="QXU121" s="1204"/>
      <c r="QXV121" s="1204"/>
      <c r="QXW121" s="1204"/>
      <c r="QXX121" s="1204"/>
      <c r="QXY121" s="1204"/>
      <c r="QXZ121" s="1204"/>
      <c r="QYA121" s="1204"/>
      <c r="QYB121" s="1204"/>
      <c r="QYC121" s="1204"/>
      <c r="QYD121" s="1204"/>
      <c r="QYE121" s="1204"/>
      <c r="QYF121" s="1204"/>
      <c r="QYG121" s="1204"/>
      <c r="QYH121" s="1204"/>
      <c r="QYI121" s="1204"/>
      <c r="QYJ121" s="1204"/>
      <c r="QYK121" s="1204"/>
      <c r="QYL121" s="1204"/>
      <c r="QYM121" s="1204"/>
      <c r="QYN121" s="1204"/>
      <c r="QYO121" s="1204"/>
      <c r="QYP121" s="1204"/>
      <c r="QYQ121" s="1204"/>
      <c r="QYR121" s="1204"/>
      <c r="QYS121" s="1204"/>
      <c r="QYT121" s="1204"/>
      <c r="QYU121" s="1204"/>
      <c r="QYV121" s="1204"/>
      <c r="QYW121" s="1204"/>
      <c r="QYX121" s="1204"/>
      <c r="QYY121" s="1204"/>
      <c r="QYZ121" s="1204"/>
      <c r="QZA121" s="1204"/>
      <c r="QZB121" s="1204"/>
      <c r="QZC121" s="1204"/>
      <c r="QZD121" s="1204"/>
      <c r="QZE121" s="1204"/>
      <c r="QZF121" s="1204"/>
      <c r="QZG121" s="1204"/>
      <c r="QZH121" s="1204"/>
      <c r="QZI121" s="1204"/>
      <c r="QZJ121" s="1204"/>
      <c r="QZK121" s="1204"/>
      <c r="QZL121" s="1204"/>
      <c r="QZM121" s="1204"/>
      <c r="QZN121" s="1204"/>
      <c r="QZO121" s="1204"/>
      <c r="QZP121" s="1204"/>
      <c r="QZQ121" s="1204"/>
      <c r="QZR121" s="1204"/>
      <c r="QZS121" s="1204"/>
      <c r="QZT121" s="1204"/>
      <c r="QZU121" s="1204"/>
      <c r="QZV121" s="1204"/>
      <c r="QZW121" s="1204"/>
      <c r="QZX121" s="1204"/>
      <c r="QZY121" s="1204"/>
      <c r="QZZ121" s="1204"/>
      <c r="RAA121" s="1204"/>
      <c r="RAB121" s="1204"/>
      <c r="RAC121" s="1204"/>
      <c r="RAD121" s="1204"/>
      <c r="RAE121" s="1204"/>
      <c r="RAF121" s="1204"/>
      <c r="RAG121" s="1204"/>
      <c r="RAH121" s="1204"/>
      <c r="RAI121" s="1204"/>
      <c r="RAJ121" s="1204"/>
      <c r="RAK121" s="1204"/>
      <c r="RAL121" s="1204"/>
      <c r="RAM121" s="1204"/>
      <c r="RAN121" s="1204"/>
      <c r="RAO121" s="1204"/>
      <c r="RAP121" s="1204"/>
      <c r="RAQ121" s="1204"/>
      <c r="RAR121" s="1204"/>
      <c r="RAS121" s="1204"/>
      <c r="RAT121" s="1204"/>
      <c r="RAU121" s="1204"/>
      <c r="RAV121" s="1204"/>
      <c r="RAW121" s="1204"/>
      <c r="RAX121" s="1204"/>
      <c r="RAY121" s="1204"/>
      <c r="RAZ121" s="1204"/>
      <c r="RBA121" s="1204"/>
      <c r="RBB121" s="1204"/>
      <c r="RBC121" s="1204"/>
      <c r="RBD121" s="1204"/>
      <c r="RBE121" s="1204"/>
      <c r="RBF121" s="1204"/>
      <c r="RBG121" s="1204"/>
      <c r="RBH121" s="1204"/>
      <c r="RBI121" s="1204"/>
      <c r="RBJ121" s="1204"/>
      <c r="RBK121" s="1204"/>
      <c r="RBL121" s="1204"/>
      <c r="RBM121" s="1204"/>
      <c r="RBN121" s="1204"/>
      <c r="RBO121" s="1204"/>
      <c r="RBP121" s="1204"/>
      <c r="RBQ121" s="1204"/>
      <c r="RBR121" s="1204"/>
      <c r="RBS121" s="1204"/>
      <c r="RBT121" s="1204"/>
      <c r="RBU121" s="1204"/>
      <c r="RBV121" s="1204"/>
      <c r="RBW121" s="1204"/>
      <c r="RBX121" s="1204"/>
      <c r="RBY121" s="1204"/>
      <c r="RBZ121" s="1204"/>
      <c r="RCA121" s="1204"/>
      <c r="RCB121" s="1204"/>
      <c r="RCC121" s="1204"/>
      <c r="RCD121" s="1204"/>
      <c r="RCE121" s="1204"/>
      <c r="RCF121" s="1204"/>
      <c r="RCG121" s="1204"/>
      <c r="RCH121" s="1204"/>
      <c r="RCI121" s="1204"/>
      <c r="RCJ121" s="1204"/>
      <c r="RCK121" s="1204"/>
      <c r="RCL121" s="1204"/>
      <c r="RCM121" s="1204"/>
      <c r="RCN121" s="1204"/>
      <c r="RCO121" s="1204"/>
      <c r="RCP121" s="1204"/>
      <c r="RCQ121" s="1204"/>
      <c r="RCR121" s="1204"/>
      <c r="RCS121" s="1204"/>
      <c r="RCT121" s="1204"/>
      <c r="RCU121" s="1204"/>
      <c r="RCV121" s="1204"/>
      <c r="RCW121" s="1204"/>
      <c r="RCX121" s="1204"/>
      <c r="RCY121" s="1204"/>
      <c r="RCZ121" s="1204"/>
      <c r="RDA121" s="1204"/>
      <c r="RDB121" s="1204"/>
      <c r="RDC121" s="1204"/>
      <c r="RDD121" s="1204"/>
      <c r="RDE121" s="1204"/>
      <c r="RDF121" s="1204"/>
      <c r="RDG121" s="1204"/>
      <c r="RDH121" s="1204"/>
      <c r="RDI121" s="1204"/>
      <c r="RDJ121" s="1204"/>
      <c r="RDK121" s="1204"/>
      <c r="RDL121" s="1204"/>
      <c r="RDM121" s="1204"/>
      <c r="RDN121" s="1204"/>
      <c r="RDO121" s="1204"/>
      <c r="RDP121" s="1204"/>
      <c r="RDQ121" s="1204"/>
      <c r="RDR121" s="1204"/>
      <c r="RDS121" s="1204"/>
      <c r="RDT121" s="1204"/>
      <c r="RDU121" s="1204"/>
      <c r="RDV121" s="1204"/>
      <c r="RDW121" s="1204"/>
      <c r="RDX121" s="1204"/>
      <c r="RDY121" s="1204"/>
      <c r="RDZ121" s="1204"/>
      <c r="REA121" s="1204"/>
      <c r="REB121" s="1204"/>
      <c r="REC121" s="1204"/>
      <c r="RED121" s="1204"/>
      <c r="REE121" s="1204"/>
      <c r="REF121" s="1204"/>
      <c r="REG121" s="1204"/>
      <c r="REH121" s="1204"/>
      <c r="REI121" s="1204"/>
      <c r="REJ121" s="1204"/>
      <c r="REK121" s="1204"/>
      <c r="REL121" s="1204"/>
      <c r="REM121" s="1204"/>
      <c r="REN121" s="1204"/>
      <c r="REO121" s="1204"/>
      <c r="REP121" s="1204"/>
      <c r="REQ121" s="1204"/>
      <c r="RER121" s="1204"/>
      <c r="RES121" s="1204"/>
      <c r="RET121" s="1204"/>
      <c r="REU121" s="1204"/>
      <c r="REV121" s="1204"/>
      <c r="REW121" s="1204"/>
      <c r="REX121" s="1204"/>
      <c r="REY121" s="1204"/>
      <c r="REZ121" s="1204"/>
      <c r="RFA121" s="1204"/>
      <c r="RFB121" s="1204"/>
      <c r="RFC121" s="1204"/>
      <c r="RFD121" s="1204"/>
      <c r="RFE121" s="1204"/>
      <c r="RFF121" s="1204"/>
      <c r="RFG121" s="1204"/>
      <c r="RFH121" s="1204"/>
      <c r="RFI121" s="1204"/>
      <c r="RFJ121" s="1204"/>
      <c r="RFK121" s="1204"/>
      <c r="RFL121" s="1204"/>
      <c r="RFM121" s="1204"/>
      <c r="RFN121" s="1204"/>
      <c r="RFO121" s="1204"/>
      <c r="RFP121" s="1204"/>
      <c r="RFQ121" s="1204"/>
      <c r="RFR121" s="1204"/>
      <c r="RFS121" s="1204"/>
      <c r="RFT121" s="1204"/>
      <c r="RFU121" s="1204"/>
      <c r="RFV121" s="1204"/>
      <c r="RFW121" s="1204"/>
      <c r="RFX121" s="1204"/>
      <c r="RFY121" s="1204"/>
      <c r="RFZ121" s="1204"/>
      <c r="RGA121" s="1204"/>
      <c r="RGB121" s="1204"/>
      <c r="RGC121" s="1204"/>
      <c r="RGD121" s="1204"/>
      <c r="RGE121" s="1204"/>
      <c r="RGF121" s="1204"/>
      <c r="RGG121" s="1204"/>
      <c r="RGH121" s="1204"/>
      <c r="RGI121" s="1204"/>
      <c r="RGJ121" s="1204"/>
      <c r="RGK121" s="1204"/>
      <c r="RGL121" s="1204"/>
      <c r="RGM121" s="1204"/>
      <c r="RGN121" s="1204"/>
      <c r="RGO121" s="1204"/>
      <c r="RGP121" s="1204"/>
      <c r="RGQ121" s="1204"/>
      <c r="RGR121" s="1204"/>
      <c r="RGS121" s="1204"/>
      <c r="RGT121" s="1204"/>
      <c r="RGU121" s="1204"/>
      <c r="RGV121" s="1204"/>
      <c r="RGW121" s="1204"/>
      <c r="RGX121" s="1204"/>
      <c r="RGY121" s="1204"/>
      <c r="RGZ121" s="1204"/>
      <c r="RHA121" s="1204"/>
      <c r="RHB121" s="1204"/>
      <c r="RHC121" s="1204"/>
      <c r="RHD121" s="1204"/>
      <c r="RHE121" s="1204"/>
      <c r="RHF121" s="1204"/>
      <c r="RHG121" s="1204"/>
      <c r="RHH121" s="1204"/>
      <c r="RHI121" s="1204"/>
      <c r="RHJ121" s="1204"/>
      <c r="RHK121" s="1204"/>
      <c r="RHL121" s="1204"/>
      <c r="RHM121" s="1204"/>
      <c r="RHN121" s="1204"/>
      <c r="RHO121" s="1204"/>
      <c r="RHP121" s="1204"/>
      <c r="RHQ121" s="1204"/>
      <c r="RHR121" s="1204"/>
      <c r="RHS121" s="1204"/>
      <c r="RHT121" s="1204"/>
      <c r="RHU121" s="1204"/>
      <c r="RHV121" s="1204"/>
      <c r="RHW121" s="1204"/>
      <c r="RHX121" s="1204"/>
      <c r="RHY121" s="1204"/>
      <c r="RHZ121" s="1204"/>
      <c r="RIA121" s="1204"/>
      <c r="RIB121" s="1204"/>
      <c r="RIC121" s="1204"/>
      <c r="RID121" s="1204"/>
      <c r="RIE121" s="1204"/>
      <c r="RIF121" s="1204"/>
      <c r="RIG121" s="1204"/>
      <c r="RIH121" s="1204"/>
      <c r="RII121" s="1204"/>
      <c r="RIJ121" s="1204"/>
      <c r="RIK121" s="1204"/>
      <c r="RIL121" s="1204"/>
      <c r="RIM121" s="1204"/>
      <c r="RIN121" s="1204"/>
      <c r="RIO121" s="1204"/>
      <c r="RIP121" s="1204"/>
      <c r="RIQ121" s="1204"/>
      <c r="RIR121" s="1204"/>
      <c r="RIS121" s="1204"/>
      <c r="RIT121" s="1204"/>
      <c r="RIU121" s="1204"/>
      <c r="RIV121" s="1204"/>
      <c r="RIW121" s="1204"/>
      <c r="RIX121" s="1204"/>
      <c r="RIY121" s="1204"/>
      <c r="RIZ121" s="1204"/>
      <c r="RJA121" s="1204"/>
      <c r="RJB121" s="1204"/>
      <c r="RJC121" s="1204"/>
      <c r="RJD121" s="1204"/>
      <c r="RJE121" s="1204"/>
      <c r="RJF121" s="1204"/>
      <c r="RJG121" s="1204"/>
      <c r="RJH121" s="1204"/>
      <c r="RJI121" s="1204"/>
      <c r="RJJ121" s="1204"/>
      <c r="RJK121" s="1204"/>
      <c r="RJL121" s="1204"/>
      <c r="RJM121" s="1204"/>
      <c r="RJN121" s="1204"/>
      <c r="RJO121" s="1204"/>
      <c r="RJP121" s="1204"/>
      <c r="RJQ121" s="1204"/>
      <c r="RJR121" s="1204"/>
      <c r="RJS121" s="1204"/>
      <c r="RJT121" s="1204"/>
      <c r="RJU121" s="1204"/>
      <c r="RJV121" s="1204"/>
      <c r="RJW121" s="1204"/>
      <c r="RJX121" s="1204"/>
      <c r="RJY121" s="1204"/>
      <c r="RJZ121" s="1204"/>
      <c r="RKA121" s="1204"/>
      <c r="RKB121" s="1204"/>
      <c r="RKC121" s="1204"/>
      <c r="RKD121" s="1204"/>
      <c r="RKE121" s="1204"/>
      <c r="RKF121" s="1204"/>
      <c r="RKG121" s="1204"/>
      <c r="RKH121" s="1204"/>
      <c r="RKI121" s="1204"/>
      <c r="RKJ121" s="1204"/>
      <c r="RKK121" s="1204"/>
      <c r="RKL121" s="1204"/>
      <c r="RKM121" s="1204"/>
      <c r="RKN121" s="1204"/>
      <c r="RKO121" s="1204"/>
      <c r="RKP121" s="1204"/>
      <c r="RKQ121" s="1204"/>
      <c r="RKR121" s="1204"/>
      <c r="RKS121" s="1204"/>
      <c r="RKT121" s="1204"/>
      <c r="RKU121" s="1204"/>
      <c r="RKV121" s="1204"/>
      <c r="RKW121" s="1204"/>
      <c r="RKX121" s="1204"/>
      <c r="RKY121" s="1204"/>
      <c r="RKZ121" s="1204"/>
      <c r="RLA121" s="1204"/>
      <c r="RLB121" s="1204"/>
      <c r="RLC121" s="1204"/>
      <c r="RLD121" s="1204"/>
      <c r="RLE121" s="1204"/>
      <c r="RLF121" s="1204"/>
      <c r="RLG121" s="1204"/>
      <c r="RLH121" s="1204"/>
      <c r="RLI121" s="1204"/>
      <c r="RLJ121" s="1204"/>
      <c r="RLK121" s="1204"/>
      <c r="RLL121" s="1204"/>
      <c r="RLM121" s="1204"/>
      <c r="RLN121" s="1204"/>
      <c r="RLO121" s="1204"/>
      <c r="RLP121" s="1204"/>
      <c r="RLQ121" s="1204"/>
      <c r="RLR121" s="1204"/>
      <c r="RLS121" s="1204"/>
      <c r="RLT121" s="1204"/>
      <c r="RLU121" s="1204"/>
      <c r="RLV121" s="1204"/>
      <c r="RLW121" s="1204"/>
      <c r="RLX121" s="1204"/>
      <c r="RLY121" s="1204"/>
      <c r="RLZ121" s="1204"/>
      <c r="RMA121" s="1204"/>
      <c r="RMB121" s="1204"/>
      <c r="RMC121" s="1204"/>
      <c r="RMD121" s="1204"/>
      <c r="RME121" s="1204"/>
      <c r="RMF121" s="1204"/>
      <c r="RMG121" s="1204"/>
      <c r="RMH121" s="1204"/>
      <c r="RMI121" s="1204"/>
      <c r="RMJ121" s="1204"/>
      <c r="RMK121" s="1204"/>
      <c r="RML121" s="1204"/>
      <c r="RMM121" s="1204"/>
      <c r="RMN121" s="1204"/>
      <c r="RMO121" s="1204"/>
      <c r="RMP121" s="1204"/>
      <c r="RMQ121" s="1204"/>
      <c r="RMR121" s="1204"/>
      <c r="RMS121" s="1204"/>
      <c r="RMT121" s="1204"/>
      <c r="RMU121" s="1204"/>
      <c r="RMV121" s="1204"/>
      <c r="RMW121" s="1204"/>
      <c r="RMX121" s="1204"/>
      <c r="RMY121" s="1204"/>
      <c r="RMZ121" s="1204"/>
      <c r="RNA121" s="1204"/>
      <c r="RNB121" s="1204"/>
      <c r="RNC121" s="1204"/>
      <c r="RND121" s="1204"/>
      <c r="RNE121" s="1204"/>
      <c r="RNF121" s="1204"/>
      <c r="RNG121" s="1204"/>
      <c r="RNH121" s="1204"/>
      <c r="RNI121" s="1204"/>
      <c r="RNJ121" s="1204"/>
      <c r="RNK121" s="1204"/>
      <c r="RNL121" s="1204"/>
      <c r="RNM121" s="1204"/>
      <c r="RNN121" s="1204"/>
      <c r="RNO121" s="1204"/>
      <c r="RNP121" s="1204"/>
      <c r="RNQ121" s="1204"/>
      <c r="RNR121" s="1204"/>
      <c r="RNS121" s="1204"/>
      <c r="RNT121" s="1204"/>
      <c r="RNU121" s="1204"/>
      <c r="RNV121" s="1204"/>
      <c r="RNW121" s="1204"/>
      <c r="RNX121" s="1204"/>
      <c r="RNY121" s="1204"/>
      <c r="RNZ121" s="1204"/>
      <c r="ROA121" s="1204"/>
      <c r="ROB121" s="1204"/>
      <c r="ROC121" s="1204"/>
      <c r="ROD121" s="1204"/>
      <c r="ROE121" s="1204"/>
      <c r="ROF121" s="1204"/>
      <c r="ROG121" s="1204"/>
      <c r="ROH121" s="1204"/>
      <c r="ROI121" s="1204"/>
      <c r="ROJ121" s="1204"/>
      <c r="ROK121" s="1204"/>
      <c r="ROL121" s="1204"/>
      <c r="ROM121" s="1204"/>
      <c r="RON121" s="1204"/>
      <c r="ROO121" s="1204"/>
      <c r="ROP121" s="1204"/>
      <c r="ROQ121" s="1204"/>
      <c r="ROR121" s="1204"/>
      <c r="ROS121" s="1204"/>
      <c r="ROT121" s="1204"/>
      <c r="ROU121" s="1204"/>
      <c r="ROV121" s="1204"/>
      <c r="ROW121" s="1204"/>
      <c r="ROX121" s="1204"/>
      <c r="ROY121" s="1204"/>
      <c r="ROZ121" s="1204"/>
      <c r="RPA121" s="1204"/>
      <c r="RPB121" s="1204"/>
      <c r="RPC121" s="1204"/>
      <c r="RPD121" s="1204"/>
      <c r="RPE121" s="1204"/>
      <c r="RPF121" s="1204"/>
      <c r="RPG121" s="1204"/>
      <c r="RPH121" s="1204"/>
      <c r="RPI121" s="1204"/>
      <c r="RPJ121" s="1204"/>
      <c r="RPK121" s="1204"/>
      <c r="RPL121" s="1204"/>
      <c r="RPM121" s="1204"/>
      <c r="RPN121" s="1204"/>
      <c r="RPO121" s="1204"/>
      <c r="RPP121" s="1204"/>
      <c r="RPQ121" s="1204"/>
      <c r="RPR121" s="1204"/>
      <c r="RPS121" s="1204"/>
      <c r="RPT121" s="1204"/>
      <c r="RPU121" s="1204"/>
      <c r="RPV121" s="1204"/>
      <c r="RPW121" s="1204"/>
      <c r="RPX121" s="1204"/>
      <c r="RPY121" s="1204"/>
      <c r="RPZ121" s="1204"/>
      <c r="RQA121" s="1204"/>
      <c r="RQB121" s="1204"/>
      <c r="RQC121" s="1204"/>
      <c r="RQD121" s="1204"/>
      <c r="RQE121" s="1204"/>
      <c r="RQF121" s="1204"/>
      <c r="RQG121" s="1204"/>
      <c r="RQH121" s="1204"/>
      <c r="RQI121" s="1204"/>
      <c r="RQJ121" s="1204"/>
      <c r="RQK121" s="1204"/>
      <c r="RQL121" s="1204"/>
      <c r="RQM121" s="1204"/>
      <c r="RQN121" s="1204"/>
      <c r="RQO121" s="1204"/>
      <c r="RQP121" s="1204"/>
      <c r="RQQ121" s="1204"/>
      <c r="RQR121" s="1204"/>
      <c r="RQS121" s="1204"/>
      <c r="RQT121" s="1204"/>
      <c r="RQU121" s="1204"/>
      <c r="RQV121" s="1204"/>
      <c r="RQW121" s="1204"/>
      <c r="RQX121" s="1204"/>
      <c r="RQY121" s="1204"/>
      <c r="RQZ121" s="1204"/>
      <c r="RRA121" s="1204"/>
      <c r="RRB121" s="1204"/>
      <c r="RRC121" s="1204"/>
      <c r="RRD121" s="1204"/>
      <c r="RRE121" s="1204"/>
      <c r="RRF121" s="1204"/>
      <c r="RRG121" s="1204"/>
      <c r="RRH121" s="1204"/>
      <c r="RRI121" s="1204"/>
      <c r="RRJ121" s="1204"/>
      <c r="RRK121" s="1204"/>
      <c r="RRL121" s="1204"/>
      <c r="RRM121" s="1204"/>
      <c r="RRN121" s="1204"/>
      <c r="RRO121" s="1204"/>
      <c r="RRP121" s="1204"/>
      <c r="RRQ121" s="1204"/>
      <c r="RRR121" s="1204"/>
      <c r="RRS121" s="1204"/>
      <c r="RRT121" s="1204"/>
      <c r="RRU121" s="1204"/>
      <c r="RRV121" s="1204"/>
      <c r="RRW121" s="1204"/>
      <c r="RRX121" s="1204"/>
      <c r="RRY121" s="1204"/>
      <c r="RRZ121" s="1204"/>
      <c r="RSA121" s="1204"/>
      <c r="RSB121" s="1204"/>
      <c r="RSC121" s="1204"/>
      <c r="RSD121" s="1204"/>
      <c r="RSE121" s="1204"/>
      <c r="RSF121" s="1204"/>
      <c r="RSG121" s="1204"/>
      <c r="RSH121" s="1204"/>
      <c r="RSI121" s="1204"/>
      <c r="RSJ121" s="1204"/>
      <c r="RSK121" s="1204"/>
      <c r="RSL121" s="1204"/>
      <c r="RSM121" s="1204"/>
      <c r="RSN121" s="1204"/>
      <c r="RSO121" s="1204"/>
      <c r="RSP121" s="1204"/>
      <c r="RSQ121" s="1204"/>
      <c r="RSR121" s="1204"/>
      <c r="RSS121" s="1204"/>
      <c r="RST121" s="1204"/>
      <c r="RSU121" s="1204"/>
      <c r="RSV121" s="1204"/>
      <c r="RSW121" s="1204"/>
      <c r="RSX121" s="1204"/>
      <c r="RSY121" s="1204"/>
      <c r="RSZ121" s="1204"/>
      <c r="RTA121" s="1204"/>
      <c r="RTB121" s="1204"/>
      <c r="RTC121" s="1204"/>
      <c r="RTD121" s="1204"/>
      <c r="RTE121" s="1204"/>
      <c r="RTF121" s="1204"/>
      <c r="RTG121" s="1204"/>
      <c r="RTH121" s="1204"/>
      <c r="RTI121" s="1204"/>
      <c r="RTJ121" s="1204"/>
      <c r="RTK121" s="1204"/>
      <c r="RTL121" s="1204"/>
      <c r="RTM121" s="1204"/>
      <c r="RTN121" s="1204"/>
      <c r="RTO121" s="1204"/>
      <c r="RTP121" s="1204"/>
      <c r="RTQ121" s="1204"/>
      <c r="RTR121" s="1204"/>
      <c r="RTS121" s="1204"/>
      <c r="RTT121" s="1204"/>
      <c r="RTU121" s="1204"/>
      <c r="RTV121" s="1204"/>
      <c r="RTW121" s="1204"/>
      <c r="RTX121" s="1204"/>
      <c r="RTY121" s="1204"/>
      <c r="RTZ121" s="1204"/>
      <c r="RUA121" s="1204"/>
      <c r="RUB121" s="1204"/>
      <c r="RUC121" s="1204"/>
      <c r="RUD121" s="1204"/>
      <c r="RUE121" s="1204"/>
      <c r="RUF121" s="1204"/>
      <c r="RUG121" s="1204"/>
      <c r="RUH121" s="1204"/>
      <c r="RUI121" s="1204"/>
      <c r="RUJ121" s="1204"/>
      <c r="RUK121" s="1204"/>
      <c r="RUL121" s="1204"/>
      <c r="RUM121" s="1204"/>
      <c r="RUN121" s="1204"/>
      <c r="RUO121" s="1204"/>
      <c r="RUP121" s="1204"/>
      <c r="RUQ121" s="1204"/>
      <c r="RUR121" s="1204"/>
      <c r="RUS121" s="1204"/>
      <c r="RUT121" s="1204"/>
      <c r="RUU121" s="1204"/>
      <c r="RUV121" s="1204"/>
      <c r="RUW121" s="1204"/>
      <c r="RUX121" s="1204"/>
      <c r="RUY121" s="1204"/>
      <c r="RUZ121" s="1204"/>
      <c r="RVA121" s="1204"/>
      <c r="RVB121" s="1204"/>
      <c r="RVC121" s="1204"/>
      <c r="RVD121" s="1204"/>
      <c r="RVE121" s="1204"/>
      <c r="RVF121" s="1204"/>
      <c r="RVG121" s="1204"/>
      <c r="RVH121" s="1204"/>
      <c r="RVI121" s="1204"/>
      <c r="RVJ121" s="1204"/>
      <c r="RVK121" s="1204"/>
      <c r="RVL121" s="1204"/>
      <c r="RVM121" s="1204"/>
      <c r="RVN121" s="1204"/>
      <c r="RVO121" s="1204"/>
      <c r="RVP121" s="1204"/>
      <c r="RVQ121" s="1204"/>
      <c r="RVR121" s="1204"/>
      <c r="RVS121" s="1204"/>
      <c r="RVT121" s="1204"/>
      <c r="RVU121" s="1204"/>
      <c r="RVV121" s="1204"/>
      <c r="RVW121" s="1204"/>
      <c r="RVX121" s="1204"/>
      <c r="RVY121" s="1204"/>
      <c r="RVZ121" s="1204"/>
      <c r="RWA121" s="1204"/>
      <c r="RWB121" s="1204"/>
      <c r="RWC121" s="1204"/>
      <c r="RWD121" s="1204"/>
      <c r="RWE121" s="1204"/>
      <c r="RWF121" s="1204"/>
      <c r="RWG121" s="1204"/>
      <c r="RWH121" s="1204"/>
      <c r="RWI121" s="1204"/>
      <c r="RWJ121" s="1204"/>
      <c r="RWK121" s="1204"/>
      <c r="RWL121" s="1204"/>
      <c r="RWM121" s="1204"/>
      <c r="RWN121" s="1204"/>
      <c r="RWO121" s="1204"/>
      <c r="RWP121" s="1204"/>
      <c r="RWQ121" s="1204"/>
      <c r="RWR121" s="1204"/>
      <c r="RWS121" s="1204"/>
      <c r="RWT121" s="1204"/>
      <c r="RWU121" s="1204"/>
      <c r="RWV121" s="1204"/>
      <c r="RWW121" s="1204"/>
      <c r="RWX121" s="1204"/>
      <c r="RWY121" s="1204"/>
      <c r="RWZ121" s="1204"/>
      <c r="RXA121" s="1204"/>
      <c r="RXB121" s="1204"/>
      <c r="RXC121" s="1204"/>
      <c r="RXD121" s="1204"/>
      <c r="RXE121" s="1204"/>
      <c r="RXF121" s="1204"/>
      <c r="RXG121" s="1204"/>
      <c r="RXH121" s="1204"/>
      <c r="RXI121" s="1204"/>
      <c r="RXJ121" s="1204"/>
      <c r="RXK121" s="1204"/>
      <c r="RXL121" s="1204"/>
      <c r="RXM121" s="1204"/>
      <c r="RXN121" s="1204"/>
      <c r="RXO121" s="1204"/>
      <c r="RXP121" s="1204"/>
      <c r="RXQ121" s="1204"/>
      <c r="RXR121" s="1204"/>
      <c r="RXS121" s="1204"/>
      <c r="RXT121" s="1204"/>
      <c r="RXU121" s="1204"/>
      <c r="RXV121" s="1204"/>
      <c r="RXW121" s="1204"/>
      <c r="RXX121" s="1204"/>
      <c r="RXY121" s="1204"/>
      <c r="RXZ121" s="1204"/>
      <c r="RYA121" s="1204"/>
      <c r="RYB121" s="1204"/>
      <c r="RYC121" s="1204"/>
      <c r="RYD121" s="1204"/>
      <c r="RYE121" s="1204"/>
      <c r="RYF121" s="1204"/>
      <c r="RYG121" s="1204"/>
      <c r="RYH121" s="1204"/>
      <c r="RYI121" s="1204"/>
      <c r="RYJ121" s="1204"/>
      <c r="RYK121" s="1204"/>
      <c r="RYL121" s="1204"/>
      <c r="RYM121" s="1204"/>
      <c r="RYN121" s="1204"/>
      <c r="RYO121" s="1204"/>
      <c r="RYP121" s="1204"/>
      <c r="RYQ121" s="1204"/>
      <c r="RYR121" s="1204"/>
      <c r="RYS121" s="1204"/>
      <c r="RYT121" s="1204"/>
      <c r="RYU121" s="1204"/>
      <c r="RYV121" s="1204"/>
      <c r="RYW121" s="1204"/>
      <c r="RYX121" s="1204"/>
      <c r="RYY121" s="1204"/>
      <c r="RYZ121" s="1204"/>
      <c r="RZA121" s="1204"/>
      <c r="RZB121" s="1204"/>
      <c r="RZC121" s="1204"/>
      <c r="RZD121" s="1204"/>
      <c r="RZE121" s="1204"/>
      <c r="RZF121" s="1204"/>
      <c r="RZG121" s="1204"/>
      <c r="RZH121" s="1204"/>
      <c r="RZI121" s="1204"/>
      <c r="RZJ121" s="1204"/>
      <c r="RZK121" s="1204"/>
      <c r="RZL121" s="1204"/>
      <c r="RZM121" s="1204"/>
      <c r="RZN121" s="1204"/>
      <c r="RZO121" s="1204"/>
      <c r="RZP121" s="1204"/>
      <c r="RZQ121" s="1204"/>
      <c r="RZR121" s="1204"/>
      <c r="RZS121" s="1204"/>
      <c r="RZT121" s="1204"/>
      <c r="RZU121" s="1204"/>
      <c r="RZV121" s="1204"/>
      <c r="RZW121" s="1204"/>
      <c r="RZX121" s="1204"/>
      <c r="RZY121" s="1204"/>
      <c r="RZZ121" s="1204"/>
      <c r="SAA121" s="1204"/>
      <c r="SAB121" s="1204"/>
      <c r="SAC121" s="1204"/>
      <c r="SAD121" s="1204"/>
      <c r="SAE121" s="1204"/>
      <c r="SAF121" s="1204"/>
      <c r="SAG121" s="1204"/>
      <c r="SAH121" s="1204"/>
      <c r="SAI121" s="1204"/>
      <c r="SAJ121" s="1204"/>
      <c r="SAK121" s="1204"/>
      <c r="SAL121" s="1204"/>
      <c r="SAM121" s="1204"/>
      <c r="SAN121" s="1204"/>
      <c r="SAO121" s="1204"/>
      <c r="SAP121" s="1204"/>
      <c r="SAQ121" s="1204"/>
      <c r="SAR121" s="1204"/>
      <c r="SAS121" s="1204"/>
      <c r="SAT121" s="1204"/>
      <c r="SAU121" s="1204"/>
      <c r="SAV121" s="1204"/>
      <c r="SAW121" s="1204"/>
      <c r="SAX121" s="1204"/>
      <c r="SAY121" s="1204"/>
      <c r="SAZ121" s="1204"/>
      <c r="SBA121" s="1204"/>
      <c r="SBB121" s="1204"/>
      <c r="SBC121" s="1204"/>
      <c r="SBD121" s="1204"/>
      <c r="SBE121" s="1204"/>
      <c r="SBF121" s="1204"/>
      <c r="SBG121" s="1204"/>
      <c r="SBH121" s="1204"/>
      <c r="SBI121" s="1204"/>
      <c r="SBJ121" s="1204"/>
      <c r="SBK121" s="1204"/>
      <c r="SBL121" s="1204"/>
      <c r="SBM121" s="1204"/>
      <c r="SBN121" s="1204"/>
      <c r="SBO121" s="1204"/>
      <c r="SBP121" s="1204"/>
      <c r="SBQ121" s="1204"/>
      <c r="SBR121" s="1204"/>
      <c r="SBS121" s="1204"/>
      <c r="SBT121" s="1204"/>
      <c r="SBU121" s="1204"/>
      <c r="SBV121" s="1204"/>
      <c r="SBW121" s="1204"/>
      <c r="SBX121" s="1204"/>
      <c r="SBY121" s="1204"/>
      <c r="SBZ121" s="1204"/>
      <c r="SCA121" s="1204"/>
      <c r="SCB121" s="1204"/>
      <c r="SCC121" s="1204"/>
      <c r="SCD121" s="1204"/>
      <c r="SCE121" s="1204"/>
      <c r="SCF121" s="1204"/>
      <c r="SCG121" s="1204"/>
      <c r="SCH121" s="1204"/>
      <c r="SCI121" s="1204"/>
      <c r="SCJ121" s="1204"/>
      <c r="SCK121" s="1204"/>
      <c r="SCL121" s="1204"/>
      <c r="SCM121" s="1204"/>
      <c r="SCN121" s="1204"/>
      <c r="SCO121" s="1204"/>
      <c r="SCP121" s="1204"/>
      <c r="SCQ121" s="1204"/>
      <c r="SCR121" s="1204"/>
      <c r="SCS121" s="1204"/>
      <c r="SCT121" s="1204"/>
      <c r="SCU121" s="1204"/>
      <c r="SCV121" s="1204"/>
      <c r="SCW121" s="1204"/>
      <c r="SCX121" s="1204"/>
      <c r="SCY121" s="1204"/>
      <c r="SCZ121" s="1204"/>
      <c r="SDA121" s="1204"/>
      <c r="SDB121" s="1204"/>
      <c r="SDC121" s="1204"/>
      <c r="SDD121" s="1204"/>
      <c r="SDE121" s="1204"/>
      <c r="SDF121" s="1204"/>
      <c r="SDG121" s="1204"/>
      <c r="SDH121" s="1204"/>
      <c r="SDI121" s="1204"/>
      <c r="SDJ121" s="1204"/>
      <c r="SDK121" s="1204"/>
      <c r="SDL121" s="1204"/>
      <c r="SDM121" s="1204"/>
      <c r="SDN121" s="1204"/>
      <c r="SDO121" s="1204"/>
      <c r="SDP121" s="1204"/>
      <c r="SDQ121" s="1204"/>
      <c r="SDR121" s="1204"/>
      <c r="SDS121" s="1204"/>
      <c r="SDT121" s="1204"/>
      <c r="SDU121" s="1204"/>
      <c r="SDV121" s="1204"/>
      <c r="SDW121" s="1204"/>
      <c r="SDX121" s="1204"/>
      <c r="SDY121" s="1204"/>
      <c r="SDZ121" s="1204"/>
      <c r="SEA121" s="1204"/>
      <c r="SEB121" s="1204"/>
      <c r="SEC121" s="1204"/>
      <c r="SED121" s="1204"/>
      <c r="SEE121" s="1204"/>
      <c r="SEF121" s="1204"/>
      <c r="SEG121" s="1204"/>
      <c r="SEH121" s="1204"/>
      <c r="SEI121" s="1204"/>
      <c r="SEJ121" s="1204"/>
      <c r="SEK121" s="1204"/>
      <c r="SEL121" s="1204"/>
      <c r="SEM121" s="1204"/>
      <c r="SEN121" s="1204"/>
      <c r="SEO121" s="1204"/>
      <c r="SEP121" s="1204"/>
      <c r="SEQ121" s="1204"/>
      <c r="SER121" s="1204"/>
      <c r="SES121" s="1204"/>
      <c r="SET121" s="1204"/>
      <c r="SEU121" s="1204"/>
      <c r="SEV121" s="1204"/>
      <c r="SEW121" s="1204"/>
      <c r="SEX121" s="1204"/>
      <c r="SEY121" s="1204"/>
      <c r="SEZ121" s="1204"/>
      <c r="SFA121" s="1204"/>
      <c r="SFB121" s="1204"/>
      <c r="SFC121" s="1204"/>
      <c r="SFD121" s="1204"/>
      <c r="SFE121" s="1204"/>
      <c r="SFF121" s="1204"/>
      <c r="SFG121" s="1204"/>
      <c r="SFH121" s="1204"/>
      <c r="SFI121" s="1204"/>
      <c r="SFJ121" s="1204"/>
      <c r="SFK121" s="1204"/>
      <c r="SFL121" s="1204"/>
      <c r="SFM121" s="1204"/>
      <c r="SFN121" s="1204"/>
      <c r="SFO121" s="1204"/>
      <c r="SFP121" s="1204"/>
      <c r="SFQ121" s="1204"/>
      <c r="SFR121" s="1204"/>
      <c r="SFS121" s="1204"/>
      <c r="SFT121" s="1204"/>
      <c r="SFU121" s="1204"/>
      <c r="SFV121" s="1204"/>
      <c r="SFW121" s="1204"/>
      <c r="SFX121" s="1204"/>
      <c r="SFY121" s="1204"/>
      <c r="SFZ121" s="1204"/>
      <c r="SGA121" s="1204"/>
      <c r="SGB121" s="1204"/>
      <c r="SGC121" s="1204"/>
      <c r="SGD121" s="1204"/>
      <c r="SGE121" s="1204"/>
      <c r="SGF121" s="1204"/>
      <c r="SGG121" s="1204"/>
      <c r="SGH121" s="1204"/>
      <c r="SGI121" s="1204"/>
      <c r="SGJ121" s="1204"/>
      <c r="SGK121" s="1204"/>
      <c r="SGL121" s="1204"/>
      <c r="SGM121" s="1204"/>
      <c r="SGN121" s="1204"/>
      <c r="SGO121" s="1204"/>
      <c r="SGP121" s="1204"/>
      <c r="SGQ121" s="1204"/>
      <c r="SGR121" s="1204"/>
      <c r="SGS121" s="1204"/>
      <c r="SGT121" s="1204"/>
      <c r="SGU121" s="1204"/>
      <c r="SGV121" s="1204"/>
      <c r="SGW121" s="1204"/>
      <c r="SGX121" s="1204"/>
      <c r="SGY121" s="1204"/>
      <c r="SGZ121" s="1204"/>
      <c r="SHA121" s="1204"/>
      <c r="SHB121" s="1204"/>
      <c r="SHC121" s="1204"/>
      <c r="SHD121" s="1204"/>
      <c r="SHE121" s="1204"/>
      <c r="SHF121" s="1204"/>
      <c r="SHG121" s="1204"/>
      <c r="SHH121" s="1204"/>
      <c r="SHI121" s="1204"/>
      <c r="SHJ121" s="1204"/>
      <c r="SHK121" s="1204"/>
      <c r="SHL121" s="1204"/>
      <c r="SHM121" s="1204"/>
      <c r="SHN121" s="1204"/>
      <c r="SHO121" s="1204"/>
      <c r="SHP121" s="1204"/>
      <c r="SHQ121" s="1204"/>
      <c r="SHR121" s="1204"/>
      <c r="SHS121" s="1204"/>
      <c r="SHT121" s="1204"/>
      <c r="SHU121" s="1204"/>
      <c r="SHV121" s="1204"/>
      <c r="SHW121" s="1204"/>
      <c r="SHX121" s="1204"/>
      <c r="SHY121" s="1204"/>
      <c r="SHZ121" s="1204"/>
      <c r="SIA121" s="1204"/>
      <c r="SIB121" s="1204"/>
      <c r="SIC121" s="1204"/>
      <c r="SID121" s="1204"/>
      <c r="SIE121" s="1204"/>
      <c r="SIF121" s="1204"/>
      <c r="SIG121" s="1204"/>
      <c r="SIH121" s="1204"/>
      <c r="SII121" s="1204"/>
      <c r="SIJ121" s="1204"/>
      <c r="SIK121" s="1204"/>
      <c r="SIL121" s="1204"/>
      <c r="SIM121" s="1204"/>
      <c r="SIN121" s="1204"/>
      <c r="SIO121" s="1204"/>
      <c r="SIP121" s="1204"/>
      <c r="SIQ121" s="1204"/>
      <c r="SIR121" s="1204"/>
      <c r="SIS121" s="1204"/>
      <c r="SIT121" s="1204"/>
      <c r="SIU121" s="1204"/>
      <c r="SIV121" s="1204"/>
      <c r="SIW121" s="1204"/>
      <c r="SIX121" s="1204"/>
      <c r="SIY121" s="1204"/>
      <c r="SIZ121" s="1204"/>
      <c r="SJA121" s="1204"/>
      <c r="SJB121" s="1204"/>
      <c r="SJC121" s="1204"/>
      <c r="SJD121" s="1204"/>
      <c r="SJE121" s="1204"/>
      <c r="SJF121" s="1204"/>
      <c r="SJG121" s="1204"/>
      <c r="SJH121" s="1204"/>
      <c r="SJI121" s="1204"/>
      <c r="SJJ121" s="1204"/>
      <c r="SJK121" s="1204"/>
      <c r="SJL121" s="1204"/>
      <c r="SJM121" s="1204"/>
      <c r="SJN121" s="1204"/>
      <c r="SJO121" s="1204"/>
      <c r="SJP121" s="1204"/>
      <c r="SJQ121" s="1204"/>
      <c r="SJR121" s="1204"/>
      <c r="SJS121" s="1204"/>
      <c r="SJT121" s="1204"/>
      <c r="SJU121" s="1204"/>
      <c r="SJV121" s="1204"/>
      <c r="SJW121" s="1204"/>
      <c r="SJX121" s="1204"/>
      <c r="SJY121" s="1204"/>
      <c r="SJZ121" s="1204"/>
      <c r="SKA121" s="1204"/>
      <c r="SKB121" s="1204"/>
      <c r="SKC121" s="1204"/>
      <c r="SKD121" s="1204"/>
      <c r="SKE121" s="1204"/>
      <c r="SKF121" s="1204"/>
      <c r="SKG121" s="1204"/>
      <c r="SKH121" s="1204"/>
      <c r="SKI121" s="1204"/>
      <c r="SKJ121" s="1204"/>
      <c r="SKK121" s="1204"/>
      <c r="SKL121" s="1204"/>
      <c r="SKM121" s="1204"/>
      <c r="SKN121" s="1204"/>
      <c r="SKO121" s="1204"/>
      <c r="SKP121" s="1204"/>
      <c r="SKQ121" s="1204"/>
      <c r="SKR121" s="1204"/>
      <c r="SKS121" s="1204"/>
      <c r="SKT121" s="1204"/>
      <c r="SKU121" s="1204"/>
      <c r="SKV121" s="1204"/>
      <c r="SKW121" s="1204"/>
      <c r="SKX121" s="1204"/>
      <c r="SKY121" s="1204"/>
      <c r="SKZ121" s="1204"/>
      <c r="SLA121" s="1204"/>
      <c r="SLB121" s="1204"/>
      <c r="SLC121" s="1204"/>
      <c r="SLD121" s="1204"/>
      <c r="SLE121" s="1204"/>
      <c r="SLF121" s="1204"/>
      <c r="SLG121" s="1204"/>
      <c r="SLH121" s="1204"/>
      <c r="SLI121" s="1204"/>
      <c r="SLJ121" s="1204"/>
      <c r="SLK121" s="1204"/>
      <c r="SLL121" s="1204"/>
      <c r="SLM121" s="1204"/>
      <c r="SLN121" s="1204"/>
      <c r="SLO121" s="1204"/>
      <c r="SLP121" s="1204"/>
      <c r="SLQ121" s="1204"/>
      <c r="SLR121" s="1204"/>
      <c r="SLS121" s="1204"/>
      <c r="SLT121" s="1204"/>
      <c r="SLU121" s="1204"/>
      <c r="SLV121" s="1204"/>
      <c r="SLW121" s="1204"/>
      <c r="SLX121" s="1204"/>
      <c r="SLY121" s="1204"/>
      <c r="SLZ121" s="1204"/>
      <c r="SMA121" s="1204"/>
      <c r="SMB121" s="1204"/>
      <c r="SMC121" s="1204"/>
      <c r="SMD121" s="1204"/>
      <c r="SME121" s="1204"/>
      <c r="SMF121" s="1204"/>
      <c r="SMG121" s="1204"/>
      <c r="SMH121" s="1204"/>
      <c r="SMI121" s="1204"/>
      <c r="SMJ121" s="1204"/>
      <c r="SMK121" s="1204"/>
      <c r="SML121" s="1204"/>
      <c r="SMM121" s="1204"/>
      <c r="SMN121" s="1204"/>
      <c r="SMO121" s="1204"/>
      <c r="SMP121" s="1204"/>
      <c r="SMQ121" s="1204"/>
      <c r="SMR121" s="1204"/>
      <c r="SMS121" s="1204"/>
      <c r="SMT121" s="1204"/>
      <c r="SMU121" s="1204"/>
      <c r="SMV121" s="1204"/>
      <c r="SMW121" s="1204"/>
      <c r="SMX121" s="1204"/>
      <c r="SMY121" s="1204"/>
      <c r="SMZ121" s="1204"/>
      <c r="SNA121" s="1204"/>
      <c r="SNB121" s="1204"/>
      <c r="SNC121" s="1204"/>
      <c r="SND121" s="1204"/>
      <c r="SNE121" s="1204"/>
      <c r="SNF121" s="1204"/>
      <c r="SNG121" s="1204"/>
      <c r="SNH121" s="1204"/>
      <c r="SNI121" s="1204"/>
      <c r="SNJ121" s="1204"/>
      <c r="SNK121" s="1204"/>
      <c r="SNL121" s="1204"/>
      <c r="SNM121" s="1204"/>
      <c r="SNN121" s="1204"/>
      <c r="SNO121" s="1204"/>
      <c r="SNP121" s="1204"/>
      <c r="SNQ121" s="1204"/>
      <c r="SNR121" s="1204"/>
      <c r="SNS121" s="1204"/>
      <c r="SNT121" s="1204"/>
      <c r="SNU121" s="1204"/>
      <c r="SNV121" s="1204"/>
      <c r="SNW121" s="1204"/>
      <c r="SNX121" s="1204"/>
      <c r="SNY121" s="1204"/>
      <c r="SNZ121" s="1204"/>
      <c r="SOA121" s="1204"/>
      <c r="SOB121" s="1204"/>
      <c r="SOC121" s="1204"/>
      <c r="SOD121" s="1204"/>
      <c r="SOE121" s="1204"/>
      <c r="SOF121" s="1204"/>
      <c r="SOG121" s="1204"/>
      <c r="SOH121" s="1204"/>
      <c r="SOI121" s="1204"/>
      <c r="SOJ121" s="1204"/>
      <c r="SOK121" s="1204"/>
      <c r="SOL121" s="1204"/>
      <c r="SOM121" s="1204"/>
      <c r="SON121" s="1204"/>
      <c r="SOO121" s="1204"/>
      <c r="SOP121" s="1204"/>
      <c r="SOQ121" s="1204"/>
      <c r="SOR121" s="1204"/>
      <c r="SOS121" s="1204"/>
      <c r="SOT121" s="1204"/>
      <c r="SOU121" s="1204"/>
      <c r="SOV121" s="1204"/>
      <c r="SOW121" s="1204"/>
      <c r="SOX121" s="1204"/>
      <c r="SOY121" s="1204"/>
      <c r="SOZ121" s="1204"/>
      <c r="SPA121" s="1204"/>
      <c r="SPB121" s="1204"/>
      <c r="SPC121" s="1204"/>
      <c r="SPD121" s="1204"/>
      <c r="SPE121" s="1204"/>
      <c r="SPF121" s="1204"/>
      <c r="SPG121" s="1204"/>
      <c r="SPH121" s="1204"/>
      <c r="SPI121" s="1204"/>
      <c r="SPJ121" s="1204"/>
      <c r="SPK121" s="1204"/>
      <c r="SPL121" s="1204"/>
      <c r="SPM121" s="1204"/>
      <c r="SPN121" s="1204"/>
      <c r="SPO121" s="1204"/>
      <c r="SPP121" s="1204"/>
      <c r="SPQ121" s="1204"/>
      <c r="SPR121" s="1204"/>
      <c r="SPS121" s="1204"/>
      <c r="SPT121" s="1204"/>
      <c r="SPU121" s="1204"/>
      <c r="SPV121" s="1204"/>
      <c r="SPW121" s="1204"/>
      <c r="SPX121" s="1204"/>
      <c r="SPY121" s="1204"/>
      <c r="SPZ121" s="1204"/>
      <c r="SQA121" s="1204"/>
      <c r="SQB121" s="1204"/>
      <c r="SQC121" s="1204"/>
      <c r="SQD121" s="1204"/>
      <c r="SQE121" s="1204"/>
      <c r="SQF121" s="1204"/>
      <c r="SQG121" s="1204"/>
      <c r="SQH121" s="1204"/>
      <c r="SQI121" s="1204"/>
      <c r="SQJ121" s="1204"/>
      <c r="SQK121" s="1204"/>
      <c r="SQL121" s="1204"/>
      <c r="SQM121" s="1204"/>
      <c r="SQN121" s="1204"/>
      <c r="SQO121" s="1204"/>
      <c r="SQP121" s="1204"/>
      <c r="SQQ121" s="1204"/>
      <c r="SQR121" s="1204"/>
      <c r="SQS121" s="1204"/>
      <c r="SQT121" s="1204"/>
      <c r="SQU121" s="1204"/>
      <c r="SQV121" s="1204"/>
      <c r="SQW121" s="1204"/>
      <c r="SQX121" s="1204"/>
      <c r="SQY121" s="1204"/>
      <c r="SQZ121" s="1204"/>
      <c r="SRA121" s="1204"/>
      <c r="SRB121" s="1204"/>
      <c r="SRC121" s="1204"/>
      <c r="SRD121" s="1204"/>
      <c r="SRE121" s="1204"/>
      <c r="SRF121" s="1204"/>
      <c r="SRG121" s="1204"/>
      <c r="SRH121" s="1204"/>
      <c r="SRI121" s="1204"/>
      <c r="SRJ121" s="1204"/>
      <c r="SRK121" s="1204"/>
      <c r="SRL121" s="1204"/>
      <c r="SRM121" s="1204"/>
      <c r="SRN121" s="1204"/>
      <c r="SRO121" s="1204"/>
      <c r="SRP121" s="1204"/>
      <c r="SRQ121" s="1204"/>
      <c r="SRR121" s="1204"/>
      <c r="SRS121" s="1204"/>
      <c r="SRT121" s="1204"/>
      <c r="SRU121" s="1204"/>
      <c r="SRV121" s="1204"/>
      <c r="SRW121" s="1204"/>
      <c r="SRX121" s="1204"/>
      <c r="SRY121" s="1204"/>
      <c r="SRZ121" s="1204"/>
      <c r="SSA121" s="1204"/>
      <c r="SSB121" s="1204"/>
      <c r="SSC121" s="1204"/>
      <c r="SSD121" s="1204"/>
      <c r="SSE121" s="1204"/>
      <c r="SSF121" s="1204"/>
      <c r="SSG121" s="1204"/>
      <c r="SSH121" s="1204"/>
      <c r="SSI121" s="1204"/>
      <c r="SSJ121" s="1204"/>
      <c r="SSK121" s="1204"/>
      <c r="SSL121" s="1204"/>
      <c r="SSM121" s="1204"/>
      <c r="SSN121" s="1204"/>
      <c r="SSO121" s="1204"/>
      <c r="SSP121" s="1204"/>
      <c r="SSQ121" s="1204"/>
      <c r="SSR121" s="1204"/>
      <c r="SSS121" s="1204"/>
      <c r="SST121" s="1204"/>
      <c r="SSU121" s="1204"/>
      <c r="SSV121" s="1204"/>
      <c r="SSW121" s="1204"/>
      <c r="SSX121" s="1204"/>
      <c r="SSY121" s="1204"/>
      <c r="SSZ121" s="1204"/>
      <c r="STA121" s="1204"/>
      <c r="STB121" s="1204"/>
      <c r="STC121" s="1204"/>
      <c r="STD121" s="1204"/>
      <c r="STE121" s="1204"/>
      <c r="STF121" s="1204"/>
      <c r="STG121" s="1204"/>
      <c r="STH121" s="1204"/>
      <c r="STI121" s="1204"/>
      <c r="STJ121" s="1204"/>
      <c r="STK121" s="1204"/>
      <c r="STL121" s="1204"/>
      <c r="STM121" s="1204"/>
      <c r="STN121" s="1204"/>
      <c r="STO121" s="1204"/>
      <c r="STP121" s="1204"/>
      <c r="STQ121" s="1204"/>
      <c r="STR121" s="1204"/>
      <c r="STS121" s="1204"/>
      <c r="STT121" s="1204"/>
      <c r="STU121" s="1204"/>
      <c r="STV121" s="1204"/>
      <c r="STW121" s="1204"/>
      <c r="STX121" s="1204"/>
      <c r="STY121" s="1204"/>
      <c r="STZ121" s="1204"/>
      <c r="SUA121" s="1204"/>
      <c r="SUB121" s="1204"/>
      <c r="SUC121" s="1204"/>
      <c r="SUD121" s="1204"/>
      <c r="SUE121" s="1204"/>
      <c r="SUF121" s="1204"/>
      <c r="SUG121" s="1204"/>
      <c r="SUH121" s="1204"/>
      <c r="SUI121" s="1204"/>
      <c r="SUJ121" s="1204"/>
      <c r="SUK121" s="1204"/>
      <c r="SUL121" s="1204"/>
      <c r="SUM121" s="1204"/>
      <c r="SUN121" s="1204"/>
      <c r="SUO121" s="1204"/>
      <c r="SUP121" s="1204"/>
      <c r="SUQ121" s="1204"/>
      <c r="SUR121" s="1204"/>
      <c r="SUS121" s="1204"/>
      <c r="SUT121" s="1204"/>
      <c r="SUU121" s="1204"/>
      <c r="SUV121" s="1204"/>
      <c r="SUW121" s="1204"/>
      <c r="SUX121" s="1204"/>
      <c r="SUY121" s="1204"/>
      <c r="SUZ121" s="1204"/>
      <c r="SVA121" s="1204"/>
      <c r="SVB121" s="1204"/>
      <c r="SVC121" s="1204"/>
      <c r="SVD121" s="1204"/>
      <c r="SVE121" s="1204"/>
      <c r="SVF121" s="1204"/>
      <c r="SVG121" s="1204"/>
      <c r="SVH121" s="1204"/>
      <c r="SVI121" s="1204"/>
      <c r="SVJ121" s="1204"/>
      <c r="SVK121" s="1204"/>
      <c r="SVL121" s="1204"/>
      <c r="SVM121" s="1204"/>
      <c r="SVN121" s="1204"/>
      <c r="SVO121" s="1204"/>
      <c r="SVP121" s="1204"/>
      <c r="SVQ121" s="1204"/>
      <c r="SVR121" s="1204"/>
      <c r="SVS121" s="1204"/>
      <c r="SVT121" s="1204"/>
      <c r="SVU121" s="1204"/>
      <c r="SVV121" s="1204"/>
      <c r="SVW121" s="1204"/>
      <c r="SVX121" s="1204"/>
      <c r="SVY121" s="1204"/>
      <c r="SVZ121" s="1204"/>
      <c r="SWA121" s="1204"/>
      <c r="SWB121" s="1204"/>
      <c r="SWC121" s="1204"/>
      <c r="SWD121" s="1204"/>
      <c r="SWE121" s="1204"/>
      <c r="SWF121" s="1204"/>
      <c r="SWG121" s="1204"/>
      <c r="SWH121" s="1204"/>
      <c r="SWI121" s="1204"/>
      <c r="SWJ121" s="1204"/>
      <c r="SWK121" s="1204"/>
      <c r="SWL121" s="1204"/>
      <c r="SWM121" s="1204"/>
      <c r="SWN121" s="1204"/>
      <c r="SWO121" s="1204"/>
      <c r="SWP121" s="1204"/>
      <c r="SWQ121" s="1204"/>
      <c r="SWR121" s="1204"/>
      <c r="SWS121" s="1204"/>
      <c r="SWT121" s="1204"/>
      <c r="SWU121" s="1204"/>
      <c r="SWV121" s="1204"/>
      <c r="SWW121" s="1204"/>
      <c r="SWX121" s="1204"/>
      <c r="SWY121" s="1204"/>
      <c r="SWZ121" s="1204"/>
      <c r="SXA121" s="1204"/>
      <c r="SXB121" s="1204"/>
      <c r="SXC121" s="1204"/>
      <c r="SXD121" s="1204"/>
      <c r="SXE121" s="1204"/>
      <c r="SXF121" s="1204"/>
      <c r="SXG121" s="1204"/>
      <c r="SXH121" s="1204"/>
      <c r="SXI121" s="1204"/>
      <c r="SXJ121" s="1204"/>
      <c r="SXK121" s="1204"/>
      <c r="SXL121" s="1204"/>
      <c r="SXM121" s="1204"/>
      <c r="SXN121" s="1204"/>
      <c r="SXO121" s="1204"/>
      <c r="SXP121" s="1204"/>
      <c r="SXQ121" s="1204"/>
      <c r="SXR121" s="1204"/>
      <c r="SXS121" s="1204"/>
      <c r="SXT121" s="1204"/>
      <c r="SXU121" s="1204"/>
      <c r="SXV121" s="1204"/>
      <c r="SXW121" s="1204"/>
      <c r="SXX121" s="1204"/>
      <c r="SXY121" s="1204"/>
      <c r="SXZ121" s="1204"/>
      <c r="SYA121" s="1204"/>
      <c r="SYB121" s="1204"/>
      <c r="SYC121" s="1204"/>
      <c r="SYD121" s="1204"/>
      <c r="SYE121" s="1204"/>
      <c r="SYF121" s="1204"/>
      <c r="SYG121" s="1204"/>
      <c r="SYH121" s="1204"/>
      <c r="SYI121" s="1204"/>
      <c r="SYJ121" s="1204"/>
      <c r="SYK121" s="1204"/>
      <c r="SYL121" s="1204"/>
      <c r="SYM121" s="1204"/>
      <c r="SYN121" s="1204"/>
      <c r="SYO121" s="1204"/>
      <c r="SYP121" s="1204"/>
      <c r="SYQ121" s="1204"/>
      <c r="SYR121" s="1204"/>
      <c r="SYS121" s="1204"/>
      <c r="SYT121" s="1204"/>
      <c r="SYU121" s="1204"/>
      <c r="SYV121" s="1204"/>
      <c r="SYW121" s="1204"/>
      <c r="SYX121" s="1204"/>
      <c r="SYY121" s="1204"/>
      <c r="SYZ121" s="1204"/>
      <c r="SZA121" s="1204"/>
      <c r="SZB121" s="1204"/>
      <c r="SZC121" s="1204"/>
      <c r="SZD121" s="1204"/>
      <c r="SZE121" s="1204"/>
      <c r="SZF121" s="1204"/>
      <c r="SZG121" s="1204"/>
      <c r="SZH121" s="1204"/>
      <c r="SZI121" s="1204"/>
      <c r="SZJ121" s="1204"/>
      <c r="SZK121" s="1204"/>
      <c r="SZL121" s="1204"/>
      <c r="SZM121" s="1204"/>
      <c r="SZN121" s="1204"/>
      <c r="SZO121" s="1204"/>
      <c r="SZP121" s="1204"/>
      <c r="SZQ121" s="1204"/>
      <c r="SZR121" s="1204"/>
      <c r="SZS121" s="1204"/>
      <c r="SZT121" s="1204"/>
      <c r="SZU121" s="1204"/>
      <c r="SZV121" s="1204"/>
      <c r="SZW121" s="1204"/>
      <c r="SZX121" s="1204"/>
      <c r="SZY121" s="1204"/>
      <c r="SZZ121" s="1204"/>
      <c r="TAA121" s="1204"/>
      <c r="TAB121" s="1204"/>
      <c r="TAC121" s="1204"/>
      <c r="TAD121" s="1204"/>
      <c r="TAE121" s="1204"/>
      <c r="TAF121" s="1204"/>
      <c r="TAG121" s="1204"/>
      <c r="TAH121" s="1204"/>
      <c r="TAI121" s="1204"/>
      <c r="TAJ121" s="1204"/>
      <c r="TAK121" s="1204"/>
      <c r="TAL121" s="1204"/>
      <c r="TAM121" s="1204"/>
      <c r="TAN121" s="1204"/>
      <c r="TAO121" s="1204"/>
      <c r="TAP121" s="1204"/>
      <c r="TAQ121" s="1204"/>
      <c r="TAR121" s="1204"/>
      <c r="TAS121" s="1204"/>
      <c r="TAT121" s="1204"/>
      <c r="TAU121" s="1204"/>
      <c r="TAV121" s="1204"/>
      <c r="TAW121" s="1204"/>
      <c r="TAX121" s="1204"/>
      <c r="TAY121" s="1204"/>
      <c r="TAZ121" s="1204"/>
      <c r="TBA121" s="1204"/>
      <c r="TBB121" s="1204"/>
      <c r="TBC121" s="1204"/>
      <c r="TBD121" s="1204"/>
      <c r="TBE121" s="1204"/>
      <c r="TBF121" s="1204"/>
      <c r="TBG121" s="1204"/>
      <c r="TBH121" s="1204"/>
      <c r="TBI121" s="1204"/>
      <c r="TBJ121" s="1204"/>
      <c r="TBK121" s="1204"/>
      <c r="TBL121" s="1204"/>
      <c r="TBM121" s="1204"/>
      <c r="TBN121" s="1204"/>
      <c r="TBO121" s="1204"/>
      <c r="TBP121" s="1204"/>
      <c r="TBQ121" s="1204"/>
      <c r="TBR121" s="1204"/>
      <c r="TBS121" s="1204"/>
      <c r="TBT121" s="1204"/>
      <c r="TBU121" s="1204"/>
      <c r="TBV121" s="1204"/>
      <c r="TBW121" s="1204"/>
      <c r="TBX121" s="1204"/>
      <c r="TBY121" s="1204"/>
      <c r="TBZ121" s="1204"/>
      <c r="TCA121" s="1204"/>
      <c r="TCB121" s="1204"/>
      <c r="TCC121" s="1204"/>
      <c r="TCD121" s="1204"/>
      <c r="TCE121" s="1204"/>
      <c r="TCF121" s="1204"/>
      <c r="TCG121" s="1204"/>
      <c r="TCH121" s="1204"/>
      <c r="TCI121" s="1204"/>
      <c r="TCJ121" s="1204"/>
      <c r="TCK121" s="1204"/>
      <c r="TCL121" s="1204"/>
      <c r="TCM121" s="1204"/>
      <c r="TCN121" s="1204"/>
      <c r="TCO121" s="1204"/>
      <c r="TCP121" s="1204"/>
      <c r="TCQ121" s="1204"/>
      <c r="TCR121" s="1204"/>
      <c r="TCS121" s="1204"/>
      <c r="TCT121" s="1204"/>
      <c r="TCU121" s="1204"/>
      <c r="TCV121" s="1204"/>
      <c r="TCW121" s="1204"/>
      <c r="TCX121" s="1204"/>
      <c r="TCY121" s="1204"/>
      <c r="TCZ121" s="1204"/>
      <c r="TDA121" s="1204"/>
      <c r="TDB121" s="1204"/>
      <c r="TDC121" s="1204"/>
      <c r="TDD121" s="1204"/>
      <c r="TDE121" s="1204"/>
      <c r="TDF121" s="1204"/>
      <c r="TDG121" s="1204"/>
      <c r="TDH121" s="1204"/>
      <c r="TDI121" s="1204"/>
      <c r="TDJ121" s="1204"/>
      <c r="TDK121" s="1204"/>
      <c r="TDL121" s="1204"/>
      <c r="TDM121" s="1204"/>
      <c r="TDN121" s="1204"/>
      <c r="TDO121" s="1204"/>
      <c r="TDP121" s="1204"/>
      <c r="TDQ121" s="1204"/>
      <c r="TDR121" s="1204"/>
      <c r="TDS121" s="1204"/>
      <c r="TDT121" s="1204"/>
      <c r="TDU121" s="1204"/>
      <c r="TDV121" s="1204"/>
      <c r="TDW121" s="1204"/>
      <c r="TDX121" s="1204"/>
      <c r="TDY121" s="1204"/>
      <c r="TDZ121" s="1204"/>
      <c r="TEA121" s="1204"/>
      <c r="TEB121" s="1204"/>
      <c r="TEC121" s="1204"/>
      <c r="TED121" s="1204"/>
      <c r="TEE121" s="1204"/>
      <c r="TEF121" s="1204"/>
      <c r="TEG121" s="1204"/>
      <c r="TEH121" s="1204"/>
      <c r="TEI121" s="1204"/>
      <c r="TEJ121" s="1204"/>
      <c r="TEK121" s="1204"/>
      <c r="TEL121" s="1204"/>
      <c r="TEM121" s="1204"/>
      <c r="TEN121" s="1204"/>
      <c r="TEO121" s="1204"/>
      <c r="TEP121" s="1204"/>
      <c r="TEQ121" s="1204"/>
      <c r="TER121" s="1204"/>
      <c r="TES121" s="1204"/>
      <c r="TET121" s="1204"/>
      <c r="TEU121" s="1204"/>
      <c r="TEV121" s="1204"/>
      <c r="TEW121" s="1204"/>
      <c r="TEX121" s="1204"/>
      <c r="TEY121" s="1204"/>
      <c r="TEZ121" s="1204"/>
      <c r="TFA121" s="1204"/>
      <c r="TFB121" s="1204"/>
      <c r="TFC121" s="1204"/>
      <c r="TFD121" s="1204"/>
      <c r="TFE121" s="1204"/>
      <c r="TFF121" s="1204"/>
      <c r="TFG121" s="1204"/>
      <c r="TFH121" s="1204"/>
      <c r="TFI121" s="1204"/>
      <c r="TFJ121" s="1204"/>
      <c r="TFK121" s="1204"/>
      <c r="TFL121" s="1204"/>
      <c r="TFM121" s="1204"/>
      <c r="TFN121" s="1204"/>
      <c r="TFO121" s="1204"/>
      <c r="TFP121" s="1204"/>
      <c r="TFQ121" s="1204"/>
      <c r="TFR121" s="1204"/>
      <c r="TFS121" s="1204"/>
      <c r="TFT121" s="1204"/>
      <c r="TFU121" s="1204"/>
      <c r="TFV121" s="1204"/>
      <c r="TFW121" s="1204"/>
      <c r="TFX121" s="1204"/>
      <c r="TFY121" s="1204"/>
      <c r="TFZ121" s="1204"/>
      <c r="TGA121" s="1204"/>
      <c r="TGB121" s="1204"/>
      <c r="TGC121" s="1204"/>
      <c r="TGD121" s="1204"/>
      <c r="TGE121" s="1204"/>
      <c r="TGF121" s="1204"/>
      <c r="TGG121" s="1204"/>
      <c r="TGH121" s="1204"/>
      <c r="TGI121" s="1204"/>
      <c r="TGJ121" s="1204"/>
      <c r="TGK121" s="1204"/>
      <c r="TGL121" s="1204"/>
      <c r="TGM121" s="1204"/>
      <c r="TGN121" s="1204"/>
      <c r="TGO121" s="1204"/>
      <c r="TGP121" s="1204"/>
      <c r="TGQ121" s="1204"/>
      <c r="TGR121" s="1204"/>
      <c r="TGS121" s="1204"/>
      <c r="TGT121" s="1204"/>
      <c r="TGU121" s="1204"/>
      <c r="TGV121" s="1204"/>
      <c r="TGW121" s="1204"/>
      <c r="TGX121" s="1204"/>
      <c r="TGY121" s="1204"/>
      <c r="TGZ121" s="1204"/>
      <c r="THA121" s="1204"/>
      <c r="THB121" s="1204"/>
      <c r="THC121" s="1204"/>
      <c r="THD121" s="1204"/>
      <c r="THE121" s="1204"/>
      <c r="THF121" s="1204"/>
      <c r="THG121" s="1204"/>
      <c r="THH121" s="1204"/>
      <c r="THI121" s="1204"/>
      <c r="THJ121" s="1204"/>
      <c r="THK121" s="1204"/>
      <c r="THL121" s="1204"/>
      <c r="THM121" s="1204"/>
      <c r="THN121" s="1204"/>
      <c r="THO121" s="1204"/>
      <c r="THP121" s="1204"/>
      <c r="THQ121" s="1204"/>
      <c r="THR121" s="1204"/>
      <c r="THS121" s="1204"/>
      <c r="THT121" s="1204"/>
      <c r="THU121" s="1204"/>
      <c r="THV121" s="1204"/>
      <c r="THW121" s="1204"/>
      <c r="THX121" s="1204"/>
      <c r="THY121" s="1204"/>
      <c r="THZ121" s="1204"/>
      <c r="TIA121" s="1204"/>
      <c r="TIB121" s="1204"/>
      <c r="TIC121" s="1204"/>
      <c r="TID121" s="1204"/>
      <c r="TIE121" s="1204"/>
      <c r="TIF121" s="1204"/>
      <c r="TIG121" s="1204"/>
      <c r="TIH121" s="1204"/>
      <c r="TII121" s="1204"/>
      <c r="TIJ121" s="1204"/>
      <c r="TIK121" s="1204"/>
      <c r="TIL121" s="1204"/>
      <c r="TIM121" s="1204"/>
      <c r="TIN121" s="1204"/>
      <c r="TIO121" s="1204"/>
      <c r="TIP121" s="1204"/>
      <c r="TIQ121" s="1204"/>
      <c r="TIR121" s="1204"/>
      <c r="TIS121" s="1204"/>
      <c r="TIT121" s="1204"/>
      <c r="TIU121" s="1204"/>
      <c r="TIV121" s="1204"/>
      <c r="TIW121" s="1204"/>
      <c r="TIX121" s="1204"/>
      <c r="TIY121" s="1204"/>
      <c r="TIZ121" s="1204"/>
      <c r="TJA121" s="1204"/>
      <c r="TJB121" s="1204"/>
      <c r="TJC121" s="1204"/>
      <c r="TJD121" s="1204"/>
      <c r="TJE121" s="1204"/>
      <c r="TJF121" s="1204"/>
      <c r="TJG121" s="1204"/>
      <c r="TJH121" s="1204"/>
      <c r="TJI121" s="1204"/>
      <c r="TJJ121" s="1204"/>
      <c r="TJK121" s="1204"/>
      <c r="TJL121" s="1204"/>
      <c r="TJM121" s="1204"/>
      <c r="TJN121" s="1204"/>
      <c r="TJO121" s="1204"/>
      <c r="TJP121" s="1204"/>
      <c r="TJQ121" s="1204"/>
      <c r="TJR121" s="1204"/>
      <c r="TJS121" s="1204"/>
      <c r="TJT121" s="1204"/>
      <c r="TJU121" s="1204"/>
      <c r="TJV121" s="1204"/>
      <c r="TJW121" s="1204"/>
      <c r="TJX121" s="1204"/>
      <c r="TJY121" s="1204"/>
      <c r="TJZ121" s="1204"/>
      <c r="TKA121" s="1204"/>
      <c r="TKB121" s="1204"/>
      <c r="TKC121" s="1204"/>
      <c r="TKD121" s="1204"/>
      <c r="TKE121" s="1204"/>
      <c r="TKF121" s="1204"/>
      <c r="TKG121" s="1204"/>
      <c r="TKH121" s="1204"/>
      <c r="TKI121" s="1204"/>
      <c r="TKJ121" s="1204"/>
      <c r="TKK121" s="1204"/>
      <c r="TKL121" s="1204"/>
      <c r="TKM121" s="1204"/>
      <c r="TKN121" s="1204"/>
      <c r="TKO121" s="1204"/>
      <c r="TKP121" s="1204"/>
      <c r="TKQ121" s="1204"/>
      <c r="TKR121" s="1204"/>
      <c r="TKS121" s="1204"/>
      <c r="TKT121" s="1204"/>
      <c r="TKU121" s="1204"/>
      <c r="TKV121" s="1204"/>
      <c r="TKW121" s="1204"/>
      <c r="TKX121" s="1204"/>
      <c r="TKY121" s="1204"/>
      <c r="TKZ121" s="1204"/>
      <c r="TLA121" s="1204"/>
      <c r="TLB121" s="1204"/>
      <c r="TLC121" s="1204"/>
      <c r="TLD121" s="1204"/>
      <c r="TLE121" s="1204"/>
      <c r="TLF121" s="1204"/>
      <c r="TLG121" s="1204"/>
      <c r="TLH121" s="1204"/>
      <c r="TLI121" s="1204"/>
      <c r="TLJ121" s="1204"/>
      <c r="TLK121" s="1204"/>
      <c r="TLL121" s="1204"/>
      <c r="TLM121" s="1204"/>
      <c r="TLN121" s="1204"/>
      <c r="TLO121" s="1204"/>
      <c r="TLP121" s="1204"/>
      <c r="TLQ121" s="1204"/>
      <c r="TLR121" s="1204"/>
      <c r="TLS121" s="1204"/>
      <c r="TLT121" s="1204"/>
      <c r="TLU121" s="1204"/>
      <c r="TLV121" s="1204"/>
      <c r="TLW121" s="1204"/>
      <c r="TLX121" s="1204"/>
      <c r="TLY121" s="1204"/>
      <c r="TLZ121" s="1204"/>
      <c r="TMA121" s="1204"/>
      <c r="TMB121" s="1204"/>
      <c r="TMC121" s="1204"/>
      <c r="TMD121" s="1204"/>
      <c r="TME121" s="1204"/>
      <c r="TMF121" s="1204"/>
      <c r="TMG121" s="1204"/>
      <c r="TMH121" s="1204"/>
      <c r="TMI121" s="1204"/>
      <c r="TMJ121" s="1204"/>
      <c r="TMK121" s="1204"/>
      <c r="TML121" s="1204"/>
      <c r="TMM121" s="1204"/>
      <c r="TMN121" s="1204"/>
      <c r="TMO121" s="1204"/>
      <c r="TMP121" s="1204"/>
      <c r="TMQ121" s="1204"/>
      <c r="TMR121" s="1204"/>
      <c r="TMS121" s="1204"/>
      <c r="TMT121" s="1204"/>
      <c r="TMU121" s="1204"/>
      <c r="TMV121" s="1204"/>
      <c r="TMW121" s="1204"/>
      <c r="TMX121" s="1204"/>
      <c r="TMY121" s="1204"/>
      <c r="TMZ121" s="1204"/>
      <c r="TNA121" s="1204"/>
      <c r="TNB121" s="1204"/>
      <c r="TNC121" s="1204"/>
      <c r="TND121" s="1204"/>
      <c r="TNE121" s="1204"/>
      <c r="TNF121" s="1204"/>
      <c r="TNG121" s="1204"/>
      <c r="TNH121" s="1204"/>
      <c r="TNI121" s="1204"/>
      <c r="TNJ121" s="1204"/>
      <c r="TNK121" s="1204"/>
      <c r="TNL121" s="1204"/>
      <c r="TNM121" s="1204"/>
      <c r="TNN121" s="1204"/>
      <c r="TNO121" s="1204"/>
      <c r="TNP121" s="1204"/>
      <c r="TNQ121" s="1204"/>
      <c r="TNR121" s="1204"/>
      <c r="TNS121" s="1204"/>
      <c r="TNT121" s="1204"/>
      <c r="TNU121" s="1204"/>
      <c r="TNV121" s="1204"/>
      <c r="TNW121" s="1204"/>
      <c r="TNX121" s="1204"/>
      <c r="TNY121" s="1204"/>
      <c r="TNZ121" s="1204"/>
      <c r="TOA121" s="1204"/>
      <c r="TOB121" s="1204"/>
      <c r="TOC121" s="1204"/>
      <c r="TOD121" s="1204"/>
      <c r="TOE121" s="1204"/>
      <c r="TOF121" s="1204"/>
      <c r="TOG121" s="1204"/>
      <c r="TOH121" s="1204"/>
      <c r="TOI121" s="1204"/>
      <c r="TOJ121" s="1204"/>
      <c r="TOK121" s="1204"/>
      <c r="TOL121" s="1204"/>
      <c r="TOM121" s="1204"/>
      <c r="TON121" s="1204"/>
      <c r="TOO121" s="1204"/>
      <c r="TOP121" s="1204"/>
      <c r="TOQ121" s="1204"/>
      <c r="TOR121" s="1204"/>
      <c r="TOS121" s="1204"/>
      <c r="TOT121" s="1204"/>
      <c r="TOU121" s="1204"/>
      <c r="TOV121" s="1204"/>
      <c r="TOW121" s="1204"/>
      <c r="TOX121" s="1204"/>
      <c r="TOY121" s="1204"/>
      <c r="TOZ121" s="1204"/>
      <c r="TPA121" s="1204"/>
      <c r="TPB121" s="1204"/>
      <c r="TPC121" s="1204"/>
      <c r="TPD121" s="1204"/>
      <c r="TPE121" s="1204"/>
      <c r="TPF121" s="1204"/>
      <c r="TPG121" s="1204"/>
      <c r="TPH121" s="1204"/>
      <c r="TPI121" s="1204"/>
      <c r="TPJ121" s="1204"/>
      <c r="TPK121" s="1204"/>
      <c r="TPL121" s="1204"/>
      <c r="TPM121" s="1204"/>
      <c r="TPN121" s="1204"/>
      <c r="TPO121" s="1204"/>
      <c r="TPP121" s="1204"/>
      <c r="TPQ121" s="1204"/>
      <c r="TPR121" s="1204"/>
      <c r="TPS121" s="1204"/>
      <c r="TPT121" s="1204"/>
      <c r="TPU121" s="1204"/>
      <c r="TPV121" s="1204"/>
      <c r="TPW121" s="1204"/>
      <c r="TPX121" s="1204"/>
      <c r="TPY121" s="1204"/>
      <c r="TPZ121" s="1204"/>
      <c r="TQA121" s="1204"/>
      <c r="TQB121" s="1204"/>
      <c r="TQC121" s="1204"/>
      <c r="TQD121" s="1204"/>
      <c r="TQE121" s="1204"/>
      <c r="TQF121" s="1204"/>
      <c r="TQG121" s="1204"/>
      <c r="TQH121" s="1204"/>
      <c r="TQI121" s="1204"/>
      <c r="TQJ121" s="1204"/>
      <c r="TQK121" s="1204"/>
      <c r="TQL121" s="1204"/>
      <c r="TQM121" s="1204"/>
      <c r="TQN121" s="1204"/>
      <c r="TQO121" s="1204"/>
      <c r="TQP121" s="1204"/>
      <c r="TQQ121" s="1204"/>
      <c r="TQR121" s="1204"/>
      <c r="TQS121" s="1204"/>
      <c r="TQT121" s="1204"/>
      <c r="TQU121" s="1204"/>
      <c r="TQV121" s="1204"/>
      <c r="TQW121" s="1204"/>
      <c r="TQX121" s="1204"/>
      <c r="TQY121" s="1204"/>
      <c r="TQZ121" s="1204"/>
      <c r="TRA121" s="1204"/>
      <c r="TRB121" s="1204"/>
      <c r="TRC121" s="1204"/>
      <c r="TRD121" s="1204"/>
      <c r="TRE121" s="1204"/>
      <c r="TRF121" s="1204"/>
      <c r="TRG121" s="1204"/>
      <c r="TRH121" s="1204"/>
      <c r="TRI121" s="1204"/>
      <c r="TRJ121" s="1204"/>
      <c r="TRK121" s="1204"/>
      <c r="TRL121" s="1204"/>
      <c r="TRM121" s="1204"/>
      <c r="TRN121" s="1204"/>
      <c r="TRO121" s="1204"/>
      <c r="TRP121" s="1204"/>
      <c r="TRQ121" s="1204"/>
      <c r="TRR121" s="1204"/>
      <c r="TRS121" s="1204"/>
      <c r="TRT121" s="1204"/>
      <c r="TRU121" s="1204"/>
      <c r="TRV121" s="1204"/>
      <c r="TRW121" s="1204"/>
      <c r="TRX121" s="1204"/>
      <c r="TRY121" s="1204"/>
      <c r="TRZ121" s="1204"/>
      <c r="TSA121" s="1204"/>
      <c r="TSB121" s="1204"/>
      <c r="TSC121" s="1204"/>
      <c r="TSD121" s="1204"/>
      <c r="TSE121" s="1204"/>
      <c r="TSF121" s="1204"/>
      <c r="TSG121" s="1204"/>
      <c r="TSH121" s="1204"/>
      <c r="TSI121" s="1204"/>
      <c r="TSJ121" s="1204"/>
      <c r="TSK121" s="1204"/>
      <c r="TSL121" s="1204"/>
      <c r="TSM121" s="1204"/>
      <c r="TSN121" s="1204"/>
      <c r="TSO121" s="1204"/>
      <c r="TSP121" s="1204"/>
      <c r="TSQ121" s="1204"/>
      <c r="TSR121" s="1204"/>
      <c r="TSS121" s="1204"/>
      <c r="TST121" s="1204"/>
      <c r="TSU121" s="1204"/>
      <c r="TSV121" s="1204"/>
      <c r="TSW121" s="1204"/>
      <c r="TSX121" s="1204"/>
      <c r="TSY121" s="1204"/>
      <c r="TSZ121" s="1204"/>
      <c r="TTA121" s="1204"/>
      <c r="TTB121" s="1204"/>
      <c r="TTC121" s="1204"/>
      <c r="TTD121" s="1204"/>
      <c r="TTE121" s="1204"/>
      <c r="TTF121" s="1204"/>
      <c r="TTG121" s="1204"/>
      <c r="TTH121" s="1204"/>
      <c r="TTI121" s="1204"/>
      <c r="TTJ121" s="1204"/>
      <c r="TTK121" s="1204"/>
      <c r="TTL121" s="1204"/>
      <c r="TTM121" s="1204"/>
      <c r="TTN121" s="1204"/>
      <c r="TTO121" s="1204"/>
      <c r="TTP121" s="1204"/>
      <c r="TTQ121" s="1204"/>
      <c r="TTR121" s="1204"/>
      <c r="TTS121" s="1204"/>
      <c r="TTT121" s="1204"/>
      <c r="TTU121" s="1204"/>
      <c r="TTV121" s="1204"/>
      <c r="TTW121" s="1204"/>
      <c r="TTX121" s="1204"/>
      <c r="TTY121" s="1204"/>
      <c r="TTZ121" s="1204"/>
      <c r="TUA121" s="1204"/>
      <c r="TUB121" s="1204"/>
      <c r="TUC121" s="1204"/>
      <c r="TUD121" s="1204"/>
      <c r="TUE121" s="1204"/>
      <c r="TUF121" s="1204"/>
      <c r="TUG121" s="1204"/>
      <c r="TUH121" s="1204"/>
      <c r="TUI121" s="1204"/>
      <c r="TUJ121" s="1204"/>
      <c r="TUK121" s="1204"/>
      <c r="TUL121" s="1204"/>
      <c r="TUM121" s="1204"/>
      <c r="TUN121" s="1204"/>
      <c r="TUO121" s="1204"/>
      <c r="TUP121" s="1204"/>
      <c r="TUQ121" s="1204"/>
      <c r="TUR121" s="1204"/>
      <c r="TUS121" s="1204"/>
      <c r="TUT121" s="1204"/>
      <c r="TUU121" s="1204"/>
      <c r="TUV121" s="1204"/>
      <c r="TUW121" s="1204"/>
      <c r="TUX121" s="1204"/>
      <c r="TUY121" s="1204"/>
      <c r="TUZ121" s="1204"/>
      <c r="TVA121" s="1204"/>
      <c r="TVB121" s="1204"/>
      <c r="TVC121" s="1204"/>
      <c r="TVD121" s="1204"/>
      <c r="TVE121" s="1204"/>
      <c r="TVF121" s="1204"/>
      <c r="TVG121" s="1204"/>
      <c r="TVH121" s="1204"/>
      <c r="TVI121" s="1204"/>
      <c r="TVJ121" s="1204"/>
      <c r="TVK121" s="1204"/>
      <c r="TVL121" s="1204"/>
      <c r="TVM121" s="1204"/>
      <c r="TVN121" s="1204"/>
      <c r="TVO121" s="1204"/>
      <c r="TVP121" s="1204"/>
      <c r="TVQ121" s="1204"/>
      <c r="TVR121" s="1204"/>
      <c r="TVS121" s="1204"/>
      <c r="TVT121" s="1204"/>
      <c r="TVU121" s="1204"/>
      <c r="TVV121" s="1204"/>
      <c r="TVW121" s="1204"/>
      <c r="TVX121" s="1204"/>
      <c r="TVY121" s="1204"/>
      <c r="TVZ121" s="1204"/>
      <c r="TWA121" s="1204"/>
      <c r="TWB121" s="1204"/>
      <c r="TWC121" s="1204"/>
      <c r="TWD121" s="1204"/>
      <c r="TWE121" s="1204"/>
      <c r="TWF121" s="1204"/>
      <c r="TWG121" s="1204"/>
      <c r="TWH121" s="1204"/>
      <c r="TWI121" s="1204"/>
      <c r="TWJ121" s="1204"/>
      <c r="TWK121" s="1204"/>
      <c r="TWL121" s="1204"/>
      <c r="TWM121" s="1204"/>
      <c r="TWN121" s="1204"/>
      <c r="TWO121" s="1204"/>
      <c r="TWP121" s="1204"/>
      <c r="TWQ121" s="1204"/>
      <c r="TWR121" s="1204"/>
      <c r="TWS121" s="1204"/>
      <c r="TWT121" s="1204"/>
      <c r="TWU121" s="1204"/>
      <c r="TWV121" s="1204"/>
      <c r="TWW121" s="1204"/>
      <c r="TWX121" s="1204"/>
      <c r="TWY121" s="1204"/>
      <c r="TWZ121" s="1204"/>
      <c r="TXA121" s="1204"/>
      <c r="TXB121" s="1204"/>
      <c r="TXC121" s="1204"/>
      <c r="TXD121" s="1204"/>
      <c r="TXE121" s="1204"/>
      <c r="TXF121" s="1204"/>
      <c r="TXG121" s="1204"/>
      <c r="TXH121" s="1204"/>
      <c r="TXI121" s="1204"/>
      <c r="TXJ121" s="1204"/>
      <c r="TXK121" s="1204"/>
      <c r="TXL121" s="1204"/>
      <c r="TXM121" s="1204"/>
      <c r="TXN121" s="1204"/>
      <c r="TXO121" s="1204"/>
      <c r="TXP121" s="1204"/>
      <c r="TXQ121" s="1204"/>
      <c r="TXR121" s="1204"/>
      <c r="TXS121" s="1204"/>
      <c r="TXT121" s="1204"/>
      <c r="TXU121" s="1204"/>
      <c r="TXV121" s="1204"/>
      <c r="TXW121" s="1204"/>
      <c r="TXX121" s="1204"/>
      <c r="TXY121" s="1204"/>
      <c r="TXZ121" s="1204"/>
      <c r="TYA121" s="1204"/>
      <c r="TYB121" s="1204"/>
      <c r="TYC121" s="1204"/>
      <c r="TYD121" s="1204"/>
      <c r="TYE121" s="1204"/>
      <c r="TYF121" s="1204"/>
      <c r="TYG121" s="1204"/>
      <c r="TYH121" s="1204"/>
      <c r="TYI121" s="1204"/>
      <c r="TYJ121" s="1204"/>
      <c r="TYK121" s="1204"/>
      <c r="TYL121" s="1204"/>
      <c r="TYM121" s="1204"/>
      <c r="TYN121" s="1204"/>
      <c r="TYO121" s="1204"/>
      <c r="TYP121" s="1204"/>
      <c r="TYQ121" s="1204"/>
      <c r="TYR121" s="1204"/>
      <c r="TYS121" s="1204"/>
      <c r="TYT121" s="1204"/>
      <c r="TYU121" s="1204"/>
      <c r="TYV121" s="1204"/>
      <c r="TYW121" s="1204"/>
      <c r="TYX121" s="1204"/>
      <c r="TYY121" s="1204"/>
      <c r="TYZ121" s="1204"/>
      <c r="TZA121" s="1204"/>
      <c r="TZB121" s="1204"/>
      <c r="TZC121" s="1204"/>
      <c r="TZD121" s="1204"/>
      <c r="TZE121" s="1204"/>
      <c r="TZF121" s="1204"/>
      <c r="TZG121" s="1204"/>
      <c r="TZH121" s="1204"/>
      <c r="TZI121" s="1204"/>
      <c r="TZJ121" s="1204"/>
      <c r="TZK121" s="1204"/>
      <c r="TZL121" s="1204"/>
      <c r="TZM121" s="1204"/>
      <c r="TZN121" s="1204"/>
      <c r="TZO121" s="1204"/>
      <c r="TZP121" s="1204"/>
      <c r="TZQ121" s="1204"/>
      <c r="TZR121" s="1204"/>
      <c r="TZS121" s="1204"/>
      <c r="TZT121" s="1204"/>
      <c r="TZU121" s="1204"/>
      <c r="TZV121" s="1204"/>
      <c r="TZW121" s="1204"/>
      <c r="TZX121" s="1204"/>
      <c r="TZY121" s="1204"/>
      <c r="TZZ121" s="1204"/>
      <c r="UAA121" s="1204"/>
      <c r="UAB121" s="1204"/>
      <c r="UAC121" s="1204"/>
      <c r="UAD121" s="1204"/>
      <c r="UAE121" s="1204"/>
      <c r="UAF121" s="1204"/>
      <c r="UAG121" s="1204"/>
      <c r="UAH121" s="1204"/>
      <c r="UAI121" s="1204"/>
      <c r="UAJ121" s="1204"/>
      <c r="UAK121" s="1204"/>
      <c r="UAL121" s="1204"/>
      <c r="UAM121" s="1204"/>
      <c r="UAN121" s="1204"/>
      <c r="UAO121" s="1204"/>
      <c r="UAP121" s="1204"/>
      <c r="UAQ121" s="1204"/>
      <c r="UAR121" s="1204"/>
      <c r="UAS121" s="1204"/>
      <c r="UAT121" s="1204"/>
      <c r="UAU121" s="1204"/>
      <c r="UAV121" s="1204"/>
      <c r="UAW121" s="1204"/>
      <c r="UAX121" s="1204"/>
      <c r="UAY121" s="1204"/>
      <c r="UAZ121" s="1204"/>
      <c r="UBA121" s="1204"/>
      <c r="UBB121" s="1204"/>
      <c r="UBC121" s="1204"/>
      <c r="UBD121" s="1204"/>
      <c r="UBE121" s="1204"/>
      <c r="UBF121" s="1204"/>
      <c r="UBG121" s="1204"/>
      <c r="UBH121" s="1204"/>
      <c r="UBI121" s="1204"/>
      <c r="UBJ121" s="1204"/>
      <c r="UBK121" s="1204"/>
      <c r="UBL121" s="1204"/>
      <c r="UBM121" s="1204"/>
      <c r="UBN121" s="1204"/>
      <c r="UBO121" s="1204"/>
      <c r="UBP121" s="1204"/>
      <c r="UBQ121" s="1204"/>
      <c r="UBR121" s="1204"/>
      <c r="UBS121" s="1204"/>
      <c r="UBT121" s="1204"/>
      <c r="UBU121" s="1204"/>
      <c r="UBV121" s="1204"/>
      <c r="UBW121" s="1204"/>
      <c r="UBX121" s="1204"/>
      <c r="UBY121" s="1204"/>
      <c r="UBZ121" s="1204"/>
      <c r="UCA121" s="1204"/>
      <c r="UCB121" s="1204"/>
      <c r="UCC121" s="1204"/>
      <c r="UCD121" s="1204"/>
      <c r="UCE121" s="1204"/>
      <c r="UCF121" s="1204"/>
      <c r="UCG121" s="1204"/>
      <c r="UCH121" s="1204"/>
      <c r="UCI121" s="1204"/>
      <c r="UCJ121" s="1204"/>
      <c r="UCK121" s="1204"/>
      <c r="UCL121" s="1204"/>
      <c r="UCM121" s="1204"/>
      <c r="UCN121" s="1204"/>
      <c r="UCO121" s="1204"/>
      <c r="UCP121" s="1204"/>
      <c r="UCQ121" s="1204"/>
      <c r="UCR121" s="1204"/>
      <c r="UCS121" s="1204"/>
      <c r="UCT121" s="1204"/>
      <c r="UCU121" s="1204"/>
      <c r="UCV121" s="1204"/>
      <c r="UCW121" s="1204"/>
      <c r="UCX121" s="1204"/>
      <c r="UCY121" s="1204"/>
      <c r="UCZ121" s="1204"/>
      <c r="UDA121" s="1204"/>
      <c r="UDB121" s="1204"/>
      <c r="UDC121" s="1204"/>
      <c r="UDD121" s="1204"/>
      <c r="UDE121" s="1204"/>
      <c r="UDF121" s="1204"/>
      <c r="UDG121" s="1204"/>
      <c r="UDH121" s="1204"/>
      <c r="UDI121" s="1204"/>
      <c r="UDJ121" s="1204"/>
      <c r="UDK121" s="1204"/>
      <c r="UDL121" s="1204"/>
      <c r="UDM121" s="1204"/>
      <c r="UDN121" s="1204"/>
      <c r="UDO121" s="1204"/>
      <c r="UDP121" s="1204"/>
      <c r="UDQ121" s="1204"/>
      <c r="UDR121" s="1204"/>
      <c r="UDS121" s="1204"/>
      <c r="UDT121" s="1204"/>
      <c r="UDU121" s="1204"/>
      <c r="UDV121" s="1204"/>
      <c r="UDW121" s="1204"/>
      <c r="UDX121" s="1204"/>
      <c r="UDY121" s="1204"/>
      <c r="UDZ121" s="1204"/>
      <c r="UEA121" s="1204"/>
      <c r="UEB121" s="1204"/>
      <c r="UEC121" s="1204"/>
      <c r="UED121" s="1204"/>
      <c r="UEE121" s="1204"/>
      <c r="UEF121" s="1204"/>
      <c r="UEG121" s="1204"/>
      <c r="UEH121" s="1204"/>
      <c r="UEI121" s="1204"/>
      <c r="UEJ121" s="1204"/>
      <c r="UEK121" s="1204"/>
      <c r="UEL121" s="1204"/>
      <c r="UEM121" s="1204"/>
      <c r="UEN121" s="1204"/>
      <c r="UEO121" s="1204"/>
      <c r="UEP121" s="1204"/>
      <c r="UEQ121" s="1204"/>
      <c r="UER121" s="1204"/>
      <c r="UES121" s="1204"/>
      <c r="UET121" s="1204"/>
      <c r="UEU121" s="1204"/>
      <c r="UEV121" s="1204"/>
      <c r="UEW121" s="1204"/>
      <c r="UEX121" s="1204"/>
      <c r="UEY121" s="1204"/>
      <c r="UEZ121" s="1204"/>
      <c r="UFA121" s="1204"/>
      <c r="UFB121" s="1204"/>
      <c r="UFC121" s="1204"/>
      <c r="UFD121" s="1204"/>
      <c r="UFE121" s="1204"/>
      <c r="UFF121" s="1204"/>
      <c r="UFG121" s="1204"/>
      <c r="UFH121" s="1204"/>
      <c r="UFI121" s="1204"/>
      <c r="UFJ121" s="1204"/>
      <c r="UFK121" s="1204"/>
      <c r="UFL121" s="1204"/>
      <c r="UFM121" s="1204"/>
      <c r="UFN121" s="1204"/>
      <c r="UFO121" s="1204"/>
      <c r="UFP121" s="1204"/>
      <c r="UFQ121" s="1204"/>
      <c r="UFR121" s="1204"/>
      <c r="UFS121" s="1204"/>
      <c r="UFT121" s="1204"/>
      <c r="UFU121" s="1204"/>
      <c r="UFV121" s="1204"/>
      <c r="UFW121" s="1204"/>
      <c r="UFX121" s="1204"/>
      <c r="UFY121" s="1204"/>
      <c r="UFZ121" s="1204"/>
      <c r="UGA121" s="1204"/>
      <c r="UGB121" s="1204"/>
      <c r="UGC121" s="1204"/>
      <c r="UGD121" s="1204"/>
      <c r="UGE121" s="1204"/>
      <c r="UGF121" s="1204"/>
      <c r="UGG121" s="1204"/>
      <c r="UGH121" s="1204"/>
      <c r="UGI121" s="1204"/>
      <c r="UGJ121" s="1204"/>
      <c r="UGK121" s="1204"/>
      <c r="UGL121" s="1204"/>
      <c r="UGM121" s="1204"/>
      <c r="UGN121" s="1204"/>
      <c r="UGO121" s="1204"/>
      <c r="UGP121" s="1204"/>
      <c r="UGQ121" s="1204"/>
      <c r="UGR121" s="1204"/>
      <c r="UGS121" s="1204"/>
      <c r="UGT121" s="1204"/>
      <c r="UGU121" s="1204"/>
      <c r="UGV121" s="1204"/>
      <c r="UGW121" s="1204"/>
      <c r="UGX121" s="1204"/>
      <c r="UGY121" s="1204"/>
      <c r="UGZ121" s="1204"/>
      <c r="UHA121" s="1204"/>
      <c r="UHB121" s="1204"/>
      <c r="UHC121" s="1204"/>
      <c r="UHD121" s="1204"/>
      <c r="UHE121" s="1204"/>
      <c r="UHF121" s="1204"/>
      <c r="UHG121" s="1204"/>
      <c r="UHH121" s="1204"/>
      <c r="UHI121" s="1204"/>
      <c r="UHJ121" s="1204"/>
      <c r="UHK121" s="1204"/>
      <c r="UHL121" s="1204"/>
      <c r="UHM121" s="1204"/>
      <c r="UHN121" s="1204"/>
      <c r="UHO121" s="1204"/>
      <c r="UHP121" s="1204"/>
      <c r="UHQ121" s="1204"/>
      <c r="UHR121" s="1204"/>
      <c r="UHS121" s="1204"/>
      <c r="UHT121" s="1204"/>
      <c r="UHU121" s="1204"/>
      <c r="UHV121" s="1204"/>
      <c r="UHW121" s="1204"/>
      <c r="UHX121" s="1204"/>
      <c r="UHY121" s="1204"/>
      <c r="UHZ121" s="1204"/>
      <c r="UIA121" s="1204"/>
      <c r="UIB121" s="1204"/>
      <c r="UIC121" s="1204"/>
      <c r="UID121" s="1204"/>
      <c r="UIE121" s="1204"/>
      <c r="UIF121" s="1204"/>
      <c r="UIG121" s="1204"/>
      <c r="UIH121" s="1204"/>
      <c r="UII121" s="1204"/>
      <c r="UIJ121" s="1204"/>
      <c r="UIK121" s="1204"/>
      <c r="UIL121" s="1204"/>
      <c r="UIM121" s="1204"/>
      <c r="UIN121" s="1204"/>
      <c r="UIO121" s="1204"/>
      <c r="UIP121" s="1204"/>
      <c r="UIQ121" s="1204"/>
      <c r="UIR121" s="1204"/>
      <c r="UIS121" s="1204"/>
      <c r="UIT121" s="1204"/>
      <c r="UIU121" s="1204"/>
      <c r="UIV121" s="1204"/>
      <c r="UIW121" s="1204"/>
      <c r="UIX121" s="1204"/>
      <c r="UIY121" s="1204"/>
      <c r="UIZ121" s="1204"/>
      <c r="UJA121" s="1204"/>
      <c r="UJB121" s="1204"/>
      <c r="UJC121" s="1204"/>
      <c r="UJD121" s="1204"/>
      <c r="UJE121" s="1204"/>
      <c r="UJF121" s="1204"/>
      <c r="UJG121" s="1204"/>
      <c r="UJH121" s="1204"/>
      <c r="UJI121" s="1204"/>
      <c r="UJJ121" s="1204"/>
      <c r="UJK121" s="1204"/>
      <c r="UJL121" s="1204"/>
      <c r="UJM121" s="1204"/>
      <c r="UJN121" s="1204"/>
      <c r="UJO121" s="1204"/>
      <c r="UJP121" s="1204"/>
      <c r="UJQ121" s="1204"/>
      <c r="UJR121" s="1204"/>
      <c r="UJS121" s="1204"/>
      <c r="UJT121" s="1204"/>
      <c r="UJU121" s="1204"/>
      <c r="UJV121" s="1204"/>
      <c r="UJW121" s="1204"/>
      <c r="UJX121" s="1204"/>
      <c r="UJY121" s="1204"/>
      <c r="UJZ121" s="1204"/>
      <c r="UKA121" s="1204"/>
      <c r="UKB121" s="1204"/>
      <c r="UKC121" s="1204"/>
      <c r="UKD121" s="1204"/>
      <c r="UKE121" s="1204"/>
      <c r="UKF121" s="1204"/>
      <c r="UKG121" s="1204"/>
      <c r="UKH121" s="1204"/>
      <c r="UKI121" s="1204"/>
      <c r="UKJ121" s="1204"/>
      <c r="UKK121" s="1204"/>
      <c r="UKL121" s="1204"/>
      <c r="UKM121" s="1204"/>
      <c r="UKN121" s="1204"/>
      <c r="UKO121" s="1204"/>
      <c r="UKP121" s="1204"/>
      <c r="UKQ121" s="1204"/>
      <c r="UKR121" s="1204"/>
      <c r="UKS121" s="1204"/>
      <c r="UKT121" s="1204"/>
      <c r="UKU121" s="1204"/>
      <c r="UKV121" s="1204"/>
      <c r="UKW121" s="1204"/>
      <c r="UKX121" s="1204"/>
      <c r="UKY121" s="1204"/>
      <c r="UKZ121" s="1204"/>
      <c r="ULA121" s="1204"/>
      <c r="ULB121" s="1204"/>
      <c r="ULC121" s="1204"/>
      <c r="ULD121" s="1204"/>
      <c r="ULE121" s="1204"/>
      <c r="ULF121" s="1204"/>
      <c r="ULG121" s="1204"/>
      <c r="ULH121" s="1204"/>
      <c r="ULI121" s="1204"/>
      <c r="ULJ121" s="1204"/>
      <c r="ULK121" s="1204"/>
      <c r="ULL121" s="1204"/>
      <c r="ULM121" s="1204"/>
      <c r="ULN121" s="1204"/>
      <c r="ULO121" s="1204"/>
      <c r="ULP121" s="1204"/>
      <c r="ULQ121" s="1204"/>
      <c r="ULR121" s="1204"/>
      <c r="ULS121" s="1204"/>
      <c r="ULT121" s="1204"/>
      <c r="ULU121" s="1204"/>
      <c r="ULV121" s="1204"/>
      <c r="ULW121" s="1204"/>
      <c r="ULX121" s="1204"/>
      <c r="ULY121" s="1204"/>
      <c r="ULZ121" s="1204"/>
      <c r="UMA121" s="1204"/>
      <c r="UMB121" s="1204"/>
      <c r="UMC121" s="1204"/>
      <c r="UMD121" s="1204"/>
      <c r="UME121" s="1204"/>
      <c r="UMF121" s="1204"/>
      <c r="UMG121" s="1204"/>
      <c r="UMH121" s="1204"/>
      <c r="UMI121" s="1204"/>
      <c r="UMJ121" s="1204"/>
      <c r="UMK121" s="1204"/>
      <c r="UML121" s="1204"/>
      <c r="UMM121" s="1204"/>
      <c r="UMN121" s="1204"/>
      <c r="UMO121" s="1204"/>
      <c r="UMP121" s="1204"/>
      <c r="UMQ121" s="1204"/>
      <c r="UMR121" s="1204"/>
      <c r="UMS121" s="1204"/>
      <c r="UMT121" s="1204"/>
      <c r="UMU121" s="1204"/>
      <c r="UMV121" s="1204"/>
      <c r="UMW121" s="1204"/>
      <c r="UMX121" s="1204"/>
      <c r="UMY121" s="1204"/>
      <c r="UMZ121" s="1204"/>
      <c r="UNA121" s="1204"/>
      <c r="UNB121" s="1204"/>
      <c r="UNC121" s="1204"/>
      <c r="UND121" s="1204"/>
      <c r="UNE121" s="1204"/>
      <c r="UNF121" s="1204"/>
      <c r="UNG121" s="1204"/>
      <c r="UNH121" s="1204"/>
      <c r="UNI121" s="1204"/>
      <c r="UNJ121" s="1204"/>
      <c r="UNK121" s="1204"/>
      <c r="UNL121" s="1204"/>
      <c r="UNM121" s="1204"/>
      <c r="UNN121" s="1204"/>
      <c r="UNO121" s="1204"/>
      <c r="UNP121" s="1204"/>
      <c r="UNQ121" s="1204"/>
      <c r="UNR121" s="1204"/>
      <c r="UNS121" s="1204"/>
      <c r="UNT121" s="1204"/>
      <c r="UNU121" s="1204"/>
      <c r="UNV121" s="1204"/>
      <c r="UNW121" s="1204"/>
      <c r="UNX121" s="1204"/>
      <c r="UNY121" s="1204"/>
      <c r="UNZ121" s="1204"/>
      <c r="UOA121" s="1204"/>
      <c r="UOB121" s="1204"/>
      <c r="UOC121" s="1204"/>
      <c r="UOD121" s="1204"/>
      <c r="UOE121" s="1204"/>
      <c r="UOF121" s="1204"/>
      <c r="UOG121" s="1204"/>
      <c r="UOH121" s="1204"/>
      <c r="UOI121" s="1204"/>
      <c r="UOJ121" s="1204"/>
      <c r="UOK121" s="1204"/>
      <c r="UOL121" s="1204"/>
      <c r="UOM121" s="1204"/>
      <c r="UON121" s="1204"/>
      <c r="UOO121" s="1204"/>
      <c r="UOP121" s="1204"/>
      <c r="UOQ121" s="1204"/>
      <c r="UOR121" s="1204"/>
      <c r="UOS121" s="1204"/>
      <c r="UOT121" s="1204"/>
      <c r="UOU121" s="1204"/>
      <c r="UOV121" s="1204"/>
      <c r="UOW121" s="1204"/>
      <c r="UOX121" s="1204"/>
      <c r="UOY121" s="1204"/>
      <c r="UOZ121" s="1204"/>
      <c r="UPA121" s="1204"/>
      <c r="UPB121" s="1204"/>
      <c r="UPC121" s="1204"/>
      <c r="UPD121" s="1204"/>
      <c r="UPE121" s="1204"/>
      <c r="UPF121" s="1204"/>
      <c r="UPG121" s="1204"/>
      <c r="UPH121" s="1204"/>
      <c r="UPI121" s="1204"/>
      <c r="UPJ121" s="1204"/>
      <c r="UPK121" s="1204"/>
      <c r="UPL121" s="1204"/>
      <c r="UPM121" s="1204"/>
      <c r="UPN121" s="1204"/>
      <c r="UPO121" s="1204"/>
      <c r="UPP121" s="1204"/>
      <c r="UPQ121" s="1204"/>
      <c r="UPR121" s="1204"/>
      <c r="UPS121" s="1204"/>
      <c r="UPT121" s="1204"/>
      <c r="UPU121" s="1204"/>
      <c r="UPV121" s="1204"/>
      <c r="UPW121" s="1204"/>
      <c r="UPX121" s="1204"/>
      <c r="UPY121" s="1204"/>
      <c r="UPZ121" s="1204"/>
      <c r="UQA121" s="1204"/>
      <c r="UQB121" s="1204"/>
      <c r="UQC121" s="1204"/>
      <c r="UQD121" s="1204"/>
      <c r="UQE121" s="1204"/>
      <c r="UQF121" s="1204"/>
      <c r="UQG121" s="1204"/>
      <c r="UQH121" s="1204"/>
      <c r="UQI121" s="1204"/>
      <c r="UQJ121" s="1204"/>
      <c r="UQK121" s="1204"/>
      <c r="UQL121" s="1204"/>
      <c r="UQM121" s="1204"/>
      <c r="UQN121" s="1204"/>
      <c r="UQO121" s="1204"/>
      <c r="UQP121" s="1204"/>
      <c r="UQQ121" s="1204"/>
      <c r="UQR121" s="1204"/>
      <c r="UQS121" s="1204"/>
      <c r="UQT121" s="1204"/>
      <c r="UQU121" s="1204"/>
      <c r="UQV121" s="1204"/>
      <c r="UQW121" s="1204"/>
      <c r="UQX121" s="1204"/>
      <c r="UQY121" s="1204"/>
      <c r="UQZ121" s="1204"/>
      <c r="URA121" s="1204"/>
      <c r="URB121" s="1204"/>
      <c r="URC121" s="1204"/>
      <c r="URD121" s="1204"/>
      <c r="URE121" s="1204"/>
      <c r="URF121" s="1204"/>
      <c r="URG121" s="1204"/>
      <c r="URH121" s="1204"/>
      <c r="URI121" s="1204"/>
      <c r="URJ121" s="1204"/>
      <c r="URK121" s="1204"/>
      <c r="URL121" s="1204"/>
      <c r="URM121" s="1204"/>
      <c r="URN121" s="1204"/>
      <c r="URO121" s="1204"/>
      <c r="URP121" s="1204"/>
      <c r="URQ121" s="1204"/>
      <c r="URR121" s="1204"/>
      <c r="URS121" s="1204"/>
      <c r="URT121" s="1204"/>
      <c r="URU121" s="1204"/>
      <c r="URV121" s="1204"/>
      <c r="URW121" s="1204"/>
      <c r="URX121" s="1204"/>
      <c r="URY121" s="1204"/>
      <c r="URZ121" s="1204"/>
      <c r="USA121" s="1204"/>
      <c r="USB121" s="1204"/>
      <c r="USC121" s="1204"/>
      <c r="USD121" s="1204"/>
      <c r="USE121" s="1204"/>
      <c r="USF121" s="1204"/>
      <c r="USG121" s="1204"/>
      <c r="USH121" s="1204"/>
      <c r="USI121" s="1204"/>
      <c r="USJ121" s="1204"/>
      <c r="USK121" s="1204"/>
      <c r="USL121" s="1204"/>
      <c r="USM121" s="1204"/>
      <c r="USN121" s="1204"/>
      <c r="USO121" s="1204"/>
      <c r="USP121" s="1204"/>
      <c r="USQ121" s="1204"/>
      <c r="USR121" s="1204"/>
      <c r="USS121" s="1204"/>
      <c r="UST121" s="1204"/>
      <c r="USU121" s="1204"/>
      <c r="USV121" s="1204"/>
      <c r="USW121" s="1204"/>
      <c r="USX121" s="1204"/>
      <c r="USY121" s="1204"/>
      <c r="USZ121" s="1204"/>
      <c r="UTA121" s="1204"/>
      <c r="UTB121" s="1204"/>
      <c r="UTC121" s="1204"/>
      <c r="UTD121" s="1204"/>
      <c r="UTE121" s="1204"/>
      <c r="UTF121" s="1204"/>
      <c r="UTG121" s="1204"/>
      <c r="UTH121" s="1204"/>
      <c r="UTI121" s="1204"/>
      <c r="UTJ121" s="1204"/>
      <c r="UTK121" s="1204"/>
      <c r="UTL121" s="1204"/>
      <c r="UTM121" s="1204"/>
      <c r="UTN121" s="1204"/>
      <c r="UTO121" s="1204"/>
      <c r="UTP121" s="1204"/>
      <c r="UTQ121" s="1204"/>
      <c r="UTR121" s="1204"/>
      <c r="UTS121" s="1204"/>
      <c r="UTT121" s="1204"/>
      <c r="UTU121" s="1204"/>
      <c r="UTV121" s="1204"/>
      <c r="UTW121" s="1204"/>
      <c r="UTX121" s="1204"/>
      <c r="UTY121" s="1204"/>
      <c r="UTZ121" s="1204"/>
      <c r="UUA121" s="1204"/>
      <c r="UUB121" s="1204"/>
      <c r="UUC121" s="1204"/>
      <c r="UUD121" s="1204"/>
      <c r="UUE121" s="1204"/>
      <c r="UUF121" s="1204"/>
      <c r="UUG121" s="1204"/>
      <c r="UUH121" s="1204"/>
      <c r="UUI121" s="1204"/>
      <c r="UUJ121" s="1204"/>
      <c r="UUK121" s="1204"/>
      <c r="UUL121" s="1204"/>
      <c r="UUM121" s="1204"/>
      <c r="UUN121" s="1204"/>
      <c r="UUO121" s="1204"/>
      <c r="UUP121" s="1204"/>
      <c r="UUQ121" s="1204"/>
      <c r="UUR121" s="1204"/>
      <c r="UUS121" s="1204"/>
      <c r="UUT121" s="1204"/>
      <c r="UUU121" s="1204"/>
      <c r="UUV121" s="1204"/>
      <c r="UUW121" s="1204"/>
      <c r="UUX121" s="1204"/>
      <c r="UUY121" s="1204"/>
      <c r="UUZ121" s="1204"/>
      <c r="UVA121" s="1204"/>
      <c r="UVB121" s="1204"/>
      <c r="UVC121" s="1204"/>
      <c r="UVD121" s="1204"/>
      <c r="UVE121" s="1204"/>
      <c r="UVF121" s="1204"/>
      <c r="UVG121" s="1204"/>
      <c r="UVH121" s="1204"/>
      <c r="UVI121" s="1204"/>
      <c r="UVJ121" s="1204"/>
      <c r="UVK121" s="1204"/>
      <c r="UVL121" s="1204"/>
      <c r="UVM121" s="1204"/>
      <c r="UVN121" s="1204"/>
      <c r="UVO121" s="1204"/>
      <c r="UVP121" s="1204"/>
      <c r="UVQ121" s="1204"/>
      <c r="UVR121" s="1204"/>
      <c r="UVS121" s="1204"/>
      <c r="UVT121" s="1204"/>
      <c r="UVU121" s="1204"/>
      <c r="UVV121" s="1204"/>
      <c r="UVW121" s="1204"/>
      <c r="UVX121" s="1204"/>
      <c r="UVY121" s="1204"/>
      <c r="UVZ121" s="1204"/>
      <c r="UWA121" s="1204"/>
      <c r="UWB121" s="1204"/>
      <c r="UWC121" s="1204"/>
      <c r="UWD121" s="1204"/>
      <c r="UWE121" s="1204"/>
      <c r="UWF121" s="1204"/>
      <c r="UWG121" s="1204"/>
      <c r="UWH121" s="1204"/>
      <c r="UWI121" s="1204"/>
      <c r="UWJ121" s="1204"/>
      <c r="UWK121" s="1204"/>
      <c r="UWL121" s="1204"/>
      <c r="UWM121" s="1204"/>
      <c r="UWN121" s="1204"/>
      <c r="UWO121" s="1204"/>
      <c r="UWP121" s="1204"/>
      <c r="UWQ121" s="1204"/>
      <c r="UWR121" s="1204"/>
      <c r="UWS121" s="1204"/>
      <c r="UWT121" s="1204"/>
      <c r="UWU121" s="1204"/>
      <c r="UWV121" s="1204"/>
      <c r="UWW121" s="1204"/>
      <c r="UWX121" s="1204"/>
      <c r="UWY121" s="1204"/>
      <c r="UWZ121" s="1204"/>
      <c r="UXA121" s="1204"/>
      <c r="UXB121" s="1204"/>
      <c r="UXC121" s="1204"/>
      <c r="UXD121" s="1204"/>
      <c r="UXE121" s="1204"/>
      <c r="UXF121" s="1204"/>
      <c r="UXG121" s="1204"/>
      <c r="UXH121" s="1204"/>
      <c r="UXI121" s="1204"/>
      <c r="UXJ121" s="1204"/>
      <c r="UXK121" s="1204"/>
      <c r="UXL121" s="1204"/>
      <c r="UXM121" s="1204"/>
      <c r="UXN121" s="1204"/>
      <c r="UXO121" s="1204"/>
      <c r="UXP121" s="1204"/>
      <c r="UXQ121" s="1204"/>
      <c r="UXR121" s="1204"/>
      <c r="UXS121" s="1204"/>
      <c r="UXT121" s="1204"/>
      <c r="UXU121" s="1204"/>
      <c r="UXV121" s="1204"/>
      <c r="UXW121" s="1204"/>
      <c r="UXX121" s="1204"/>
      <c r="UXY121" s="1204"/>
      <c r="UXZ121" s="1204"/>
      <c r="UYA121" s="1204"/>
      <c r="UYB121" s="1204"/>
      <c r="UYC121" s="1204"/>
      <c r="UYD121" s="1204"/>
      <c r="UYE121" s="1204"/>
      <c r="UYF121" s="1204"/>
      <c r="UYG121" s="1204"/>
      <c r="UYH121" s="1204"/>
      <c r="UYI121" s="1204"/>
      <c r="UYJ121" s="1204"/>
      <c r="UYK121" s="1204"/>
      <c r="UYL121" s="1204"/>
      <c r="UYM121" s="1204"/>
      <c r="UYN121" s="1204"/>
      <c r="UYO121" s="1204"/>
      <c r="UYP121" s="1204"/>
      <c r="UYQ121" s="1204"/>
      <c r="UYR121" s="1204"/>
      <c r="UYS121" s="1204"/>
      <c r="UYT121" s="1204"/>
      <c r="UYU121" s="1204"/>
      <c r="UYV121" s="1204"/>
      <c r="UYW121" s="1204"/>
      <c r="UYX121" s="1204"/>
      <c r="UYY121" s="1204"/>
      <c r="UYZ121" s="1204"/>
      <c r="UZA121" s="1204"/>
      <c r="UZB121" s="1204"/>
      <c r="UZC121" s="1204"/>
      <c r="UZD121" s="1204"/>
      <c r="UZE121" s="1204"/>
      <c r="UZF121" s="1204"/>
      <c r="UZG121" s="1204"/>
      <c r="UZH121" s="1204"/>
      <c r="UZI121" s="1204"/>
      <c r="UZJ121" s="1204"/>
      <c r="UZK121" s="1204"/>
      <c r="UZL121" s="1204"/>
      <c r="UZM121" s="1204"/>
      <c r="UZN121" s="1204"/>
      <c r="UZO121" s="1204"/>
      <c r="UZP121" s="1204"/>
      <c r="UZQ121" s="1204"/>
      <c r="UZR121" s="1204"/>
      <c r="UZS121" s="1204"/>
      <c r="UZT121" s="1204"/>
      <c r="UZU121" s="1204"/>
      <c r="UZV121" s="1204"/>
      <c r="UZW121" s="1204"/>
      <c r="UZX121" s="1204"/>
      <c r="UZY121" s="1204"/>
      <c r="UZZ121" s="1204"/>
      <c r="VAA121" s="1204"/>
      <c r="VAB121" s="1204"/>
      <c r="VAC121" s="1204"/>
      <c r="VAD121" s="1204"/>
      <c r="VAE121" s="1204"/>
      <c r="VAF121" s="1204"/>
      <c r="VAG121" s="1204"/>
      <c r="VAH121" s="1204"/>
      <c r="VAI121" s="1204"/>
      <c r="VAJ121" s="1204"/>
      <c r="VAK121" s="1204"/>
      <c r="VAL121" s="1204"/>
      <c r="VAM121" s="1204"/>
      <c r="VAN121" s="1204"/>
      <c r="VAO121" s="1204"/>
      <c r="VAP121" s="1204"/>
      <c r="VAQ121" s="1204"/>
      <c r="VAR121" s="1204"/>
      <c r="VAS121" s="1204"/>
      <c r="VAT121" s="1204"/>
      <c r="VAU121" s="1204"/>
      <c r="VAV121" s="1204"/>
      <c r="VAW121" s="1204"/>
      <c r="VAX121" s="1204"/>
      <c r="VAY121" s="1204"/>
      <c r="VAZ121" s="1204"/>
      <c r="VBA121" s="1204"/>
      <c r="VBB121" s="1204"/>
      <c r="VBC121" s="1204"/>
      <c r="VBD121" s="1204"/>
      <c r="VBE121" s="1204"/>
      <c r="VBF121" s="1204"/>
      <c r="VBG121" s="1204"/>
      <c r="VBH121" s="1204"/>
      <c r="VBI121" s="1204"/>
      <c r="VBJ121" s="1204"/>
      <c r="VBK121" s="1204"/>
      <c r="VBL121" s="1204"/>
      <c r="VBM121" s="1204"/>
      <c r="VBN121" s="1204"/>
      <c r="VBO121" s="1204"/>
      <c r="VBP121" s="1204"/>
      <c r="VBQ121" s="1204"/>
      <c r="VBR121" s="1204"/>
      <c r="VBS121" s="1204"/>
      <c r="VBT121" s="1204"/>
      <c r="VBU121" s="1204"/>
      <c r="VBV121" s="1204"/>
      <c r="VBW121" s="1204"/>
      <c r="VBX121" s="1204"/>
      <c r="VBY121" s="1204"/>
      <c r="VBZ121" s="1204"/>
      <c r="VCA121" s="1204"/>
      <c r="VCB121" s="1204"/>
      <c r="VCC121" s="1204"/>
      <c r="VCD121" s="1204"/>
      <c r="VCE121" s="1204"/>
      <c r="VCF121" s="1204"/>
      <c r="VCG121" s="1204"/>
      <c r="VCH121" s="1204"/>
      <c r="VCI121" s="1204"/>
      <c r="VCJ121" s="1204"/>
      <c r="VCK121" s="1204"/>
      <c r="VCL121" s="1204"/>
      <c r="VCM121" s="1204"/>
      <c r="VCN121" s="1204"/>
      <c r="VCO121" s="1204"/>
      <c r="VCP121" s="1204"/>
      <c r="VCQ121" s="1204"/>
      <c r="VCR121" s="1204"/>
      <c r="VCS121" s="1204"/>
      <c r="VCT121" s="1204"/>
      <c r="VCU121" s="1204"/>
      <c r="VCV121" s="1204"/>
      <c r="VCW121" s="1204"/>
      <c r="VCX121" s="1204"/>
      <c r="VCY121" s="1204"/>
      <c r="VCZ121" s="1204"/>
      <c r="VDA121" s="1204"/>
      <c r="VDB121" s="1204"/>
      <c r="VDC121" s="1204"/>
      <c r="VDD121" s="1204"/>
      <c r="VDE121" s="1204"/>
      <c r="VDF121" s="1204"/>
      <c r="VDG121" s="1204"/>
      <c r="VDH121" s="1204"/>
      <c r="VDI121" s="1204"/>
      <c r="VDJ121" s="1204"/>
      <c r="VDK121" s="1204"/>
      <c r="VDL121" s="1204"/>
      <c r="VDM121" s="1204"/>
      <c r="VDN121" s="1204"/>
      <c r="VDO121" s="1204"/>
      <c r="VDP121" s="1204"/>
      <c r="VDQ121" s="1204"/>
      <c r="VDR121" s="1204"/>
      <c r="VDS121" s="1204"/>
      <c r="VDT121" s="1204"/>
      <c r="VDU121" s="1204"/>
      <c r="VDV121" s="1204"/>
      <c r="VDW121" s="1204"/>
      <c r="VDX121" s="1204"/>
      <c r="VDY121" s="1204"/>
      <c r="VDZ121" s="1204"/>
      <c r="VEA121" s="1204"/>
      <c r="VEB121" s="1204"/>
      <c r="VEC121" s="1204"/>
      <c r="VED121" s="1204"/>
      <c r="VEE121" s="1204"/>
      <c r="VEF121" s="1204"/>
      <c r="VEG121" s="1204"/>
      <c r="VEH121" s="1204"/>
      <c r="VEI121" s="1204"/>
      <c r="VEJ121" s="1204"/>
      <c r="VEK121" s="1204"/>
      <c r="VEL121" s="1204"/>
      <c r="VEM121" s="1204"/>
      <c r="VEN121" s="1204"/>
      <c r="VEO121" s="1204"/>
      <c r="VEP121" s="1204"/>
      <c r="VEQ121" s="1204"/>
      <c r="VER121" s="1204"/>
      <c r="VES121" s="1204"/>
      <c r="VET121" s="1204"/>
      <c r="VEU121" s="1204"/>
      <c r="VEV121" s="1204"/>
      <c r="VEW121" s="1204"/>
      <c r="VEX121" s="1204"/>
      <c r="VEY121" s="1204"/>
      <c r="VEZ121" s="1204"/>
      <c r="VFA121" s="1204"/>
      <c r="VFB121" s="1204"/>
      <c r="VFC121" s="1204"/>
      <c r="VFD121" s="1204"/>
      <c r="VFE121" s="1204"/>
      <c r="VFF121" s="1204"/>
      <c r="VFG121" s="1204"/>
      <c r="VFH121" s="1204"/>
      <c r="VFI121" s="1204"/>
      <c r="VFJ121" s="1204"/>
      <c r="VFK121" s="1204"/>
      <c r="VFL121" s="1204"/>
      <c r="VFM121" s="1204"/>
      <c r="VFN121" s="1204"/>
      <c r="VFO121" s="1204"/>
      <c r="VFP121" s="1204"/>
      <c r="VFQ121" s="1204"/>
      <c r="VFR121" s="1204"/>
      <c r="VFS121" s="1204"/>
      <c r="VFT121" s="1204"/>
      <c r="VFU121" s="1204"/>
      <c r="VFV121" s="1204"/>
      <c r="VFW121" s="1204"/>
      <c r="VFX121" s="1204"/>
      <c r="VFY121" s="1204"/>
      <c r="VFZ121" s="1204"/>
      <c r="VGA121" s="1204"/>
      <c r="VGB121" s="1204"/>
      <c r="VGC121" s="1204"/>
      <c r="VGD121" s="1204"/>
      <c r="VGE121" s="1204"/>
      <c r="VGF121" s="1204"/>
      <c r="VGG121" s="1204"/>
      <c r="VGH121" s="1204"/>
      <c r="VGI121" s="1204"/>
      <c r="VGJ121" s="1204"/>
      <c r="VGK121" s="1204"/>
      <c r="VGL121" s="1204"/>
      <c r="VGM121" s="1204"/>
      <c r="VGN121" s="1204"/>
      <c r="VGO121" s="1204"/>
      <c r="VGP121" s="1204"/>
      <c r="VGQ121" s="1204"/>
      <c r="VGR121" s="1204"/>
      <c r="VGS121" s="1204"/>
      <c r="VGT121" s="1204"/>
      <c r="VGU121" s="1204"/>
      <c r="VGV121" s="1204"/>
      <c r="VGW121" s="1204"/>
      <c r="VGX121" s="1204"/>
      <c r="VGY121" s="1204"/>
      <c r="VGZ121" s="1204"/>
      <c r="VHA121" s="1204"/>
      <c r="VHB121" s="1204"/>
      <c r="VHC121" s="1204"/>
      <c r="VHD121" s="1204"/>
      <c r="VHE121" s="1204"/>
      <c r="VHF121" s="1204"/>
      <c r="VHG121" s="1204"/>
      <c r="VHH121" s="1204"/>
      <c r="VHI121" s="1204"/>
      <c r="VHJ121" s="1204"/>
      <c r="VHK121" s="1204"/>
      <c r="VHL121" s="1204"/>
      <c r="VHM121" s="1204"/>
      <c r="VHN121" s="1204"/>
      <c r="VHO121" s="1204"/>
      <c r="VHP121" s="1204"/>
      <c r="VHQ121" s="1204"/>
      <c r="VHR121" s="1204"/>
      <c r="VHS121" s="1204"/>
      <c r="VHT121" s="1204"/>
      <c r="VHU121" s="1204"/>
      <c r="VHV121" s="1204"/>
      <c r="VHW121" s="1204"/>
      <c r="VHX121" s="1204"/>
      <c r="VHY121" s="1204"/>
      <c r="VHZ121" s="1204"/>
      <c r="VIA121" s="1204"/>
      <c r="VIB121" s="1204"/>
      <c r="VIC121" s="1204"/>
      <c r="VID121" s="1204"/>
      <c r="VIE121" s="1204"/>
      <c r="VIF121" s="1204"/>
      <c r="VIG121" s="1204"/>
      <c r="VIH121" s="1204"/>
      <c r="VII121" s="1204"/>
      <c r="VIJ121" s="1204"/>
      <c r="VIK121" s="1204"/>
      <c r="VIL121" s="1204"/>
      <c r="VIM121" s="1204"/>
      <c r="VIN121" s="1204"/>
      <c r="VIO121" s="1204"/>
      <c r="VIP121" s="1204"/>
      <c r="VIQ121" s="1204"/>
      <c r="VIR121" s="1204"/>
      <c r="VIS121" s="1204"/>
      <c r="VIT121" s="1204"/>
      <c r="VIU121" s="1204"/>
      <c r="VIV121" s="1204"/>
      <c r="VIW121" s="1204"/>
      <c r="VIX121" s="1204"/>
      <c r="VIY121" s="1204"/>
      <c r="VIZ121" s="1204"/>
      <c r="VJA121" s="1204"/>
      <c r="VJB121" s="1204"/>
      <c r="VJC121" s="1204"/>
      <c r="VJD121" s="1204"/>
      <c r="VJE121" s="1204"/>
      <c r="VJF121" s="1204"/>
      <c r="VJG121" s="1204"/>
      <c r="VJH121" s="1204"/>
      <c r="VJI121" s="1204"/>
      <c r="VJJ121" s="1204"/>
      <c r="VJK121" s="1204"/>
      <c r="VJL121" s="1204"/>
      <c r="VJM121" s="1204"/>
      <c r="VJN121" s="1204"/>
      <c r="VJO121" s="1204"/>
      <c r="VJP121" s="1204"/>
      <c r="VJQ121" s="1204"/>
      <c r="VJR121" s="1204"/>
      <c r="VJS121" s="1204"/>
      <c r="VJT121" s="1204"/>
      <c r="VJU121" s="1204"/>
      <c r="VJV121" s="1204"/>
      <c r="VJW121" s="1204"/>
      <c r="VJX121" s="1204"/>
      <c r="VJY121" s="1204"/>
      <c r="VJZ121" s="1204"/>
      <c r="VKA121" s="1204"/>
      <c r="VKB121" s="1204"/>
      <c r="VKC121" s="1204"/>
      <c r="VKD121" s="1204"/>
      <c r="VKE121" s="1204"/>
      <c r="VKF121" s="1204"/>
      <c r="VKG121" s="1204"/>
      <c r="VKH121" s="1204"/>
      <c r="VKI121" s="1204"/>
      <c r="VKJ121" s="1204"/>
      <c r="VKK121" s="1204"/>
      <c r="VKL121" s="1204"/>
      <c r="VKM121" s="1204"/>
      <c r="VKN121" s="1204"/>
      <c r="VKO121" s="1204"/>
      <c r="VKP121" s="1204"/>
      <c r="VKQ121" s="1204"/>
      <c r="VKR121" s="1204"/>
      <c r="VKS121" s="1204"/>
      <c r="VKT121" s="1204"/>
      <c r="VKU121" s="1204"/>
      <c r="VKV121" s="1204"/>
      <c r="VKW121" s="1204"/>
      <c r="VKX121" s="1204"/>
      <c r="VKY121" s="1204"/>
      <c r="VKZ121" s="1204"/>
      <c r="VLA121" s="1204"/>
      <c r="VLB121" s="1204"/>
      <c r="VLC121" s="1204"/>
      <c r="VLD121" s="1204"/>
      <c r="VLE121" s="1204"/>
      <c r="VLF121" s="1204"/>
      <c r="VLG121" s="1204"/>
      <c r="VLH121" s="1204"/>
      <c r="VLI121" s="1204"/>
      <c r="VLJ121" s="1204"/>
      <c r="VLK121" s="1204"/>
      <c r="VLL121" s="1204"/>
      <c r="VLM121" s="1204"/>
      <c r="VLN121" s="1204"/>
      <c r="VLO121" s="1204"/>
      <c r="VLP121" s="1204"/>
      <c r="VLQ121" s="1204"/>
      <c r="VLR121" s="1204"/>
      <c r="VLS121" s="1204"/>
      <c r="VLT121" s="1204"/>
      <c r="VLU121" s="1204"/>
      <c r="VLV121" s="1204"/>
      <c r="VLW121" s="1204"/>
      <c r="VLX121" s="1204"/>
      <c r="VLY121" s="1204"/>
      <c r="VLZ121" s="1204"/>
      <c r="VMA121" s="1204"/>
      <c r="VMB121" s="1204"/>
      <c r="VMC121" s="1204"/>
      <c r="VMD121" s="1204"/>
      <c r="VME121" s="1204"/>
      <c r="VMF121" s="1204"/>
      <c r="VMG121" s="1204"/>
      <c r="VMH121" s="1204"/>
      <c r="VMI121" s="1204"/>
      <c r="VMJ121" s="1204"/>
      <c r="VMK121" s="1204"/>
      <c r="VML121" s="1204"/>
      <c r="VMM121" s="1204"/>
      <c r="VMN121" s="1204"/>
      <c r="VMO121" s="1204"/>
      <c r="VMP121" s="1204"/>
      <c r="VMQ121" s="1204"/>
      <c r="VMR121" s="1204"/>
      <c r="VMS121" s="1204"/>
      <c r="VMT121" s="1204"/>
      <c r="VMU121" s="1204"/>
      <c r="VMV121" s="1204"/>
      <c r="VMW121" s="1204"/>
      <c r="VMX121" s="1204"/>
      <c r="VMY121" s="1204"/>
      <c r="VMZ121" s="1204"/>
      <c r="VNA121" s="1204"/>
      <c r="VNB121" s="1204"/>
      <c r="VNC121" s="1204"/>
      <c r="VND121" s="1204"/>
      <c r="VNE121" s="1204"/>
      <c r="VNF121" s="1204"/>
      <c r="VNG121" s="1204"/>
      <c r="VNH121" s="1204"/>
      <c r="VNI121" s="1204"/>
      <c r="VNJ121" s="1204"/>
      <c r="VNK121" s="1204"/>
      <c r="VNL121" s="1204"/>
      <c r="VNM121" s="1204"/>
      <c r="VNN121" s="1204"/>
      <c r="VNO121" s="1204"/>
      <c r="VNP121" s="1204"/>
      <c r="VNQ121" s="1204"/>
      <c r="VNR121" s="1204"/>
      <c r="VNS121" s="1204"/>
      <c r="VNT121" s="1204"/>
      <c r="VNU121" s="1204"/>
      <c r="VNV121" s="1204"/>
      <c r="VNW121" s="1204"/>
      <c r="VNX121" s="1204"/>
      <c r="VNY121" s="1204"/>
      <c r="VNZ121" s="1204"/>
      <c r="VOA121" s="1204"/>
      <c r="VOB121" s="1204"/>
      <c r="VOC121" s="1204"/>
      <c r="VOD121" s="1204"/>
      <c r="VOE121" s="1204"/>
      <c r="VOF121" s="1204"/>
      <c r="VOG121" s="1204"/>
      <c r="VOH121" s="1204"/>
      <c r="VOI121" s="1204"/>
      <c r="VOJ121" s="1204"/>
      <c r="VOK121" s="1204"/>
      <c r="VOL121" s="1204"/>
      <c r="VOM121" s="1204"/>
      <c r="VON121" s="1204"/>
      <c r="VOO121" s="1204"/>
      <c r="VOP121" s="1204"/>
      <c r="VOQ121" s="1204"/>
      <c r="VOR121" s="1204"/>
      <c r="VOS121" s="1204"/>
      <c r="VOT121" s="1204"/>
      <c r="VOU121" s="1204"/>
      <c r="VOV121" s="1204"/>
      <c r="VOW121" s="1204"/>
      <c r="VOX121" s="1204"/>
      <c r="VOY121" s="1204"/>
      <c r="VOZ121" s="1204"/>
      <c r="VPA121" s="1204"/>
      <c r="VPB121" s="1204"/>
      <c r="VPC121" s="1204"/>
      <c r="VPD121" s="1204"/>
      <c r="VPE121" s="1204"/>
      <c r="VPF121" s="1204"/>
      <c r="VPG121" s="1204"/>
      <c r="VPH121" s="1204"/>
      <c r="VPI121" s="1204"/>
      <c r="VPJ121" s="1204"/>
      <c r="VPK121" s="1204"/>
      <c r="VPL121" s="1204"/>
      <c r="VPM121" s="1204"/>
      <c r="VPN121" s="1204"/>
      <c r="VPO121" s="1204"/>
      <c r="VPP121" s="1204"/>
      <c r="VPQ121" s="1204"/>
      <c r="VPR121" s="1204"/>
      <c r="VPS121" s="1204"/>
      <c r="VPT121" s="1204"/>
      <c r="VPU121" s="1204"/>
      <c r="VPV121" s="1204"/>
      <c r="VPW121" s="1204"/>
      <c r="VPX121" s="1204"/>
      <c r="VPY121" s="1204"/>
      <c r="VPZ121" s="1204"/>
      <c r="VQA121" s="1204"/>
      <c r="VQB121" s="1204"/>
      <c r="VQC121" s="1204"/>
      <c r="VQD121" s="1204"/>
      <c r="VQE121" s="1204"/>
      <c r="VQF121" s="1204"/>
      <c r="VQG121" s="1204"/>
      <c r="VQH121" s="1204"/>
      <c r="VQI121" s="1204"/>
      <c r="VQJ121" s="1204"/>
      <c r="VQK121" s="1204"/>
      <c r="VQL121" s="1204"/>
      <c r="VQM121" s="1204"/>
      <c r="VQN121" s="1204"/>
      <c r="VQO121" s="1204"/>
      <c r="VQP121" s="1204"/>
      <c r="VQQ121" s="1204"/>
      <c r="VQR121" s="1204"/>
      <c r="VQS121" s="1204"/>
      <c r="VQT121" s="1204"/>
      <c r="VQU121" s="1204"/>
      <c r="VQV121" s="1204"/>
      <c r="VQW121" s="1204"/>
      <c r="VQX121" s="1204"/>
      <c r="VQY121" s="1204"/>
      <c r="VQZ121" s="1204"/>
      <c r="VRA121" s="1204"/>
      <c r="VRB121" s="1204"/>
      <c r="VRC121" s="1204"/>
      <c r="VRD121" s="1204"/>
      <c r="VRE121" s="1204"/>
      <c r="VRF121" s="1204"/>
      <c r="VRG121" s="1204"/>
      <c r="VRH121" s="1204"/>
      <c r="VRI121" s="1204"/>
      <c r="VRJ121" s="1204"/>
      <c r="VRK121" s="1204"/>
      <c r="VRL121" s="1204"/>
      <c r="VRM121" s="1204"/>
      <c r="VRN121" s="1204"/>
      <c r="VRO121" s="1204"/>
      <c r="VRP121" s="1204"/>
      <c r="VRQ121" s="1204"/>
      <c r="VRR121" s="1204"/>
      <c r="VRS121" s="1204"/>
      <c r="VRT121" s="1204"/>
      <c r="VRU121" s="1204"/>
      <c r="VRV121" s="1204"/>
      <c r="VRW121" s="1204"/>
      <c r="VRX121" s="1204"/>
      <c r="VRY121" s="1204"/>
      <c r="VRZ121" s="1204"/>
      <c r="VSA121" s="1204"/>
      <c r="VSB121" s="1204"/>
      <c r="VSC121" s="1204"/>
      <c r="VSD121" s="1204"/>
      <c r="VSE121" s="1204"/>
      <c r="VSF121" s="1204"/>
      <c r="VSG121" s="1204"/>
      <c r="VSH121" s="1204"/>
      <c r="VSI121" s="1204"/>
      <c r="VSJ121" s="1204"/>
      <c r="VSK121" s="1204"/>
      <c r="VSL121" s="1204"/>
      <c r="VSM121" s="1204"/>
      <c r="VSN121" s="1204"/>
      <c r="VSO121" s="1204"/>
      <c r="VSP121" s="1204"/>
      <c r="VSQ121" s="1204"/>
      <c r="VSR121" s="1204"/>
      <c r="VSS121" s="1204"/>
      <c r="VST121" s="1204"/>
      <c r="VSU121" s="1204"/>
      <c r="VSV121" s="1204"/>
      <c r="VSW121" s="1204"/>
      <c r="VSX121" s="1204"/>
      <c r="VSY121" s="1204"/>
      <c r="VSZ121" s="1204"/>
      <c r="VTA121" s="1204"/>
      <c r="VTB121" s="1204"/>
      <c r="VTC121" s="1204"/>
      <c r="VTD121" s="1204"/>
      <c r="VTE121" s="1204"/>
      <c r="VTF121" s="1204"/>
      <c r="VTG121" s="1204"/>
      <c r="VTH121" s="1204"/>
      <c r="VTI121" s="1204"/>
      <c r="VTJ121" s="1204"/>
      <c r="VTK121" s="1204"/>
      <c r="VTL121" s="1204"/>
      <c r="VTM121" s="1204"/>
      <c r="VTN121" s="1204"/>
      <c r="VTO121" s="1204"/>
      <c r="VTP121" s="1204"/>
      <c r="VTQ121" s="1204"/>
      <c r="VTR121" s="1204"/>
      <c r="VTS121" s="1204"/>
      <c r="VTT121" s="1204"/>
      <c r="VTU121" s="1204"/>
      <c r="VTV121" s="1204"/>
      <c r="VTW121" s="1204"/>
      <c r="VTX121" s="1204"/>
      <c r="VTY121" s="1204"/>
      <c r="VTZ121" s="1204"/>
      <c r="VUA121" s="1204"/>
      <c r="VUB121" s="1204"/>
      <c r="VUC121" s="1204"/>
      <c r="VUD121" s="1204"/>
      <c r="VUE121" s="1204"/>
      <c r="VUF121" s="1204"/>
      <c r="VUG121" s="1204"/>
      <c r="VUH121" s="1204"/>
      <c r="VUI121" s="1204"/>
      <c r="VUJ121" s="1204"/>
      <c r="VUK121" s="1204"/>
      <c r="VUL121" s="1204"/>
      <c r="VUM121" s="1204"/>
      <c r="VUN121" s="1204"/>
      <c r="VUO121" s="1204"/>
      <c r="VUP121" s="1204"/>
      <c r="VUQ121" s="1204"/>
      <c r="VUR121" s="1204"/>
      <c r="VUS121" s="1204"/>
      <c r="VUT121" s="1204"/>
      <c r="VUU121" s="1204"/>
      <c r="VUV121" s="1204"/>
      <c r="VUW121" s="1204"/>
      <c r="VUX121" s="1204"/>
      <c r="VUY121" s="1204"/>
      <c r="VUZ121" s="1204"/>
      <c r="VVA121" s="1204"/>
      <c r="VVB121" s="1204"/>
      <c r="VVC121" s="1204"/>
      <c r="VVD121" s="1204"/>
      <c r="VVE121" s="1204"/>
      <c r="VVF121" s="1204"/>
      <c r="VVG121" s="1204"/>
      <c r="VVH121" s="1204"/>
      <c r="VVI121" s="1204"/>
      <c r="VVJ121" s="1204"/>
      <c r="VVK121" s="1204"/>
      <c r="VVL121" s="1204"/>
      <c r="VVM121" s="1204"/>
      <c r="VVN121" s="1204"/>
      <c r="VVO121" s="1204"/>
      <c r="VVP121" s="1204"/>
      <c r="VVQ121" s="1204"/>
      <c r="VVR121" s="1204"/>
      <c r="VVS121" s="1204"/>
      <c r="VVT121" s="1204"/>
      <c r="VVU121" s="1204"/>
      <c r="VVV121" s="1204"/>
      <c r="VVW121" s="1204"/>
      <c r="VVX121" s="1204"/>
      <c r="VVY121" s="1204"/>
      <c r="VVZ121" s="1204"/>
      <c r="VWA121" s="1204"/>
      <c r="VWB121" s="1204"/>
      <c r="VWC121" s="1204"/>
      <c r="VWD121" s="1204"/>
      <c r="VWE121" s="1204"/>
      <c r="VWF121" s="1204"/>
      <c r="VWG121" s="1204"/>
      <c r="VWH121" s="1204"/>
      <c r="VWI121" s="1204"/>
      <c r="VWJ121" s="1204"/>
      <c r="VWK121" s="1204"/>
      <c r="VWL121" s="1204"/>
      <c r="VWM121" s="1204"/>
      <c r="VWN121" s="1204"/>
      <c r="VWO121" s="1204"/>
      <c r="VWP121" s="1204"/>
      <c r="VWQ121" s="1204"/>
      <c r="VWR121" s="1204"/>
      <c r="VWS121" s="1204"/>
      <c r="VWT121" s="1204"/>
      <c r="VWU121" s="1204"/>
      <c r="VWV121" s="1204"/>
      <c r="VWW121" s="1204"/>
      <c r="VWX121" s="1204"/>
      <c r="VWY121" s="1204"/>
      <c r="VWZ121" s="1204"/>
      <c r="VXA121" s="1204"/>
      <c r="VXB121" s="1204"/>
      <c r="VXC121" s="1204"/>
      <c r="VXD121" s="1204"/>
      <c r="VXE121" s="1204"/>
      <c r="VXF121" s="1204"/>
      <c r="VXG121" s="1204"/>
      <c r="VXH121" s="1204"/>
      <c r="VXI121" s="1204"/>
      <c r="VXJ121" s="1204"/>
      <c r="VXK121" s="1204"/>
      <c r="VXL121" s="1204"/>
      <c r="VXM121" s="1204"/>
      <c r="VXN121" s="1204"/>
      <c r="VXO121" s="1204"/>
      <c r="VXP121" s="1204"/>
      <c r="VXQ121" s="1204"/>
      <c r="VXR121" s="1204"/>
      <c r="VXS121" s="1204"/>
      <c r="VXT121" s="1204"/>
      <c r="VXU121" s="1204"/>
      <c r="VXV121" s="1204"/>
      <c r="VXW121" s="1204"/>
      <c r="VXX121" s="1204"/>
      <c r="VXY121" s="1204"/>
      <c r="VXZ121" s="1204"/>
      <c r="VYA121" s="1204"/>
      <c r="VYB121" s="1204"/>
      <c r="VYC121" s="1204"/>
      <c r="VYD121" s="1204"/>
      <c r="VYE121" s="1204"/>
      <c r="VYF121" s="1204"/>
      <c r="VYG121" s="1204"/>
      <c r="VYH121" s="1204"/>
      <c r="VYI121" s="1204"/>
      <c r="VYJ121" s="1204"/>
      <c r="VYK121" s="1204"/>
      <c r="VYL121" s="1204"/>
      <c r="VYM121" s="1204"/>
      <c r="VYN121" s="1204"/>
      <c r="VYO121" s="1204"/>
      <c r="VYP121" s="1204"/>
      <c r="VYQ121" s="1204"/>
      <c r="VYR121" s="1204"/>
      <c r="VYS121" s="1204"/>
      <c r="VYT121" s="1204"/>
      <c r="VYU121" s="1204"/>
      <c r="VYV121" s="1204"/>
      <c r="VYW121" s="1204"/>
      <c r="VYX121" s="1204"/>
      <c r="VYY121" s="1204"/>
      <c r="VYZ121" s="1204"/>
      <c r="VZA121" s="1204"/>
      <c r="VZB121" s="1204"/>
      <c r="VZC121" s="1204"/>
      <c r="VZD121" s="1204"/>
      <c r="VZE121" s="1204"/>
      <c r="VZF121" s="1204"/>
      <c r="VZG121" s="1204"/>
      <c r="VZH121" s="1204"/>
      <c r="VZI121" s="1204"/>
      <c r="VZJ121" s="1204"/>
      <c r="VZK121" s="1204"/>
      <c r="VZL121" s="1204"/>
      <c r="VZM121" s="1204"/>
      <c r="VZN121" s="1204"/>
      <c r="VZO121" s="1204"/>
      <c r="VZP121" s="1204"/>
      <c r="VZQ121" s="1204"/>
      <c r="VZR121" s="1204"/>
      <c r="VZS121" s="1204"/>
      <c r="VZT121" s="1204"/>
      <c r="VZU121" s="1204"/>
      <c r="VZV121" s="1204"/>
      <c r="VZW121" s="1204"/>
      <c r="VZX121" s="1204"/>
      <c r="VZY121" s="1204"/>
      <c r="VZZ121" s="1204"/>
      <c r="WAA121" s="1204"/>
      <c r="WAB121" s="1204"/>
      <c r="WAC121" s="1204"/>
      <c r="WAD121" s="1204"/>
      <c r="WAE121" s="1204"/>
      <c r="WAF121" s="1204"/>
      <c r="WAG121" s="1204"/>
      <c r="WAH121" s="1204"/>
      <c r="WAI121" s="1204"/>
      <c r="WAJ121" s="1204"/>
      <c r="WAK121" s="1204"/>
      <c r="WAL121" s="1204"/>
      <c r="WAM121" s="1204"/>
      <c r="WAN121" s="1204"/>
      <c r="WAO121" s="1204"/>
      <c r="WAP121" s="1204"/>
      <c r="WAQ121" s="1204"/>
      <c r="WAR121" s="1204"/>
      <c r="WAS121" s="1204"/>
      <c r="WAT121" s="1204"/>
      <c r="WAU121" s="1204"/>
      <c r="WAV121" s="1204"/>
      <c r="WAW121" s="1204"/>
      <c r="WAX121" s="1204"/>
      <c r="WAY121" s="1204"/>
      <c r="WAZ121" s="1204"/>
      <c r="WBA121" s="1204"/>
      <c r="WBB121" s="1204"/>
      <c r="WBC121" s="1204"/>
      <c r="WBD121" s="1204"/>
      <c r="WBE121" s="1204"/>
      <c r="WBF121" s="1204"/>
      <c r="WBG121" s="1204"/>
      <c r="WBH121" s="1204"/>
      <c r="WBI121" s="1204"/>
      <c r="WBJ121" s="1204"/>
      <c r="WBK121" s="1204"/>
      <c r="WBL121" s="1204"/>
      <c r="WBM121" s="1204"/>
      <c r="WBN121" s="1204"/>
      <c r="WBO121" s="1204"/>
      <c r="WBP121" s="1204"/>
      <c r="WBQ121" s="1204"/>
      <c r="WBR121" s="1204"/>
      <c r="WBS121" s="1204"/>
      <c r="WBT121" s="1204"/>
      <c r="WBU121" s="1204"/>
      <c r="WBV121" s="1204"/>
      <c r="WBW121" s="1204"/>
      <c r="WBX121" s="1204"/>
      <c r="WBY121" s="1204"/>
      <c r="WBZ121" s="1204"/>
      <c r="WCA121" s="1204"/>
      <c r="WCB121" s="1204"/>
      <c r="WCC121" s="1204"/>
      <c r="WCD121" s="1204"/>
      <c r="WCE121" s="1204"/>
      <c r="WCF121" s="1204"/>
      <c r="WCG121" s="1204"/>
      <c r="WCH121" s="1204"/>
      <c r="WCI121" s="1204"/>
      <c r="WCJ121" s="1204"/>
      <c r="WCK121" s="1204"/>
      <c r="WCL121" s="1204"/>
      <c r="WCM121" s="1204"/>
      <c r="WCN121" s="1204"/>
      <c r="WCO121" s="1204"/>
      <c r="WCP121" s="1204"/>
      <c r="WCQ121" s="1204"/>
      <c r="WCR121" s="1204"/>
      <c r="WCS121" s="1204"/>
      <c r="WCT121" s="1204"/>
      <c r="WCU121" s="1204"/>
      <c r="WCV121" s="1204"/>
      <c r="WCW121" s="1204"/>
      <c r="WCX121" s="1204"/>
      <c r="WCY121" s="1204"/>
      <c r="WCZ121" s="1204"/>
      <c r="WDA121" s="1204"/>
      <c r="WDB121" s="1204"/>
      <c r="WDC121" s="1204"/>
      <c r="WDD121" s="1204"/>
      <c r="WDE121" s="1204"/>
      <c r="WDF121" s="1204"/>
      <c r="WDG121" s="1204"/>
      <c r="WDH121" s="1204"/>
      <c r="WDI121" s="1204"/>
      <c r="WDJ121" s="1204"/>
      <c r="WDK121" s="1204"/>
      <c r="WDL121" s="1204"/>
      <c r="WDM121" s="1204"/>
      <c r="WDN121" s="1204"/>
      <c r="WDO121" s="1204"/>
      <c r="WDP121" s="1204"/>
      <c r="WDQ121" s="1204"/>
      <c r="WDR121" s="1204"/>
      <c r="WDS121" s="1204"/>
      <c r="WDT121" s="1204"/>
      <c r="WDU121" s="1204"/>
      <c r="WDV121" s="1204"/>
      <c r="WDW121" s="1204"/>
      <c r="WDX121" s="1204"/>
      <c r="WDY121" s="1204"/>
      <c r="WDZ121" s="1204"/>
      <c r="WEA121" s="1204"/>
      <c r="WEB121" s="1204"/>
      <c r="WEC121" s="1204"/>
      <c r="WED121" s="1204"/>
      <c r="WEE121" s="1204"/>
      <c r="WEF121" s="1204"/>
      <c r="WEG121" s="1204"/>
      <c r="WEH121" s="1204"/>
      <c r="WEI121" s="1204"/>
      <c r="WEJ121" s="1204"/>
      <c r="WEK121" s="1204"/>
      <c r="WEL121" s="1204"/>
      <c r="WEM121" s="1204"/>
      <c r="WEN121" s="1204"/>
      <c r="WEO121" s="1204"/>
      <c r="WEP121" s="1204"/>
      <c r="WEQ121" s="1204"/>
      <c r="WER121" s="1204"/>
      <c r="WES121" s="1204"/>
      <c r="WET121" s="1204"/>
      <c r="WEU121" s="1204"/>
      <c r="WEV121" s="1204"/>
      <c r="WEW121" s="1204"/>
      <c r="WEX121" s="1204"/>
      <c r="WEY121" s="1204"/>
      <c r="WEZ121" s="1204"/>
      <c r="WFA121" s="1204"/>
      <c r="WFB121" s="1204"/>
      <c r="WFC121" s="1204"/>
      <c r="WFD121" s="1204"/>
      <c r="WFE121" s="1204"/>
      <c r="WFF121" s="1204"/>
      <c r="WFG121" s="1204"/>
      <c r="WFH121" s="1204"/>
      <c r="WFI121" s="1204"/>
      <c r="WFJ121" s="1204"/>
      <c r="WFK121" s="1204"/>
      <c r="WFL121" s="1204"/>
      <c r="WFM121" s="1204"/>
      <c r="WFN121" s="1204"/>
      <c r="WFO121" s="1204"/>
      <c r="WFP121" s="1204"/>
      <c r="WFQ121" s="1204"/>
      <c r="WFR121" s="1204"/>
      <c r="WFS121" s="1204"/>
      <c r="WFT121" s="1204"/>
      <c r="WFU121" s="1204"/>
      <c r="WFV121" s="1204"/>
      <c r="WFW121" s="1204"/>
      <c r="WFX121" s="1204"/>
      <c r="WFY121" s="1204"/>
      <c r="WFZ121" s="1204"/>
      <c r="WGA121" s="1204"/>
      <c r="WGB121" s="1204"/>
      <c r="WGC121" s="1204"/>
      <c r="WGD121" s="1204"/>
      <c r="WGE121" s="1204"/>
      <c r="WGF121" s="1204"/>
      <c r="WGG121" s="1204"/>
      <c r="WGH121" s="1204"/>
      <c r="WGI121" s="1204"/>
      <c r="WGJ121" s="1204"/>
      <c r="WGK121" s="1204"/>
      <c r="WGL121" s="1204"/>
      <c r="WGM121" s="1204"/>
      <c r="WGN121" s="1204"/>
      <c r="WGO121" s="1204"/>
      <c r="WGP121" s="1204"/>
      <c r="WGQ121" s="1204"/>
      <c r="WGR121" s="1204"/>
      <c r="WGS121" s="1204"/>
      <c r="WGT121" s="1204"/>
      <c r="WGU121" s="1204"/>
      <c r="WGV121" s="1204"/>
      <c r="WGW121" s="1204"/>
      <c r="WGX121" s="1204"/>
      <c r="WGY121" s="1204"/>
      <c r="WGZ121" s="1204"/>
      <c r="WHA121" s="1204"/>
      <c r="WHB121" s="1204"/>
      <c r="WHC121" s="1204"/>
      <c r="WHD121" s="1204"/>
      <c r="WHE121" s="1204"/>
      <c r="WHF121" s="1204"/>
      <c r="WHG121" s="1204"/>
      <c r="WHH121" s="1204"/>
      <c r="WHI121" s="1204"/>
      <c r="WHJ121" s="1204"/>
      <c r="WHK121" s="1204"/>
      <c r="WHL121" s="1204"/>
      <c r="WHM121" s="1204"/>
      <c r="WHN121" s="1204"/>
      <c r="WHO121" s="1204"/>
      <c r="WHP121" s="1204"/>
      <c r="WHQ121" s="1204"/>
      <c r="WHR121" s="1204"/>
      <c r="WHS121" s="1204"/>
      <c r="WHT121" s="1204"/>
      <c r="WHU121" s="1204"/>
      <c r="WHV121" s="1204"/>
      <c r="WHW121" s="1204"/>
      <c r="WHX121" s="1204"/>
      <c r="WHY121" s="1204"/>
      <c r="WHZ121" s="1204"/>
      <c r="WIA121" s="1204"/>
      <c r="WIB121" s="1204"/>
      <c r="WIC121" s="1204"/>
      <c r="WID121" s="1204"/>
      <c r="WIE121" s="1204"/>
      <c r="WIF121" s="1204"/>
      <c r="WIG121" s="1204"/>
      <c r="WIH121" s="1204"/>
      <c r="WII121" s="1204"/>
      <c r="WIJ121" s="1204"/>
      <c r="WIK121" s="1204"/>
      <c r="WIL121" s="1204"/>
      <c r="WIM121" s="1204"/>
      <c r="WIN121" s="1204"/>
      <c r="WIO121" s="1204"/>
      <c r="WIP121" s="1204"/>
      <c r="WIQ121" s="1204"/>
      <c r="WIR121" s="1204"/>
      <c r="WIS121" s="1204"/>
      <c r="WIT121" s="1204"/>
      <c r="WIU121" s="1204"/>
      <c r="WIV121" s="1204"/>
      <c r="WIW121" s="1204"/>
      <c r="WIX121" s="1204"/>
      <c r="WIY121" s="1204"/>
      <c r="WIZ121" s="1204"/>
      <c r="WJA121" s="1204"/>
      <c r="WJB121" s="1204"/>
      <c r="WJC121" s="1204"/>
      <c r="WJD121" s="1204"/>
      <c r="WJE121" s="1204"/>
      <c r="WJF121" s="1204"/>
      <c r="WJG121" s="1204"/>
      <c r="WJH121" s="1204"/>
      <c r="WJI121" s="1204"/>
      <c r="WJJ121" s="1204"/>
      <c r="WJK121" s="1204"/>
      <c r="WJL121" s="1204"/>
      <c r="WJM121" s="1204"/>
      <c r="WJN121" s="1204"/>
      <c r="WJO121" s="1204"/>
      <c r="WJP121" s="1204"/>
      <c r="WJQ121" s="1204"/>
      <c r="WJR121" s="1204"/>
      <c r="WJS121" s="1204"/>
      <c r="WJT121" s="1204"/>
      <c r="WJU121" s="1204"/>
      <c r="WJV121" s="1204"/>
      <c r="WJW121" s="1204"/>
      <c r="WJX121" s="1204"/>
      <c r="WJY121" s="1204"/>
      <c r="WJZ121" s="1204"/>
      <c r="WKA121" s="1204"/>
      <c r="WKB121" s="1204"/>
      <c r="WKC121" s="1204"/>
      <c r="WKD121" s="1204"/>
      <c r="WKE121" s="1204"/>
      <c r="WKF121" s="1204"/>
      <c r="WKG121" s="1204"/>
      <c r="WKH121" s="1204"/>
      <c r="WKI121" s="1204"/>
      <c r="WKJ121" s="1204"/>
      <c r="WKK121" s="1204"/>
      <c r="WKL121" s="1204"/>
      <c r="WKM121" s="1204"/>
      <c r="WKN121" s="1204"/>
      <c r="WKO121" s="1204"/>
      <c r="WKP121" s="1204"/>
      <c r="WKQ121" s="1204"/>
      <c r="WKR121" s="1204"/>
      <c r="WKS121" s="1204"/>
      <c r="WKT121" s="1204"/>
      <c r="WKU121" s="1204"/>
      <c r="WKV121" s="1204"/>
      <c r="WKW121" s="1204"/>
      <c r="WKX121" s="1204"/>
      <c r="WKY121" s="1204"/>
      <c r="WKZ121" s="1204"/>
      <c r="WLA121" s="1204"/>
      <c r="WLB121" s="1204"/>
      <c r="WLC121" s="1204"/>
      <c r="WLD121" s="1204"/>
      <c r="WLE121" s="1204"/>
      <c r="WLF121" s="1204"/>
      <c r="WLG121" s="1204"/>
      <c r="WLH121" s="1204"/>
      <c r="WLI121" s="1204"/>
      <c r="WLJ121" s="1204"/>
      <c r="WLK121" s="1204"/>
      <c r="WLL121" s="1204"/>
      <c r="WLM121" s="1204"/>
      <c r="WLN121" s="1204"/>
      <c r="WLO121" s="1204"/>
      <c r="WLP121" s="1204"/>
      <c r="WLQ121" s="1204"/>
      <c r="WLR121" s="1204"/>
      <c r="WLS121" s="1204"/>
      <c r="WLT121" s="1204"/>
      <c r="WLU121" s="1204"/>
      <c r="WLV121" s="1204"/>
      <c r="WLW121" s="1204"/>
      <c r="WLX121" s="1204"/>
      <c r="WLY121" s="1204"/>
      <c r="WLZ121" s="1204"/>
      <c r="WMA121" s="1204"/>
      <c r="WMB121" s="1204"/>
      <c r="WMC121" s="1204"/>
      <c r="WMD121" s="1204"/>
      <c r="WME121" s="1204"/>
      <c r="WMF121" s="1204"/>
      <c r="WMG121" s="1204"/>
      <c r="WMH121" s="1204"/>
      <c r="WMI121" s="1204"/>
      <c r="WMJ121" s="1204"/>
      <c r="WMK121" s="1204"/>
      <c r="WML121" s="1204"/>
      <c r="WMM121" s="1204"/>
      <c r="WMN121" s="1204"/>
      <c r="WMO121" s="1204"/>
      <c r="WMP121" s="1204"/>
      <c r="WMQ121" s="1204"/>
      <c r="WMR121" s="1204"/>
      <c r="WMS121" s="1204"/>
      <c r="WMT121" s="1204"/>
      <c r="WMU121" s="1204"/>
      <c r="WMV121" s="1204"/>
      <c r="WMW121" s="1204"/>
      <c r="WMX121" s="1204"/>
      <c r="WMY121" s="1204"/>
      <c r="WMZ121" s="1204"/>
      <c r="WNA121" s="1204"/>
      <c r="WNB121" s="1204"/>
      <c r="WNC121" s="1204"/>
      <c r="WND121" s="1204"/>
      <c r="WNE121" s="1204"/>
      <c r="WNF121" s="1204"/>
      <c r="WNG121" s="1204"/>
      <c r="WNH121" s="1204"/>
      <c r="WNI121" s="1204"/>
      <c r="WNJ121" s="1204"/>
      <c r="WNK121" s="1204"/>
      <c r="WNL121" s="1204"/>
      <c r="WNM121" s="1204"/>
      <c r="WNN121" s="1204"/>
      <c r="WNO121" s="1204"/>
      <c r="WNP121" s="1204"/>
      <c r="WNQ121" s="1204"/>
      <c r="WNR121" s="1204"/>
      <c r="WNS121" s="1204"/>
      <c r="WNT121" s="1204"/>
      <c r="WNU121" s="1204"/>
      <c r="WNV121" s="1204"/>
      <c r="WNW121" s="1204"/>
      <c r="WNX121" s="1204"/>
      <c r="WNY121" s="1204"/>
      <c r="WNZ121" s="1204"/>
      <c r="WOA121" s="1204"/>
      <c r="WOB121" s="1204"/>
      <c r="WOC121" s="1204"/>
      <c r="WOD121" s="1204"/>
      <c r="WOE121" s="1204"/>
      <c r="WOF121" s="1204"/>
      <c r="WOG121" s="1204"/>
      <c r="WOH121" s="1204"/>
      <c r="WOI121" s="1204"/>
      <c r="WOJ121" s="1204"/>
      <c r="WOK121" s="1204"/>
      <c r="WOL121" s="1204"/>
      <c r="WOM121" s="1204"/>
      <c r="WON121" s="1204"/>
      <c r="WOO121" s="1204"/>
      <c r="WOP121" s="1204"/>
      <c r="WOQ121" s="1204"/>
      <c r="WOR121" s="1204"/>
      <c r="WOS121" s="1204"/>
      <c r="WOT121" s="1204"/>
      <c r="WOU121" s="1204"/>
      <c r="WOV121" s="1204"/>
      <c r="WOW121" s="1204"/>
      <c r="WOX121" s="1204"/>
      <c r="WOY121" s="1204"/>
      <c r="WOZ121" s="1204"/>
      <c r="WPA121" s="1204"/>
      <c r="WPB121" s="1204"/>
      <c r="WPC121" s="1204"/>
      <c r="WPD121" s="1204"/>
      <c r="WPE121" s="1204"/>
      <c r="WPF121" s="1204"/>
      <c r="WPG121" s="1204"/>
      <c r="WPH121" s="1204"/>
      <c r="WPI121" s="1204"/>
      <c r="WPJ121" s="1204"/>
      <c r="WPK121" s="1204"/>
      <c r="WPL121" s="1204"/>
      <c r="WPM121" s="1204"/>
      <c r="WPN121" s="1204"/>
      <c r="WPO121" s="1204"/>
      <c r="WPP121" s="1204"/>
      <c r="WPQ121" s="1204"/>
      <c r="WPR121" s="1204"/>
      <c r="WPS121" s="1204"/>
      <c r="WPT121" s="1204"/>
      <c r="WPU121" s="1204"/>
      <c r="WPV121" s="1204"/>
      <c r="WPW121" s="1204"/>
      <c r="WPX121" s="1204"/>
      <c r="WPY121" s="1204"/>
      <c r="WPZ121" s="1204"/>
      <c r="WQA121" s="1204"/>
      <c r="WQB121" s="1204"/>
      <c r="WQC121" s="1204"/>
      <c r="WQD121" s="1204"/>
      <c r="WQE121" s="1204"/>
      <c r="WQF121" s="1204"/>
      <c r="WQG121" s="1204"/>
      <c r="WQH121" s="1204"/>
      <c r="WQI121" s="1204"/>
      <c r="WQJ121" s="1204"/>
      <c r="WQK121" s="1204"/>
      <c r="WQL121" s="1204"/>
      <c r="WQM121" s="1204"/>
      <c r="WQN121" s="1204"/>
      <c r="WQO121" s="1204"/>
      <c r="WQP121" s="1204"/>
      <c r="WQQ121" s="1204"/>
      <c r="WQR121" s="1204"/>
      <c r="WQS121" s="1204"/>
      <c r="WQT121" s="1204"/>
      <c r="WQU121" s="1204"/>
      <c r="WQV121" s="1204"/>
      <c r="WQW121" s="1204"/>
      <c r="WQX121" s="1204"/>
      <c r="WQY121" s="1204"/>
      <c r="WQZ121" s="1204"/>
      <c r="WRA121" s="1204"/>
      <c r="WRB121" s="1204"/>
      <c r="WRC121" s="1204"/>
      <c r="WRD121" s="1204"/>
      <c r="WRE121" s="1204"/>
      <c r="WRF121" s="1204"/>
      <c r="WRG121" s="1204"/>
      <c r="WRH121" s="1204"/>
      <c r="WRI121" s="1204"/>
      <c r="WRJ121" s="1204"/>
      <c r="WRK121" s="1204"/>
      <c r="WRL121" s="1204"/>
      <c r="WRM121" s="1204"/>
      <c r="WRN121" s="1204"/>
      <c r="WRO121" s="1204"/>
      <c r="WRP121" s="1204"/>
      <c r="WRQ121" s="1204"/>
      <c r="WRR121" s="1204"/>
      <c r="WRS121" s="1204"/>
      <c r="WRT121" s="1204"/>
      <c r="WRU121" s="1204"/>
      <c r="WRV121" s="1204"/>
      <c r="WRW121" s="1204"/>
      <c r="WRX121" s="1204"/>
      <c r="WRY121" s="1204"/>
      <c r="WRZ121" s="1204"/>
      <c r="WSA121" s="1204"/>
      <c r="WSB121" s="1204"/>
      <c r="WSC121" s="1204"/>
      <c r="WSD121" s="1204"/>
      <c r="WSE121" s="1204"/>
      <c r="WSF121" s="1204"/>
      <c r="WSG121" s="1204"/>
      <c r="WSH121" s="1204"/>
      <c r="WSI121" s="1204"/>
      <c r="WSJ121" s="1204"/>
      <c r="WSK121" s="1204"/>
      <c r="WSL121" s="1204"/>
      <c r="WSM121" s="1204"/>
      <c r="WSN121" s="1204"/>
      <c r="WSO121" s="1204"/>
      <c r="WSP121" s="1204"/>
      <c r="WSQ121" s="1204"/>
      <c r="WSR121" s="1204"/>
      <c r="WSS121" s="1204"/>
      <c r="WST121" s="1204"/>
      <c r="WSU121" s="1204"/>
      <c r="WSV121" s="1204"/>
      <c r="WSW121" s="1204"/>
      <c r="WSX121" s="1204"/>
      <c r="WSY121" s="1204"/>
      <c r="WSZ121" s="1204"/>
      <c r="WTA121" s="1204"/>
      <c r="WTB121" s="1204"/>
      <c r="WTC121" s="1204"/>
      <c r="WTD121" s="1204"/>
      <c r="WTE121" s="1204"/>
      <c r="WTF121" s="1204"/>
      <c r="WTG121" s="1204"/>
      <c r="WTH121" s="1204"/>
      <c r="WTI121" s="1204"/>
      <c r="WTJ121" s="1204"/>
      <c r="WTK121" s="1204"/>
      <c r="WTL121" s="1204"/>
      <c r="WTM121" s="1204"/>
      <c r="WTN121" s="1204"/>
      <c r="WTO121" s="1204"/>
      <c r="WTP121" s="1204"/>
      <c r="WTQ121" s="1204"/>
      <c r="WTR121" s="1204"/>
      <c r="WTS121" s="1204"/>
      <c r="WTT121" s="1204"/>
      <c r="WTU121" s="1204"/>
      <c r="WTV121" s="1204"/>
      <c r="WTW121" s="1204"/>
      <c r="WTX121" s="1204"/>
      <c r="WTY121" s="1204"/>
      <c r="WTZ121" s="1204"/>
      <c r="WUA121" s="1204"/>
      <c r="WUB121" s="1204"/>
      <c r="WUC121" s="1204"/>
      <c r="WUD121" s="1204"/>
      <c r="WUE121" s="1204"/>
      <c r="WUF121" s="1204"/>
      <c r="WUG121" s="1204"/>
      <c r="WUH121" s="1204"/>
      <c r="WUI121" s="1204"/>
      <c r="WUJ121" s="1204"/>
      <c r="WUK121" s="1204"/>
      <c r="WUL121" s="1204"/>
      <c r="WUM121" s="1204"/>
      <c r="WUN121" s="1204"/>
      <c r="WUO121" s="1204"/>
      <c r="WUP121" s="1204"/>
      <c r="WUQ121" s="1204"/>
      <c r="WUR121" s="1204"/>
      <c r="WUS121" s="1204"/>
      <c r="WUT121" s="1204"/>
      <c r="WUU121" s="1204"/>
      <c r="WUV121" s="1204"/>
      <c r="WUW121" s="1204"/>
      <c r="WUX121" s="1204"/>
      <c r="WUY121" s="1204"/>
      <c r="WUZ121" s="1204"/>
      <c r="WVA121" s="1204"/>
      <c r="WVB121" s="1204"/>
    </row>
  </sheetData>
  <mergeCells count="9">
    <mergeCell ref="A109:E109"/>
    <mergeCell ref="A110:G110"/>
    <mergeCell ref="A2:I2"/>
    <mergeCell ref="A3:A4"/>
    <mergeCell ref="B3:B4"/>
    <mergeCell ref="C3:C4"/>
    <mergeCell ref="D3:D4"/>
    <mergeCell ref="E3:E4"/>
    <mergeCell ref="F4:H4"/>
  </mergeCells>
  <printOptions horizontalCentered="1"/>
  <pageMargins left="0.59055118110236227" right="0.19685039370078741" top="0.35433070866141736" bottom="0.59055118110236227" header="0.19685039370078741" footer="0.15748031496062992"/>
  <pageSetup paperSize="9" orientation="portrait" r:id="rId1"/>
  <headerFooter alignWithMargins="0">
    <oddHeader xml:space="preserve">&amp;C
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1EC1-A7E6-4594-8222-F515C89FD209}">
  <sheetPr>
    <tabColor rgb="FF92D050"/>
  </sheetPr>
  <dimension ref="A1:G26"/>
  <sheetViews>
    <sheetView showGridLines="0" zoomScaleNormal="100" workbookViewId="0">
      <selection activeCell="E22" sqref="E22"/>
    </sheetView>
  </sheetViews>
  <sheetFormatPr defaultColWidth="8" defaultRowHeight="13.2"/>
  <cols>
    <col min="1" max="1" width="4.33203125" style="1204" customWidth="1"/>
    <col min="2" max="2" width="4.109375" style="1204" customWidth="1"/>
    <col min="3" max="3" width="19.44140625" style="1204" customWidth="1"/>
    <col min="4" max="6" width="16.33203125" style="1204" customWidth="1"/>
    <col min="7" max="7" width="8.6640625" style="1204" customWidth="1"/>
    <col min="8" max="136" width="8" style="1204"/>
    <col min="137" max="137" width="4.33203125" style="1204" customWidth="1"/>
    <col min="138" max="138" width="4.109375" style="1204" customWidth="1"/>
    <col min="139" max="139" width="19.44140625" style="1204" customWidth="1"/>
    <col min="140" max="142" width="16.33203125" style="1204" customWidth="1"/>
    <col min="143" max="143" width="8.6640625" style="1204" customWidth="1"/>
    <col min="144" max="144" width="8" style="1204"/>
    <col min="145" max="146" width="15.44140625" style="1204" customWidth="1"/>
    <col min="147" max="392" width="8" style="1204"/>
    <col min="393" max="393" width="4.33203125" style="1204" customWidth="1"/>
    <col min="394" max="394" width="4.109375" style="1204" customWidth="1"/>
    <col min="395" max="395" width="19.44140625" style="1204" customWidth="1"/>
    <col min="396" max="398" width="16.33203125" style="1204" customWidth="1"/>
    <col min="399" max="399" width="8.6640625" style="1204" customWidth="1"/>
    <col min="400" max="400" width="8" style="1204"/>
    <col min="401" max="402" width="15.44140625" style="1204" customWidth="1"/>
    <col min="403" max="648" width="8" style="1204"/>
    <col min="649" max="649" width="4.33203125" style="1204" customWidth="1"/>
    <col min="650" max="650" width="4.109375" style="1204" customWidth="1"/>
    <col min="651" max="651" width="19.44140625" style="1204" customWidth="1"/>
    <col min="652" max="654" width="16.33203125" style="1204" customWidth="1"/>
    <col min="655" max="655" width="8.6640625" style="1204" customWidth="1"/>
    <col min="656" max="656" width="8" style="1204"/>
    <col min="657" max="658" width="15.44140625" style="1204" customWidth="1"/>
    <col min="659" max="904" width="8" style="1204"/>
    <col min="905" max="905" width="4.33203125" style="1204" customWidth="1"/>
    <col min="906" max="906" width="4.109375" style="1204" customWidth="1"/>
    <col min="907" max="907" width="19.44140625" style="1204" customWidth="1"/>
    <col min="908" max="910" width="16.33203125" style="1204" customWidth="1"/>
    <col min="911" max="911" width="8.6640625" style="1204" customWidth="1"/>
    <col min="912" max="912" width="8" style="1204"/>
    <col min="913" max="914" width="15.44140625" style="1204" customWidth="1"/>
    <col min="915" max="1160" width="8" style="1204"/>
    <col min="1161" max="1161" width="4.33203125" style="1204" customWidth="1"/>
    <col min="1162" max="1162" width="4.109375" style="1204" customWidth="1"/>
    <col min="1163" max="1163" width="19.44140625" style="1204" customWidth="1"/>
    <col min="1164" max="1166" width="16.33203125" style="1204" customWidth="1"/>
    <col min="1167" max="1167" width="8.6640625" style="1204" customWidth="1"/>
    <col min="1168" max="1168" width="8" style="1204"/>
    <col min="1169" max="1170" width="15.44140625" style="1204" customWidth="1"/>
    <col min="1171" max="1416" width="8" style="1204"/>
    <col min="1417" max="1417" width="4.33203125" style="1204" customWidth="1"/>
    <col min="1418" max="1418" width="4.109375" style="1204" customWidth="1"/>
    <col min="1419" max="1419" width="19.44140625" style="1204" customWidth="1"/>
    <col min="1420" max="1422" width="16.33203125" style="1204" customWidth="1"/>
    <col min="1423" max="1423" width="8.6640625" style="1204" customWidth="1"/>
    <col min="1424" max="1424" width="8" style="1204"/>
    <col min="1425" max="1426" width="15.44140625" style="1204" customWidth="1"/>
    <col min="1427" max="1672" width="8" style="1204"/>
    <col min="1673" max="1673" width="4.33203125" style="1204" customWidth="1"/>
    <col min="1674" max="1674" width="4.109375" style="1204" customWidth="1"/>
    <col min="1675" max="1675" width="19.44140625" style="1204" customWidth="1"/>
    <col min="1676" max="1678" width="16.33203125" style="1204" customWidth="1"/>
    <col min="1679" max="1679" width="8.6640625" style="1204" customWidth="1"/>
    <col min="1680" max="1680" width="8" style="1204"/>
    <col min="1681" max="1682" width="15.44140625" style="1204" customWidth="1"/>
    <col min="1683" max="1928" width="8" style="1204"/>
    <col min="1929" max="1929" width="4.33203125" style="1204" customWidth="1"/>
    <col min="1930" max="1930" width="4.109375" style="1204" customWidth="1"/>
    <col min="1931" max="1931" width="19.44140625" style="1204" customWidth="1"/>
    <col min="1932" max="1934" width="16.33203125" style="1204" customWidth="1"/>
    <col min="1935" max="1935" width="8.6640625" style="1204" customWidth="1"/>
    <col min="1936" max="1936" width="8" style="1204"/>
    <col min="1937" max="1938" width="15.44140625" style="1204" customWidth="1"/>
    <col min="1939" max="2184" width="8" style="1204"/>
    <col min="2185" max="2185" width="4.33203125" style="1204" customWidth="1"/>
    <col min="2186" max="2186" width="4.109375" style="1204" customWidth="1"/>
    <col min="2187" max="2187" width="19.44140625" style="1204" customWidth="1"/>
    <col min="2188" max="2190" width="16.33203125" style="1204" customWidth="1"/>
    <col min="2191" max="2191" width="8.6640625" style="1204" customWidth="1"/>
    <col min="2192" max="2192" width="8" style="1204"/>
    <col min="2193" max="2194" width="15.44140625" style="1204" customWidth="1"/>
    <col min="2195" max="2440" width="8" style="1204"/>
    <col min="2441" max="2441" width="4.33203125" style="1204" customWidth="1"/>
    <col min="2442" max="2442" width="4.109375" style="1204" customWidth="1"/>
    <col min="2443" max="2443" width="19.44140625" style="1204" customWidth="1"/>
    <col min="2444" max="2446" width="16.33203125" style="1204" customWidth="1"/>
    <col min="2447" max="2447" width="8.6640625" style="1204" customWidth="1"/>
    <col min="2448" max="2448" width="8" style="1204"/>
    <col min="2449" max="2450" width="15.44140625" style="1204" customWidth="1"/>
    <col min="2451" max="2696" width="8" style="1204"/>
    <col min="2697" max="2697" width="4.33203125" style="1204" customWidth="1"/>
    <col min="2698" max="2698" width="4.109375" style="1204" customWidth="1"/>
    <col min="2699" max="2699" width="19.44140625" style="1204" customWidth="1"/>
    <col min="2700" max="2702" width="16.33203125" style="1204" customWidth="1"/>
    <col min="2703" max="2703" width="8.6640625" style="1204" customWidth="1"/>
    <col min="2704" max="2704" width="8" style="1204"/>
    <col min="2705" max="2706" width="15.44140625" style="1204" customWidth="1"/>
    <col min="2707" max="2952" width="8" style="1204"/>
    <col min="2953" max="2953" width="4.33203125" style="1204" customWidth="1"/>
    <col min="2954" max="2954" width="4.109375" style="1204" customWidth="1"/>
    <col min="2955" max="2955" width="19.44140625" style="1204" customWidth="1"/>
    <col min="2956" max="2958" width="16.33203125" style="1204" customWidth="1"/>
    <col min="2959" max="2959" width="8.6640625" style="1204" customWidth="1"/>
    <col min="2960" max="2960" width="8" style="1204"/>
    <col min="2961" max="2962" width="15.44140625" style="1204" customWidth="1"/>
    <col min="2963" max="3208" width="8" style="1204"/>
    <col min="3209" max="3209" width="4.33203125" style="1204" customWidth="1"/>
    <col min="3210" max="3210" width="4.109375" style="1204" customWidth="1"/>
    <col min="3211" max="3211" width="19.44140625" style="1204" customWidth="1"/>
    <col min="3212" max="3214" width="16.33203125" style="1204" customWidth="1"/>
    <col min="3215" max="3215" width="8.6640625" style="1204" customWidth="1"/>
    <col min="3216" max="3216" width="8" style="1204"/>
    <col min="3217" max="3218" width="15.44140625" style="1204" customWidth="1"/>
    <col min="3219" max="3464" width="8" style="1204"/>
    <col min="3465" max="3465" width="4.33203125" style="1204" customWidth="1"/>
    <col min="3466" max="3466" width="4.109375" style="1204" customWidth="1"/>
    <col min="3467" max="3467" width="19.44140625" style="1204" customWidth="1"/>
    <col min="3468" max="3470" width="16.33203125" style="1204" customWidth="1"/>
    <col min="3471" max="3471" width="8.6640625" style="1204" customWidth="1"/>
    <col min="3472" max="3472" width="8" style="1204"/>
    <col min="3473" max="3474" width="15.44140625" style="1204" customWidth="1"/>
    <col min="3475" max="3720" width="8" style="1204"/>
    <col min="3721" max="3721" width="4.33203125" style="1204" customWidth="1"/>
    <col min="3722" max="3722" width="4.109375" style="1204" customWidth="1"/>
    <col min="3723" max="3723" width="19.44140625" style="1204" customWidth="1"/>
    <col min="3724" max="3726" width="16.33203125" style="1204" customWidth="1"/>
    <col min="3727" max="3727" width="8.6640625" style="1204" customWidth="1"/>
    <col min="3728" max="3728" width="8" style="1204"/>
    <col min="3729" max="3730" width="15.44140625" style="1204" customWidth="1"/>
    <col min="3731" max="3976" width="8" style="1204"/>
    <col min="3977" max="3977" width="4.33203125" style="1204" customWidth="1"/>
    <col min="3978" max="3978" width="4.109375" style="1204" customWidth="1"/>
    <col min="3979" max="3979" width="19.44140625" style="1204" customWidth="1"/>
    <col min="3980" max="3982" width="16.33203125" style="1204" customWidth="1"/>
    <col min="3983" max="3983" width="8.6640625" style="1204" customWidth="1"/>
    <col min="3984" max="3984" width="8" style="1204"/>
    <col min="3985" max="3986" width="15.44140625" style="1204" customWidth="1"/>
    <col min="3987" max="4232" width="8" style="1204"/>
    <col min="4233" max="4233" width="4.33203125" style="1204" customWidth="1"/>
    <col min="4234" max="4234" width="4.109375" style="1204" customWidth="1"/>
    <col min="4235" max="4235" width="19.44140625" style="1204" customWidth="1"/>
    <col min="4236" max="4238" width="16.33203125" style="1204" customWidth="1"/>
    <col min="4239" max="4239" width="8.6640625" style="1204" customWidth="1"/>
    <col min="4240" max="4240" width="8" style="1204"/>
    <col min="4241" max="4242" width="15.44140625" style="1204" customWidth="1"/>
    <col min="4243" max="4488" width="8" style="1204"/>
    <col min="4489" max="4489" width="4.33203125" style="1204" customWidth="1"/>
    <col min="4490" max="4490" width="4.109375" style="1204" customWidth="1"/>
    <col min="4491" max="4491" width="19.44140625" style="1204" customWidth="1"/>
    <col min="4492" max="4494" width="16.33203125" style="1204" customWidth="1"/>
    <col min="4495" max="4495" width="8.6640625" style="1204" customWidth="1"/>
    <col min="4496" max="4496" width="8" style="1204"/>
    <col min="4497" max="4498" width="15.44140625" style="1204" customWidth="1"/>
    <col min="4499" max="4744" width="8" style="1204"/>
    <col min="4745" max="4745" width="4.33203125" style="1204" customWidth="1"/>
    <col min="4746" max="4746" width="4.109375" style="1204" customWidth="1"/>
    <col min="4747" max="4747" width="19.44140625" style="1204" customWidth="1"/>
    <col min="4748" max="4750" width="16.33203125" style="1204" customWidth="1"/>
    <col min="4751" max="4751" width="8.6640625" style="1204" customWidth="1"/>
    <col min="4752" max="4752" width="8" style="1204"/>
    <col min="4753" max="4754" width="15.44140625" style="1204" customWidth="1"/>
    <col min="4755" max="5000" width="8" style="1204"/>
    <col min="5001" max="5001" width="4.33203125" style="1204" customWidth="1"/>
    <col min="5002" max="5002" width="4.109375" style="1204" customWidth="1"/>
    <col min="5003" max="5003" width="19.44140625" style="1204" customWidth="1"/>
    <col min="5004" max="5006" width="16.33203125" style="1204" customWidth="1"/>
    <col min="5007" max="5007" width="8.6640625" style="1204" customWidth="1"/>
    <col min="5008" max="5008" width="8" style="1204"/>
    <col min="5009" max="5010" width="15.44140625" style="1204" customWidth="1"/>
    <col min="5011" max="5256" width="8" style="1204"/>
    <col min="5257" max="5257" width="4.33203125" style="1204" customWidth="1"/>
    <col min="5258" max="5258" width="4.109375" style="1204" customWidth="1"/>
    <col min="5259" max="5259" width="19.44140625" style="1204" customWidth="1"/>
    <col min="5260" max="5262" width="16.33203125" style="1204" customWidth="1"/>
    <col min="5263" max="5263" width="8.6640625" style="1204" customWidth="1"/>
    <col min="5264" max="5264" width="8" style="1204"/>
    <col min="5265" max="5266" width="15.44140625" style="1204" customWidth="1"/>
    <col min="5267" max="5512" width="8" style="1204"/>
    <col min="5513" max="5513" width="4.33203125" style="1204" customWidth="1"/>
    <col min="5514" max="5514" width="4.109375" style="1204" customWidth="1"/>
    <col min="5515" max="5515" width="19.44140625" style="1204" customWidth="1"/>
    <col min="5516" max="5518" width="16.33203125" style="1204" customWidth="1"/>
    <col min="5519" max="5519" width="8.6640625" style="1204" customWidth="1"/>
    <col min="5520" max="5520" width="8" style="1204"/>
    <col min="5521" max="5522" width="15.44140625" style="1204" customWidth="1"/>
    <col min="5523" max="5768" width="8" style="1204"/>
    <col min="5769" max="5769" width="4.33203125" style="1204" customWidth="1"/>
    <col min="5770" max="5770" width="4.109375" style="1204" customWidth="1"/>
    <col min="5771" max="5771" width="19.44140625" style="1204" customWidth="1"/>
    <col min="5772" max="5774" width="16.33203125" style="1204" customWidth="1"/>
    <col min="5775" max="5775" width="8.6640625" style="1204" customWidth="1"/>
    <col min="5776" max="5776" width="8" style="1204"/>
    <col min="5777" max="5778" width="15.44140625" style="1204" customWidth="1"/>
    <col min="5779" max="6024" width="8" style="1204"/>
    <col min="6025" max="6025" width="4.33203125" style="1204" customWidth="1"/>
    <col min="6026" max="6026" width="4.109375" style="1204" customWidth="1"/>
    <col min="6027" max="6027" width="19.44140625" style="1204" customWidth="1"/>
    <col min="6028" max="6030" width="16.33203125" style="1204" customWidth="1"/>
    <col min="6031" max="6031" width="8.6640625" style="1204" customWidth="1"/>
    <col min="6032" max="6032" width="8" style="1204"/>
    <col min="6033" max="6034" width="15.44140625" style="1204" customWidth="1"/>
    <col min="6035" max="6280" width="8" style="1204"/>
    <col min="6281" max="6281" width="4.33203125" style="1204" customWidth="1"/>
    <col min="6282" max="6282" width="4.109375" style="1204" customWidth="1"/>
    <col min="6283" max="6283" width="19.44140625" style="1204" customWidth="1"/>
    <col min="6284" max="6286" width="16.33203125" style="1204" customWidth="1"/>
    <col min="6287" max="6287" width="8.6640625" style="1204" customWidth="1"/>
    <col min="6288" max="6288" width="8" style="1204"/>
    <col min="6289" max="6290" width="15.44140625" style="1204" customWidth="1"/>
    <col min="6291" max="6536" width="8" style="1204"/>
    <col min="6537" max="6537" width="4.33203125" style="1204" customWidth="1"/>
    <col min="6538" max="6538" width="4.109375" style="1204" customWidth="1"/>
    <col min="6539" max="6539" width="19.44140625" style="1204" customWidth="1"/>
    <col min="6540" max="6542" width="16.33203125" style="1204" customWidth="1"/>
    <col min="6543" max="6543" width="8.6640625" style="1204" customWidth="1"/>
    <col min="6544" max="6544" width="8" style="1204"/>
    <col min="6545" max="6546" width="15.44140625" style="1204" customWidth="1"/>
    <col min="6547" max="6792" width="8" style="1204"/>
    <col min="6793" max="6793" width="4.33203125" style="1204" customWidth="1"/>
    <col min="6794" max="6794" width="4.109375" style="1204" customWidth="1"/>
    <col min="6795" max="6795" width="19.44140625" style="1204" customWidth="1"/>
    <col min="6796" max="6798" width="16.33203125" style="1204" customWidth="1"/>
    <col min="6799" max="6799" width="8.6640625" style="1204" customWidth="1"/>
    <col min="6800" max="6800" width="8" style="1204"/>
    <col min="6801" max="6802" width="15.44140625" style="1204" customWidth="1"/>
    <col min="6803" max="7048" width="8" style="1204"/>
    <col min="7049" max="7049" width="4.33203125" style="1204" customWidth="1"/>
    <col min="7050" max="7050" width="4.109375" style="1204" customWidth="1"/>
    <col min="7051" max="7051" width="19.44140625" style="1204" customWidth="1"/>
    <col min="7052" max="7054" width="16.33203125" style="1204" customWidth="1"/>
    <col min="7055" max="7055" width="8.6640625" style="1204" customWidth="1"/>
    <col min="7056" max="7056" width="8" style="1204"/>
    <col min="7057" max="7058" width="15.44140625" style="1204" customWidth="1"/>
    <col min="7059" max="7304" width="8" style="1204"/>
    <col min="7305" max="7305" width="4.33203125" style="1204" customWidth="1"/>
    <col min="7306" max="7306" width="4.109375" style="1204" customWidth="1"/>
    <col min="7307" max="7307" width="19.44140625" style="1204" customWidth="1"/>
    <col min="7308" max="7310" width="16.33203125" style="1204" customWidth="1"/>
    <col min="7311" max="7311" width="8.6640625" style="1204" customWidth="1"/>
    <col min="7312" max="7312" width="8" style="1204"/>
    <col min="7313" max="7314" width="15.44140625" style="1204" customWidth="1"/>
    <col min="7315" max="7560" width="8" style="1204"/>
    <col min="7561" max="7561" width="4.33203125" style="1204" customWidth="1"/>
    <col min="7562" max="7562" width="4.109375" style="1204" customWidth="1"/>
    <col min="7563" max="7563" width="19.44140625" style="1204" customWidth="1"/>
    <col min="7564" max="7566" width="16.33203125" style="1204" customWidth="1"/>
    <col min="7567" max="7567" width="8.6640625" style="1204" customWidth="1"/>
    <col min="7568" max="7568" width="8" style="1204"/>
    <col min="7569" max="7570" width="15.44140625" style="1204" customWidth="1"/>
    <col min="7571" max="7816" width="8" style="1204"/>
    <col min="7817" max="7817" width="4.33203125" style="1204" customWidth="1"/>
    <col min="7818" max="7818" width="4.109375" style="1204" customWidth="1"/>
    <col min="7819" max="7819" width="19.44140625" style="1204" customWidth="1"/>
    <col min="7820" max="7822" width="16.33203125" style="1204" customWidth="1"/>
    <col min="7823" max="7823" width="8.6640625" style="1204" customWidth="1"/>
    <col min="7824" max="7824" width="8" style="1204"/>
    <col min="7825" max="7826" width="15.44140625" style="1204" customWidth="1"/>
    <col min="7827" max="8072" width="8" style="1204"/>
    <col min="8073" max="8073" width="4.33203125" style="1204" customWidth="1"/>
    <col min="8074" max="8074" width="4.109375" style="1204" customWidth="1"/>
    <col min="8075" max="8075" width="19.44140625" style="1204" customWidth="1"/>
    <col min="8076" max="8078" width="16.33203125" style="1204" customWidth="1"/>
    <col min="8079" max="8079" width="8.6640625" style="1204" customWidth="1"/>
    <col min="8080" max="8080" width="8" style="1204"/>
    <col min="8081" max="8082" width="15.44140625" style="1204" customWidth="1"/>
    <col min="8083" max="8328" width="8" style="1204"/>
    <col min="8329" max="8329" width="4.33203125" style="1204" customWidth="1"/>
    <col min="8330" max="8330" width="4.109375" style="1204" customWidth="1"/>
    <col min="8331" max="8331" width="19.44140625" style="1204" customWidth="1"/>
    <col min="8332" max="8334" width="16.33203125" style="1204" customWidth="1"/>
    <col min="8335" max="8335" width="8.6640625" style="1204" customWidth="1"/>
    <col min="8336" max="8336" width="8" style="1204"/>
    <col min="8337" max="8338" width="15.44140625" style="1204" customWidth="1"/>
    <col min="8339" max="8584" width="8" style="1204"/>
    <col min="8585" max="8585" width="4.33203125" style="1204" customWidth="1"/>
    <col min="8586" max="8586" width="4.109375" style="1204" customWidth="1"/>
    <col min="8587" max="8587" width="19.44140625" style="1204" customWidth="1"/>
    <col min="8588" max="8590" width="16.33203125" style="1204" customWidth="1"/>
    <col min="8591" max="8591" width="8.6640625" style="1204" customWidth="1"/>
    <col min="8592" max="8592" width="8" style="1204"/>
    <col min="8593" max="8594" width="15.44140625" style="1204" customWidth="1"/>
    <col min="8595" max="8840" width="8" style="1204"/>
    <col min="8841" max="8841" width="4.33203125" style="1204" customWidth="1"/>
    <col min="8842" max="8842" width="4.109375" style="1204" customWidth="1"/>
    <col min="8843" max="8843" width="19.44140625" style="1204" customWidth="1"/>
    <col min="8844" max="8846" width="16.33203125" style="1204" customWidth="1"/>
    <col min="8847" max="8847" width="8.6640625" style="1204" customWidth="1"/>
    <col min="8848" max="8848" width="8" style="1204"/>
    <col min="8849" max="8850" width="15.44140625" style="1204" customWidth="1"/>
    <col min="8851" max="9096" width="8" style="1204"/>
    <col min="9097" max="9097" width="4.33203125" style="1204" customWidth="1"/>
    <col min="9098" max="9098" width="4.109375" style="1204" customWidth="1"/>
    <col min="9099" max="9099" width="19.44140625" style="1204" customWidth="1"/>
    <col min="9100" max="9102" width="16.33203125" style="1204" customWidth="1"/>
    <col min="9103" max="9103" width="8.6640625" style="1204" customWidth="1"/>
    <col min="9104" max="9104" width="8" style="1204"/>
    <col min="9105" max="9106" width="15.44140625" style="1204" customWidth="1"/>
    <col min="9107" max="9352" width="8" style="1204"/>
    <col min="9353" max="9353" width="4.33203125" style="1204" customWidth="1"/>
    <col min="9354" max="9354" width="4.109375" style="1204" customWidth="1"/>
    <col min="9355" max="9355" width="19.44140625" style="1204" customWidth="1"/>
    <col min="9356" max="9358" width="16.33203125" style="1204" customWidth="1"/>
    <col min="9359" max="9359" width="8.6640625" style="1204" customWidth="1"/>
    <col min="9360" max="9360" width="8" style="1204"/>
    <col min="9361" max="9362" width="15.44140625" style="1204" customWidth="1"/>
    <col min="9363" max="9608" width="8" style="1204"/>
    <col min="9609" max="9609" width="4.33203125" style="1204" customWidth="1"/>
    <col min="9610" max="9610" width="4.109375" style="1204" customWidth="1"/>
    <col min="9611" max="9611" width="19.44140625" style="1204" customWidth="1"/>
    <col min="9612" max="9614" width="16.33203125" style="1204" customWidth="1"/>
    <col min="9615" max="9615" width="8.6640625" style="1204" customWidth="1"/>
    <col min="9616" max="9616" width="8" style="1204"/>
    <col min="9617" max="9618" width="15.44140625" style="1204" customWidth="1"/>
    <col min="9619" max="9864" width="8" style="1204"/>
    <col min="9865" max="9865" width="4.33203125" style="1204" customWidth="1"/>
    <col min="9866" max="9866" width="4.109375" style="1204" customWidth="1"/>
    <col min="9867" max="9867" width="19.44140625" style="1204" customWidth="1"/>
    <col min="9868" max="9870" width="16.33203125" style="1204" customWidth="1"/>
    <col min="9871" max="9871" width="8.6640625" style="1204" customWidth="1"/>
    <col min="9872" max="9872" width="8" style="1204"/>
    <col min="9873" max="9874" width="15.44140625" style="1204" customWidth="1"/>
    <col min="9875" max="10120" width="8" style="1204"/>
    <col min="10121" max="10121" width="4.33203125" style="1204" customWidth="1"/>
    <col min="10122" max="10122" width="4.109375" style="1204" customWidth="1"/>
    <col min="10123" max="10123" width="19.44140625" style="1204" customWidth="1"/>
    <col min="10124" max="10126" width="16.33203125" style="1204" customWidth="1"/>
    <col min="10127" max="10127" width="8.6640625" style="1204" customWidth="1"/>
    <col min="10128" max="10128" width="8" style="1204"/>
    <col min="10129" max="10130" width="15.44140625" style="1204" customWidth="1"/>
    <col min="10131" max="10376" width="8" style="1204"/>
    <col min="10377" max="10377" width="4.33203125" style="1204" customWidth="1"/>
    <col min="10378" max="10378" width="4.109375" style="1204" customWidth="1"/>
    <col min="10379" max="10379" width="19.44140625" style="1204" customWidth="1"/>
    <col min="10380" max="10382" width="16.33203125" style="1204" customWidth="1"/>
    <col min="10383" max="10383" width="8.6640625" style="1204" customWidth="1"/>
    <col min="10384" max="10384" width="8" style="1204"/>
    <col min="10385" max="10386" width="15.44140625" style="1204" customWidth="1"/>
    <col min="10387" max="10632" width="8" style="1204"/>
    <col min="10633" max="10633" width="4.33203125" style="1204" customWidth="1"/>
    <col min="10634" max="10634" width="4.109375" style="1204" customWidth="1"/>
    <col min="10635" max="10635" width="19.44140625" style="1204" customWidth="1"/>
    <col min="10636" max="10638" width="16.33203125" style="1204" customWidth="1"/>
    <col min="10639" max="10639" width="8.6640625" style="1204" customWidth="1"/>
    <col min="10640" max="10640" width="8" style="1204"/>
    <col min="10641" max="10642" width="15.44140625" style="1204" customWidth="1"/>
    <col min="10643" max="10888" width="8" style="1204"/>
    <col min="10889" max="10889" width="4.33203125" style="1204" customWidth="1"/>
    <col min="10890" max="10890" width="4.109375" style="1204" customWidth="1"/>
    <col min="10891" max="10891" width="19.44140625" style="1204" customWidth="1"/>
    <col min="10892" max="10894" width="16.33203125" style="1204" customWidth="1"/>
    <col min="10895" max="10895" width="8.6640625" style="1204" customWidth="1"/>
    <col min="10896" max="10896" width="8" style="1204"/>
    <col min="10897" max="10898" width="15.44140625" style="1204" customWidth="1"/>
    <col min="10899" max="11144" width="8" style="1204"/>
    <col min="11145" max="11145" width="4.33203125" style="1204" customWidth="1"/>
    <col min="11146" max="11146" width="4.109375" style="1204" customWidth="1"/>
    <col min="11147" max="11147" width="19.44140625" style="1204" customWidth="1"/>
    <col min="11148" max="11150" width="16.33203125" style="1204" customWidth="1"/>
    <col min="11151" max="11151" width="8.6640625" style="1204" customWidth="1"/>
    <col min="11152" max="11152" width="8" style="1204"/>
    <col min="11153" max="11154" width="15.44140625" style="1204" customWidth="1"/>
    <col min="11155" max="11400" width="8" style="1204"/>
    <col min="11401" max="11401" width="4.33203125" style="1204" customWidth="1"/>
    <col min="11402" max="11402" width="4.109375" style="1204" customWidth="1"/>
    <col min="11403" max="11403" width="19.44140625" style="1204" customWidth="1"/>
    <col min="11404" max="11406" width="16.33203125" style="1204" customWidth="1"/>
    <col min="11407" max="11407" width="8.6640625" style="1204" customWidth="1"/>
    <col min="11408" max="11408" width="8" style="1204"/>
    <col min="11409" max="11410" width="15.44140625" style="1204" customWidth="1"/>
    <col min="11411" max="11656" width="8" style="1204"/>
    <col min="11657" max="11657" width="4.33203125" style="1204" customWidth="1"/>
    <col min="11658" max="11658" width="4.109375" style="1204" customWidth="1"/>
    <col min="11659" max="11659" width="19.44140625" style="1204" customWidth="1"/>
    <col min="11660" max="11662" width="16.33203125" style="1204" customWidth="1"/>
    <col min="11663" max="11663" width="8.6640625" style="1204" customWidth="1"/>
    <col min="11664" max="11664" width="8" style="1204"/>
    <col min="11665" max="11666" width="15.44140625" style="1204" customWidth="1"/>
    <col min="11667" max="11912" width="8" style="1204"/>
    <col min="11913" max="11913" width="4.33203125" style="1204" customWidth="1"/>
    <col min="11914" max="11914" width="4.109375" style="1204" customWidth="1"/>
    <col min="11915" max="11915" width="19.44140625" style="1204" customWidth="1"/>
    <col min="11916" max="11918" width="16.33203125" style="1204" customWidth="1"/>
    <col min="11919" max="11919" width="8.6640625" style="1204" customWidth="1"/>
    <col min="11920" max="11920" width="8" style="1204"/>
    <col min="11921" max="11922" width="15.44140625" style="1204" customWidth="1"/>
    <col min="11923" max="12168" width="8" style="1204"/>
    <col min="12169" max="12169" width="4.33203125" style="1204" customWidth="1"/>
    <col min="12170" max="12170" width="4.109375" style="1204" customWidth="1"/>
    <col min="12171" max="12171" width="19.44140625" style="1204" customWidth="1"/>
    <col min="12172" max="12174" width="16.33203125" style="1204" customWidth="1"/>
    <col min="12175" max="12175" width="8.6640625" style="1204" customWidth="1"/>
    <col min="12176" max="12176" width="8" style="1204"/>
    <col min="12177" max="12178" width="15.44140625" style="1204" customWidth="1"/>
    <col min="12179" max="12424" width="8" style="1204"/>
    <col min="12425" max="12425" width="4.33203125" style="1204" customWidth="1"/>
    <col min="12426" max="12426" width="4.109375" style="1204" customWidth="1"/>
    <col min="12427" max="12427" width="19.44140625" style="1204" customWidth="1"/>
    <col min="12428" max="12430" width="16.33203125" style="1204" customWidth="1"/>
    <col min="12431" max="12431" width="8.6640625" style="1204" customWidth="1"/>
    <col min="12432" max="12432" width="8" style="1204"/>
    <col min="12433" max="12434" width="15.44140625" style="1204" customWidth="1"/>
    <col min="12435" max="12680" width="8" style="1204"/>
    <col min="12681" max="12681" width="4.33203125" style="1204" customWidth="1"/>
    <col min="12682" max="12682" width="4.109375" style="1204" customWidth="1"/>
    <col min="12683" max="12683" width="19.44140625" style="1204" customWidth="1"/>
    <col min="12684" max="12686" width="16.33203125" style="1204" customWidth="1"/>
    <col min="12687" max="12687" width="8.6640625" style="1204" customWidth="1"/>
    <col min="12688" max="12688" width="8" style="1204"/>
    <col min="12689" max="12690" width="15.44140625" style="1204" customWidth="1"/>
    <col min="12691" max="12936" width="8" style="1204"/>
    <col min="12937" max="12937" width="4.33203125" style="1204" customWidth="1"/>
    <col min="12938" max="12938" width="4.109375" style="1204" customWidth="1"/>
    <col min="12939" max="12939" width="19.44140625" style="1204" customWidth="1"/>
    <col min="12940" max="12942" width="16.33203125" style="1204" customWidth="1"/>
    <col min="12943" max="12943" width="8.6640625" style="1204" customWidth="1"/>
    <col min="12944" max="12944" width="8" style="1204"/>
    <col min="12945" max="12946" width="15.44140625" style="1204" customWidth="1"/>
    <col min="12947" max="13192" width="8" style="1204"/>
    <col min="13193" max="13193" width="4.33203125" style="1204" customWidth="1"/>
    <col min="13194" max="13194" width="4.109375" style="1204" customWidth="1"/>
    <col min="13195" max="13195" width="19.44140625" style="1204" customWidth="1"/>
    <col min="13196" max="13198" width="16.33203125" style="1204" customWidth="1"/>
    <col min="13199" max="13199" width="8.6640625" style="1204" customWidth="1"/>
    <col min="13200" max="13200" width="8" style="1204"/>
    <col min="13201" max="13202" width="15.44140625" style="1204" customWidth="1"/>
    <col min="13203" max="13448" width="8" style="1204"/>
    <col min="13449" max="13449" width="4.33203125" style="1204" customWidth="1"/>
    <col min="13450" max="13450" width="4.109375" style="1204" customWidth="1"/>
    <col min="13451" max="13451" width="19.44140625" style="1204" customWidth="1"/>
    <col min="13452" max="13454" width="16.33203125" style="1204" customWidth="1"/>
    <col min="13455" max="13455" width="8.6640625" style="1204" customWidth="1"/>
    <col min="13456" max="13456" width="8" style="1204"/>
    <col min="13457" max="13458" width="15.44140625" style="1204" customWidth="1"/>
    <col min="13459" max="13704" width="8" style="1204"/>
    <col min="13705" max="13705" width="4.33203125" style="1204" customWidth="1"/>
    <col min="13706" max="13706" width="4.109375" style="1204" customWidth="1"/>
    <col min="13707" max="13707" width="19.44140625" style="1204" customWidth="1"/>
    <col min="13708" max="13710" width="16.33203125" style="1204" customWidth="1"/>
    <col min="13711" max="13711" width="8.6640625" style="1204" customWidth="1"/>
    <col min="13712" max="13712" width="8" style="1204"/>
    <col min="13713" max="13714" width="15.44140625" style="1204" customWidth="1"/>
    <col min="13715" max="13960" width="8" style="1204"/>
    <col min="13961" max="13961" width="4.33203125" style="1204" customWidth="1"/>
    <col min="13962" max="13962" width="4.109375" style="1204" customWidth="1"/>
    <col min="13963" max="13963" width="19.44140625" style="1204" customWidth="1"/>
    <col min="13964" max="13966" width="16.33203125" style="1204" customWidth="1"/>
    <col min="13967" max="13967" width="8.6640625" style="1204" customWidth="1"/>
    <col min="13968" max="13968" width="8" style="1204"/>
    <col min="13969" max="13970" width="15.44140625" style="1204" customWidth="1"/>
    <col min="13971" max="14216" width="8" style="1204"/>
    <col min="14217" max="14217" width="4.33203125" style="1204" customWidth="1"/>
    <col min="14218" max="14218" width="4.109375" style="1204" customWidth="1"/>
    <col min="14219" max="14219" width="19.44140625" style="1204" customWidth="1"/>
    <col min="14220" max="14222" width="16.33203125" style="1204" customWidth="1"/>
    <col min="14223" max="14223" width="8.6640625" style="1204" customWidth="1"/>
    <col min="14224" max="14224" width="8" style="1204"/>
    <col min="14225" max="14226" width="15.44140625" style="1204" customWidth="1"/>
    <col min="14227" max="14472" width="8" style="1204"/>
    <col min="14473" max="14473" width="4.33203125" style="1204" customWidth="1"/>
    <col min="14474" max="14474" width="4.109375" style="1204" customWidth="1"/>
    <col min="14475" max="14475" width="19.44140625" style="1204" customWidth="1"/>
    <col min="14476" max="14478" width="16.33203125" style="1204" customWidth="1"/>
    <col min="14479" max="14479" width="8.6640625" style="1204" customWidth="1"/>
    <col min="14480" max="14480" width="8" style="1204"/>
    <col min="14481" max="14482" width="15.44140625" style="1204" customWidth="1"/>
    <col min="14483" max="14728" width="8" style="1204"/>
    <col min="14729" max="14729" width="4.33203125" style="1204" customWidth="1"/>
    <col min="14730" max="14730" width="4.109375" style="1204" customWidth="1"/>
    <col min="14731" max="14731" width="19.44140625" style="1204" customWidth="1"/>
    <col min="14732" max="14734" width="16.33203125" style="1204" customWidth="1"/>
    <col min="14735" max="14735" width="8.6640625" style="1204" customWidth="1"/>
    <col min="14736" max="14736" width="8" style="1204"/>
    <col min="14737" max="14738" width="15.44140625" style="1204" customWidth="1"/>
    <col min="14739" max="14984" width="8" style="1204"/>
    <col min="14985" max="14985" width="4.33203125" style="1204" customWidth="1"/>
    <col min="14986" max="14986" width="4.109375" style="1204" customWidth="1"/>
    <col min="14987" max="14987" width="19.44140625" style="1204" customWidth="1"/>
    <col min="14988" max="14990" width="16.33203125" style="1204" customWidth="1"/>
    <col min="14991" max="14991" width="8.6640625" style="1204" customWidth="1"/>
    <col min="14992" max="14992" width="8" style="1204"/>
    <col min="14993" max="14994" width="15.44140625" style="1204" customWidth="1"/>
    <col min="14995" max="15240" width="8" style="1204"/>
    <col min="15241" max="15241" width="4.33203125" style="1204" customWidth="1"/>
    <col min="15242" max="15242" width="4.109375" style="1204" customWidth="1"/>
    <col min="15243" max="15243" width="19.44140625" style="1204" customWidth="1"/>
    <col min="15244" max="15246" width="16.33203125" style="1204" customWidth="1"/>
    <col min="15247" max="15247" width="8.6640625" style="1204" customWidth="1"/>
    <col min="15248" max="15248" width="8" style="1204"/>
    <col min="15249" max="15250" width="15.44140625" style="1204" customWidth="1"/>
    <col min="15251" max="15496" width="8" style="1204"/>
    <col min="15497" max="15497" width="4.33203125" style="1204" customWidth="1"/>
    <col min="15498" max="15498" width="4.109375" style="1204" customWidth="1"/>
    <col min="15499" max="15499" width="19.44140625" style="1204" customWidth="1"/>
    <col min="15500" max="15502" width="16.33203125" style="1204" customWidth="1"/>
    <col min="15503" max="15503" width="8.6640625" style="1204" customWidth="1"/>
    <col min="15504" max="15504" width="8" style="1204"/>
    <col min="15505" max="15506" width="15.44140625" style="1204" customWidth="1"/>
    <col min="15507" max="15752" width="8" style="1204"/>
    <col min="15753" max="15753" width="4.33203125" style="1204" customWidth="1"/>
    <col min="15754" max="15754" width="4.109375" style="1204" customWidth="1"/>
    <col min="15755" max="15755" width="19.44140625" style="1204" customWidth="1"/>
    <col min="15756" max="15758" width="16.33203125" style="1204" customWidth="1"/>
    <col min="15759" max="15759" width="8.6640625" style="1204" customWidth="1"/>
    <col min="15760" max="15760" width="8" style="1204"/>
    <col min="15761" max="15762" width="15.44140625" style="1204" customWidth="1"/>
    <col min="15763" max="16008" width="8" style="1204"/>
    <col min="16009" max="16009" width="4.33203125" style="1204" customWidth="1"/>
    <col min="16010" max="16010" width="4.109375" style="1204" customWidth="1"/>
    <col min="16011" max="16011" width="19.44140625" style="1204" customWidth="1"/>
    <col min="16012" max="16014" width="16.33203125" style="1204" customWidth="1"/>
    <col min="16015" max="16015" width="8.6640625" style="1204" customWidth="1"/>
    <col min="16016" max="16016" width="8" style="1204"/>
    <col min="16017" max="16018" width="15.44140625" style="1204" customWidth="1"/>
    <col min="16019" max="16384" width="8" style="1204"/>
  </cols>
  <sheetData>
    <row r="1" spans="1:7" ht="39.75" customHeight="1">
      <c r="A1" s="1816" t="s">
        <v>1085</v>
      </c>
      <c r="B1" s="1816"/>
      <c r="C1" s="1816"/>
      <c r="D1" s="1816"/>
      <c r="E1" s="1816"/>
      <c r="F1" s="1816"/>
      <c r="G1" s="1816"/>
    </row>
    <row r="2" spans="1:7" ht="26.4">
      <c r="A2" s="1817" t="s">
        <v>92</v>
      </c>
      <c r="B2" s="1819" t="s">
        <v>198</v>
      </c>
      <c r="C2" s="1821" t="s">
        <v>956</v>
      </c>
      <c r="D2" s="1410" t="s">
        <v>1071</v>
      </c>
      <c r="E2" s="1404" t="s">
        <v>1072</v>
      </c>
      <c r="F2" s="1404" t="s">
        <v>1086</v>
      </c>
      <c r="G2" s="1405" t="s">
        <v>1082</v>
      </c>
    </row>
    <row r="3" spans="1:7">
      <c r="A3" s="1818"/>
      <c r="B3" s="1820"/>
      <c r="C3" s="1822"/>
      <c r="D3" s="1823" t="s">
        <v>187</v>
      </c>
      <c r="E3" s="1824"/>
      <c r="F3" s="1824"/>
      <c r="G3" s="1406" t="s">
        <v>1083</v>
      </c>
    </row>
    <row r="4" spans="1:7" s="1221" customFormat="1" ht="11.25" customHeight="1">
      <c r="A4" s="1407" t="s">
        <v>10</v>
      </c>
      <c r="B4" s="1408" t="s">
        <v>11</v>
      </c>
      <c r="C4" s="1409" t="s">
        <v>12</v>
      </c>
      <c r="D4" s="1411" t="s">
        <v>13</v>
      </c>
      <c r="E4" s="1408" t="s">
        <v>14</v>
      </c>
      <c r="F4" s="1408" t="s">
        <v>15</v>
      </c>
      <c r="G4" s="1409" t="s">
        <v>16</v>
      </c>
    </row>
    <row r="5" spans="1:7" s="1221" customFormat="1" ht="15.75" customHeight="1">
      <c r="A5" s="1222" t="s">
        <v>101</v>
      </c>
      <c r="B5" s="1223" t="s">
        <v>959</v>
      </c>
      <c r="C5" s="1207" t="s">
        <v>203</v>
      </c>
      <c r="D5" s="1424">
        <v>74154</v>
      </c>
      <c r="E5" s="1425" t="s">
        <v>937</v>
      </c>
      <c r="F5" s="1425" t="s">
        <v>937</v>
      </c>
      <c r="G5" s="1415"/>
    </row>
    <row r="6" spans="1:7" ht="15.75" customHeight="1">
      <c r="A6" s="1224" t="s">
        <v>101</v>
      </c>
      <c r="B6" s="1225" t="s">
        <v>968</v>
      </c>
      <c r="C6" s="1210" t="s">
        <v>211</v>
      </c>
      <c r="D6" s="1426">
        <v>7293884</v>
      </c>
      <c r="E6" s="1427">
        <v>6816202</v>
      </c>
      <c r="F6" s="1427">
        <v>6816202</v>
      </c>
      <c r="G6" s="1418">
        <v>93.450924089278089</v>
      </c>
    </row>
    <row r="7" spans="1:7" ht="15.75" customHeight="1">
      <c r="A7" s="1224" t="s">
        <v>101</v>
      </c>
      <c r="B7" s="1225" t="s">
        <v>115</v>
      </c>
      <c r="C7" s="1210" t="s">
        <v>216</v>
      </c>
      <c r="D7" s="1426">
        <v>2871605</v>
      </c>
      <c r="E7" s="1427">
        <v>4620804</v>
      </c>
      <c r="F7" s="1427">
        <v>4620804</v>
      </c>
      <c r="G7" s="1418">
        <v>160.91363540598377</v>
      </c>
    </row>
    <row r="8" spans="1:7" ht="15.75" customHeight="1">
      <c r="A8" s="1224" t="s">
        <v>101</v>
      </c>
      <c r="B8" s="1225" t="s">
        <v>975</v>
      </c>
      <c r="C8" s="1210" t="s">
        <v>223</v>
      </c>
      <c r="D8" s="1426">
        <v>27463900</v>
      </c>
      <c r="E8" s="1427">
        <v>22520969</v>
      </c>
      <c r="F8" s="1427">
        <v>22520969</v>
      </c>
      <c r="G8" s="1418">
        <v>82.002079092918351</v>
      </c>
    </row>
    <row r="9" spans="1:7" ht="15.75" customHeight="1">
      <c r="A9" s="1224" t="s">
        <v>103</v>
      </c>
      <c r="B9" s="1226" t="s">
        <v>959</v>
      </c>
      <c r="C9" s="1210" t="s">
        <v>229</v>
      </c>
      <c r="D9" s="1426">
        <v>2021138</v>
      </c>
      <c r="E9" s="1427" t="s">
        <v>937</v>
      </c>
      <c r="F9" s="1427" t="s">
        <v>937</v>
      </c>
      <c r="G9" s="1418"/>
    </row>
    <row r="10" spans="1:7" ht="15.75" customHeight="1">
      <c r="A10" s="1224" t="s">
        <v>109</v>
      </c>
      <c r="B10" s="1226" t="s">
        <v>958</v>
      </c>
      <c r="C10" s="1210" t="s">
        <v>277</v>
      </c>
      <c r="D10" s="1426" t="s">
        <v>937</v>
      </c>
      <c r="E10" s="1427" t="s">
        <v>937</v>
      </c>
      <c r="F10" s="1427" t="s">
        <v>937</v>
      </c>
      <c r="G10" s="1418"/>
    </row>
    <row r="11" spans="1:7" ht="15.75" customHeight="1">
      <c r="A11" s="1224" t="s">
        <v>109</v>
      </c>
      <c r="B11" s="1226" t="s">
        <v>105</v>
      </c>
      <c r="C11" s="1210" t="s">
        <v>282</v>
      </c>
      <c r="D11" s="1426">
        <v>1711837</v>
      </c>
      <c r="E11" s="1427" t="s">
        <v>937</v>
      </c>
      <c r="F11" s="1427" t="s">
        <v>937</v>
      </c>
      <c r="G11" s="1418"/>
    </row>
    <row r="12" spans="1:7" ht="15.75" customHeight="1">
      <c r="A12" s="1224" t="s">
        <v>111</v>
      </c>
      <c r="B12" s="1226" t="s">
        <v>105</v>
      </c>
      <c r="C12" s="1210" t="s">
        <v>302</v>
      </c>
      <c r="D12" s="1426">
        <v>7010783</v>
      </c>
      <c r="E12" s="1427" t="s">
        <v>937</v>
      </c>
      <c r="F12" s="1427" t="s">
        <v>937</v>
      </c>
      <c r="G12" s="1418"/>
    </row>
    <row r="13" spans="1:7" ht="15.75" customHeight="1">
      <c r="A13" s="1224" t="s">
        <v>111</v>
      </c>
      <c r="B13" s="1226" t="s">
        <v>1010</v>
      </c>
      <c r="C13" s="1210" t="s">
        <v>315</v>
      </c>
      <c r="D13" s="1416">
        <v>939432.99999999988</v>
      </c>
      <c r="E13" s="1417" t="s">
        <v>937</v>
      </c>
      <c r="F13" s="1417" t="s">
        <v>937</v>
      </c>
      <c r="G13" s="1418"/>
    </row>
    <row r="14" spans="1:7" ht="15.75" customHeight="1">
      <c r="A14" s="1224" t="s">
        <v>113</v>
      </c>
      <c r="B14" s="1226" t="s">
        <v>966</v>
      </c>
      <c r="C14" s="1210" t="s">
        <v>320</v>
      </c>
      <c r="D14" s="1416">
        <v>13081759</v>
      </c>
      <c r="E14" s="1417">
        <v>8690873</v>
      </c>
      <c r="F14" s="1417">
        <v>8690873</v>
      </c>
      <c r="G14" s="1418">
        <v>66.435048986913756</v>
      </c>
    </row>
    <row r="15" spans="1:7" ht="15.75" customHeight="1">
      <c r="A15" s="1224" t="s">
        <v>113</v>
      </c>
      <c r="B15" s="1225" t="s">
        <v>107</v>
      </c>
      <c r="C15" s="1210" t="s">
        <v>323</v>
      </c>
      <c r="D15" s="1416">
        <v>12933086</v>
      </c>
      <c r="E15" s="1417">
        <v>7007458</v>
      </c>
      <c r="F15" s="1417">
        <v>7007458.0000000009</v>
      </c>
      <c r="G15" s="1418">
        <v>54.182412457475351</v>
      </c>
    </row>
    <row r="16" spans="1:7" ht="15.75" customHeight="1">
      <c r="A16" s="1224" t="s">
        <v>113</v>
      </c>
      <c r="B16" s="1225" t="s">
        <v>1004</v>
      </c>
      <c r="C16" s="1210" t="s">
        <v>332</v>
      </c>
      <c r="D16" s="1416">
        <v>10043831</v>
      </c>
      <c r="E16" s="1417">
        <v>5533170</v>
      </c>
      <c r="F16" s="1417">
        <v>5533170</v>
      </c>
      <c r="G16" s="1418">
        <v>55.090233995374874</v>
      </c>
    </row>
    <row r="17" spans="1:7" ht="15.75" customHeight="1">
      <c r="A17" s="1224" t="s">
        <v>113</v>
      </c>
      <c r="B17" s="1225" t="s">
        <v>117</v>
      </c>
      <c r="C17" s="1210" t="s">
        <v>333</v>
      </c>
      <c r="D17" s="1416">
        <v>56586118</v>
      </c>
      <c r="E17" s="1417">
        <v>44870118</v>
      </c>
      <c r="F17" s="1417">
        <v>44870118</v>
      </c>
      <c r="G17" s="1418">
        <v>79.29527521219957</v>
      </c>
    </row>
    <row r="18" spans="1:7" ht="15.75" customHeight="1">
      <c r="A18" s="1224" t="s">
        <v>113</v>
      </c>
      <c r="B18" s="1225" t="s">
        <v>1012</v>
      </c>
      <c r="C18" s="1210" t="s">
        <v>336</v>
      </c>
      <c r="D18" s="1416">
        <v>39214902</v>
      </c>
      <c r="E18" s="1417">
        <v>33768903</v>
      </c>
      <c r="F18" s="1417">
        <v>33768903</v>
      </c>
      <c r="G18" s="1418">
        <v>86.112424812383821</v>
      </c>
    </row>
    <row r="19" spans="1:7" ht="15.75" customHeight="1">
      <c r="A19" s="1224" t="s">
        <v>113</v>
      </c>
      <c r="B19" s="1225" t="s">
        <v>131</v>
      </c>
      <c r="C19" s="1210" t="s">
        <v>346</v>
      </c>
      <c r="D19" s="1416">
        <v>36216400</v>
      </c>
      <c r="E19" s="1417">
        <v>30884740</v>
      </c>
      <c r="F19" s="1417">
        <v>30884740</v>
      </c>
      <c r="G19" s="1418">
        <v>85.278326945803556</v>
      </c>
    </row>
    <row r="20" spans="1:7" ht="15.75" customHeight="1">
      <c r="A20" s="1224" t="s">
        <v>113</v>
      </c>
      <c r="B20" s="1226" t="s">
        <v>1084</v>
      </c>
      <c r="C20" s="1210" t="s">
        <v>348</v>
      </c>
      <c r="D20" s="1426">
        <v>9396468</v>
      </c>
      <c r="E20" s="1427">
        <v>490333</v>
      </c>
      <c r="F20" s="1427">
        <v>490333</v>
      </c>
      <c r="G20" s="1418">
        <v>5.2182692475513139</v>
      </c>
    </row>
    <row r="21" spans="1:7" ht="15.75" customHeight="1">
      <c r="A21" s="1224" t="s">
        <v>121</v>
      </c>
      <c r="B21" s="1226" t="s">
        <v>103</v>
      </c>
      <c r="C21" s="1210" t="s">
        <v>399</v>
      </c>
      <c r="D21" s="1426">
        <v>403144</v>
      </c>
      <c r="E21" s="1427" t="s">
        <v>937</v>
      </c>
      <c r="F21" s="1427" t="s">
        <v>937</v>
      </c>
      <c r="G21" s="1418"/>
    </row>
    <row r="22" spans="1:7" ht="15.75" customHeight="1">
      <c r="A22" s="1224" t="s">
        <v>123</v>
      </c>
      <c r="B22" s="1226" t="s">
        <v>107</v>
      </c>
      <c r="C22" s="1210" t="s">
        <v>417</v>
      </c>
      <c r="D22" s="1426">
        <v>2676153</v>
      </c>
      <c r="E22" s="1427" t="s">
        <v>937</v>
      </c>
      <c r="F22" s="1427" t="s">
        <v>937</v>
      </c>
      <c r="G22" s="1418"/>
    </row>
    <row r="23" spans="1:7" ht="15.75" customHeight="1">
      <c r="A23" s="1224" t="s">
        <v>129</v>
      </c>
      <c r="B23" s="1226" t="s">
        <v>107</v>
      </c>
      <c r="C23" s="1210" t="s">
        <v>465</v>
      </c>
      <c r="D23" s="1426">
        <v>4880158</v>
      </c>
      <c r="E23" s="1427">
        <v>1827294</v>
      </c>
      <c r="F23" s="1427">
        <v>1827294</v>
      </c>
      <c r="G23" s="1418">
        <v>37.44333687556837</v>
      </c>
    </row>
    <row r="24" spans="1:7" ht="15.75" customHeight="1">
      <c r="A24" s="1224" t="s">
        <v>129</v>
      </c>
      <c r="B24" s="1225" t="s">
        <v>1012</v>
      </c>
      <c r="C24" s="1210" t="s">
        <v>477</v>
      </c>
      <c r="D24" s="1426">
        <v>53713548</v>
      </c>
      <c r="E24" s="1427">
        <v>38874500</v>
      </c>
      <c r="F24" s="1427">
        <v>38874500</v>
      </c>
      <c r="G24" s="1418">
        <v>72.373733345635628</v>
      </c>
    </row>
    <row r="25" spans="1:7" ht="15.75" customHeight="1">
      <c r="A25" s="1224" t="s">
        <v>131</v>
      </c>
      <c r="B25" s="1225" t="s">
        <v>968</v>
      </c>
      <c r="C25" s="1210" t="s">
        <v>497</v>
      </c>
      <c r="D25" s="1428">
        <v>5742453</v>
      </c>
      <c r="E25" s="1429">
        <v>2238783</v>
      </c>
      <c r="F25" s="1429">
        <v>2238783</v>
      </c>
      <c r="G25" s="1423">
        <v>38.986527186204221</v>
      </c>
    </row>
    <row r="26" spans="1:7">
      <c r="A26" s="1825" t="s">
        <v>927</v>
      </c>
      <c r="B26" s="1826"/>
      <c r="C26" s="1827"/>
      <c r="D26" s="1412">
        <v>294274754</v>
      </c>
      <c r="E26" s="1216">
        <v>208144147</v>
      </c>
      <c r="F26" s="1217">
        <v>208144147</v>
      </c>
      <c r="G26" s="1227"/>
    </row>
  </sheetData>
  <mergeCells count="6">
    <mergeCell ref="A26:C26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13B5-732D-4179-94AB-EE5FA91C5037}">
  <sheetPr>
    <tabColor rgb="FF92D050"/>
  </sheetPr>
  <dimension ref="A1:G580"/>
  <sheetViews>
    <sheetView showGridLines="0" topLeftCell="A2" workbookViewId="0">
      <selection activeCell="E22" sqref="E22"/>
    </sheetView>
  </sheetViews>
  <sheetFormatPr defaultColWidth="8" defaultRowHeight="13.2"/>
  <cols>
    <col min="1" max="1" width="3.88671875" style="1204" bestFit="1" customWidth="1"/>
    <col min="2" max="2" width="3.33203125" style="1204" bestFit="1" customWidth="1"/>
    <col min="3" max="3" width="22.5546875" style="1204" customWidth="1"/>
    <col min="4" max="5" width="14" style="1232" customWidth="1"/>
    <col min="6" max="6" width="15.44140625" style="1232" customWidth="1"/>
    <col min="7" max="7" width="10.88671875" style="1204" customWidth="1"/>
    <col min="8" max="208" width="8" style="1204"/>
    <col min="209" max="209" width="3.88671875" style="1204" bestFit="1" customWidth="1"/>
    <col min="210" max="210" width="3.33203125" style="1204" bestFit="1" customWidth="1"/>
    <col min="211" max="211" width="22.5546875" style="1204" customWidth="1"/>
    <col min="212" max="213" width="14" style="1204" customWidth="1"/>
    <col min="214" max="214" width="15.44140625" style="1204" customWidth="1"/>
    <col min="215" max="215" width="10.88671875" style="1204" customWidth="1"/>
    <col min="216" max="464" width="8" style="1204"/>
    <col min="465" max="465" width="3.88671875" style="1204" bestFit="1" customWidth="1"/>
    <col min="466" max="466" width="3.33203125" style="1204" bestFit="1" customWidth="1"/>
    <col min="467" max="467" width="22.5546875" style="1204" customWidth="1"/>
    <col min="468" max="469" width="14" style="1204" customWidth="1"/>
    <col min="470" max="470" width="15.44140625" style="1204" customWidth="1"/>
    <col min="471" max="471" width="10.88671875" style="1204" customWidth="1"/>
    <col min="472" max="720" width="8" style="1204"/>
    <col min="721" max="721" width="3.88671875" style="1204" bestFit="1" customWidth="1"/>
    <col min="722" max="722" width="3.33203125" style="1204" bestFit="1" customWidth="1"/>
    <col min="723" max="723" width="22.5546875" style="1204" customWidth="1"/>
    <col min="724" max="725" width="14" style="1204" customWidth="1"/>
    <col min="726" max="726" width="15.44140625" style="1204" customWidth="1"/>
    <col min="727" max="727" width="10.88671875" style="1204" customWidth="1"/>
    <col min="728" max="976" width="8" style="1204"/>
    <col min="977" max="977" width="3.88671875" style="1204" bestFit="1" customWidth="1"/>
    <col min="978" max="978" width="3.33203125" style="1204" bestFit="1" customWidth="1"/>
    <col min="979" max="979" width="22.5546875" style="1204" customWidth="1"/>
    <col min="980" max="981" width="14" style="1204" customWidth="1"/>
    <col min="982" max="982" width="15.44140625" style="1204" customWidth="1"/>
    <col min="983" max="983" width="10.88671875" style="1204" customWidth="1"/>
    <col min="984" max="1232" width="8" style="1204"/>
    <col min="1233" max="1233" width="3.88671875" style="1204" bestFit="1" customWidth="1"/>
    <col min="1234" max="1234" width="3.33203125" style="1204" bestFit="1" customWidth="1"/>
    <col min="1235" max="1235" width="22.5546875" style="1204" customWidth="1"/>
    <col min="1236" max="1237" width="14" style="1204" customWidth="1"/>
    <col min="1238" max="1238" width="15.44140625" style="1204" customWidth="1"/>
    <col min="1239" max="1239" width="10.88671875" style="1204" customWidth="1"/>
    <col min="1240" max="1488" width="8" style="1204"/>
    <col min="1489" max="1489" width="3.88671875" style="1204" bestFit="1" customWidth="1"/>
    <col min="1490" max="1490" width="3.33203125" style="1204" bestFit="1" customWidth="1"/>
    <col min="1491" max="1491" width="22.5546875" style="1204" customWidth="1"/>
    <col min="1492" max="1493" width="14" style="1204" customWidth="1"/>
    <col min="1494" max="1494" width="15.44140625" style="1204" customWidth="1"/>
    <col min="1495" max="1495" width="10.88671875" style="1204" customWidth="1"/>
    <col min="1496" max="1744" width="8" style="1204"/>
    <col min="1745" max="1745" width="3.88671875" style="1204" bestFit="1" customWidth="1"/>
    <col min="1746" max="1746" width="3.33203125" style="1204" bestFit="1" customWidth="1"/>
    <col min="1747" max="1747" width="22.5546875" style="1204" customWidth="1"/>
    <col min="1748" max="1749" width="14" style="1204" customWidth="1"/>
    <col min="1750" max="1750" width="15.44140625" style="1204" customWidth="1"/>
    <col min="1751" max="1751" width="10.88671875" style="1204" customWidth="1"/>
    <col min="1752" max="2000" width="8" style="1204"/>
    <col min="2001" max="2001" width="3.88671875" style="1204" bestFit="1" customWidth="1"/>
    <col min="2002" max="2002" width="3.33203125" style="1204" bestFit="1" customWidth="1"/>
    <col min="2003" max="2003" width="22.5546875" style="1204" customWidth="1"/>
    <col min="2004" max="2005" width="14" style="1204" customWidth="1"/>
    <col min="2006" max="2006" width="15.44140625" style="1204" customWidth="1"/>
    <col min="2007" max="2007" width="10.88671875" style="1204" customWidth="1"/>
    <col min="2008" max="2256" width="8" style="1204"/>
    <col min="2257" max="2257" width="3.88671875" style="1204" bestFit="1" customWidth="1"/>
    <col min="2258" max="2258" width="3.33203125" style="1204" bestFit="1" customWidth="1"/>
    <col min="2259" max="2259" width="22.5546875" style="1204" customWidth="1"/>
    <col min="2260" max="2261" width="14" style="1204" customWidth="1"/>
    <col min="2262" max="2262" width="15.44140625" style="1204" customWidth="1"/>
    <col min="2263" max="2263" width="10.88671875" style="1204" customWidth="1"/>
    <col min="2264" max="2512" width="8" style="1204"/>
    <col min="2513" max="2513" width="3.88671875" style="1204" bestFit="1" customWidth="1"/>
    <col min="2514" max="2514" width="3.33203125" style="1204" bestFit="1" customWidth="1"/>
    <col min="2515" max="2515" width="22.5546875" style="1204" customWidth="1"/>
    <col min="2516" max="2517" width="14" style="1204" customWidth="1"/>
    <col min="2518" max="2518" width="15.44140625" style="1204" customWidth="1"/>
    <col min="2519" max="2519" width="10.88671875" style="1204" customWidth="1"/>
    <col min="2520" max="2768" width="8" style="1204"/>
    <col min="2769" max="2769" width="3.88671875" style="1204" bestFit="1" customWidth="1"/>
    <col min="2770" max="2770" width="3.33203125" style="1204" bestFit="1" customWidth="1"/>
    <col min="2771" max="2771" width="22.5546875" style="1204" customWidth="1"/>
    <col min="2772" max="2773" width="14" style="1204" customWidth="1"/>
    <col min="2774" max="2774" width="15.44140625" style="1204" customWidth="1"/>
    <col min="2775" max="2775" width="10.88671875" style="1204" customWidth="1"/>
    <col min="2776" max="3024" width="8" style="1204"/>
    <col min="3025" max="3025" width="3.88671875" style="1204" bestFit="1" customWidth="1"/>
    <col min="3026" max="3026" width="3.33203125" style="1204" bestFit="1" customWidth="1"/>
    <col min="3027" max="3027" width="22.5546875" style="1204" customWidth="1"/>
    <col min="3028" max="3029" width="14" style="1204" customWidth="1"/>
    <col min="3030" max="3030" width="15.44140625" style="1204" customWidth="1"/>
    <col min="3031" max="3031" width="10.88671875" style="1204" customWidth="1"/>
    <col min="3032" max="3280" width="8" style="1204"/>
    <col min="3281" max="3281" width="3.88671875" style="1204" bestFit="1" customWidth="1"/>
    <col min="3282" max="3282" width="3.33203125" style="1204" bestFit="1" customWidth="1"/>
    <col min="3283" max="3283" width="22.5546875" style="1204" customWidth="1"/>
    <col min="3284" max="3285" width="14" style="1204" customWidth="1"/>
    <col min="3286" max="3286" width="15.44140625" style="1204" customWidth="1"/>
    <col min="3287" max="3287" width="10.88671875" style="1204" customWidth="1"/>
    <col min="3288" max="3536" width="8" style="1204"/>
    <col min="3537" max="3537" width="3.88671875" style="1204" bestFit="1" customWidth="1"/>
    <col min="3538" max="3538" width="3.33203125" style="1204" bestFit="1" customWidth="1"/>
    <col min="3539" max="3539" width="22.5546875" style="1204" customWidth="1"/>
    <col min="3540" max="3541" width="14" style="1204" customWidth="1"/>
    <col min="3542" max="3542" width="15.44140625" style="1204" customWidth="1"/>
    <col min="3543" max="3543" width="10.88671875" style="1204" customWidth="1"/>
    <col min="3544" max="3792" width="8" style="1204"/>
    <col min="3793" max="3793" width="3.88671875" style="1204" bestFit="1" customWidth="1"/>
    <col min="3794" max="3794" width="3.33203125" style="1204" bestFit="1" customWidth="1"/>
    <col min="3795" max="3795" width="22.5546875" style="1204" customWidth="1"/>
    <col min="3796" max="3797" width="14" style="1204" customWidth="1"/>
    <col min="3798" max="3798" width="15.44140625" style="1204" customWidth="1"/>
    <col min="3799" max="3799" width="10.88671875" style="1204" customWidth="1"/>
    <col min="3800" max="4048" width="8" style="1204"/>
    <col min="4049" max="4049" width="3.88671875" style="1204" bestFit="1" customWidth="1"/>
    <col min="4050" max="4050" width="3.33203125" style="1204" bestFit="1" customWidth="1"/>
    <col min="4051" max="4051" width="22.5546875" style="1204" customWidth="1"/>
    <col min="4052" max="4053" width="14" style="1204" customWidth="1"/>
    <col min="4054" max="4054" width="15.44140625" style="1204" customWidth="1"/>
    <col min="4055" max="4055" width="10.88671875" style="1204" customWidth="1"/>
    <col min="4056" max="4304" width="8" style="1204"/>
    <col min="4305" max="4305" width="3.88671875" style="1204" bestFit="1" customWidth="1"/>
    <col min="4306" max="4306" width="3.33203125" style="1204" bestFit="1" customWidth="1"/>
    <col min="4307" max="4307" width="22.5546875" style="1204" customWidth="1"/>
    <col min="4308" max="4309" width="14" style="1204" customWidth="1"/>
    <col min="4310" max="4310" width="15.44140625" style="1204" customWidth="1"/>
    <col min="4311" max="4311" width="10.88671875" style="1204" customWidth="1"/>
    <col min="4312" max="4560" width="8" style="1204"/>
    <col min="4561" max="4561" width="3.88671875" style="1204" bestFit="1" customWidth="1"/>
    <col min="4562" max="4562" width="3.33203125" style="1204" bestFit="1" customWidth="1"/>
    <col min="4563" max="4563" width="22.5546875" style="1204" customWidth="1"/>
    <col min="4564" max="4565" width="14" style="1204" customWidth="1"/>
    <col min="4566" max="4566" width="15.44140625" style="1204" customWidth="1"/>
    <col min="4567" max="4567" width="10.88671875" style="1204" customWidth="1"/>
    <col min="4568" max="4816" width="8" style="1204"/>
    <col min="4817" max="4817" width="3.88671875" style="1204" bestFit="1" customWidth="1"/>
    <col min="4818" max="4818" width="3.33203125" style="1204" bestFit="1" customWidth="1"/>
    <col min="4819" max="4819" width="22.5546875" style="1204" customWidth="1"/>
    <col min="4820" max="4821" width="14" style="1204" customWidth="1"/>
    <col min="4822" max="4822" width="15.44140625" style="1204" customWidth="1"/>
    <col min="4823" max="4823" width="10.88671875" style="1204" customWidth="1"/>
    <col min="4824" max="5072" width="8" style="1204"/>
    <col min="5073" max="5073" width="3.88671875" style="1204" bestFit="1" customWidth="1"/>
    <col min="5074" max="5074" width="3.33203125" style="1204" bestFit="1" customWidth="1"/>
    <col min="5075" max="5075" width="22.5546875" style="1204" customWidth="1"/>
    <col min="5076" max="5077" width="14" style="1204" customWidth="1"/>
    <col min="5078" max="5078" width="15.44140625" style="1204" customWidth="1"/>
    <col min="5079" max="5079" width="10.88671875" style="1204" customWidth="1"/>
    <col min="5080" max="5328" width="8" style="1204"/>
    <col min="5329" max="5329" width="3.88671875" style="1204" bestFit="1" customWidth="1"/>
    <col min="5330" max="5330" width="3.33203125" style="1204" bestFit="1" customWidth="1"/>
    <col min="5331" max="5331" width="22.5546875" style="1204" customWidth="1"/>
    <col min="5332" max="5333" width="14" style="1204" customWidth="1"/>
    <col min="5334" max="5334" width="15.44140625" style="1204" customWidth="1"/>
    <col min="5335" max="5335" width="10.88671875" style="1204" customWidth="1"/>
    <col min="5336" max="5584" width="8" style="1204"/>
    <col min="5585" max="5585" width="3.88671875" style="1204" bestFit="1" customWidth="1"/>
    <col min="5586" max="5586" width="3.33203125" style="1204" bestFit="1" customWidth="1"/>
    <col min="5587" max="5587" width="22.5546875" style="1204" customWidth="1"/>
    <col min="5588" max="5589" width="14" style="1204" customWidth="1"/>
    <col min="5590" max="5590" width="15.44140625" style="1204" customWidth="1"/>
    <col min="5591" max="5591" width="10.88671875" style="1204" customWidth="1"/>
    <col min="5592" max="5840" width="8" style="1204"/>
    <col min="5841" max="5841" width="3.88671875" style="1204" bestFit="1" customWidth="1"/>
    <col min="5842" max="5842" width="3.33203125" style="1204" bestFit="1" customWidth="1"/>
    <col min="5843" max="5843" width="22.5546875" style="1204" customWidth="1"/>
    <col min="5844" max="5845" width="14" style="1204" customWidth="1"/>
    <col min="5846" max="5846" width="15.44140625" style="1204" customWidth="1"/>
    <col min="5847" max="5847" width="10.88671875" style="1204" customWidth="1"/>
    <col min="5848" max="6096" width="8" style="1204"/>
    <col min="6097" max="6097" width="3.88671875" style="1204" bestFit="1" customWidth="1"/>
    <col min="6098" max="6098" width="3.33203125" style="1204" bestFit="1" customWidth="1"/>
    <col min="6099" max="6099" width="22.5546875" style="1204" customWidth="1"/>
    <col min="6100" max="6101" width="14" style="1204" customWidth="1"/>
    <col min="6102" max="6102" width="15.44140625" style="1204" customWidth="1"/>
    <col min="6103" max="6103" width="10.88671875" style="1204" customWidth="1"/>
    <col min="6104" max="6352" width="8" style="1204"/>
    <col min="6353" max="6353" width="3.88671875" style="1204" bestFit="1" customWidth="1"/>
    <col min="6354" max="6354" width="3.33203125" style="1204" bestFit="1" customWidth="1"/>
    <col min="6355" max="6355" width="22.5546875" style="1204" customWidth="1"/>
    <col min="6356" max="6357" width="14" style="1204" customWidth="1"/>
    <col min="6358" max="6358" width="15.44140625" style="1204" customWidth="1"/>
    <col min="6359" max="6359" width="10.88671875" style="1204" customWidth="1"/>
    <col min="6360" max="6608" width="8" style="1204"/>
    <col min="6609" max="6609" width="3.88671875" style="1204" bestFit="1" customWidth="1"/>
    <col min="6610" max="6610" width="3.33203125" style="1204" bestFit="1" customWidth="1"/>
    <col min="6611" max="6611" width="22.5546875" style="1204" customWidth="1"/>
    <col min="6612" max="6613" width="14" style="1204" customWidth="1"/>
    <col min="6614" max="6614" width="15.44140625" style="1204" customWidth="1"/>
    <col min="6615" max="6615" width="10.88671875" style="1204" customWidth="1"/>
    <col min="6616" max="6864" width="8" style="1204"/>
    <col min="6865" max="6865" width="3.88671875" style="1204" bestFit="1" customWidth="1"/>
    <col min="6866" max="6866" width="3.33203125" style="1204" bestFit="1" customWidth="1"/>
    <col min="6867" max="6867" width="22.5546875" style="1204" customWidth="1"/>
    <col min="6868" max="6869" width="14" style="1204" customWidth="1"/>
    <col min="6870" max="6870" width="15.44140625" style="1204" customWidth="1"/>
    <col min="6871" max="6871" width="10.88671875" style="1204" customWidth="1"/>
    <col min="6872" max="7120" width="8" style="1204"/>
    <col min="7121" max="7121" width="3.88671875" style="1204" bestFit="1" customWidth="1"/>
    <col min="7122" max="7122" width="3.33203125" style="1204" bestFit="1" customWidth="1"/>
    <col min="7123" max="7123" width="22.5546875" style="1204" customWidth="1"/>
    <col min="7124" max="7125" width="14" style="1204" customWidth="1"/>
    <col min="7126" max="7126" width="15.44140625" style="1204" customWidth="1"/>
    <col min="7127" max="7127" width="10.88671875" style="1204" customWidth="1"/>
    <col min="7128" max="7376" width="8" style="1204"/>
    <col min="7377" max="7377" width="3.88671875" style="1204" bestFit="1" customWidth="1"/>
    <col min="7378" max="7378" width="3.33203125" style="1204" bestFit="1" customWidth="1"/>
    <col min="7379" max="7379" width="22.5546875" style="1204" customWidth="1"/>
    <col min="7380" max="7381" width="14" style="1204" customWidth="1"/>
    <col min="7382" max="7382" width="15.44140625" style="1204" customWidth="1"/>
    <col min="7383" max="7383" width="10.88671875" style="1204" customWidth="1"/>
    <col min="7384" max="7632" width="8" style="1204"/>
    <col min="7633" max="7633" width="3.88671875" style="1204" bestFit="1" customWidth="1"/>
    <col min="7634" max="7634" width="3.33203125" style="1204" bestFit="1" customWidth="1"/>
    <col min="7635" max="7635" width="22.5546875" style="1204" customWidth="1"/>
    <col min="7636" max="7637" width="14" style="1204" customWidth="1"/>
    <col min="7638" max="7638" width="15.44140625" style="1204" customWidth="1"/>
    <col min="7639" max="7639" width="10.88671875" style="1204" customWidth="1"/>
    <col min="7640" max="7888" width="8" style="1204"/>
    <col min="7889" max="7889" width="3.88671875" style="1204" bestFit="1" customWidth="1"/>
    <col min="7890" max="7890" width="3.33203125" style="1204" bestFit="1" customWidth="1"/>
    <col min="7891" max="7891" width="22.5546875" style="1204" customWidth="1"/>
    <col min="7892" max="7893" width="14" style="1204" customWidth="1"/>
    <col min="7894" max="7894" width="15.44140625" style="1204" customWidth="1"/>
    <col min="7895" max="7895" width="10.88671875" style="1204" customWidth="1"/>
    <col min="7896" max="8144" width="8" style="1204"/>
    <col min="8145" max="8145" width="3.88671875" style="1204" bestFit="1" customWidth="1"/>
    <col min="8146" max="8146" width="3.33203125" style="1204" bestFit="1" customWidth="1"/>
    <col min="8147" max="8147" width="22.5546875" style="1204" customWidth="1"/>
    <col min="8148" max="8149" width="14" style="1204" customWidth="1"/>
    <col min="8150" max="8150" width="15.44140625" style="1204" customWidth="1"/>
    <col min="8151" max="8151" width="10.88671875" style="1204" customWidth="1"/>
    <col min="8152" max="8400" width="8" style="1204"/>
    <col min="8401" max="8401" width="3.88671875" style="1204" bestFit="1" customWidth="1"/>
    <col min="8402" max="8402" width="3.33203125" style="1204" bestFit="1" customWidth="1"/>
    <col min="8403" max="8403" width="22.5546875" style="1204" customWidth="1"/>
    <col min="8404" max="8405" width="14" style="1204" customWidth="1"/>
    <col min="8406" max="8406" width="15.44140625" style="1204" customWidth="1"/>
    <col min="8407" max="8407" width="10.88671875" style="1204" customWidth="1"/>
    <col min="8408" max="8656" width="8" style="1204"/>
    <col min="8657" max="8657" width="3.88671875" style="1204" bestFit="1" customWidth="1"/>
    <col min="8658" max="8658" width="3.33203125" style="1204" bestFit="1" customWidth="1"/>
    <col min="8659" max="8659" width="22.5546875" style="1204" customWidth="1"/>
    <col min="8660" max="8661" width="14" style="1204" customWidth="1"/>
    <col min="8662" max="8662" width="15.44140625" style="1204" customWidth="1"/>
    <col min="8663" max="8663" width="10.88671875" style="1204" customWidth="1"/>
    <col min="8664" max="8912" width="8" style="1204"/>
    <col min="8913" max="8913" width="3.88671875" style="1204" bestFit="1" customWidth="1"/>
    <col min="8914" max="8914" width="3.33203125" style="1204" bestFit="1" customWidth="1"/>
    <col min="8915" max="8915" width="22.5546875" style="1204" customWidth="1"/>
    <col min="8916" max="8917" width="14" style="1204" customWidth="1"/>
    <col min="8918" max="8918" width="15.44140625" style="1204" customWidth="1"/>
    <col min="8919" max="8919" width="10.88671875" style="1204" customWidth="1"/>
    <col min="8920" max="9168" width="8" style="1204"/>
    <col min="9169" max="9169" width="3.88671875" style="1204" bestFit="1" customWidth="1"/>
    <col min="9170" max="9170" width="3.33203125" style="1204" bestFit="1" customWidth="1"/>
    <col min="9171" max="9171" width="22.5546875" style="1204" customWidth="1"/>
    <col min="9172" max="9173" width="14" style="1204" customWidth="1"/>
    <col min="9174" max="9174" width="15.44140625" style="1204" customWidth="1"/>
    <col min="9175" max="9175" width="10.88671875" style="1204" customWidth="1"/>
    <col min="9176" max="9424" width="8" style="1204"/>
    <col min="9425" max="9425" width="3.88671875" style="1204" bestFit="1" customWidth="1"/>
    <col min="9426" max="9426" width="3.33203125" style="1204" bestFit="1" customWidth="1"/>
    <col min="9427" max="9427" width="22.5546875" style="1204" customWidth="1"/>
    <col min="9428" max="9429" width="14" style="1204" customWidth="1"/>
    <col min="9430" max="9430" width="15.44140625" style="1204" customWidth="1"/>
    <col min="9431" max="9431" width="10.88671875" style="1204" customWidth="1"/>
    <col min="9432" max="9680" width="8" style="1204"/>
    <col min="9681" max="9681" width="3.88671875" style="1204" bestFit="1" customWidth="1"/>
    <col min="9682" max="9682" width="3.33203125" style="1204" bestFit="1" customWidth="1"/>
    <col min="9683" max="9683" width="22.5546875" style="1204" customWidth="1"/>
    <col min="9684" max="9685" width="14" style="1204" customWidth="1"/>
    <col min="9686" max="9686" width="15.44140625" style="1204" customWidth="1"/>
    <col min="9687" max="9687" width="10.88671875" style="1204" customWidth="1"/>
    <col min="9688" max="9936" width="8" style="1204"/>
    <col min="9937" max="9937" width="3.88671875" style="1204" bestFit="1" customWidth="1"/>
    <col min="9938" max="9938" width="3.33203125" style="1204" bestFit="1" customWidth="1"/>
    <col min="9939" max="9939" width="22.5546875" style="1204" customWidth="1"/>
    <col min="9940" max="9941" width="14" style="1204" customWidth="1"/>
    <col min="9942" max="9942" width="15.44140625" style="1204" customWidth="1"/>
    <col min="9943" max="9943" width="10.88671875" style="1204" customWidth="1"/>
    <col min="9944" max="10192" width="8" style="1204"/>
    <col min="10193" max="10193" width="3.88671875" style="1204" bestFit="1" customWidth="1"/>
    <col min="10194" max="10194" width="3.33203125" style="1204" bestFit="1" customWidth="1"/>
    <col min="10195" max="10195" width="22.5546875" style="1204" customWidth="1"/>
    <col min="10196" max="10197" width="14" style="1204" customWidth="1"/>
    <col min="10198" max="10198" width="15.44140625" style="1204" customWidth="1"/>
    <col min="10199" max="10199" width="10.88671875" style="1204" customWidth="1"/>
    <col min="10200" max="10448" width="8" style="1204"/>
    <col min="10449" max="10449" width="3.88671875" style="1204" bestFit="1" customWidth="1"/>
    <col min="10450" max="10450" width="3.33203125" style="1204" bestFit="1" customWidth="1"/>
    <col min="10451" max="10451" width="22.5546875" style="1204" customWidth="1"/>
    <col min="10452" max="10453" width="14" style="1204" customWidth="1"/>
    <col min="10454" max="10454" width="15.44140625" style="1204" customWidth="1"/>
    <col min="10455" max="10455" width="10.88671875" style="1204" customWidth="1"/>
    <col min="10456" max="10704" width="8" style="1204"/>
    <col min="10705" max="10705" width="3.88671875" style="1204" bestFit="1" customWidth="1"/>
    <col min="10706" max="10706" width="3.33203125" style="1204" bestFit="1" customWidth="1"/>
    <col min="10707" max="10707" width="22.5546875" style="1204" customWidth="1"/>
    <col min="10708" max="10709" width="14" style="1204" customWidth="1"/>
    <col min="10710" max="10710" width="15.44140625" style="1204" customWidth="1"/>
    <col min="10711" max="10711" width="10.88671875" style="1204" customWidth="1"/>
    <col min="10712" max="10960" width="8" style="1204"/>
    <col min="10961" max="10961" width="3.88671875" style="1204" bestFit="1" customWidth="1"/>
    <col min="10962" max="10962" width="3.33203125" style="1204" bestFit="1" customWidth="1"/>
    <col min="10963" max="10963" width="22.5546875" style="1204" customWidth="1"/>
    <col min="10964" max="10965" width="14" style="1204" customWidth="1"/>
    <col min="10966" max="10966" width="15.44140625" style="1204" customWidth="1"/>
    <col min="10967" max="10967" width="10.88671875" style="1204" customWidth="1"/>
    <col min="10968" max="11216" width="8" style="1204"/>
    <col min="11217" max="11217" width="3.88671875" style="1204" bestFit="1" customWidth="1"/>
    <col min="11218" max="11218" width="3.33203125" style="1204" bestFit="1" customWidth="1"/>
    <col min="11219" max="11219" width="22.5546875" style="1204" customWidth="1"/>
    <col min="11220" max="11221" width="14" style="1204" customWidth="1"/>
    <col min="11222" max="11222" width="15.44140625" style="1204" customWidth="1"/>
    <col min="11223" max="11223" width="10.88671875" style="1204" customWidth="1"/>
    <col min="11224" max="11472" width="8" style="1204"/>
    <col min="11473" max="11473" width="3.88671875" style="1204" bestFit="1" customWidth="1"/>
    <col min="11474" max="11474" width="3.33203125" style="1204" bestFit="1" customWidth="1"/>
    <col min="11475" max="11475" width="22.5546875" style="1204" customWidth="1"/>
    <col min="11476" max="11477" width="14" style="1204" customWidth="1"/>
    <col min="11478" max="11478" width="15.44140625" style="1204" customWidth="1"/>
    <col min="11479" max="11479" width="10.88671875" style="1204" customWidth="1"/>
    <col min="11480" max="11728" width="8" style="1204"/>
    <col min="11729" max="11729" width="3.88671875" style="1204" bestFit="1" customWidth="1"/>
    <col min="11730" max="11730" width="3.33203125" style="1204" bestFit="1" customWidth="1"/>
    <col min="11731" max="11731" width="22.5546875" style="1204" customWidth="1"/>
    <col min="11732" max="11733" width="14" style="1204" customWidth="1"/>
    <col min="11734" max="11734" width="15.44140625" style="1204" customWidth="1"/>
    <col min="11735" max="11735" width="10.88671875" style="1204" customWidth="1"/>
    <col min="11736" max="11984" width="8" style="1204"/>
    <col min="11985" max="11985" width="3.88671875" style="1204" bestFit="1" customWidth="1"/>
    <col min="11986" max="11986" width="3.33203125" style="1204" bestFit="1" customWidth="1"/>
    <col min="11987" max="11987" width="22.5546875" style="1204" customWidth="1"/>
    <col min="11988" max="11989" width="14" style="1204" customWidth="1"/>
    <col min="11990" max="11990" width="15.44140625" style="1204" customWidth="1"/>
    <col min="11991" max="11991" width="10.88671875" style="1204" customWidth="1"/>
    <col min="11992" max="12240" width="8" style="1204"/>
    <col min="12241" max="12241" width="3.88671875" style="1204" bestFit="1" customWidth="1"/>
    <col min="12242" max="12242" width="3.33203125" style="1204" bestFit="1" customWidth="1"/>
    <col min="12243" max="12243" width="22.5546875" style="1204" customWidth="1"/>
    <col min="12244" max="12245" width="14" style="1204" customWidth="1"/>
    <col min="12246" max="12246" width="15.44140625" style="1204" customWidth="1"/>
    <col min="12247" max="12247" width="10.88671875" style="1204" customWidth="1"/>
    <col min="12248" max="12496" width="8" style="1204"/>
    <col min="12497" max="12497" width="3.88671875" style="1204" bestFit="1" customWidth="1"/>
    <col min="12498" max="12498" width="3.33203125" style="1204" bestFit="1" customWidth="1"/>
    <col min="12499" max="12499" width="22.5546875" style="1204" customWidth="1"/>
    <col min="12500" max="12501" width="14" style="1204" customWidth="1"/>
    <col min="12502" max="12502" width="15.44140625" style="1204" customWidth="1"/>
    <col min="12503" max="12503" width="10.88671875" style="1204" customWidth="1"/>
    <col min="12504" max="12752" width="8" style="1204"/>
    <col min="12753" max="12753" width="3.88671875" style="1204" bestFit="1" customWidth="1"/>
    <col min="12754" max="12754" width="3.33203125" style="1204" bestFit="1" customWidth="1"/>
    <col min="12755" max="12755" width="22.5546875" style="1204" customWidth="1"/>
    <col min="12756" max="12757" width="14" style="1204" customWidth="1"/>
    <col min="12758" max="12758" width="15.44140625" style="1204" customWidth="1"/>
    <col min="12759" max="12759" width="10.88671875" style="1204" customWidth="1"/>
    <col min="12760" max="13008" width="8" style="1204"/>
    <col min="13009" max="13009" width="3.88671875" style="1204" bestFit="1" customWidth="1"/>
    <col min="13010" max="13010" width="3.33203125" style="1204" bestFit="1" customWidth="1"/>
    <col min="13011" max="13011" width="22.5546875" style="1204" customWidth="1"/>
    <col min="13012" max="13013" width="14" style="1204" customWidth="1"/>
    <col min="13014" max="13014" width="15.44140625" style="1204" customWidth="1"/>
    <col min="13015" max="13015" width="10.88671875" style="1204" customWidth="1"/>
    <col min="13016" max="13264" width="8" style="1204"/>
    <col min="13265" max="13265" width="3.88671875" style="1204" bestFit="1" customWidth="1"/>
    <col min="13266" max="13266" width="3.33203125" style="1204" bestFit="1" customWidth="1"/>
    <col min="13267" max="13267" width="22.5546875" style="1204" customWidth="1"/>
    <col min="13268" max="13269" width="14" style="1204" customWidth="1"/>
    <col min="13270" max="13270" width="15.44140625" style="1204" customWidth="1"/>
    <col min="13271" max="13271" width="10.88671875" style="1204" customWidth="1"/>
    <col min="13272" max="13520" width="8" style="1204"/>
    <col min="13521" max="13521" width="3.88671875" style="1204" bestFit="1" customWidth="1"/>
    <col min="13522" max="13522" width="3.33203125" style="1204" bestFit="1" customWidth="1"/>
    <col min="13523" max="13523" width="22.5546875" style="1204" customWidth="1"/>
    <col min="13524" max="13525" width="14" style="1204" customWidth="1"/>
    <col min="13526" max="13526" width="15.44140625" style="1204" customWidth="1"/>
    <col min="13527" max="13527" width="10.88671875" style="1204" customWidth="1"/>
    <col min="13528" max="13776" width="8" style="1204"/>
    <col min="13777" max="13777" width="3.88671875" style="1204" bestFit="1" customWidth="1"/>
    <col min="13778" max="13778" width="3.33203125" style="1204" bestFit="1" customWidth="1"/>
    <col min="13779" max="13779" width="22.5546875" style="1204" customWidth="1"/>
    <col min="13780" max="13781" width="14" style="1204" customWidth="1"/>
    <col min="13782" max="13782" width="15.44140625" style="1204" customWidth="1"/>
    <col min="13783" max="13783" width="10.88671875" style="1204" customWidth="1"/>
    <col min="13784" max="14032" width="8" style="1204"/>
    <col min="14033" max="14033" width="3.88671875" style="1204" bestFit="1" customWidth="1"/>
    <col min="14034" max="14034" width="3.33203125" style="1204" bestFit="1" customWidth="1"/>
    <col min="14035" max="14035" width="22.5546875" style="1204" customWidth="1"/>
    <col min="14036" max="14037" width="14" style="1204" customWidth="1"/>
    <col min="14038" max="14038" width="15.44140625" style="1204" customWidth="1"/>
    <col min="14039" max="14039" width="10.88671875" style="1204" customWidth="1"/>
    <col min="14040" max="14288" width="8" style="1204"/>
    <col min="14289" max="14289" width="3.88671875" style="1204" bestFit="1" customWidth="1"/>
    <col min="14290" max="14290" width="3.33203125" style="1204" bestFit="1" customWidth="1"/>
    <col min="14291" max="14291" width="22.5546875" style="1204" customWidth="1"/>
    <col min="14292" max="14293" width="14" style="1204" customWidth="1"/>
    <col min="14294" max="14294" width="15.44140625" style="1204" customWidth="1"/>
    <col min="14295" max="14295" width="10.88671875" style="1204" customWidth="1"/>
    <col min="14296" max="14544" width="8" style="1204"/>
    <col min="14545" max="14545" width="3.88671875" style="1204" bestFit="1" customWidth="1"/>
    <col min="14546" max="14546" width="3.33203125" style="1204" bestFit="1" customWidth="1"/>
    <col min="14547" max="14547" width="22.5546875" style="1204" customWidth="1"/>
    <col min="14548" max="14549" width="14" style="1204" customWidth="1"/>
    <col min="14550" max="14550" width="15.44140625" style="1204" customWidth="1"/>
    <col min="14551" max="14551" width="10.88671875" style="1204" customWidth="1"/>
    <col min="14552" max="14800" width="8" style="1204"/>
    <col min="14801" max="14801" width="3.88671875" style="1204" bestFit="1" customWidth="1"/>
    <col min="14802" max="14802" width="3.33203125" style="1204" bestFit="1" customWidth="1"/>
    <col min="14803" max="14803" width="22.5546875" style="1204" customWidth="1"/>
    <col min="14804" max="14805" width="14" style="1204" customWidth="1"/>
    <col min="14806" max="14806" width="15.44140625" style="1204" customWidth="1"/>
    <col min="14807" max="14807" width="10.88671875" style="1204" customWidth="1"/>
    <col min="14808" max="15056" width="8" style="1204"/>
    <col min="15057" max="15057" width="3.88671875" style="1204" bestFit="1" customWidth="1"/>
    <col min="15058" max="15058" width="3.33203125" style="1204" bestFit="1" customWidth="1"/>
    <col min="15059" max="15059" width="22.5546875" style="1204" customWidth="1"/>
    <col min="15060" max="15061" width="14" style="1204" customWidth="1"/>
    <col min="15062" max="15062" width="15.44140625" style="1204" customWidth="1"/>
    <col min="15063" max="15063" width="10.88671875" style="1204" customWidth="1"/>
    <col min="15064" max="15312" width="8" style="1204"/>
    <col min="15313" max="15313" width="3.88671875" style="1204" bestFit="1" customWidth="1"/>
    <col min="15314" max="15314" width="3.33203125" style="1204" bestFit="1" customWidth="1"/>
    <col min="15315" max="15315" width="22.5546875" style="1204" customWidth="1"/>
    <col min="15316" max="15317" width="14" style="1204" customWidth="1"/>
    <col min="15318" max="15318" width="15.44140625" style="1204" customWidth="1"/>
    <col min="15319" max="15319" width="10.88671875" style="1204" customWidth="1"/>
    <col min="15320" max="15568" width="8" style="1204"/>
    <col min="15569" max="15569" width="3.88671875" style="1204" bestFit="1" customWidth="1"/>
    <col min="15570" max="15570" width="3.33203125" style="1204" bestFit="1" customWidth="1"/>
    <col min="15571" max="15571" width="22.5546875" style="1204" customWidth="1"/>
    <col min="15572" max="15573" width="14" style="1204" customWidth="1"/>
    <col min="15574" max="15574" width="15.44140625" style="1204" customWidth="1"/>
    <col min="15575" max="15575" width="10.88671875" style="1204" customWidth="1"/>
    <col min="15576" max="15824" width="8" style="1204"/>
    <col min="15825" max="15825" width="3.88671875" style="1204" bestFit="1" customWidth="1"/>
    <col min="15826" max="15826" width="3.33203125" style="1204" bestFit="1" customWidth="1"/>
    <col min="15827" max="15827" width="22.5546875" style="1204" customWidth="1"/>
    <col min="15828" max="15829" width="14" style="1204" customWidth="1"/>
    <col min="15830" max="15830" width="15.44140625" style="1204" customWidth="1"/>
    <col min="15831" max="15831" width="10.88671875" style="1204" customWidth="1"/>
    <col min="15832" max="16080" width="8" style="1204"/>
    <col min="16081" max="16081" width="3.88671875" style="1204" bestFit="1" customWidth="1"/>
    <col min="16082" max="16082" width="3.33203125" style="1204" bestFit="1" customWidth="1"/>
    <col min="16083" max="16083" width="22.5546875" style="1204" customWidth="1"/>
    <col min="16084" max="16085" width="14" style="1204" customWidth="1"/>
    <col min="16086" max="16086" width="15.44140625" style="1204" customWidth="1"/>
    <col min="16087" max="16087" width="10.88671875" style="1204" customWidth="1"/>
    <col min="16088" max="16384" width="8" style="1204"/>
  </cols>
  <sheetData>
    <row r="1" spans="1:7" ht="39.75" customHeight="1">
      <c r="A1" s="1816" t="s">
        <v>1102</v>
      </c>
      <c r="B1" s="1816"/>
      <c r="C1" s="1816"/>
      <c r="D1" s="1816"/>
      <c r="E1" s="1816"/>
      <c r="F1" s="1816"/>
      <c r="G1" s="1816"/>
    </row>
    <row r="2" spans="1:7" ht="26.4">
      <c r="A2" s="1817" t="s">
        <v>92</v>
      </c>
      <c r="B2" s="1819" t="s">
        <v>198</v>
      </c>
      <c r="C2" s="1821" t="s">
        <v>956</v>
      </c>
      <c r="D2" s="1410" t="s">
        <v>1071</v>
      </c>
      <c r="E2" s="1404" t="s">
        <v>1072</v>
      </c>
      <c r="F2" s="1404" t="s">
        <v>1086</v>
      </c>
      <c r="G2" s="1405" t="s">
        <v>1082</v>
      </c>
    </row>
    <row r="3" spans="1:7">
      <c r="A3" s="1818"/>
      <c r="B3" s="1820"/>
      <c r="C3" s="1822"/>
      <c r="D3" s="1823" t="s">
        <v>187</v>
      </c>
      <c r="E3" s="1824"/>
      <c r="F3" s="1824"/>
      <c r="G3" s="1406" t="s">
        <v>1083</v>
      </c>
    </row>
    <row r="4" spans="1:7" s="1221" customFormat="1" ht="11.25" customHeight="1">
      <c r="A4" s="1407" t="s">
        <v>10</v>
      </c>
      <c r="B4" s="1408" t="s">
        <v>11</v>
      </c>
      <c r="C4" s="1409" t="s">
        <v>12</v>
      </c>
      <c r="D4" s="1411" t="s">
        <v>13</v>
      </c>
      <c r="E4" s="1408" t="s">
        <v>14</v>
      </c>
      <c r="F4" s="1408" t="s">
        <v>15</v>
      </c>
      <c r="G4" s="1409" t="s">
        <v>16</v>
      </c>
    </row>
    <row r="5" spans="1:7" ht="15.75" customHeight="1">
      <c r="A5" s="1228" t="s">
        <v>101</v>
      </c>
      <c r="B5" s="1229" t="s">
        <v>1087</v>
      </c>
      <c r="C5" s="1207" t="s">
        <v>509</v>
      </c>
      <c r="D5" s="1413">
        <v>114427261</v>
      </c>
      <c r="E5" s="1414">
        <v>100098050</v>
      </c>
      <c r="F5" s="1414">
        <v>100098050</v>
      </c>
      <c r="G5" s="1415">
        <v>87.477449975840983</v>
      </c>
    </row>
    <row r="6" spans="1:7" ht="15.75" customHeight="1">
      <c r="A6" s="1230" t="s">
        <v>103</v>
      </c>
      <c r="B6" s="1231" t="s">
        <v>1088</v>
      </c>
      <c r="C6" s="1210" t="s">
        <v>513</v>
      </c>
      <c r="D6" s="1416">
        <v>582810</v>
      </c>
      <c r="E6" s="1417" t="s">
        <v>937</v>
      </c>
      <c r="F6" s="1417" t="s">
        <v>937</v>
      </c>
      <c r="G6" s="1418"/>
    </row>
    <row r="7" spans="1:7" ht="15.75" customHeight="1">
      <c r="A7" s="1230" t="s">
        <v>105</v>
      </c>
      <c r="B7" s="1231" t="s">
        <v>1088</v>
      </c>
      <c r="C7" s="1210" t="s">
        <v>517</v>
      </c>
      <c r="D7" s="1416">
        <v>2439985.9999999995</v>
      </c>
      <c r="E7" s="1417" t="s">
        <v>937</v>
      </c>
      <c r="F7" s="1417" t="s">
        <v>937</v>
      </c>
      <c r="G7" s="1418"/>
    </row>
    <row r="8" spans="1:7" ht="15.75" customHeight="1">
      <c r="A8" s="1230" t="s">
        <v>107</v>
      </c>
      <c r="B8" s="1231" t="s">
        <v>1089</v>
      </c>
      <c r="C8" s="1210" t="s">
        <v>520</v>
      </c>
      <c r="D8" s="1416">
        <v>8233841</v>
      </c>
      <c r="E8" s="1417">
        <v>2723818</v>
      </c>
      <c r="F8" s="1417">
        <v>2723818</v>
      </c>
      <c r="G8" s="1418">
        <v>33.080769959002119</v>
      </c>
    </row>
    <row r="9" spans="1:7" ht="15.75" customHeight="1">
      <c r="A9" s="1230" t="s">
        <v>109</v>
      </c>
      <c r="B9" s="1231" t="s">
        <v>1090</v>
      </c>
      <c r="C9" s="1210" t="s">
        <v>521</v>
      </c>
      <c r="D9" s="1416">
        <v>27702357</v>
      </c>
      <c r="E9" s="1417">
        <v>11677024</v>
      </c>
      <c r="F9" s="1417">
        <v>11677024</v>
      </c>
      <c r="G9" s="1418">
        <v>42.151734597889991</v>
      </c>
    </row>
    <row r="10" spans="1:7" ht="15.75" customHeight="1">
      <c r="A10" s="1230" t="s">
        <v>109</v>
      </c>
      <c r="B10" s="1231" t="s">
        <v>1088</v>
      </c>
      <c r="C10" s="1210" t="s">
        <v>523</v>
      </c>
      <c r="D10" s="1426">
        <v>893932</v>
      </c>
      <c r="E10" s="1427" t="s">
        <v>937</v>
      </c>
      <c r="F10" s="1427" t="s">
        <v>937</v>
      </c>
      <c r="G10" s="1418"/>
    </row>
    <row r="11" spans="1:7" ht="15.75" customHeight="1">
      <c r="A11" s="1230" t="s">
        <v>111</v>
      </c>
      <c r="B11" s="1231" t="s">
        <v>1090</v>
      </c>
      <c r="C11" s="1210" t="s">
        <v>524</v>
      </c>
      <c r="D11" s="1426">
        <v>136740207</v>
      </c>
      <c r="E11" s="1427">
        <v>120230647</v>
      </c>
      <c r="F11" s="1427">
        <v>120230646.99999999</v>
      </c>
      <c r="G11" s="1418">
        <v>87.926330987637002</v>
      </c>
    </row>
    <row r="12" spans="1:7" ht="15.75" customHeight="1">
      <c r="A12" s="1230" t="s">
        <v>111</v>
      </c>
      <c r="B12" s="1231" t="s">
        <v>1089</v>
      </c>
      <c r="C12" s="1210" t="s">
        <v>525</v>
      </c>
      <c r="D12" s="1426">
        <v>349473</v>
      </c>
      <c r="E12" s="1427" t="s">
        <v>937</v>
      </c>
      <c r="F12" s="1427" t="s">
        <v>937</v>
      </c>
      <c r="G12" s="1418"/>
    </row>
    <row r="13" spans="1:7" ht="15.75" customHeight="1">
      <c r="A13" s="1230" t="s">
        <v>113</v>
      </c>
      <c r="B13" s="1231" t="s">
        <v>1089</v>
      </c>
      <c r="C13" s="1210" t="s">
        <v>1091</v>
      </c>
      <c r="D13" s="1426">
        <v>37402397</v>
      </c>
      <c r="E13" s="1427">
        <v>30751029</v>
      </c>
      <c r="F13" s="1427">
        <v>30751029</v>
      </c>
      <c r="G13" s="1418">
        <v>82.216733328615277</v>
      </c>
    </row>
    <row r="14" spans="1:7" ht="15.75" customHeight="1">
      <c r="A14" s="1230" t="s">
        <v>113</v>
      </c>
      <c r="B14" s="1231" t="s">
        <v>1092</v>
      </c>
      <c r="C14" s="1210" t="s">
        <v>1093</v>
      </c>
      <c r="D14" s="1426">
        <v>1304397436</v>
      </c>
      <c r="E14" s="1427">
        <v>1424651488</v>
      </c>
      <c r="F14" s="1427">
        <v>1424651488</v>
      </c>
      <c r="G14" s="1418">
        <v>109.21912667727752</v>
      </c>
    </row>
    <row r="15" spans="1:7" ht="15.75" customHeight="1">
      <c r="A15" s="1230" t="s">
        <v>115</v>
      </c>
      <c r="B15" s="1231" t="s">
        <v>1090</v>
      </c>
      <c r="C15" s="1210" t="s">
        <v>1094</v>
      </c>
      <c r="D15" s="1426">
        <v>6513857</v>
      </c>
      <c r="E15" s="1427">
        <v>3939260</v>
      </c>
      <c r="F15" s="1427">
        <v>3939260</v>
      </c>
      <c r="G15" s="1418">
        <v>60.475076440885942</v>
      </c>
    </row>
    <row r="16" spans="1:7" ht="15.75" customHeight="1">
      <c r="A16" s="1230" t="s">
        <v>117</v>
      </c>
      <c r="B16" s="1231" t="s">
        <v>1088</v>
      </c>
      <c r="C16" s="1210" t="s">
        <v>535</v>
      </c>
      <c r="D16" s="1426">
        <v>4578991</v>
      </c>
      <c r="E16" s="1427" t="s">
        <v>937</v>
      </c>
      <c r="F16" s="1427" t="s">
        <v>937</v>
      </c>
      <c r="G16" s="1418"/>
    </row>
    <row r="17" spans="1:7" ht="15.75" customHeight="1">
      <c r="A17" s="1230" t="s">
        <v>121</v>
      </c>
      <c r="B17" s="1231" t="s">
        <v>1090</v>
      </c>
      <c r="C17" s="1210" t="s">
        <v>540</v>
      </c>
      <c r="D17" s="1426">
        <v>60286674</v>
      </c>
      <c r="E17" s="1427">
        <v>40340926</v>
      </c>
      <c r="F17" s="1427">
        <v>40340926</v>
      </c>
      <c r="G17" s="1418">
        <v>66.915162710750977</v>
      </c>
    </row>
    <row r="18" spans="1:7" ht="15.75" customHeight="1">
      <c r="A18" s="1230" t="s">
        <v>121</v>
      </c>
      <c r="B18" s="1231" t="s">
        <v>1089</v>
      </c>
      <c r="C18" s="1210" t="s">
        <v>541</v>
      </c>
      <c r="D18" s="1426">
        <v>20173882.999999996</v>
      </c>
      <c r="E18" s="1427">
        <v>13861396</v>
      </c>
      <c r="F18" s="1427">
        <v>13861396</v>
      </c>
      <c r="G18" s="1418">
        <v>68.709608358490044</v>
      </c>
    </row>
    <row r="19" spans="1:7" ht="15.75" customHeight="1">
      <c r="A19" s="1230" t="s">
        <v>121</v>
      </c>
      <c r="B19" s="1231" t="s">
        <v>1087</v>
      </c>
      <c r="C19" s="1210" t="s">
        <v>1095</v>
      </c>
      <c r="D19" s="1426">
        <v>11887734</v>
      </c>
      <c r="E19" s="1427">
        <v>11879997</v>
      </c>
      <c r="F19" s="1427">
        <v>11879997</v>
      </c>
      <c r="G19" s="1418">
        <v>99.93491610764508</v>
      </c>
    </row>
    <row r="20" spans="1:7" ht="15.75" customHeight="1">
      <c r="A20" s="1230" t="s">
        <v>123</v>
      </c>
      <c r="B20" s="1231" t="s">
        <v>1090</v>
      </c>
      <c r="C20" s="1210" t="s">
        <v>544</v>
      </c>
      <c r="D20" s="1426">
        <v>11560995</v>
      </c>
      <c r="E20" s="1427">
        <v>5641464</v>
      </c>
      <c r="F20" s="1427">
        <v>5641464</v>
      </c>
      <c r="G20" s="1418">
        <v>48.797391573995149</v>
      </c>
    </row>
    <row r="21" spans="1:7" ht="15.75" customHeight="1">
      <c r="A21" s="1230" t="s">
        <v>123</v>
      </c>
      <c r="B21" s="1231" t="s">
        <v>1092</v>
      </c>
      <c r="C21" s="1210" t="s">
        <v>1096</v>
      </c>
      <c r="D21" s="1416">
        <v>824021</v>
      </c>
      <c r="E21" s="1417" t="s">
        <v>937</v>
      </c>
      <c r="F21" s="1417" t="s">
        <v>937</v>
      </c>
      <c r="G21" s="1418"/>
    </row>
    <row r="22" spans="1:7" ht="15.75" customHeight="1">
      <c r="A22" s="1230" t="s">
        <v>123</v>
      </c>
      <c r="B22" s="1231" t="s">
        <v>1097</v>
      </c>
      <c r="C22" s="1210" t="s">
        <v>549</v>
      </c>
      <c r="D22" s="1416">
        <v>9444643</v>
      </c>
      <c r="E22" s="1417">
        <v>3763993</v>
      </c>
      <c r="F22" s="1417">
        <v>3763993.0000000005</v>
      </c>
      <c r="G22" s="1418">
        <v>39.853205674370123</v>
      </c>
    </row>
    <row r="23" spans="1:7" ht="15.75" customHeight="1">
      <c r="A23" s="1230" t="s">
        <v>123</v>
      </c>
      <c r="B23" s="1231" t="s">
        <v>1098</v>
      </c>
      <c r="C23" s="1210" t="s">
        <v>1099</v>
      </c>
      <c r="D23" s="1416">
        <v>39913266</v>
      </c>
      <c r="E23" s="1417">
        <v>38076694</v>
      </c>
      <c r="F23" s="1417">
        <v>38076694</v>
      </c>
      <c r="G23" s="1418">
        <v>95.39859253813006</v>
      </c>
    </row>
    <row r="24" spans="1:7" ht="15.75" customHeight="1">
      <c r="A24" s="1230" t="s">
        <v>123</v>
      </c>
      <c r="B24" s="1231" t="s">
        <v>1100</v>
      </c>
      <c r="C24" s="1210" t="s">
        <v>560</v>
      </c>
      <c r="D24" s="1416">
        <v>7066308.9999999991</v>
      </c>
      <c r="E24" s="1417">
        <v>1957152</v>
      </c>
      <c r="F24" s="1417">
        <v>1957152</v>
      </c>
      <c r="G24" s="1418">
        <v>27.696949001239545</v>
      </c>
    </row>
    <row r="25" spans="1:7" ht="15.75" customHeight="1">
      <c r="A25" s="1230" t="s">
        <v>127</v>
      </c>
      <c r="B25" s="1231" t="s">
        <v>1089</v>
      </c>
      <c r="C25" s="1210" t="s">
        <v>565</v>
      </c>
      <c r="D25" s="1416">
        <v>2841089</v>
      </c>
      <c r="E25" s="1417" t="s">
        <v>937</v>
      </c>
      <c r="F25" s="1417" t="s">
        <v>937</v>
      </c>
      <c r="G25" s="1418"/>
    </row>
    <row r="26" spans="1:7" ht="15.75" customHeight="1">
      <c r="A26" s="1230" t="s">
        <v>129</v>
      </c>
      <c r="B26" s="1231" t="s">
        <v>1090</v>
      </c>
      <c r="C26" s="1210" t="s">
        <v>566</v>
      </c>
      <c r="D26" s="1416">
        <v>4437927</v>
      </c>
      <c r="E26" s="1417" t="s">
        <v>937</v>
      </c>
      <c r="F26" s="1417" t="s">
        <v>937</v>
      </c>
      <c r="G26" s="1418"/>
    </row>
    <row r="27" spans="1:7" ht="15.75" customHeight="1">
      <c r="A27" s="1230" t="s">
        <v>129</v>
      </c>
      <c r="B27" s="1231" t="s">
        <v>1088</v>
      </c>
      <c r="C27" s="1210" t="s">
        <v>568</v>
      </c>
      <c r="D27" s="1416">
        <v>1602450</v>
      </c>
      <c r="E27" s="1417" t="s">
        <v>937</v>
      </c>
      <c r="F27" s="1417" t="s">
        <v>937</v>
      </c>
      <c r="G27" s="1418"/>
    </row>
    <row r="28" spans="1:7" ht="15.75" customHeight="1">
      <c r="A28" s="1230" t="s">
        <v>129</v>
      </c>
      <c r="B28" s="1231" t="s">
        <v>1087</v>
      </c>
      <c r="C28" s="1210" t="s">
        <v>1101</v>
      </c>
      <c r="D28" s="1416">
        <v>106432479</v>
      </c>
      <c r="E28" s="1417">
        <v>100022755</v>
      </c>
      <c r="F28" s="1417">
        <v>100022755</v>
      </c>
      <c r="G28" s="1418">
        <v>93.977661649692479</v>
      </c>
    </row>
    <row r="29" spans="1:7" ht="15.75" customHeight="1">
      <c r="A29" s="1230" t="s">
        <v>131</v>
      </c>
      <c r="B29" s="1231" t="s">
        <v>1089</v>
      </c>
      <c r="C29" s="1210" t="s">
        <v>571</v>
      </c>
      <c r="D29" s="1416">
        <v>1662476</v>
      </c>
      <c r="E29" s="1417" t="s">
        <v>937</v>
      </c>
      <c r="F29" s="1417" t="s">
        <v>937</v>
      </c>
      <c r="G29" s="1418"/>
    </row>
    <row r="30" spans="1:7" ht="15.75" customHeight="1">
      <c r="A30" s="1430" t="s">
        <v>131</v>
      </c>
      <c r="B30" s="1431" t="s">
        <v>1088</v>
      </c>
      <c r="C30" s="1432" t="s">
        <v>572</v>
      </c>
      <c r="D30" s="1421">
        <v>226934</v>
      </c>
      <c r="E30" s="1422" t="s">
        <v>937</v>
      </c>
      <c r="F30" s="1422" t="s">
        <v>937</v>
      </c>
      <c r="G30" s="1423"/>
    </row>
    <row r="31" spans="1:7" ht="18.75" customHeight="1">
      <c r="A31" s="1825" t="s">
        <v>927</v>
      </c>
      <c r="B31" s="1826"/>
      <c r="C31" s="1827"/>
      <c r="D31" s="1215">
        <v>1922623428</v>
      </c>
      <c r="E31" s="1216">
        <v>1909615693</v>
      </c>
      <c r="F31" s="1217">
        <v>1909615693</v>
      </c>
      <c r="G31" s="1227"/>
    </row>
    <row r="32" spans="1:7" ht="14.25" customHeight="1">
      <c r="F32" s="1241" t="s">
        <v>798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</sheetData>
  <mergeCells count="6">
    <mergeCell ref="A31:C31"/>
    <mergeCell ref="A1:G1"/>
    <mergeCell ref="A2:A3"/>
    <mergeCell ref="B2:B3"/>
    <mergeCell ref="C2:C3"/>
    <mergeCell ref="D3:F3"/>
  </mergeCells>
  <printOptions horizontalCentered="1"/>
  <pageMargins left="0.47244094488188981" right="0.47244094488188981" top="0.55118110236220474" bottom="0.39370078740157483" header="0.43307086614173229" footer="0.35433070866141736"/>
  <pageSetup paperSize="9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E8E6-34A0-4B48-8438-D030FE1835F5}">
  <sheetPr>
    <tabColor rgb="FF92D050"/>
  </sheetPr>
  <dimension ref="A1:Y17"/>
  <sheetViews>
    <sheetView showGridLines="0" zoomScaleNormal="100" workbookViewId="0">
      <selection activeCell="E22" sqref="E22"/>
    </sheetView>
  </sheetViews>
  <sheetFormatPr defaultColWidth="8" defaultRowHeight="13.2"/>
  <cols>
    <col min="1" max="1" width="4" style="1204" customWidth="1"/>
    <col min="2" max="2" width="18.5546875" style="1204" customWidth="1"/>
    <col min="3" max="3" width="16.6640625" style="1204" customWidth="1"/>
    <col min="4" max="4" width="16.33203125" style="1204" customWidth="1"/>
    <col min="5" max="5" width="19.33203125" style="1204" customWidth="1"/>
    <col min="6" max="6" width="10.33203125" style="1204" customWidth="1"/>
    <col min="7" max="7" width="8" style="1204" customWidth="1"/>
    <col min="8" max="8" width="14.5546875" style="1204" customWidth="1"/>
    <col min="9" max="10" width="8" style="1204"/>
    <col min="11" max="11" width="16.44140625" style="1204" customWidth="1"/>
    <col min="12" max="12" width="14" style="1204" customWidth="1"/>
    <col min="13" max="13" width="8" style="1204"/>
    <col min="14" max="14" width="17.44140625" style="1204" customWidth="1"/>
    <col min="15" max="17" width="8" style="1204"/>
    <col min="18" max="18" width="25.109375" style="1204" customWidth="1"/>
    <col min="19" max="19" width="8" style="1204"/>
    <col min="20" max="20" width="19.44140625" style="1204" customWidth="1"/>
    <col min="21" max="21" width="13" style="1204" customWidth="1"/>
    <col min="22" max="256" width="8" style="1204"/>
    <col min="257" max="257" width="4" style="1204" customWidth="1"/>
    <col min="258" max="258" width="18.5546875" style="1204" customWidth="1"/>
    <col min="259" max="259" width="16.6640625" style="1204" customWidth="1"/>
    <col min="260" max="260" width="16.33203125" style="1204" customWidth="1"/>
    <col min="261" max="261" width="19.33203125" style="1204" customWidth="1"/>
    <col min="262" max="262" width="10.33203125" style="1204" customWidth="1"/>
    <col min="263" max="263" width="8" style="1204" customWidth="1"/>
    <col min="264" max="264" width="14.5546875" style="1204" customWidth="1"/>
    <col min="265" max="266" width="8" style="1204"/>
    <col min="267" max="267" width="16.44140625" style="1204" customWidth="1"/>
    <col min="268" max="268" width="14" style="1204" customWidth="1"/>
    <col min="269" max="269" width="8" style="1204"/>
    <col min="270" max="270" width="17.44140625" style="1204" customWidth="1"/>
    <col min="271" max="273" width="8" style="1204"/>
    <col min="274" max="274" width="25.109375" style="1204" customWidth="1"/>
    <col min="275" max="275" width="8" style="1204"/>
    <col min="276" max="276" width="19.44140625" style="1204" customWidth="1"/>
    <col min="277" max="277" width="13" style="1204" customWidth="1"/>
    <col min="278" max="512" width="8" style="1204"/>
    <col min="513" max="513" width="4" style="1204" customWidth="1"/>
    <col min="514" max="514" width="18.5546875" style="1204" customWidth="1"/>
    <col min="515" max="515" width="16.6640625" style="1204" customWidth="1"/>
    <col min="516" max="516" width="16.33203125" style="1204" customWidth="1"/>
    <col min="517" max="517" width="19.33203125" style="1204" customWidth="1"/>
    <col min="518" max="518" width="10.33203125" style="1204" customWidth="1"/>
    <col min="519" max="519" width="8" style="1204" customWidth="1"/>
    <col min="520" max="520" width="14.5546875" style="1204" customWidth="1"/>
    <col min="521" max="522" width="8" style="1204"/>
    <col min="523" max="523" width="16.44140625" style="1204" customWidth="1"/>
    <col min="524" max="524" width="14" style="1204" customWidth="1"/>
    <col min="525" max="525" width="8" style="1204"/>
    <col min="526" max="526" width="17.44140625" style="1204" customWidth="1"/>
    <col min="527" max="529" width="8" style="1204"/>
    <col min="530" max="530" width="25.109375" style="1204" customWidth="1"/>
    <col min="531" max="531" width="8" style="1204"/>
    <col min="532" max="532" width="19.44140625" style="1204" customWidth="1"/>
    <col min="533" max="533" width="13" style="1204" customWidth="1"/>
    <col min="534" max="768" width="8" style="1204"/>
    <col min="769" max="769" width="4" style="1204" customWidth="1"/>
    <col min="770" max="770" width="18.5546875" style="1204" customWidth="1"/>
    <col min="771" max="771" width="16.6640625" style="1204" customWidth="1"/>
    <col min="772" max="772" width="16.33203125" style="1204" customWidth="1"/>
    <col min="773" max="773" width="19.33203125" style="1204" customWidth="1"/>
    <col min="774" max="774" width="10.33203125" style="1204" customWidth="1"/>
    <col min="775" max="775" width="8" style="1204" customWidth="1"/>
    <col min="776" max="776" width="14.5546875" style="1204" customWidth="1"/>
    <col min="777" max="778" width="8" style="1204"/>
    <col min="779" max="779" width="16.44140625" style="1204" customWidth="1"/>
    <col min="780" max="780" width="14" style="1204" customWidth="1"/>
    <col min="781" max="781" width="8" style="1204"/>
    <col min="782" max="782" width="17.44140625" style="1204" customWidth="1"/>
    <col min="783" max="785" width="8" style="1204"/>
    <col min="786" max="786" width="25.109375" style="1204" customWidth="1"/>
    <col min="787" max="787" width="8" style="1204"/>
    <col min="788" max="788" width="19.44140625" style="1204" customWidth="1"/>
    <col min="789" max="789" width="13" style="1204" customWidth="1"/>
    <col min="790" max="1024" width="8" style="1204"/>
    <col min="1025" max="1025" width="4" style="1204" customWidth="1"/>
    <col min="1026" max="1026" width="18.5546875" style="1204" customWidth="1"/>
    <col min="1027" max="1027" width="16.6640625" style="1204" customWidth="1"/>
    <col min="1028" max="1028" width="16.33203125" style="1204" customWidth="1"/>
    <col min="1029" max="1029" width="19.33203125" style="1204" customWidth="1"/>
    <col min="1030" max="1030" width="10.33203125" style="1204" customWidth="1"/>
    <col min="1031" max="1031" width="8" style="1204" customWidth="1"/>
    <col min="1032" max="1032" width="14.5546875" style="1204" customWidth="1"/>
    <col min="1033" max="1034" width="8" style="1204"/>
    <col min="1035" max="1035" width="16.44140625" style="1204" customWidth="1"/>
    <col min="1036" max="1036" width="14" style="1204" customWidth="1"/>
    <col min="1037" max="1037" width="8" style="1204"/>
    <col min="1038" max="1038" width="17.44140625" style="1204" customWidth="1"/>
    <col min="1039" max="1041" width="8" style="1204"/>
    <col min="1042" max="1042" width="25.109375" style="1204" customWidth="1"/>
    <col min="1043" max="1043" width="8" style="1204"/>
    <col min="1044" max="1044" width="19.44140625" style="1204" customWidth="1"/>
    <col min="1045" max="1045" width="13" style="1204" customWidth="1"/>
    <col min="1046" max="1280" width="8" style="1204"/>
    <col min="1281" max="1281" width="4" style="1204" customWidth="1"/>
    <col min="1282" max="1282" width="18.5546875" style="1204" customWidth="1"/>
    <col min="1283" max="1283" width="16.6640625" style="1204" customWidth="1"/>
    <col min="1284" max="1284" width="16.33203125" style="1204" customWidth="1"/>
    <col min="1285" max="1285" width="19.33203125" style="1204" customWidth="1"/>
    <col min="1286" max="1286" width="10.33203125" style="1204" customWidth="1"/>
    <col min="1287" max="1287" width="8" style="1204" customWidth="1"/>
    <col min="1288" max="1288" width="14.5546875" style="1204" customWidth="1"/>
    <col min="1289" max="1290" width="8" style="1204"/>
    <col min="1291" max="1291" width="16.44140625" style="1204" customWidth="1"/>
    <col min="1292" max="1292" width="14" style="1204" customWidth="1"/>
    <col min="1293" max="1293" width="8" style="1204"/>
    <col min="1294" max="1294" width="17.44140625" style="1204" customWidth="1"/>
    <col min="1295" max="1297" width="8" style="1204"/>
    <col min="1298" max="1298" width="25.109375" style="1204" customWidth="1"/>
    <col min="1299" max="1299" width="8" style="1204"/>
    <col min="1300" max="1300" width="19.44140625" style="1204" customWidth="1"/>
    <col min="1301" max="1301" width="13" style="1204" customWidth="1"/>
    <col min="1302" max="1536" width="8" style="1204"/>
    <col min="1537" max="1537" width="4" style="1204" customWidth="1"/>
    <col min="1538" max="1538" width="18.5546875" style="1204" customWidth="1"/>
    <col min="1539" max="1539" width="16.6640625" style="1204" customWidth="1"/>
    <col min="1540" max="1540" width="16.33203125" style="1204" customWidth="1"/>
    <col min="1541" max="1541" width="19.33203125" style="1204" customWidth="1"/>
    <col min="1542" max="1542" width="10.33203125" style="1204" customWidth="1"/>
    <col min="1543" max="1543" width="8" style="1204" customWidth="1"/>
    <col min="1544" max="1544" width="14.5546875" style="1204" customWidth="1"/>
    <col min="1545" max="1546" width="8" style="1204"/>
    <col min="1547" max="1547" width="16.44140625" style="1204" customWidth="1"/>
    <col min="1548" max="1548" width="14" style="1204" customWidth="1"/>
    <col min="1549" max="1549" width="8" style="1204"/>
    <col min="1550" max="1550" width="17.44140625" style="1204" customWidth="1"/>
    <col min="1551" max="1553" width="8" style="1204"/>
    <col min="1554" max="1554" width="25.109375" style="1204" customWidth="1"/>
    <col min="1555" max="1555" width="8" style="1204"/>
    <col min="1556" max="1556" width="19.44140625" style="1204" customWidth="1"/>
    <col min="1557" max="1557" width="13" style="1204" customWidth="1"/>
    <col min="1558" max="1792" width="8" style="1204"/>
    <col min="1793" max="1793" width="4" style="1204" customWidth="1"/>
    <col min="1794" max="1794" width="18.5546875" style="1204" customWidth="1"/>
    <col min="1795" max="1795" width="16.6640625" style="1204" customWidth="1"/>
    <col min="1796" max="1796" width="16.33203125" style="1204" customWidth="1"/>
    <col min="1797" max="1797" width="19.33203125" style="1204" customWidth="1"/>
    <col min="1798" max="1798" width="10.33203125" style="1204" customWidth="1"/>
    <col min="1799" max="1799" width="8" style="1204" customWidth="1"/>
    <col min="1800" max="1800" width="14.5546875" style="1204" customWidth="1"/>
    <col min="1801" max="1802" width="8" style="1204"/>
    <col min="1803" max="1803" width="16.44140625" style="1204" customWidth="1"/>
    <col min="1804" max="1804" width="14" style="1204" customWidth="1"/>
    <col min="1805" max="1805" width="8" style="1204"/>
    <col min="1806" max="1806" width="17.44140625" style="1204" customWidth="1"/>
    <col min="1807" max="1809" width="8" style="1204"/>
    <col min="1810" max="1810" width="25.109375" style="1204" customWidth="1"/>
    <col min="1811" max="1811" width="8" style="1204"/>
    <col min="1812" max="1812" width="19.44140625" style="1204" customWidth="1"/>
    <col min="1813" max="1813" width="13" style="1204" customWidth="1"/>
    <col min="1814" max="2048" width="8" style="1204"/>
    <col min="2049" max="2049" width="4" style="1204" customWidth="1"/>
    <col min="2050" max="2050" width="18.5546875" style="1204" customWidth="1"/>
    <col min="2051" max="2051" width="16.6640625" style="1204" customWidth="1"/>
    <col min="2052" max="2052" width="16.33203125" style="1204" customWidth="1"/>
    <col min="2053" max="2053" width="19.33203125" style="1204" customWidth="1"/>
    <col min="2054" max="2054" width="10.33203125" style="1204" customWidth="1"/>
    <col min="2055" max="2055" width="8" style="1204" customWidth="1"/>
    <col min="2056" max="2056" width="14.5546875" style="1204" customWidth="1"/>
    <col min="2057" max="2058" width="8" style="1204"/>
    <col min="2059" max="2059" width="16.44140625" style="1204" customWidth="1"/>
    <col min="2060" max="2060" width="14" style="1204" customWidth="1"/>
    <col min="2061" max="2061" width="8" style="1204"/>
    <col min="2062" max="2062" width="17.44140625" style="1204" customWidth="1"/>
    <col min="2063" max="2065" width="8" style="1204"/>
    <col min="2066" max="2066" width="25.109375" style="1204" customWidth="1"/>
    <col min="2067" max="2067" width="8" style="1204"/>
    <col min="2068" max="2068" width="19.44140625" style="1204" customWidth="1"/>
    <col min="2069" max="2069" width="13" style="1204" customWidth="1"/>
    <col min="2070" max="2304" width="8" style="1204"/>
    <col min="2305" max="2305" width="4" style="1204" customWidth="1"/>
    <col min="2306" max="2306" width="18.5546875" style="1204" customWidth="1"/>
    <col min="2307" max="2307" width="16.6640625" style="1204" customWidth="1"/>
    <col min="2308" max="2308" width="16.33203125" style="1204" customWidth="1"/>
    <col min="2309" max="2309" width="19.33203125" style="1204" customWidth="1"/>
    <col min="2310" max="2310" width="10.33203125" style="1204" customWidth="1"/>
    <col min="2311" max="2311" width="8" style="1204" customWidth="1"/>
    <col min="2312" max="2312" width="14.5546875" style="1204" customWidth="1"/>
    <col min="2313" max="2314" width="8" style="1204"/>
    <col min="2315" max="2315" width="16.44140625" style="1204" customWidth="1"/>
    <col min="2316" max="2316" width="14" style="1204" customWidth="1"/>
    <col min="2317" max="2317" width="8" style="1204"/>
    <col min="2318" max="2318" width="17.44140625" style="1204" customWidth="1"/>
    <col min="2319" max="2321" width="8" style="1204"/>
    <col min="2322" max="2322" width="25.109375" style="1204" customWidth="1"/>
    <col min="2323" max="2323" width="8" style="1204"/>
    <col min="2324" max="2324" width="19.44140625" style="1204" customWidth="1"/>
    <col min="2325" max="2325" width="13" style="1204" customWidth="1"/>
    <col min="2326" max="2560" width="8" style="1204"/>
    <col min="2561" max="2561" width="4" style="1204" customWidth="1"/>
    <col min="2562" max="2562" width="18.5546875" style="1204" customWidth="1"/>
    <col min="2563" max="2563" width="16.6640625" style="1204" customWidth="1"/>
    <col min="2564" max="2564" width="16.33203125" style="1204" customWidth="1"/>
    <col min="2565" max="2565" width="19.33203125" style="1204" customWidth="1"/>
    <col min="2566" max="2566" width="10.33203125" style="1204" customWidth="1"/>
    <col min="2567" max="2567" width="8" style="1204" customWidth="1"/>
    <col min="2568" max="2568" width="14.5546875" style="1204" customWidth="1"/>
    <col min="2569" max="2570" width="8" style="1204"/>
    <col min="2571" max="2571" width="16.44140625" style="1204" customWidth="1"/>
    <col min="2572" max="2572" width="14" style="1204" customWidth="1"/>
    <col min="2573" max="2573" width="8" style="1204"/>
    <col min="2574" max="2574" width="17.44140625" style="1204" customWidth="1"/>
    <col min="2575" max="2577" width="8" style="1204"/>
    <col min="2578" max="2578" width="25.109375" style="1204" customWidth="1"/>
    <col min="2579" max="2579" width="8" style="1204"/>
    <col min="2580" max="2580" width="19.44140625" style="1204" customWidth="1"/>
    <col min="2581" max="2581" width="13" style="1204" customWidth="1"/>
    <col min="2582" max="2816" width="8" style="1204"/>
    <col min="2817" max="2817" width="4" style="1204" customWidth="1"/>
    <col min="2818" max="2818" width="18.5546875" style="1204" customWidth="1"/>
    <col min="2819" max="2819" width="16.6640625" style="1204" customWidth="1"/>
    <col min="2820" max="2820" width="16.33203125" style="1204" customWidth="1"/>
    <col min="2821" max="2821" width="19.33203125" style="1204" customWidth="1"/>
    <col min="2822" max="2822" width="10.33203125" style="1204" customWidth="1"/>
    <col min="2823" max="2823" width="8" style="1204" customWidth="1"/>
    <col min="2824" max="2824" width="14.5546875" style="1204" customWidth="1"/>
    <col min="2825" max="2826" width="8" style="1204"/>
    <col min="2827" max="2827" width="16.44140625" style="1204" customWidth="1"/>
    <col min="2828" max="2828" width="14" style="1204" customWidth="1"/>
    <col min="2829" max="2829" width="8" style="1204"/>
    <col min="2830" max="2830" width="17.44140625" style="1204" customWidth="1"/>
    <col min="2831" max="2833" width="8" style="1204"/>
    <col min="2834" max="2834" width="25.109375" style="1204" customWidth="1"/>
    <col min="2835" max="2835" width="8" style="1204"/>
    <col min="2836" max="2836" width="19.44140625" style="1204" customWidth="1"/>
    <col min="2837" max="2837" width="13" style="1204" customWidth="1"/>
    <col min="2838" max="3072" width="8" style="1204"/>
    <col min="3073" max="3073" width="4" style="1204" customWidth="1"/>
    <col min="3074" max="3074" width="18.5546875" style="1204" customWidth="1"/>
    <col min="3075" max="3075" width="16.6640625" style="1204" customWidth="1"/>
    <col min="3076" max="3076" width="16.33203125" style="1204" customWidth="1"/>
    <col min="3077" max="3077" width="19.33203125" style="1204" customWidth="1"/>
    <col min="3078" max="3078" width="10.33203125" style="1204" customWidth="1"/>
    <col min="3079" max="3079" width="8" style="1204" customWidth="1"/>
    <col min="3080" max="3080" width="14.5546875" style="1204" customWidth="1"/>
    <col min="3081" max="3082" width="8" style="1204"/>
    <col min="3083" max="3083" width="16.44140625" style="1204" customWidth="1"/>
    <col min="3084" max="3084" width="14" style="1204" customWidth="1"/>
    <col min="3085" max="3085" width="8" style="1204"/>
    <col min="3086" max="3086" width="17.44140625" style="1204" customWidth="1"/>
    <col min="3087" max="3089" width="8" style="1204"/>
    <col min="3090" max="3090" width="25.109375" style="1204" customWidth="1"/>
    <col min="3091" max="3091" width="8" style="1204"/>
    <col min="3092" max="3092" width="19.44140625" style="1204" customWidth="1"/>
    <col min="3093" max="3093" width="13" style="1204" customWidth="1"/>
    <col min="3094" max="3328" width="8" style="1204"/>
    <col min="3329" max="3329" width="4" style="1204" customWidth="1"/>
    <col min="3330" max="3330" width="18.5546875" style="1204" customWidth="1"/>
    <col min="3331" max="3331" width="16.6640625" style="1204" customWidth="1"/>
    <col min="3332" max="3332" width="16.33203125" style="1204" customWidth="1"/>
    <col min="3333" max="3333" width="19.33203125" style="1204" customWidth="1"/>
    <col min="3334" max="3334" width="10.33203125" style="1204" customWidth="1"/>
    <col min="3335" max="3335" width="8" style="1204" customWidth="1"/>
    <col min="3336" max="3336" width="14.5546875" style="1204" customWidth="1"/>
    <col min="3337" max="3338" width="8" style="1204"/>
    <col min="3339" max="3339" width="16.44140625" style="1204" customWidth="1"/>
    <col min="3340" max="3340" width="14" style="1204" customWidth="1"/>
    <col min="3341" max="3341" width="8" style="1204"/>
    <col min="3342" max="3342" width="17.44140625" style="1204" customWidth="1"/>
    <col min="3343" max="3345" width="8" style="1204"/>
    <col min="3346" max="3346" width="25.109375" style="1204" customWidth="1"/>
    <col min="3347" max="3347" width="8" style="1204"/>
    <col min="3348" max="3348" width="19.44140625" style="1204" customWidth="1"/>
    <col min="3349" max="3349" width="13" style="1204" customWidth="1"/>
    <col min="3350" max="3584" width="8" style="1204"/>
    <col min="3585" max="3585" width="4" style="1204" customWidth="1"/>
    <col min="3586" max="3586" width="18.5546875" style="1204" customWidth="1"/>
    <col min="3587" max="3587" width="16.6640625" style="1204" customWidth="1"/>
    <col min="3588" max="3588" width="16.33203125" style="1204" customWidth="1"/>
    <col min="3589" max="3589" width="19.33203125" style="1204" customWidth="1"/>
    <col min="3590" max="3590" width="10.33203125" style="1204" customWidth="1"/>
    <col min="3591" max="3591" width="8" style="1204" customWidth="1"/>
    <col min="3592" max="3592" width="14.5546875" style="1204" customWidth="1"/>
    <col min="3593" max="3594" width="8" style="1204"/>
    <col min="3595" max="3595" width="16.44140625" style="1204" customWidth="1"/>
    <col min="3596" max="3596" width="14" style="1204" customWidth="1"/>
    <col min="3597" max="3597" width="8" style="1204"/>
    <col min="3598" max="3598" width="17.44140625" style="1204" customWidth="1"/>
    <col min="3599" max="3601" width="8" style="1204"/>
    <col min="3602" max="3602" width="25.109375" style="1204" customWidth="1"/>
    <col min="3603" max="3603" width="8" style="1204"/>
    <col min="3604" max="3604" width="19.44140625" style="1204" customWidth="1"/>
    <col min="3605" max="3605" width="13" style="1204" customWidth="1"/>
    <col min="3606" max="3840" width="8" style="1204"/>
    <col min="3841" max="3841" width="4" style="1204" customWidth="1"/>
    <col min="3842" max="3842" width="18.5546875" style="1204" customWidth="1"/>
    <col min="3843" max="3843" width="16.6640625" style="1204" customWidth="1"/>
    <col min="3844" max="3844" width="16.33203125" style="1204" customWidth="1"/>
    <col min="3845" max="3845" width="19.33203125" style="1204" customWidth="1"/>
    <col min="3846" max="3846" width="10.33203125" style="1204" customWidth="1"/>
    <col min="3847" max="3847" width="8" style="1204" customWidth="1"/>
    <col min="3848" max="3848" width="14.5546875" style="1204" customWidth="1"/>
    <col min="3849" max="3850" width="8" style="1204"/>
    <col min="3851" max="3851" width="16.44140625" style="1204" customWidth="1"/>
    <col min="3852" max="3852" width="14" style="1204" customWidth="1"/>
    <col min="3853" max="3853" width="8" style="1204"/>
    <col min="3854" max="3854" width="17.44140625" style="1204" customWidth="1"/>
    <col min="3855" max="3857" width="8" style="1204"/>
    <col min="3858" max="3858" width="25.109375" style="1204" customWidth="1"/>
    <col min="3859" max="3859" width="8" style="1204"/>
    <col min="3860" max="3860" width="19.44140625" style="1204" customWidth="1"/>
    <col min="3861" max="3861" width="13" style="1204" customWidth="1"/>
    <col min="3862" max="4096" width="8" style="1204"/>
    <col min="4097" max="4097" width="4" style="1204" customWidth="1"/>
    <col min="4098" max="4098" width="18.5546875" style="1204" customWidth="1"/>
    <col min="4099" max="4099" width="16.6640625" style="1204" customWidth="1"/>
    <col min="4100" max="4100" width="16.33203125" style="1204" customWidth="1"/>
    <col min="4101" max="4101" width="19.33203125" style="1204" customWidth="1"/>
    <col min="4102" max="4102" width="10.33203125" style="1204" customWidth="1"/>
    <col min="4103" max="4103" width="8" style="1204" customWidth="1"/>
    <col min="4104" max="4104" width="14.5546875" style="1204" customWidth="1"/>
    <col min="4105" max="4106" width="8" style="1204"/>
    <col min="4107" max="4107" width="16.44140625" style="1204" customWidth="1"/>
    <col min="4108" max="4108" width="14" style="1204" customWidth="1"/>
    <col min="4109" max="4109" width="8" style="1204"/>
    <col min="4110" max="4110" width="17.44140625" style="1204" customWidth="1"/>
    <col min="4111" max="4113" width="8" style="1204"/>
    <col min="4114" max="4114" width="25.109375" style="1204" customWidth="1"/>
    <col min="4115" max="4115" width="8" style="1204"/>
    <col min="4116" max="4116" width="19.44140625" style="1204" customWidth="1"/>
    <col min="4117" max="4117" width="13" style="1204" customWidth="1"/>
    <col min="4118" max="4352" width="8" style="1204"/>
    <col min="4353" max="4353" width="4" style="1204" customWidth="1"/>
    <col min="4354" max="4354" width="18.5546875" style="1204" customWidth="1"/>
    <col min="4355" max="4355" width="16.6640625" style="1204" customWidth="1"/>
    <col min="4356" max="4356" width="16.33203125" style="1204" customWidth="1"/>
    <col min="4357" max="4357" width="19.33203125" style="1204" customWidth="1"/>
    <col min="4358" max="4358" width="10.33203125" style="1204" customWidth="1"/>
    <col min="4359" max="4359" width="8" style="1204" customWidth="1"/>
    <col min="4360" max="4360" width="14.5546875" style="1204" customWidth="1"/>
    <col min="4361" max="4362" width="8" style="1204"/>
    <col min="4363" max="4363" width="16.44140625" style="1204" customWidth="1"/>
    <col min="4364" max="4364" width="14" style="1204" customWidth="1"/>
    <col min="4365" max="4365" width="8" style="1204"/>
    <col min="4366" max="4366" width="17.44140625" style="1204" customWidth="1"/>
    <col min="4367" max="4369" width="8" style="1204"/>
    <col min="4370" max="4370" width="25.109375" style="1204" customWidth="1"/>
    <col min="4371" max="4371" width="8" style="1204"/>
    <col min="4372" max="4372" width="19.44140625" style="1204" customWidth="1"/>
    <col min="4373" max="4373" width="13" style="1204" customWidth="1"/>
    <col min="4374" max="4608" width="8" style="1204"/>
    <col min="4609" max="4609" width="4" style="1204" customWidth="1"/>
    <col min="4610" max="4610" width="18.5546875" style="1204" customWidth="1"/>
    <col min="4611" max="4611" width="16.6640625" style="1204" customWidth="1"/>
    <col min="4612" max="4612" width="16.33203125" style="1204" customWidth="1"/>
    <col min="4613" max="4613" width="19.33203125" style="1204" customWidth="1"/>
    <col min="4614" max="4614" width="10.33203125" style="1204" customWidth="1"/>
    <col min="4615" max="4615" width="8" style="1204" customWidth="1"/>
    <col min="4616" max="4616" width="14.5546875" style="1204" customWidth="1"/>
    <col min="4617" max="4618" width="8" style="1204"/>
    <col min="4619" max="4619" width="16.44140625" style="1204" customWidth="1"/>
    <col min="4620" max="4620" width="14" style="1204" customWidth="1"/>
    <col min="4621" max="4621" width="8" style="1204"/>
    <col min="4622" max="4622" width="17.44140625" style="1204" customWidth="1"/>
    <col min="4623" max="4625" width="8" style="1204"/>
    <col min="4626" max="4626" width="25.109375" style="1204" customWidth="1"/>
    <col min="4627" max="4627" width="8" style="1204"/>
    <col min="4628" max="4628" width="19.44140625" style="1204" customWidth="1"/>
    <col min="4629" max="4629" width="13" style="1204" customWidth="1"/>
    <col min="4630" max="4864" width="8" style="1204"/>
    <col min="4865" max="4865" width="4" style="1204" customWidth="1"/>
    <col min="4866" max="4866" width="18.5546875" style="1204" customWidth="1"/>
    <col min="4867" max="4867" width="16.6640625" style="1204" customWidth="1"/>
    <col min="4868" max="4868" width="16.33203125" style="1204" customWidth="1"/>
    <col min="4869" max="4869" width="19.33203125" style="1204" customWidth="1"/>
    <col min="4870" max="4870" width="10.33203125" style="1204" customWidth="1"/>
    <col min="4871" max="4871" width="8" style="1204" customWidth="1"/>
    <col min="4872" max="4872" width="14.5546875" style="1204" customWidth="1"/>
    <col min="4873" max="4874" width="8" style="1204"/>
    <col min="4875" max="4875" width="16.44140625" style="1204" customWidth="1"/>
    <col min="4876" max="4876" width="14" style="1204" customWidth="1"/>
    <col min="4877" max="4877" width="8" style="1204"/>
    <col min="4878" max="4878" width="17.44140625" style="1204" customWidth="1"/>
    <col min="4879" max="4881" width="8" style="1204"/>
    <col min="4882" max="4882" width="25.109375" style="1204" customWidth="1"/>
    <col min="4883" max="4883" width="8" style="1204"/>
    <col min="4884" max="4884" width="19.44140625" style="1204" customWidth="1"/>
    <col min="4885" max="4885" width="13" style="1204" customWidth="1"/>
    <col min="4886" max="5120" width="8" style="1204"/>
    <col min="5121" max="5121" width="4" style="1204" customWidth="1"/>
    <col min="5122" max="5122" width="18.5546875" style="1204" customWidth="1"/>
    <col min="5123" max="5123" width="16.6640625" style="1204" customWidth="1"/>
    <col min="5124" max="5124" width="16.33203125" style="1204" customWidth="1"/>
    <col min="5125" max="5125" width="19.33203125" style="1204" customWidth="1"/>
    <col min="5126" max="5126" width="10.33203125" style="1204" customWidth="1"/>
    <col min="5127" max="5127" width="8" style="1204" customWidth="1"/>
    <col min="5128" max="5128" width="14.5546875" style="1204" customWidth="1"/>
    <col min="5129" max="5130" width="8" style="1204"/>
    <col min="5131" max="5131" width="16.44140625" style="1204" customWidth="1"/>
    <col min="5132" max="5132" width="14" style="1204" customWidth="1"/>
    <col min="5133" max="5133" width="8" style="1204"/>
    <col min="5134" max="5134" width="17.44140625" style="1204" customWidth="1"/>
    <col min="5135" max="5137" width="8" style="1204"/>
    <col min="5138" max="5138" width="25.109375" style="1204" customWidth="1"/>
    <col min="5139" max="5139" width="8" style="1204"/>
    <col min="5140" max="5140" width="19.44140625" style="1204" customWidth="1"/>
    <col min="5141" max="5141" width="13" style="1204" customWidth="1"/>
    <col min="5142" max="5376" width="8" style="1204"/>
    <col min="5377" max="5377" width="4" style="1204" customWidth="1"/>
    <col min="5378" max="5378" width="18.5546875" style="1204" customWidth="1"/>
    <col min="5379" max="5379" width="16.6640625" style="1204" customWidth="1"/>
    <col min="5380" max="5380" width="16.33203125" style="1204" customWidth="1"/>
    <col min="5381" max="5381" width="19.33203125" style="1204" customWidth="1"/>
    <col min="5382" max="5382" width="10.33203125" style="1204" customWidth="1"/>
    <col min="5383" max="5383" width="8" style="1204" customWidth="1"/>
    <col min="5384" max="5384" width="14.5546875" style="1204" customWidth="1"/>
    <col min="5385" max="5386" width="8" style="1204"/>
    <col min="5387" max="5387" width="16.44140625" style="1204" customWidth="1"/>
    <col min="5388" max="5388" width="14" style="1204" customWidth="1"/>
    <col min="5389" max="5389" width="8" style="1204"/>
    <col min="5390" max="5390" width="17.44140625" style="1204" customWidth="1"/>
    <col min="5391" max="5393" width="8" style="1204"/>
    <col min="5394" max="5394" width="25.109375" style="1204" customWidth="1"/>
    <col min="5395" max="5395" width="8" style="1204"/>
    <col min="5396" max="5396" width="19.44140625" style="1204" customWidth="1"/>
    <col min="5397" max="5397" width="13" style="1204" customWidth="1"/>
    <col min="5398" max="5632" width="8" style="1204"/>
    <col min="5633" max="5633" width="4" style="1204" customWidth="1"/>
    <col min="5634" max="5634" width="18.5546875" style="1204" customWidth="1"/>
    <col min="5635" max="5635" width="16.6640625" style="1204" customWidth="1"/>
    <col min="5636" max="5636" width="16.33203125" style="1204" customWidth="1"/>
    <col min="5637" max="5637" width="19.33203125" style="1204" customWidth="1"/>
    <col min="5638" max="5638" width="10.33203125" style="1204" customWidth="1"/>
    <col min="5639" max="5639" width="8" style="1204" customWidth="1"/>
    <col min="5640" max="5640" width="14.5546875" style="1204" customWidth="1"/>
    <col min="5641" max="5642" width="8" style="1204"/>
    <col min="5643" max="5643" width="16.44140625" style="1204" customWidth="1"/>
    <col min="5644" max="5644" width="14" style="1204" customWidth="1"/>
    <col min="5645" max="5645" width="8" style="1204"/>
    <col min="5646" max="5646" width="17.44140625" style="1204" customWidth="1"/>
    <col min="5647" max="5649" width="8" style="1204"/>
    <col min="5650" max="5650" width="25.109375" style="1204" customWidth="1"/>
    <col min="5651" max="5651" width="8" style="1204"/>
    <col min="5652" max="5652" width="19.44140625" style="1204" customWidth="1"/>
    <col min="5653" max="5653" width="13" style="1204" customWidth="1"/>
    <col min="5654" max="5888" width="8" style="1204"/>
    <col min="5889" max="5889" width="4" style="1204" customWidth="1"/>
    <col min="5890" max="5890" width="18.5546875" style="1204" customWidth="1"/>
    <col min="5891" max="5891" width="16.6640625" style="1204" customWidth="1"/>
    <col min="5892" max="5892" width="16.33203125" style="1204" customWidth="1"/>
    <col min="5893" max="5893" width="19.33203125" style="1204" customWidth="1"/>
    <col min="5894" max="5894" width="10.33203125" style="1204" customWidth="1"/>
    <col min="5895" max="5895" width="8" style="1204" customWidth="1"/>
    <col min="5896" max="5896" width="14.5546875" style="1204" customWidth="1"/>
    <col min="5897" max="5898" width="8" style="1204"/>
    <col min="5899" max="5899" width="16.44140625" style="1204" customWidth="1"/>
    <col min="5900" max="5900" width="14" style="1204" customWidth="1"/>
    <col min="5901" max="5901" width="8" style="1204"/>
    <col min="5902" max="5902" width="17.44140625" style="1204" customWidth="1"/>
    <col min="5903" max="5905" width="8" style="1204"/>
    <col min="5906" max="5906" width="25.109375" style="1204" customWidth="1"/>
    <col min="5907" max="5907" width="8" style="1204"/>
    <col min="5908" max="5908" width="19.44140625" style="1204" customWidth="1"/>
    <col min="5909" max="5909" width="13" style="1204" customWidth="1"/>
    <col min="5910" max="6144" width="8" style="1204"/>
    <col min="6145" max="6145" width="4" style="1204" customWidth="1"/>
    <col min="6146" max="6146" width="18.5546875" style="1204" customWidth="1"/>
    <col min="6147" max="6147" width="16.6640625" style="1204" customWidth="1"/>
    <col min="6148" max="6148" width="16.33203125" style="1204" customWidth="1"/>
    <col min="6149" max="6149" width="19.33203125" style="1204" customWidth="1"/>
    <col min="6150" max="6150" width="10.33203125" style="1204" customWidth="1"/>
    <col min="6151" max="6151" width="8" style="1204" customWidth="1"/>
    <col min="6152" max="6152" width="14.5546875" style="1204" customWidth="1"/>
    <col min="6153" max="6154" width="8" style="1204"/>
    <col min="6155" max="6155" width="16.44140625" style="1204" customWidth="1"/>
    <col min="6156" max="6156" width="14" style="1204" customWidth="1"/>
    <col min="6157" max="6157" width="8" style="1204"/>
    <col min="6158" max="6158" width="17.44140625" style="1204" customWidth="1"/>
    <col min="6159" max="6161" width="8" style="1204"/>
    <col min="6162" max="6162" width="25.109375" style="1204" customWidth="1"/>
    <col min="6163" max="6163" width="8" style="1204"/>
    <col min="6164" max="6164" width="19.44140625" style="1204" customWidth="1"/>
    <col min="6165" max="6165" width="13" style="1204" customWidth="1"/>
    <col min="6166" max="6400" width="8" style="1204"/>
    <col min="6401" max="6401" width="4" style="1204" customWidth="1"/>
    <col min="6402" max="6402" width="18.5546875" style="1204" customWidth="1"/>
    <col min="6403" max="6403" width="16.6640625" style="1204" customWidth="1"/>
    <col min="6404" max="6404" width="16.33203125" style="1204" customWidth="1"/>
    <col min="6405" max="6405" width="19.33203125" style="1204" customWidth="1"/>
    <col min="6406" max="6406" width="10.33203125" style="1204" customWidth="1"/>
    <col min="6407" max="6407" width="8" style="1204" customWidth="1"/>
    <col min="6408" max="6408" width="14.5546875" style="1204" customWidth="1"/>
    <col min="6409" max="6410" width="8" style="1204"/>
    <col min="6411" max="6411" width="16.44140625" style="1204" customWidth="1"/>
    <col min="6412" max="6412" width="14" style="1204" customWidth="1"/>
    <col min="6413" max="6413" width="8" style="1204"/>
    <col min="6414" max="6414" width="17.44140625" style="1204" customWidth="1"/>
    <col min="6415" max="6417" width="8" style="1204"/>
    <col min="6418" max="6418" width="25.109375" style="1204" customWidth="1"/>
    <col min="6419" max="6419" width="8" style="1204"/>
    <col min="6420" max="6420" width="19.44140625" style="1204" customWidth="1"/>
    <col min="6421" max="6421" width="13" style="1204" customWidth="1"/>
    <col min="6422" max="6656" width="8" style="1204"/>
    <col min="6657" max="6657" width="4" style="1204" customWidth="1"/>
    <col min="6658" max="6658" width="18.5546875" style="1204" customWidth="1"/>
    <col min="6659" max="6659" width="16.6640625" style="1204" customWidth="1"/>
    <col min="6660" max="6660" width="16.33203125" style="1204" customWidth="1"/>
    <col min="6661" max="6661" width="19.33203125" style="1204" customWidth="1"/>
    <col min="6662" max="6662" width="10.33203125" style="1204" customWidth="1"/>
    <col min="6663" max="6663" width="8" style="1204" customWidth="1"/>
    <col min="6664" max="6664" width="14.5546875" style="1204" customWidth="1"/>
    <col min="6665" max="6666" width="8" style="1204"/>
    <col min="6667" max="6667" width="16.44140625" style="1204" customWidth="1"/>
    <col min="6668" max="6668" width="14" style="1204" customWidth="1"/>
    <col min="6669" max="6669" width="8" style="1204"/>
    <col min="6670" max="6670" width="17.44140625" style="1204" customWidth="1"/>
    <col min="6671" max="6673" width="8" style="1204"/>
    <col min="6674" max="6674" width="25.109375" style="1204" customWidth="1"/>
    <col min="6675" max="6675" width="8" style="1204"/>
    <col min="6676" max="6676" width="19.44140625" style="1204" customWidth="1"/>
    <col min="6677" max="6677" width="13" style="1204" customWidth="1"/>
    <col min="6678" max="6912" width="8" style="1204"/>
    <col min="6913" max="6913" width="4" style="1204" customWidth="1"/>
    <col min="6914" max="6914" width="18.5546875" style="1204" customWidth="1"/>
    <col min="6915" max="6915" width="16.6640625" style="1204" customWidth="1"/>
    <col min="6916" max="6916" width="16.33203125" style="1204" customWidth="1"/>
    <col min="6917" max="6917" width="19.33203125" style="1204" customWidth="1"/>
    <col min="6918" max="6918" width="10.33203125" style="1204" customWidth="1"/>
    <col min="6919" max="6919" width="8" style="1204" customWidth="1"/>
    <col min="6920" max="6920" width="14.5546875" style="1204" customWidth="1"/>
    <col min="6921" max="6922" width="8" style="1204"/>
    <col min="6923" max="6923" width="16.44140625" style="1204" customWidth="1"/>
    <col min="6924" max="6924" width="14" style="1204" customWidth="1"/>
    <col min="6925" max="6925" width="8" style="1204"/>
    <col min="6926" max="6926" width="17.44140625" style="1204" customWidth="1"/>
    <col min="6927" max="6929" width="8" style="1204"/>
    <col min="6930" max="6930" width="25.109375" style="1204" customWidth="1"/>
    <col min="6931" max="6931" width="8" style="1204"/>
    <col min="6932" max="6932" width="19.44140625" style="1204" customWidth="1"/>
    <col min="6933" max="6933" width="13" style="1204" customWidth="1"/>
    <col min="6934" max="7168" width="8" style="1204"/>
    <col min="7169" max="7169" width="4" style="1204" customWidth="1"/>
    <col min="7170" max="7170" width="18.5546875" style="1204" customWidth="1"/>
    <col min="7171" max="7171" width="16.6640625" style="1204" customWidth="1"/>
    <col min="7172" max="7172" width="16.33203125" style="1204" customWidth="1"/>
    <col min="7173" max="7173" width="19.33203125" style="1204" customWidth="1"/>
    <col min="7174" max="7174" width="10.33203125" style="1204" customWidth="1"/>
    <col min="7175" max="7175" width="8" style="1204" customWidth="1"/>
    <col min="7176" max="7176" width="14.5546875" style="1204" customWidth="1"/>
    <col min="7177" max="7178" width="8" style="1204"/>
    <col min="7179" max="7179" width="16.44140625" style="1204" customWidth="1"/>
    <col min="7180" max="7180" width="14" style="1204" customWidth="1"/>
    <col min="7181" max="7181" width="8" style="1204"/>
    <col min="7182" max="7182" width="17.44140625" style="1204" customWidth="1"/>
    <col min="7183" max="7185" width="8" style="1204"/>
    <col min="7186" max="7186" width="25.109375" style="1204" customWidth="1"/>
    <col min="7187" max="7187" width="8" style="1204"/>
    <col min="7188" max="7188" width="19.44140625" style="1204" customWidth="1"/>
    <col min="7189" max="7189" width="13" style="1204" customWidth="1"/>
    <col min="7190" max="7424" width="8" style="1204"/>
    <col min="7425" max="7425" width="4" style="1204" customWidth="1"/>
    <col min="7426" max="7426" width="18.5546875" style="1204" customWidth="1"/>
    <col min="7427" max="7427" width="16.6640625" style="1204" customWidth="1"/>
    <col min="7428" max="7428" width="16.33203125" style="1204" customWidth="1"/>
    <col min="7429" max="7429" width="19.33203125" style="1204" customWidth="1"/>
    <col min="7430" max="7430" width="10.33203125" style="1204" customWidth="1"/>
    <col min="7431" max="7431" width="8" style="1204" customWidth="1"/>
    <col min="7432" max="7432" width="14.5546875" style="1204" customWidth="1"/>
    <col min="7433" max="7434" width="8" style="1204"/>
    <col min="7435" max="7435" width="16.44140625" style="1204" customWidth="1"/>
    <col min="7436" max="7436" width="14" style="1204" customWidth="1"/>
    <col min="7437" max="7437" width="8" style="1204"/>
    <col min="7438" max="7438" width="17.44140625" style="1204" customWidth="1"/>
    <col min="7439" max="7441" width="8" style="1204"/>
    <col min="7442" max="7442" width="25.109375" style="1204" customWidth="1"/>
    <col min="7443" max="7443" width="8" style="1204"/>
    <col min="7444" max="7444" width="19.44140625" style="1204" customWidth="1"/>
    <col min="7445" max="7445" width="13" style="1204" customWidth="1"/>
    <col min="7446" max="7680" width="8" style="1204"/>
    <col min="7681" max="7681" width="4" style="1204" customWidth="1"/>
    <col min="7682" max="7682" width="18.5546875" style="1204" customWidth="1"/>
    <col min="7683" max="7683" width="16.6640625" style="1204" customWidth="1"/>
    <col min="7684" max="7684" width="16.33203125" style="1204" customWidth="1"/>
    <col min="7685" max="7685" width="19.33203125" style="1204" customWidth="1"/>
    <col min="7686" max="7686" width="10.33203125" style="1204" customWidth="1"/>
    <col min="7687" max="7687" width="8" style="1204" customWidth="1"/>
    <col min="7688" max="7688" width="14.5546875" style="1204" customWidth="1"/>
    <col min="7689" max="7690" width="8" style="1204"/>
    <col min="7691" max="7691" width="16.44140625" style="1204" customWidth="1"/>
    <col min="7692" max="7692" width="14" style="1204" customWidth="1"/>
    <col min="7693" max="7693" width="8" style="1204"/>
    <col min="7694" max="7694" width="17.44140625" style="1204" customWidth="1"/>
    <col min="7695" max="7697" width="8" style="1204"/>
    <col min="7698" max="7698" width="25.109375" style="1204" customWidth="1"/>
    <col min="7699" max="7699" width="8" style="1204"/>
    <col min="7700" max="7700" width="19.44140625" style="1204" customWidth="1"/>
    <col min="7701" max="7701" width="13" style="1204" customWidth="1"/>
    <col min="7702" max="7936" width="8" style="1204"/>
    <col min="7937" max="7937" width="4" style="1204" customWidth="1"/>
    <col min="7938" max="7938" width="18.5546875" style="1204" customWidth="1"/>
    <col min="7939" max="7939" width="16.6640625" style="1204" customWidth="1"/>
    <col min="7940" max="7940" width="16.33203125" style="1204" customWidth="1"/>
    <col min="7941" max="7941" width="19.33203125" style="1204" customWidth="1"/>
    <col min="7942" max="7942" width="10.33203125" style="1204" customWidth="1"/>
    <col min="7943" max="7943" width="8" style="1204" customWidth="1"/>
    <col min="7944" max="7944" width="14.5546875" style="1204" customWidth="1"/>
    <col min="7945" max="7946" width="8" style="1204"/>
    <col min="7947" max="7947" width="16.44140625" style="1204" customWidth="1"/>
    <col min="7948" max="7948" width="14" style="1204" customWidth="1"/>
    <col min="7949" max="7949" width="8" style="1204"/>
    <col min="7950" max="7950" width="17.44140625" style="1204" customWidth="1"/>
    <col min="7951" max="7953" width="8" style="1204"/>
    <col min="7954" max="7954" width="25.109375" style="1204" customWidth="1"/>
    <col min="7955" max="7955" width="8" style="1204"/>
    <col min="7956" max="7956" width="19.44140625" style="1204" customWidth="1"/>
    <col min="7957" max="7957" width="13" style="1204" customWidth="1"/>
    <col min="7958" max="8192" width="8" style="1204"/>
    <col min="8193" max="8193" width="4" style="1204" customWidth="1"/>
    <col min="8194" max="8194" width="18.5546875" style="1204" customWidth="1"/>
    <col min="8195" max="8195" width="16.6640625" style="1204" customWidth="1"/>
    <col min="8196" max="8196" width="16.33203125" style="1204" customWidth="1"/>
    <col min="8197" max="8197" width="19.33203125" style="1204" customWidth="1"/>
    <col min="8198" max="8198" width="10.33203125" style="1204" customWidth="1"/>
    <col min="8199" max="8199" width="8" style="1204" customWidth="1"/>
    <col min="8200" max="8200" width="14.5546875" style="1204" customWidth="1"/>
    <col min="8201" max="8202" width="8" style="1204"/>
    <col min="8203" max="8203" width="16.44140625" style="1204" customWidth="1"/>
    <col min="8204" max="8204" width="14" style="1204" customWidth="1"/>
    <col min="8205" max="8205" width="8" style="1204"/>
    <col min="8206" max="8206" width="17.44140625" style="1204" customWidth="1"/>
    <col min="8207" max="8209" width="8" style="1204"/>
    <col min="8210" max="8210" width="25.109375" style="1204" customWidth="1"/>
    <col min="8211" max="8211" width="8" style="1204"/>
    <col min="8212" max="8212" width="19.44140625" style="1204" customWidth="1"/>
    <col min="8213" max="8213" width="13" style="1204" customWidth="1"/>
    <col min="8214" max="8448" width="8" style="1204"/>
    <col min="8449" max="8449" width="4" style="1204" customWidth="1"/>
    <col min="8450" max="8450" width="18.5546875" style="1204" customWidth="1"/>
    <col min="8451" max="8451" width="16.6640625" style="1204" customWidth="1"/>
    <col min="8452" max="8452" width="16.33203125" style="1204" customWidth="1"/>
    <col min="8453" max="8453" width="19.33203125" style="1204" customWidth="1"/>
    <col min="8454" max="8454" width="10.33203125" style="1204" customWidth="1"/>
    <col min="8455" max="8455" width="8" style="1204" customWidth="1"/>
    <col min="8456" max="8456" width="14.5546875" style="1204" customWidth="1"/>
    <col min="8457" max="8458" width="8" style="1204"/>
    <col min="8459" max="8459" width="16.44140625" style="1204" customWidth="1"/>
    <col min="8460" max="8460" width="14" style="1204" customWidth="1"/>
    <col min="8461" max="8461" width="8" style="1204"/>
    <col min="8462" max="8462" width="17.44140625" style="1204" customWidth="1"/>
    <col min="8463" max="8465" width="8" style="1204"/>
    <col min="8466" max="8466" width="25.109375" style="1204" customWidth="1"/>
    <col min="8467" max="8467" width="8" style="1204"/>
    <col min="8468" max="8468" width="19.44140625" style="1204" customWidth="1"/>
    <col min="8469" max="8469" width="13" style="1204" customWidth="1"/>
    <col min="8470" max="8704" width="8" style="1204"/>
    <col min="8705" max="8705" width="4" style="1204" customWidth="1"/>
    <col min="8706" max="8706" width="18.5546875" style="1204" customWidth="1"/>
    <col min="8707" max="8707" width="16.6640625" style="1204" customWidth="1"/>
    <col min="8708" max="8708" width="16.33203125" style="1204" customWidth="1"/>
    <col min="8709" max="8709" width="19.33203125" style="1204" customWidth="1"/>
    <col min="8710" max="8710" width="10.33203125" style="1204" customWidth="1"/>
    <col min="8711" max="8711" width="8" style="1204" customWidth="1"/>
    <col min="8712" max="8712" width="14.5546875" style="1204" customWidth="1"/>
    <col min="8713" max="8714" width="8" style="1204"/>
    <col min="8715" max="8715" width="16.44140625" style="1204" customWidth="1"/>
    <col min="8716" max="8716" width="14" style="1204" customWidth="1"/>
    <col min="8717" max="8717" width="8" style="1204"/>
    <col min="8718" max="8718" width="17.44140625" style="1204" customWidth="1"/>
    <col min="8719" max="8721" width="8" style="1204"/>
    <col min="8722" max="8722" width="25.109375" style="1204" customWidth="1"/>
    <col min="8723" max="8723" width="8" style="1204"/>
    <col min="8724" max="8724" width="19.44140625" style="1204" customWidth="1"/>
    <col min="8725" max="8725" width="13" style="1204" customWidth="1"/>
    <col min="8726" max="8960" width="8" style="1204"/>
    <col min="8961" max="8961" width="4" style="1204" customWidth="1"/>
    <col min="8962" max="8962" width="18.5546875" style="1204" customWidth="1"/>
    <col min="8963" max="8963" width="16.6640625" style="1204" customWidth="1"/>
    <col min="8964" max="8964" width="16.33203125" style="1204" customWidth="1"/>
    <col min="8965" max="8965" width="19.33203125" style="1204" customWidth="1"/>
    <col min="8966" max="8966" width="10.33203125" style="1204" customWidth="1"/>
    <col min="8967" max="8967" width="8" style="1204" customWidth="1"/>
    <col min="8968" max="8968" width="14.5546875" style="1204" customWidth="1"/>
    <col min="8969" max="8970" width="8" style="1204"/>
    <col min="8971" max="8971" width="16.44140625" style="1204" customWidth="1"/>
    <col min="8972" max="8972" width="14" style="1204" customWidth="1"/>
    <col min="8973" max="8973" width="8" style="1204"/>
    <col min="8974" max="8974" width="17.44140625" style="1204" customWidth="1"/>
    <col min="8975" max="8977" width="8" style="1204"/>
    <col min="8978" max="8978" width="25.109375" style="1204" customWidth="1"/>
    <col min="8979" max="8979" width="8" style="1204"/>
    <col min="8980" max="8980" width="19.44140625" style="1204" customWidth="1"/>
    <col min="8981" max="8981" width="13" style="1204" customWidth="1"/>
    <col min="8982" max="9216" width="8" style="1204"/>
    <col min="9217" max="9217" width="4" style="1204" customWidth="1"/>
    <col min="9218" max="9218" width="18.5546875" style="1204" customWidth="1"/>
    <col min="9219" max="9219" width="16.6640625" style="1204" customWidth="1"/>
    <col min="9220" max="9220" width="16.33203125" style="1204" customWidth="1"/>
    <col min="9221" max="9221" width="19.33203125" style="1204" customWidth="1"/>
    <col min="9222" max="9222" width="10.33203125" style="1204" customWidth="1"/>
    <col min="9223" max="9223" width="8" style="1204" customWidth="1"/>
    <col min="9224" max="9224" width="14.5546875" style="1204" customWidth="1"/>
    <col min="9225" max="9226" width="8" style="1204"/>
    <col min="9227" max="9227" width="16.44140625" style="1204" customWidth="1"/>
    <col min="9228" max="9228" width="14" style="1204" customWidth="1"/>
    <col min="9229" max="9229" width="8" style="1204"/>
    <col min="9230" max="9230" width="17.44140625" style="1204" customWidth="1"/>
    <col min="9231" max="9233" width="8" style="1204"/>
    <col min="9234" max="9234" width="25.109375" style="1204" customWidth="1"/>
    <col min="9235" max="9235" width="8" style="1204"/>
    <col min="9236" max="9236" width="19.44140625" style="1204" customWidth="1"/>
    <col min="9237" max="9237" width="13" style="1204" customWidth="1"/>
    <col min="9238" max="9472" width="8" style="1204"/>
    <col min="9473" max="9473" width="4" style="1204" customWidth="1"/>
    <col min="9474" max="9474" width="18.5546875" style="1204" customWidth="1"/>
    <col min="9475" max="9475" width="16.6640625" style="1204" customWidth="1"/>
    <col min="9476" max="9476" width="16.33203125" style="1204" customWidth="1"/>
    <col min="9477" max="9477" width="19.33203125" style="1204" customWidth="1"/>
    <col min="9478" max="9478" width="10.33203125" style="1204" customWidth="1"/>
    <col min="9479" max="9479" width="8" style="1204" customWidth="1"/>
    <col min="9480" max="9480" width="14.5546875" style="1204" customWidth="1"/>
    <col min="9481" max="9482" width="8" style="1204"/>
    <col min="9483" max="9483" width="16.44140625" style="1204" customWidth="1"/>
    <col min="9484" max="9484" width="14" style="1204" customWidth="1"/>
    <col min="9485" max="9485" width="8" style="1204"/>
    <col min="9486" max="9486" width="17.44140625" style="1204" customWidth="1"/>
    <col min="9487" max="9489" width="8" style="1204"/>
    <col min="9490" max="9490" width="25.109375" style="1204" customWidth="1"/>
    <col min="9491" max="9491" width="8" style="1204"/>
    <col min="9492" max="9492" width="19.44140625" style="1204" customWidth="1"/>
    <col min="9493" max="9493" width="13" style="1204" customWidth="1"/>
    <col min="9494" max="9728" width="8" style="1204"/>
    <col min="9729" max="9729" width="4" style="1204" customWidth="1"/>
    <col min="9730" max="9730" width="18.5546875" style="1204" customWidth="1"/>
    <col min="9731" max="9731" width="16.6640625" style="1204" customWidth="1"/>
    <col min="9732" max="9732" width="16.33203125" style="1204" customWidth="1"/>
    <col min="9733" max="9733" width="19.33203125" style="1204" customWidth="1"/>
    <col min="9734" max="9734" width="10.33203125" style="1204" customWidth="1"/>
    <col min="9735" max="9735" width="8" style="1204" customWidth="1"/>
    <col min="9736" max="9736" width="14.5546875" style="1204" customWidth="1"/>
    <col min="9737" max="9738" width="8" style="1204"/>
    <col min="9739" max="9739" width="16.44140625" style="1204" customWidth="1"/>
    <col min="9740" max="9740" width="14" style="1204" customWidth="1"/>
    <col min="9741" max="9741" width="8" style="1204"/>
    <col min="9742" max="9742" width="17.44140625" style="1204" customWidth="1"/>
    <col min="9743" max="9745" width="8" style="1204"/>
    <col min="9746" max="9746" width="25.109375" style="1204" customWidth="1"/>
    <col min="9747" max="9747" width="8" style="1204"/>
    <col min="9748" max="9748" width="19.44140625" style="1204" customWidth="1"/>
    <col min="9749" max="9749" width="13" style="1204" customWidth="1"/>
    <col min="9750" max="9984" width="8" style="1204"/>
    <col min="9985" max="9985" width="4" style="1204" customWidth="1"/>
    <col min="9986" max="9986" width="18.5546875" style="1204" customWidth="1"/>
    <col min="9987" max="9987" width="16.6640625" style="1204" customWidth="1"/>
    <col min="9988" max="9988" width="16.33203125" style="1204" customWidth="1"/>
    <col min="9989" max="9989" width="19.33203125" style="1204" customWidth="1"/>
    <col min="9990" max="9990" width="10.33203125" style="1204" customWidth="1"/>
    <col min="9991" max="9991" width="8" style="1204" customWidth="1"/>
    <col min="9992" max="9992" width="14.5546875" style="1204" customWidth="1"/>
    <col min="9993" max="9994" width="8" style="1204"/>
    <col min="9995" max="9995" width="16.44140625" style="1204" customWidth="1"/>
    <col min="9996" max="9996" width="14" style="1204" customWidth="1"/>
    <col min="9997" max="9997" width="8" style="1204"/>
    <col min="9998" max="9998" width="17.44140625" style="1204" customWidth="1"/>
    <col min="9999" max="10001" width="8" style="1204"/>
    <col min="10002" max="10002" width="25.109375" style="1204" customWidth="1"/>
    <col min="10003" max="10003" width="8" style="1204"/>
    <col min="10004" max="10004" width="19.44140625" style="1204" customWidth="1"/>
    <col min="10005" max="10005" width="13" style="1204" customWidth="1"/>
    <col min="10006" max="10240" width="8" style="1204"/>
    <col min="10241" max="10241" width="4" style="1204" customWidth="1"/>
    <col min="10242" max="10242" width="18.5546875" style="1204" customWidth="1"/>
    <col min="10243" max="10243" width="16.6640625" style="1204" customWidth="1"/>
    <col min="10244" max="10244" width="16.33203125" style="1204" customWidth="1"/>
    <col min="10245" max="10245" width="19.33203125" style="1204" customWidth="1"/>
    <col min="10246" max="10246" width="10.33203125" style="1204" customWidth="1"/>
    <col min="10247" max="10247" width="8" style="1204" customWidth="1"/>
    <col min="10248" max="10248" width="14.5546875" style="1204" customWidth="1"/>
    <col min="10249" max="10250" width="8" style="1204"/>
    <col min="10251" max="10251" width="16.44140625" style="1204" customWidth="1"/>
    <col min="10252" max="10252" width="14" style="1204" customWidth="1"/>
    <col min="10253" max="10253" width="8" style="1204"/>
    <col min="10254" max="10254" width="17.44140625" style="1204" customWidth="1"/>
    <col min="10255" max="10257" width="8" style="1204"/>
    <col min="10258" max="10258" width="25.109375" style="1204" customWidth="1"/>
    <col min="10259" max="10259" width="8" style="1204"/>
    <col min="10260" max="10260" width="19.44140625" style="1204" customWidth="1"/>
    <col min="10261" max="10261" width="13" style="1204" customWidth="1"/>
    <col min="10262" max="10496" width="8" style="1204"/>
    <col min="10497" max="10497" width="4" style="1204" customWidth="1"/>
    <col min="10498" max="10498" width="18.5546875" style="1204" customWidth="1"/>
    <col min="10499" max="10499" width="16.6640625" style="1204" customWidth="1"/>
    <col min="10500" max="10500" width="16.33203125" style="1204" customWidth="1"/>
    <col min="10501" max="10501" width="19.33203125" style="1204" customWidth="1"/>
    <col min="10502" max="10502" width="10.33203125" style="1204" customWidth="1"/>
    <col min="10503" max="10503" width="8" style="1204" customWidth="1"/>
    <col min="10504" max="10504" width="14.5546875" style="1204" customWidth="1"/>
    <col min="10505" max="10506" width="8" style="1204"/>
    <col min="10507" max="10507" width="16.44140625" style="1204" customWidth="1"/>
    <col min="10508" max="10508" width="14" style="1204" customWidth="1"/>
    <col min="10509" max="10509" width="8" style="1204"/>
    <col min="10510" max="10510" width="17.44140625" style="1204" customWidth="1"/>
    <col min="10511" max="10513" width="8" style="1204"/>
    <col min="10514" max="10514" width="25.109375" style="1204" customWidth="1"/>
    <col min="10515" max="10515" width="8" style="1204"/>
    <col min="10516" max="10516" width="19.44140625" style="1204" customWidth="1"/>
    <col min="10517" max="10517" width="13" style="1204" customWidth="1"/>
    <col min="10518" max="10752" width="8" style="1204"/>
    <col min="10753" max="10753" width="4" style="1204" customWidth="1"/>
    <col min="10754" max="10754" width="18.5546875" style="1204" customWidth="1"/>
    <col min="10755" max="10755" width="16.6640625" style="1204" customWidth="1"/>
    <col min="10756" max="10756" width="16.33203125" style="1204" customWidth="1"/>
    <col min="10757" max="10757" width="19.33203125" style="1204" customWidth="1"/>
    <col min="10758" max="10758" width="10.33203125" style="1204" customWidth="1"/>
    <col min="10759" max="10759" width="8" style="1204" customWidth="1"/>
    <col min="10760" max="10760" width="14.5546875" style="1204" customWidth="1"/>
    <col min="10761" max="10762" width="8" style="1204"/>
    <col min="10763" max="10763" width="16.44140625" style="1204" customWidth="1"/>
    <col min="10764" max="10764" width="14" style="1204" customWidth="1"/>
    <col min="10765" max="10765" width="8" style="1204"/>
    <col min="10766" max="10766" width="17.44140625" style="1204" customWidth="1"/>
    <col min="10767" max="10769" width="8" style="1204"/>
    <col min="10770" max="10770" width="25.109375" style="1204" customWidth="1"/>
    <col min="10771" max="10771" width="8" style="1204"/>
    <col min="10772" max="10772" width="19.44140625" style="1204" customWidth="1"/>
    <col min="10773" max="10773" width="13" style="1204" customWidth="1"/>
    <col min="10774" max="11008" width="8" style="1204"/>
    <col min="11009" max="11009" width="4" style="1204" customWidth="1"/>
    <col min="11010" max="11010" width="18.5546875" style="1204" customWidth="1"/>
    <col min="11011" max="11011" width="16.6640625" style="1204" customWidth="1"/>
    <col min="11012" max="11012" width="16.33203125" style="1204" customWidth="1"/>
    <col min="11013" max="11013" width="19.33203125" style="1204" customWidth="1"/>
    <col min="11014" max="11014" width="10.33203125" style="1204" customWidth="1"/>
    <col min="11015" max="11015" width="8" style="1204" customWidth="1"/>
    <col min="11016" max="11016" width="14.5546875" style="1204" customWidth="1"/>
    <col min="11017" max="11018" width="8" style="1204"/>
    <col min="11019" max="11019" width="16.44140625" style="1204" customWidth="1"/>
    <col min="11020" max="11020" width="14" style="1204" customWidth="1"/>
    <col min="11021" max="11021" width="8" style="1204"/>
    <col min="11022" max="11022" width="17.44140625" style="1204" customWidth="1"/>
    <col min="11023" max="11025" width="8" style="1204"/>
    <col min="11026" max="11026" width="25.109375" style="1204" customWidth="1"/>
    <col min="11027" max="11027" width="8" style="1204"/>
    <col min="11028" max="11028" width="19.44140625" style="1204" customWidth="1"/>
    <col min="11029" max="11029" width="13" style="1204" customWidth="1"/>
    <col min="11030" max="11264" width="8" style="1204"/>
    <col min="11265" max="11265" width="4" style="1204" customWidth="1"/>
    <col min="11266" max="11266" width="18.5546875" style="1204" customWidth="1"/>
    <col min="11267" max="11267" width="16.6640625" style="1204" customWidth="1"/>
    <col min="11268" max="11268" width="16.33203125" style="1204" customWidth="1"/>
    <col min="11269" max="11269" width="19.33203125" style="1204" customWidth="1"/>
    <col min="11270" max="11270" width="10.33203125" style="1204" customWidth="1"/>
    <col min="11271" max="11271" width="8" style="1204" customWidth="1"/>
    <col min="11272" max="11272" width="14.5546875" style="1204" customWidth="1"/>
    <col min="11273" max="11274" width="8" style="1204"/>
    <col min="11275" max="11275" width="16.44140625" style="1204" customWidth="1"/>
    <col min="11276" max="11276" width="14" style="1204" customWidth="1"/>
    <col min="11277" max="11277" width="8" style="1204"/>
    <col min="11278" max="11278" width="17.44140625" style="1204" customWidth="1"/>
    <col min="11279" max="11281" width="8" style="1204"/>
    <col min="11282" max="11282" width="25.109375" style="1204" customWidth="1"/>
    <col min="11283" max="11283" width="8" style="1204"/>
    <col min="11284" max="11284" width="19.44140625" style="1204" customWidth="1"/>
    <col min="11285" max="11285" width="13" style="1204" customWidth="1"/>
    <col min="11286" max="11520" width="8" style="1204"/>
    <col min="11521" max="11521" width="4" style="1204" customWidth="1"/>
    <col min="11522" max="11522" width="18.5546875" style="1204" customWidth="1"/>
    <col min="11523" max="11523" width="16.6640625" style="1204" customWidth="1"/>
    <col min="11524" max="11524" width="16.33203125" style="1204" customWidth="1"/>
    <col min="11525" max="11525" width="19.33203125" style="1204" customWidth="1"/>
    <col min="11526" max="11526" width="10.33203125" style="1204" customWidth="1"/>
    <col min="11527" max="11527" width="8" style="1204" customWidth="1"/>
    <col min="11528" max="11528" width="14.5546875" style="1204" customWidth="1"/>
    <col min="11529" max="11530" width="8" style="1204"/>
    <col min="11531" max="11531" width="16.44140625" style="1204" customWidth="1"/>
    <col min="11532" max="11532" width="14" style="1204" customWidth="1"/>
    <col min="11533" max="11533" width="8" style="1204"/>
    <col min="11534" max="11534" width="17.44140625" style="1204" customWidth="1"/>
    <col min="11535" max="11537" width="8" style="1204"/>
    <col min="11538" max="11538" width="25.109375" style="1204" customWidth="1"/>
    <col min="11539" max="11539" width="8" style="1204"/>
    <col min="11540" max="11540" width="19.44140625" style="1204" customWidth="1"/>
    <col min="11541" max="11541" width="13" style="1204" customWidth="1"/>
    <col min="11542" max="11776" width="8" style="1204"/>
    <col min="11777" max="11777" width="4" style="1204" customWidth="1"/>
    <col min="11778" max="11778" width="18.5546875" style="1204" customWidth="1"/>
    <col min="11779" max="11779" width="16.6640625" style="1204" customWidth="1"/>
    <col min="11780" max="11780" width="16.33203125" style="1204" customWidth="1"/>
    <col min="11781" max="11781" width="19.33203125" style="1204" customWidth="1"/>
    <col min="11782" max="11782" width="10.33203125" style="1204" customWidth="1"/>
    <col min="11783" max="11783" width="8" style="1204" customWidth="1"/>
    <col min="11784" max="11784" width="14.5546875" style="1204" customWidth="1"/>
    <col min="11785" max="11786" width="8" style="1204"/>
    <col min="11787" max="11787" width="16.44140625" style="1204" customWidth="1"/>
    <col min="11788" max="11788" width="14" style="1204" customWidth="1"/>
    <col min="11789" max="11789" width="8" style="1204"/>
    <col min="11790" max="11790" width="17.44140625" style="1204" customWidth="1"/>
    <col min="11791" max="11793" width="8" style="1204"/>
    <col min="11794" max="11794" width="25.109375" style="1204" customWidth="1"/>
    <col min="11795" max="11795" width="8" style="1204"/>
    <col min="11796" max="11796" width="19.44140625" style="1204" customWidth="1"/>
    <col min="11797" max="11797" width="13" style="1204" customWidth="1"/>
    <col min="11798" max="12032" width="8" style="1204"/>
    <col min="12033" max="12033" width="4" style="1204" customWidth="1"/>
    <col min="12034" max="12034" width="18.5546875" style="1204" customWidth="1"/>
    <col min="12035" max="12035" width="16.6640625" style="1204" customWidth="1"/>
    <col min="12036" max="12036" width="16.33203125" style="1204" customWidth="1"/>
    <col min="12037" max="12037" width="19.33203125" style="1204" customWidth="1"/>
    <col min="12038" max="12038" width="10.33203125" style="1204" customWidth="1"/>
    <col min="12039" max="12039" width="8" style="1204" customWidth="1"/>
    <col min="12040" max="12040" width="14.5546875" style="1204" customWidth="1"/>
    <col min="12041" max="12042" width="8" style="1204"/>
    <col min="12043" max="12043" width="16.44140625" style="1204" customWidth="1"/>
    <col min="12044" max="12044" width="14" style="1204" customWidth="1"/>
    <col min="12045" max="12045" width="8" style="1204"/>
    <col min="12046" max="12046" width="17.44140625" style="1204" customWidth="1"/>
    <col min="12047" max="12049" width="8" style="1204"/>
    <col min="12050" max="12050" width="25.109375" style="1204" customWidth="1"/>
    <col min="12051" max="12051" width="8" style="1204"/>
    <col min="12052" max="12052" width="19.44140625" style="1204" customWidth="1"/>
    <col min="12053" max="12053" width="13" style="1204" customWidth="1"/>
    <col min="12054" max="12288" width="8" style="1204"/>
    <col min="12289" max="12289" width="4" style="1204" customWidth="1"/>
    <col min="12290" max="12290" width="18.5546875" style="1204" customWidth="1"/>
    <col min="12291" max="12291" width="16.6640625" style="1204" customWidth="1"/>
    <col min="12292" max="12292" width="16.33203125" style="1204" customWidth="1"/>
    <col min="12293" max="12293" width="19.33203125" style="1204" customWidth="1"/>
    <col min="12294" max="12294" width="10.33203125" style="1204" customWidth="1"/>
    <col min="12295" max="12295" width="8" style="1204" customWidth="1"/>
    <col min="12296" max="12296" width="14.5546875" style="1204" customWidth="1"/>
    <col min="12297" max="12298" width="8" style="1204"/>
    <col min="12299" max="12299" width="16.44140625" style="1204" customWidth="1"/>
    <col min="12300" max="12300" width="14" style="1204" customWidth="1"/>
    <col min="12301" max="12301" width="8" style="1204"/>
    <col min="12302" max="12302" width="17.44140625" style="1204" customWidth="1"/>
    <col min="12303" max="12305" width="8" style="1204"/>
    <col min="12306" max="12306" width="25.109375" style="1204" customWidth="1"/>
    <col min="12307" max="12307" width="8" style="1204"/>
    <col min="12308" max="12308" width="19.44140625" style="1204" customWidth="1"/>
    <col min="12309" max="12309" width="13" style="1204" customWidth="1"/>
    <col min="12310" max="12544" width="8" style="1204"/>
    <col min="12545" max="12545" width="4" style="1204" customWidth="1"/>
    <col min="12546" max="12546" width="18.5546875" style="1204" customWidth="1"/>
    <col min="12547" max="12547" width="16.6640625" style="1204" customWidth="1"/>
    <col min="12548" max="12548" width="16.33203125" style="1204" customWidth="1"/>
    <col min="12549" max="12549" width="19.33203125" style="1204" customWidth="1"/>
    <col min="12550" max="12550" width="10.33203125" style="1204" customWidth="1"/>
    <col min="12551" max="12551" width="8" style="1204" customWidth="1"/>
    <col min="12552" max="12552" width="14.5546875" style="1204" customWidth="1"/>
    <col min="12553" max="12554" width="8" style="1204"/>
    <col min="12555" max="12555" width="16.44140625" style="1204" customWidth="1"/>
    <col min="12556" max="12556" width="14" style="1204" customWidth="1"/>
    <col min="12557" max="12557" width="8" style="1204"/>
    <col min="12558" max="12558" width="17.44140625" style="1204" customWidth="1"/>
    <col min="12559" max="12561" width="8" style="1204"/>
    <col min="12562" max="12562" width="25.109375" style="1204" customWidth="1"/>
    <col min="12563" max="12563" width="8" style="1204"/>
    <col min="12564" max="12564" width="19.44140625" style="1204" customWidth="1"/>
    <col min="12565" max="12565" width="13" style="1204" customWidth="1"/>
    <col min="12566" max="12800" width="8" style="1204"/>
    <col min="12801" max="12801" width="4" style="1204" customWidth="1"/>
    <col min="12802" max="12802" width="18.5546875" style="1204" customWidth="1"/>
    <col min="12803" max="12803" width="16.6640625" style="1204" customWidth="1"/>
    <col min="12804" max="12804" width="16.33203125" style="1204" customWidth="1"/>
    <col min="12805" max="12805" width="19.33203125" style="1204" customWidth="1"/>
    <col min="12806" max="12806" width="10.33203125" style="1204" customWidth="1"/>
    <col min="12807" max="12807" width="8" style="1204" customWidth="1"/>
    <col min="12808" max="12808" width="14.5546875" style="1204" customWidth="1"/>
    <col min="12809" max="12810" width="8" style="1204"/>
    <col min="12811" max="12811" width="16.44140625" style="1204" customWidth="1"/>
    <col min="12812" max="12812" width="14" style="1204" customWidth="1"/>
    <col min="12813" max="12813" width="8" style="1204"/>
    <col min="12814" max="12814" width="17.44140625" style="1204" customWidth="1"/>
    <col min="12815" max="12817" width="8" style="1204"/>
    <col min="12818" max="12818" width="25.109375" style="1204" customWidth="1"/>
    <col min="12819" max="12819" width="8" style="1204"/>
    <col min="12820" max="12820" width="19.44140625" style="1204" customWidth="1"/>
    <col min="12821" max="12821" width="13" style="1204" customWidth="1"/>
    <col min="12822" max="13056" width="8" style="1204"/>
    <col min="13057" max="13057" width="4" style="1204" customWidth="1"/>
    <col min="13058" max="13058" width="18.5546875" style="1204" customWidth="1"/>
    <col min="13059" max="13059" width="16.6640625" style="1204" customWidth="1"/>
    <col min="13060" max="13060" width="16.33203125" style="1204" customWidth="1"/>
    <col min="13061" max="13061" width="19.33203125" style="1204" customWidth="1"/>
    <col min="13062" max="13062" width="10.33203125" style="1204" customWidth="1"/>
    <col min="13063" max="13063" width="8" style="1204" customWidth="1"/>
    <col min="13064" max="13064" width="14.5546875" style="1204" customWidth="1"/>
    <col min="13065" max="13066" width="8" style="1204"/>
    <col min="13067" max="13067" width="16.44140625" style="1204" customWidth="1"/>
    <col min="13068" max="13068" width="14" style="1204" customWidth="1"/>
    <col min="13069" max="13069" width="8" style="1204"/>
    <col min="13070" max="13070" width="17.44140625" style="1204" customWidth="1"/>
    <col min="13071" max="13073" width="8" style="1204"/>
    <col min="13074" max="13074" width="25.109375" style="1204" customWidth="1"/>
    <col min="13075" max="13075" width="8" style="1204"/>
    <col min="13076" max="13076" width="19.44140625" style="1204" customWidth="1"/>
    <col min="13077" max="13077" width="13" style="1204" customWidth="1"/>
    <col min="13078" max="13312" width="8" style="1204"/>
    <col min="13313" max="13313" width="4" style="1204" customWidth="1"/>
    <col min="13314" max="13314" width="18.5546875" style="1204" customWidth="1"/>
    <col min="13315" max="13315" width="16.6640625" style="1204" customWidth="1"/>
    <col min="13316" max="13316" width="16.33203125" style="1204" customWidth="1"/>
    <col min="13317" max="13317" width="19.33203125" style="1204" customWidth="1"/>
    <col min="13318" max="13318" width="10.33203125" style="1204" customWidth="1"/>
    <col min="13319" max="13319" width="8" style="1204" customWidth="1"/>
    <col min="13320" max="13320" width="14.5546875" style="1204" customWidth="1"/>
    <col min="13321" max="13322" width="8" style="1204"/>
    <col min="13323" max="13323" width="16.44140625" style="1204" customWidth="1"/>
    <col min="13324" max="13324" width="14" style="1204" customWidth="1"/>
    <col min="13325" max="13325" width="8" style="1204"/>
    <col min="13326" max="13326" width="17.44140625" style="1204" customWidth="1"/>
    <col min="13327" max="13329" width="8" style="1204"/>
    <col min="13330" max="13330" width="25.109375" style="1204" customWidth="1"/>
    <col min="13331" max="13331" width="8" style="1204"/>
    <col min="13332" max="13332" width="19.44140625" style="1204" customWidth="1"/>
    <col min="13333" max="13333" width="13" style="1204" customWidth="1"/>
    <col min="13334" max="13568" width="8" style="1204"/>
    <col min="13569" max="13569" width="4" style="1204" customWidth="1"/>
    <col min="13570" max="13570" width="18.5546875" style="1204" customWidth="1"/>
    <col min="13571" max="13571" width="16.6640625" style="1204" customWidth="1"/>
    <col min="13572" max="13572" width="16.33203125" style="1204" customWidth="1"/>
    <col min="13573" max="13573" width="19.33203125" style="1204" customWidth="1"/>
    <col min="13574" max="13574" width="10.33203125" style="1204" customWidth="1"/>
    <col min="13575" max="13575" width="8" style="1204" customWidth="1"/>
    <col min="13576" max="13576" width="14.5546875" style="1204" customWidth="1"/>
    <col min="13577" max="13578" width="8" style="1204"/>
    <col min="13579" max="13579" width="16.44140625" style="1204" customWidth="1"/>
    <col min="13580" max="13580" width="14" style="1204" customWidth="1"/>
    <col min="13581" max="13581" width="8" style="1204"/>
    <col min="13582" max="13582" width="17.44140625" style="1204" customWidth="1"/>
    <col min="13583" max="13585" width="8" style="1204"/>
    <col min="13586" max="13586" width="25.109375" style="1204" customWidth="1"/>
    <col min="13587" max="13587" width="8" style="1204"/>
    <col min="13588" max="13588" width="19.44140625" style="1204" customWidth="1"/>
    <col min="13589" max="13589" width="13" style="1204" customWidth="1"/>
    <col min="13590" max="13824" width="8" style="1204"/>
    <col min="13825" max="13825" width="4" style="1204" customWidth="1"/>
    <col min="13826" max="13826" width="18.5546875" style="1204" customWidth="1"/>
    <col min="13827" max="13827" width="16.6640625" style="1204" customWidth="1"/>
    <col min="13828" max="13828" width="16.33203125" style="1204" customWidth="1"/>
    <col min="13829" max="13829" width="19.33203125" style="1204" customWidth="1"/>
    <col min="13830" max="13830" width="10.33203125" style="1204" customWidth="1"/>
    <col min="13831" max="13831" width="8" style="1204" customWidth="1"/>
    <col min="13832" max="13832" width="14.5546875" style="1204" customWidth="1"/>
    <col min="13833" max="13834" width="8" style="1204"/>
    <col min="13835" max="13835" width="16.44140625" style="1204" customWidth="1"/>
    <col min="13836" max="13836" width="14" style="1204" customWidth="1"/>
    <col min="13837" max="13837" width="8" style="1204"/>
    <col min="13838" max="13838" width="17.44140625" style="1204" customWidth="1"/>
    <col min="13839" max="13841" width="8" style="1204"/>
    <col min="13842" max="13842" width="25.109375" style="1204" customWidth="1"/>
    <col min="13843" max="13843" width="8" style="1204"/>
    <col min="13844" max="13844" width="19.44140625" style="1204" customWidth="1"/>
    <col min="13845" max="13845" width="13" style="1204" customWidth="1"/>
    <col min="13846" max="14080" width="8" style="1204"/>
    <col min="14081" max="14081" width="4" style="1204" customWidth="1"/>
    <col min="14082" max="14082" width="18.5546875" style="1204" customWidth="1"/>
    <col min="14083" max="14083" width="16.6640625" style="1204" customWidth="1"/>
    <col min="14084" max="14084" width="16.33203125" style="1204" customWidth="1"/>
    <col min="14085" max="14085" width="19.33203125" style="1204" customWidth="1"/>
    <col min="14086" max="14086" width="10.33203125" style="1204" customWidth="1"/>
    <col min="14087" max="14087" width="8" style="1204" customWidth="1"/>
    <col min="14088" max="14088" width="14.5546875" style="1204" customWidth="1"/>
    <col min="14089" max="14090" width="8" style="1204"/>
    <col min="14091" max="14091" width="16.44140625" style="1204" customWidth="1"/>
    <col min="14092" max="14092" width="14" style="1204" customWidth="1"/>
    <col min="14093" max="14093" width="8" style="1204"/>
    <col min="14094" max="14094" width="17.44140625" style="1204" customWidth="1"/>
    <col min="14095" max="14097" width="8" style="1204"/>
    <col min="14098" max="14098" width="25.109375" style="1204" customWidth="1"/>
    <col min="14099" max="14099" width="8" style="1204"/>
    <col min="14100" max="14100" width="19.44140625" style="1204" customWidth="1"/>
    <col min="14101" max="14101" width="13" style="1204" customWidth="1"/>
    <col min="14102" max="14336" width="8" style="1204"/>
    <col min="14337" max="14337" width="4" style="1204" customWidth="1"/>
    <col min="14338" max="14338" width="18.5546875" style="1204" customWidth="1"/>
    <col min="14339" max="14339" width="16.6640625" style="1204" customWidth="1"/>
    <col min="14340" max="14340" width="16.33203125" style="1204" customWidth="1"/>
    <col min="14341" max="14341" width="19.33203125" style="1204" customWidth="1"/>
    <col min="14342" max="14342" width="10.33203125" style="1204" customWidth="1"/>
    <col min="14343" max="14343" width="8" style="1204" customWidth="1"/>
    <col min="14344" max="14344" width="14.5546875" style="1204" customWidth="1"/>
    <col min="14345" max="14346" width="8" style="1204"/>
    <col min="14347" max="14347" width="16.44140625" style="1204" customWidth="1"/>
    <col min="14348" max="14348" width="14" style="1204" customWidth="1"/>
    <col min="14349" max="14349" width="8" style="1204"/>
    <col min="14350" max="14350" width="17.44140625" style="1204" customWidth="1"/>
    <col min="14351" max="14353" width="8" style="1204"/>
    <col min="14354" max="14354" width="25.109375" style="1204" customWidth="1"/>
    <col min="14355" max="14355" width="8" style="1204"/>
    <col min="14356" max="14356" width="19.44140625" style="1204" customWidth="1"/>
    <col min="14357" max="14357" width="13" style="1204" customWidth="1"/>
    <col min="14358" max="14592" width="8" style="1204"/>
    <col min="14593" max="14593" width="4" style="1204" customWidth="1"/>
    <col min="14594" max="14594" width="18.5546875" style="1204" customWidth="1"/>
    <col min="14595" max="14595" width="16.6640625" style="1204" customWidth="1"/>
    <col min="14596" max="14596" width="16.33203125" style="1204" customWidth="1"/>
    <col min="14597" max="14597" width="19.33203125" style="1204" customWidth="1"/>
    <col min="14598" max="14598" width="10.33203125" style="1204" customWidth="1"/>
    <col min="14599" max="14599" width="8" style="1204" customWidth="1"/>
    <col min="14600" max="14600" width="14.5546875" style="1204" customWidth="1"/>
    <col min="14601" max="14602" width="8" style="1204"/>
    <col min="14603" max="14603" width="16.44140625" style="1204" customWidth="1"/>
    <col min="14604" max="14604" width="14" style="1204" customWidth="1"/>
    <col min="14605" max="14605" width="8" style="1204"/>
    <col min="14606" max="14606" width="17.44140625" style="1204" customWidth="1"/>
    <col min="14607" max="14609" width="8" style="1204"/>
    <col min="14610" max="14610" width="25.109375" style="1204" customWidth="1"/>
    <col min="14611" max="14611" width="8" style="1204"/>
    <col min="14612" max="14612" width="19.44140625" style="1204" customWidth="1"/>
    <col min="14613" max="14613" width="13" style="1204" customWidth="1"/>
    <col min="14614" max="14848" width="8" style="1204"/>
    <col min="14849" max="14849" width="4" style="1204" customWidth="1"/>
    <col min="14850" max="14850" width="18.5546875" style="1204" customWidth="1"/>
    <col min="14851" max="14851" width="16.6640625" style="1204" customWidth="1"/>
    <col min="14852" max="14852" width="16.33203125" style="1204" customWidth="1"/>
    <col min="14853" max="14853" width="19.33203125" style="1204" customWidth="1"/>
    <col min="14854" max="14854" width="10.33203125" style="1204" customWidth="1"/>
    <col min="14855" max="14855" width="8" style="1204" customWidth="1"/>
    <col min="14856" max="14856" width="14.5546875" style="1204" customWidth="1"/>
    <col min="14857" max="14858" width="8" style="1204"/>
    <col min="14859" max="14859" width="16.44140625" style="1204" customWidth="1"/>
    <col min="14860" max="14860" width="14" style="1204" customWidth="1"/>
    <col min="14861" max="14861" width="8" style="1204"/>
    <col min="14862" max="14862" width="17.44140625" style="1204" customWidth="1"/>
    <col min="14863" max="14865" width="8" style="1204"/>
    <col min="14866" max="14866" width="25.109375" style="1204" customWidth="1"/>
    <col min="14867" max="14867" width="8" style="1204"/>
    <col min="14868" max="14868" width="19.44140625" style="1204" customWidth="1"/>
    <col min="14869" max="14869" width="13" style="1204" customWidth="1"/>
    <col min="14870" max="15104" width="8" style="1204"/>
    <col min="15105" max="15105" width="4" style="1204" customWidth="1"/>
    <col min="15106" max="15106" width="18.5546875" style="1204" customWidth="1"/>
    <col min="15107" max="15107" width="16.6640625" style="1204" customWidth="1"/>
    <col min="15108" max="15108" width="16.33203125" style="1204" customWidth="1"/>
    <col min="15109" max="15109" width="19.33203125" style="1204" customWidth="1"/>
    <col min="15110" max="15110" width="10.33203125" style="1204" customWidth="1"/>
    <col min="15111" max="15111" width="8" style="1204" customWidth="1"/>
    <col min="15112" max="15112" width="14.5546875" style="1204" customWidth="1"/>
    <col min="15113" max="15114" width="8" style="1204"/>
    <col min="15115" max="15115" width="16.44140625" style="1204" customWidth="1"/>
    <col min="15116" max="15116" width="14" style="1204" customWidth="1"/>
    <col min="15117" max="15117" width="8" style="1204"/>
    <col min="15118" max="15118" width="17.44140625" style="1204" customWidth="1"/>
    <col min="15119" max="15121" width="8" style="1204"/>
    <col min="15122" max="15122" width="25.109375" style="1204" customWidth="1"/>
    <col min="15123" max="15123" width="8" style="1204"/>
    <col min="15124" max="15124" width="19.44140625" style="1204" customWidth="1"/>
    <col min="15125" max="15125" width="13" style="1204" customWidth="1"/>
    <col min="15126" max="15360" width="8" style="1204"/>
    <col min="15361" max="15361" width="4" style="1204" customWidth="1"/>
    <col min="15362" max="15362" width="18.5546875" style="1204" customWidth="1"/>
    <col min="15363" max="15363" width="16.6640625" style="1204" customWidth="1"/>
    <col min="15364" max="15364" width="16.33203125" style="1204" customWidth="1"/>
    <col min="15365" max="15365" width="19.33203125" style="1204" customWidth="1"/>
    <col min="15366" max="15366" width="10.33203125" style="1204" customWidth="1"/>
    <col min="15367" max="15367" width="8" style="1204" customWidth="1"/>
    <col min="15368" max="15368" width="14.5546875" style="1204" customWidth="1"/>
    <col min="15369" max="15370" width="8" style="1204"/>
    <col min="15371" max="15371" width="16.44140625" style="1204" customWidth="1"/>
    <col min="15372" max="15372" width="14" style="1204" customWidth="1"/>
    <col min="15373" max="15373" width="8" style="1204"/>
    <col min="15374" max="15374" width="17.44140625" style="1204" customWidth="1"/>
    <col min="15375" max="15377" width="8" style="1204"/>
    <col min="15378" max="15378" width="25.109375" style="1204" customWidth="1"/>
    <col min="15379" max="15379" width="8" style="1204"/>
    <col min="15380" max="15380" width="19.44140625" style="1204" customWidth="1"/>
    <col min="15381" max="15381" width="13" style="1204" customWidth="1"/>
    <col min="15382" max="15616" width="8" style="1204"/>
    <col min="15617" max="15617" width="4" style="1204" customWidth="1"/>
    <col min="15618" max="15618" width="18.5546875" style="1204" customWidth="1"/>
    <col min="15619" max="15619" width="16.6640625" style="1204" customWidth="1"/>
    <col min="15620" max="15620" width="16.33203125" style="1204" customWidth="1"/>
    <col min="15621" max="15621" width="19.33203125" style="1204" customWidth="1"/>
    <col min="15622" max="15622" width="10.33203125" style="1204" customWidth="1"/>
    <col min="15623" max="15623" width="8" style="1204" customWidth="1"/>
    <col min="15624" max="15624" width="14.5546875" style="1204" customWidth="1"/>
    <col min="15625" max="15626" width="8" style="1204"/>
    <col min="15627" max="15627" width="16.44140625" style="1204" customWidth="1"/>
    <col min="15628" max="15628" width="14" style="1204" customWidth="1"/>
    <col min="15629" max="15629" width="8" style="1204"/>
    <col min="15630" max="15630" width="17.44140625" style="1204" customWidth="1"/>
    <col min="15631" max="15633" width="8" style="1204"/>
    <col min="15634" max="15634" width="25.109375" style="1204" customWidth="1"/>
    <col min="15635" max="15635" width="8" style="1204"/>
    <col min="15636" max="15636" width="19.44140625" style="1204" customWidth="1"/>
    <col min="15637" max="15637" width="13" style="1204" customWidth="1"/>
    <col min="15638" max="15872" width="8" style="1204"/>
    <col min="15873" max="15873" width="4" style="1204" customWidth="1"/>
    <col min="15874" max="15874" width="18.5546875" style="1204" customWidth="1"/>
    <col min="15875" max="15875" width="16.6640625" style="1204" customWidth="1"/>
    <col min="15876" max="15876" width="16.33203125" style="1204" customWidth="1"/>
    <col min="15877" max="15877" width="19.33203125" style="1204" customWidth="1"/>
    <col min="15878" max="15878" width="10.33203125" style="1204" customWidth="1"/>
    <col min="15879" max="15879" width="8" style="1204" customWidth="1"/>
    <col min="15880" max="15880" width="14.5546875" style="1204" customWidth="1"/>
    <col min="15881" max="15882" width="8" style="1204"/>
    <col min="15883" max="15883" width="16.44140625" style="1204" customWidth="1"/>
    <col min="15884" max="15884" width="14" style="1204" customWidth="1"/>
    <col min="15885" max="15885" width="8" style="1204"/>
    <col min="15886" max="15886" width="17.44140625" style="1204" customWidth="1"/>
    <col min="15887" max="15889" width="8" style="1204"/>
    <col min="15890" max="15890" width="25.109375" style="1204" customWidth="1"/>
    <col min="15891" max="15891" width="8" style="1204"/>
    <col min="15892" max="15892" width="19.44140625" style="1204" customWidth="1"/>
    <col min="15893" max="15893" width="13" style="1204" customWidth="1"/>
    <col min="15894" max="16128" width="8" style="1204"/>
    <col min="16129" max="16129" width="4" style="1204" customWidth="1"/>
    <col min="16130" max="16130" width="18.5546875" style="1204" customWidth="1"/>
    <col min="16131" max="16131" width="16.6640625" style="1204" customWidth="1"/>
    <col min="16132" max="16132" width="16.33203125" style="1204" customWidth="1"/>
    <col min="16133" max="16133" width="19.33203125" style="1204" customWidth="1"/>
    <col min="16134" max="16134" width="10.33203125" style="1204" customWidth="1"/>
    <col min="16135" max="16135" width="8" style="1204" customWidth="1"/>
    <col min="16136" max="16136" width="14.5546875" style="1204" customWidth="1"/>
    <col min="16137" max="16138" width="8" style="1204"/>
    <col min="16139" max="16139" width="16.44140625" style="1204" customWidth="1"/>
    <col min="16140" max="16140" width="14" style="1204" customWidth="1"/>
    <col min="16141" max="16141" width="8" style="1204"/>
    <col min="16142" max="16142" width="17.44140625" style="1204" customWidth="1"/>
    <col min="16143" max="16145" width="8" style="1204"/>
    <col min="16146" max="16146" width="25.109375" style="1204" customWidth="1"/>
    <col min="16147" max="16147" width="8" style="1204"/>
    <col min="16148" max="16148" width="19.44140625" style="1204" customWidth="1"/>
    <col min="16149" max="16149" width="13" style="1204" customWidth="1"/>
    <col min="16150" max="16384" width="8" style="1204"/>
  </cols>
  <sheetData>
    <row r="1" spans="1:25" ht="48.75" customHeight="1">
      <c r="A1" s="1816" t="s">
        <v>1104</v>
      </c>
      <c r="B1" s="1816"/>
      <c r="C1" s="1816"/>
      <c r="D1" s="1816"/>
      <c r="E1" s="1816"/>
      <c r="F1" s="1816"/>
      <c r="G1" s="1233"/>
      <c r="H1" s="1233"/>
      <c r="I1" s="1233"/>
    </row>
    <row r="2" spans="1:25" ht="26.4">
      <c r="A2" s="1817" t="s">
        <v>92</v>
      </c>
      <c r="B2" s="1821" t="s">
        <v>956</v>
      </c>
      <c r="C2" s="1410" t="s">
        <v>1071</v>
      </c>
      <c r="D2" s="1404" t="s">
        <v>1072</v>
      </c>
      <c r="E2" s="1404" t="s">
        <v>1105</v>
      </c>
      <c r="F2" s="1405" t="s">
        <v>1103</v>
      </c>
    </row>
    <row r="3" spans="1:25">
      <c r="A3" s="1818"/>
      <c r="B3" s="1822"/>
      <c r="C3" s="1823" t="s">
        <v>187</v>
      </c>
      <c r="D3" s="1824"/>
      <c r="E3" s="1824"/>
      <c r="F3" s="1406" t="s">
        <v>1083</v>
      </c>
    </row>
    <row r="4" spans="1:25">
      <c r="A4" s="1407" t="s">
        <v>10</v>
      </c>
      <c r="B4" s="1409" t="s">
        <v>11</v>
      </c>
      <c r="C4" s="1411" t="s">
        <v>12</v>
      </c>
      <c r="D4" s="1408" t="s">
        <v>13</v>
      </c>
      <c r="E4" s="1408" t="s">
        <v>14</v>
      </c>
      <c r="F4" s="1409" t="s">
        <v>15</v>
      </c>
      <c r="N4" s="1220"/>
      <c r="R4" s="1220"/>
    </row>
    <row r="5" spans="1:25" ht="20.25" customHeight="1">
      <c r="A5" s="1234">
        <v>14</v>
      </c>
      <c r="B5" s="1235" t="s">
        <v>114</v>
      </c>
      <c r="C5" s="1434">
        <v>884998923</v>
      </c>
      <c r="D5" s="1435">
        <v>1169058479</v>
      </c>
      <c r="E5" s="1435">
        <v>1169058478.9999998</v>
      </c>
      <c r="F5" s="1436">
        <v>132.09716403236794</v>
      </c>
      <c r="L5" s="1220"/>
      <c r="M5" s="1220"/>
      <c r="N5" s="1220"/>
      <c r="O5" s="1220"/>
      <c r="Q5" s="1220"/>
      <c r="R5" s="1220"/>
      <c r="S5" s="1220"/>
      <c r="T5" s="1220"/>
      <c r="U5" s="1220"/>
      <c r="V5" s="1220"/>
      <c r="W5" s="1220"/>
      <c r="X5" s="1220"/>
      <c r="Y5" s="1220"/>
    </row>
    <row r="6" spans="1:25">
      <c r="A6" s="1825" t="s">
        <v>927</v>
      </c>
      <c r="B6" s="1827"/>
      <c r="C6" s="1433">
        <v>884998923</v>
      </c>
      <c r="D6" s="1236">
        <v>1169058479</v>
      </c>
      <c r="E6" s="1237">
        <v>1169058478.9999998</v>
      </c>
      <c r="F6" s="1238">
        <v>132.09716403236794</v>
      </c>
    </row>
    <row r="7" spans="1:25">
      <c r="A7" s="1830"/>
      <c r="B7" s="1830"/>
      <c r="C7" s="1239"/>
    </row>
    <row r="8" spans="1:25">
      <c r="A8" s="1828"/>
      <c r="B8" s="1829"/>
      <c r="C8" s="1829"/>
      <c r="D8" s="1829"/>
      <c r="E8" s="1829"/>
      <c r="F8" s="1829"/>
      <c r="G8" s="1829"/>
    </row>
    <row r="14" spans="1:25">
      <c r="H14" s="1239"/>
    </row>
    <row r="15" spans="1:25">
      <c r="E15" s="1240"/>
      <c r="H15" s="1239"/>
    </row>
    <row r="16" spans="1:25">
      <c r="E16" s="1240"/>
    </row>
    <row r="17" spans="3:5">
      <c r="C17" s="1239"/>
      <c r="D17" s="1239"/>
      <c r="E17" s="1239"/>
    </row>
  </sheetData>
  <mergeCells count="7">
    <mergeCell ref="A8:G8"/>
    <mergeCell ref="A1:F1"/>
    <mergeCell ref="A2:A3"/>
    <mergeCell ref="B2:B3"/>
    <mergeCell ref="C3:E3"/>
    <mergeCell ref="A6:B6"/>
    <mergeCell ref="A7:B7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5617-346F-4EF5-A895-B63C23262A55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5.33203125" customWidth="1"/>
    <col min="2" max="2" width="24.109375" customWidth="1"/>
    <col min="3" max="4" width="12.5546875" bestFit="1" customWidth="1"/>
    <col min="5" max="5" width="6.5546875" bestFit="1" customWidth="1"/>
    <col min="6" max="7" width="12.5546875" bestFit="1" customWidth="1"/>
    <col min="8" max="9" width="6.5546875" bestFit="1" customWidth="1"/>
  </cols>
  <sheetData>
    <row r="1" spans="1:9" ht="30.75" customHeight="1">
      <c r="A1" s="1586" t="s">
        <v>802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195" t="s">
        <v>139</v>
      </c>
    </row>
    <row r="4" spans="1:9">
      <c r="A4" s="1526"/>
      <c r="B4" s="1528"/>
      <c r="C4" s="191" t="s">
        <v>3</v>
      </c>
      <c r="D4" s="187" t="s">
        <v>2</v>
      </c>
      <c r="E4" s="186" t="s">
        <v>97</v>
      </c>
      <c r="F4" s="187" t="s">
        <v>3</v>
      </c>
      <c r="G4" s="187" t="s">
        <v>2</v>
      </c>
      <c r="H4" s="186" t="s">
        <v>140</v>
      </c>
      <c r="I4" s="185" t="s">
        <v>141</v>
      </c>
    </row>
    <row r="5" spans="1:9">
      <c r="A5" s="1526"/>
      <c r="B5" s="1528"/>
      <c r="C5" s="1588" t="s">
        <v>98</v>
      </c>
      <c r="D5" s="1589"/>
      <c r="E5" s="187" t="s">
        <v>142</v>
      </c>
      <c r="F5" s="1589" t="s">
        <v>98</v>
      </c>
      <c r="G5" s="1589"/>
      <c r="H5" s="1589" t="s">
        <v>142</v>
      </c>
      <c r="I5" s="1590"/>
    </row>
    <row r="6" spans="1:9">
      <c r="A6" s="174" t="s">
        <v>10</v>
      </c>
      <c r="B6" s="180" t="s">
        <v>11</v>
      </c>
      <c r="C6" s="174" t="s">
        <v>12</v>
      </c>
      <c r="D6" s="178" t="s">
        <v>13</v>
      </c>
      <c r="E6" s="178" t="s">
        <v>14</v>
      </c>
      <c r="F6" s="178" t="s">
        <v>15</v>
      </c>
      <c r="G6" s="178" t="s">
        <v>16</v>
      </c>
      <c r="H6" s="178" t="s">
        <v>17</v>
      </c>
      <c r="I6" s="179" t="s">
        <v>99</v>
      </c>
    </row>
    <row r="7" spans="1:9">
      <c r="A7" s="184"/>
      <c r="B7" s="181" t="s">
        <v>18</v>
      </c>
      <c r="C7" s="194">
        <v>26937547161.919998</v>
      </c>
      <c r="D7" s="177">
        <v>26693964512.09</v>
      </c>
      <c r="E7" s="190">
        <v>99.1</v>
      </c>
      <c r="F7" s="177">
        <v>26474386132.079998</v>
      </c>
      <c r="G7" s="177">
        <v>26235212228.459999</v>
      </c>
      <c r="H7" s="190">
        <v>99.1</v>
      </c>
      <c r="I7" s="196">
        <v>98.3</v>
      </c>
    </row>
    <row r="8" spans="1:9">
      <c r="A8" s="173" t="s">
        <v>19</v>
      </c>
      <c r="B8" s="182" t="s">
        <v>20</v>
      </c>
      <c r="C8" s="192">
        <v>1975075059.05</v>
      </c>
      <c r="D8" s="170">
        <v>1971160338.1700001</v>
      </c>
      <c r="E8" s="189">
        <v>99.8</v>
      </c>
      <c r="F8" s="1066">
        <v>1974063867.0999999</v>
      </c>
      <c r="G8" s="1066">
        <v>1970177886.77</v>
      </c>
      <c r="H8" s="172">
        <v>99.8</v>
      </c>
      <c r="I8" s="197">
        <v>100</v>
      </c>
    </row>
    <row r="9" spans="1:9">
      <c r="A9" s="173" t="s">
        <v>21</v>
      </c>
      <c r="B9" s="182" t="s">
        <v>22</v>
      </c>
      <c r="C9" s="192">
        <v>5914029.4199999999</v>
      </c>
      <c r="D9" s="170">
        <v>3581404.91</v>
      </c>
      <c r="E9" s="189">
        <v>60.6</v>
      </c>
      <c r="F9" s="1066">
        <v>5914029.4199999999</v>
      </c>
      <c r="G9" s="1066">
        <v>3581404.91</v>
      </c>
      <c r="H9" s="172">
        <v>60.6</v>
      </c>
      <c r="I9" s="197">
        <v>100</v>
      </c>
    </row>
    <row r="10" spans="1:9">
      <c r="A10" s="173" t="s">
        <v>23</v>
      </c>
      <c r="B10" s="182" t="s">
        <v>24</v>
      </c>
      <c r="C10" s="192">
        <v>278836</v>
      </c>
      <c r="D10" s="170">
        <v>278835.40000000002</v>
      </c>
      <c r="E10" s="189">
        <v>100</v>
      </c>
      <c r="F10" s="1066">
        <v>278836</v>
      </c>
      <c r="G10" s="1066">
        <v>278835.40000000002</v>
      </c>
      <c r="H10" s="172">
        <v>100</v>
      </c>
      <c r="I10" s="197">
        <v>100</v>
      </c>
    </row>
    <row r="11" spans="1:9">
      <c r="A11" s="173" t="s">
        <v>25</v>
      </c>
      <c r="B11" s="182" t="s">
        <v>26</v>
      </c>
      <c r="C11" s="192">
        <v>970998</v>
      </c>
      <c r="D11" s="170">
        <v>970996.46</v>
      </c>
      <c r="E11" s="189">
        <v>100</v>
      </c>
      <c r="F11" s="1066">
        <v>970998</v>
      </c>
      <c r="G11" s="1066">
        <v>970996.46</v>
      </c>
      <c r="H11" s="172">
        <v>100</v>
      </c>
      <c r="I11" s="197">
        <v>100</v>
      </c>
    </row>
    <row r="12" spans="1:9">
      <c r="A12" s="173" t="s">
        <v>27</v>
      </c>
      <c r="B12" s="182" t="s">
        <v>28</v>
      </c>
      <c r="C12" s="192">
        <v>0</v>
      </c>
      <c r="D12" s="170">
        <v>0</v>
      </c>
      <c r="E12" s="189" t="s">
        <v>143</v>
      </c>
      <c r="F12" s="1066">
        <v>0</v>
      </c>
      <c r="G12" s="1066">
        <v>0</v>
      </c>
      <c r="H12" s="172" t="s">
        <v>143</v>
      </c>
      <c r="I12" s="197" t="s">
        <v>143</v>
      </c>
    </row>
    <row r="13" spans="1:9" ht="26.4">
      <c r="A13" s="173" t="s">
        <v>29</v>
      </c>
      <c r="B13" s="182" t="s">
        <v>30</v>
      </c>
      <c r="C13" s="192">
        <v>0</v>
      </c>
      <c r="D13" s="170">
        <v>0</v>
      </c>
      <c r="E13" s="189" t="s">
        <v>143</v>
      </c>
      <c r="F13" s="1066">
        <v>0</v>
      </c>
      <c r="G13" s="1066">
        <v>0</v>
      </c>
      <c r="H13" s="172" t="s">
        <v>143</v>
      </c>
      <c r="I13" s="197" t="s">
        <v>143</v>
      </c>
    </row>
    <row r="14" spans="1:9">
      <c r="A14" s="173" t="s">
        <v>31</v>
      </c>
      <c r="B14" s="182" t="s">
        <v>32</v>
      </c>
      <c r="C14" s="192">
        <v>0</v>
      </c>
      <c r="D14" s="170">
        <v>0</v>
      </c>
      <c r="E14" s="189" t="s">
        <v>143</v>
      </c>
      <c r="F14" s="1066">
        <v>0</v>
      </c>
      <c r="G14" s="1066">
        <v>0</v>
      </c>
      <c r="H14" s="172" t="s">
        <v>143</v>
      </c>
      <c r="I14" s="197" t="s">
        <v>143</v>
      </c>
    </row>
    <row r="15" spans="1:9">
      <c r="A15" s="173" t="s">
        <v>33</v>
      </c>
      <c r="B15" s="182" t="s">
        <v>34</v>
      </c>
      <c r="C15" s="192">
        <v>0</v>
      </c>
      <c r="D15" s="170">
        <v>0</v>
      </c>
      <c r="E15" s="189" t="s">
        <v>143</v>
      </c>
      <c r="F15" s="1066">
        <v>0</v>
      </c>
      <c r="G15" s="1066">
        <v>0</v>
      </c>
      <c r="H15" s="172" t="s">
        <v>143</v>
      </c>
      <c r="I15" s="197" t="s">
        <v>143</v>
      </c>
    </row>
    <row r="16" spans="1:9">
      <c r="A16" s="173" t="s">
        <v>35</v>
      </c>
      <c r="B16" s="182" t="s">
        <v>36</v>
      </c>
      <c r="C16" s="192">
        <v>911577479.34000003</v>
      </c>
      <c r="D16" s="170">
        <v>906769493.33000004</v>
      </c>
      <c r="E16" s="189">
        <v>99.5</v>
      </c>
      <c r="F16" s="1066">
        <v>911577479.34000003</v>
      </c>
      <c r="G16" s="1066">
        <v>906769493.33000004</v>
      </c>
      <c r="H16" s="172">
        <v>99.5</v>
      </c>
      <c r="I16" s="197">
        <v>100</v>
      </c>
    </row>
    <row r="17" spans="1:9">
      <c r="A17" s="173" t="s">
        <v>37</v>
      </c>
      <c r="B17" s="182" t="s">
        <v>38</v>
      </c>
      <c r="C17" s="192">
        <v>3827232</v>
      </c>
      <c r="D17" s="170">
        <v>3804502</v>
      </c>
      <c r="E17" s="189">
        <v>99.4</v>
      </c>
      <c r="F17" s="1066">
        <v>3827232</v>
      </c>
      <c r="G17" s="1066">
        <v>3804502</v>
      </c>
      <c r="H17" s="172">
        <v>99.4</v>
      </c>
      <c r="I17" s="197">
        <v>100</v>
      </c>
    </row>
    <row r="18" spans="1:9">
      <c r="A18" s="173" t="s">
        <v>39</v>
      </c>
      <c r="B18" s="182" t="s">
        <v>40</v>
      </c>
      <c r="C18" s="192">
        <v>466359783.58999997</v>
      </c>
      <c r="D18" s="170">
        <v>453596704.95999998</v>
      </c>
      <c r="E18" s="189">
        <v>97.3</v>
      </c>
      <c r="F18" s="1066">
        <v>256177312.38999999</v>
      </c>
      <c r="G18" s="1066">
        <v>243934367.02999997</v>
      </c>
      <c r="H18" s="172">
        <v>95.2</v>
      </c>
      <c r="I18" s="197">
        <v>53.8</v>
      </c>
    </row>
    <row r="19" spans="1:9">
      <c r="A19" s="173" t="s">
        <v>41</v>
      </c>
      <c r="B19" s="182" t="s">
        <v>42</v>
      </c>
      <c r="C19" s="192">
        <v>493113131.43000001</v>
      </c>
      <c r="D19" s="170">
        <v>491236579.62</v>
      </c>
      <c r="E19" s="189">
        <v>99.6</v>
      </c>
      <c r="F19" s="1066">
        <v>488289281.00999999</v>
      </c>
      <c r="G19" s="1066">
        <v>486457764.78000003</v>
      </c>
      <c r="H19" s="172">
        <v>99.6</v>
      </c>
      <c r="I19" s="197">
        <v>99</v>
      </c>
    </row>
    <row r="20" spans="1:9">
      <c r="A20" s="173" t="s">
        <v>43</v>
      </c>
      <c r="B20" s="182" t="s">
        <v>44</v>
      </c>
      <c r="C20" s="192">
        <v>0</v>
      </c>
      <c r="D20" s="170">
        <v>0</v>
      </c>
      <c r="E20" s="189" t="s">
        <v>143</v>
      </c>
      <c r="F20" s="1066">
        <v>0</v>
      </c>
      <c r="G20" s="1066">
        <v>0</v>
      </c>
      <c r="H20" s="172" t="s">
        <v>143</v>
      </c>
      <c r="I20" s="197" t="s">
        <v>143</v>
      </c>
    </row>
    <row r="21" spans="1:9">
      <c r="A21" s="173" t="s">
        <v>45</v>
      </c>
      <c r="B21" s="182" t="s">
        <v>46</v>
      </c>
      <c r="C21" s="192">
        <v>0</v>
      </c>
      <c r="D21" s="170">
        <v>0</v>
      </c>
      <c r="E21" s="189" t="s">
        <v>143</v>
      </c>
      <c r="F21" s="1066">
        <v>0</v>
      </c>
      <c r="G21" s="1066">
        <v>0</v>
      </c>
      <c r="H21" s="172" t="s">
        <v>143</v>
      </c>
      <c r="I21" s="197" t="s">
        <v>143</v>
      </c>
    </row>
    <row r="22" spans="1:9">
      <c r="A22" s="173" t="s">
        <v>47</v>
      </c>
      <c r="B22" s="182" t="s">
        <v>48</v>
      </c>
      <c r="C22" s="192">
        <v>649621325.28999996</v>
      </c>
      <c r="D22" s="170">
        <v>632587267.07000005</v>
      </c>
      <c r="E22" s="189">
        <v>97.4</v>
      </c>
      <c r="F22" s="1066">
        <v>649621325.28999996</v>
      </c>
      <c r="G22" s="1066">
        <v>632587267.07000005</v>
      </c>
      <c r="H22" s="172">
        <v>97.4</v>
      </c>
      <c r="I22" s="197">
        <v>100</v>
      </c>
    </row>
    <row r="23" spans="1:9" ht="39.6">
      <c r="A23" s="173" t="s">
        <v>49</v>
      </c>
      <c r="B23" s="182" t="s">
        <v>50</v>
      </c>
      <c r="C23" s="192">
        <v>305220053.73000002</v>
      </c>
      <c r="D23" s="170">
        <v>300789919.87</v>
      </c>
      <c r="E23" s="189">
        <v>98.5</v>
      </c>
      <c r="F23" s="1066">
        <v>305220053.73000002</v>
      </c>
      <c r="G23" s="1066">
        <v>300789919.87</v>
      </c>
      <c r="H23" s="172">
        <v>98.5</v>
      </c>
      <c r="I23" s="197">
        <v>100</v>
      </c>
    </row>
    <row r="24" spans="1:9">
      <c r="A24" s="173" t="s">
        <v>51</v>
      </c>
      <c r="B24" s="182" t="s">
        <v>52</v>
      </c>
      <c r="C24" s="192">
        <v>14883763.810000001</v>
      </c>
      <c r="D24" s="170">
        <v>14108304.51</v>
      </c>
      <c r="E24" s="189">
        <v>94.8</v>
      </c>
      <c r="F24" s="1066">
        <v>14883763.810000001</v>
      </c>
      <c r="G24" s="1066">
        <v>14108304.51</v>
      </c>
      <c r="H24" s="172">
        <v>94.8</v>
      </c>
      <c r="I24" s="197">
        <v>100</v>
      </c>
    </row>
    <row r="25" spans="1:9" ht="26.4">
      <c r="A25" s="173" t="s">
        <v>53</v>
      </c>
      <c r="B25" s="182" t="s">
        <v>54</v>
      </c>
      <c r="C25" s="192">
        <v>0</v>
      </c>
      <c r="D25" s="170">
        <v>0</v>
      </c>
      <c r="E25" s="189" t="s">
        <v>143</v>
      </c>
      <c r="F25" s="1066">
        <v>0</v>
      </c>
      <c r="G25" s="1066">
        <v>0</v>
      </c>
      <c r="H25" s="172" t="s">
        <v>143</v>
      </c>
      <c r="I25" s="197" t="s">
        <v>143</v>
      </c>
    </row>
    <row r="26" spans="1:9" ht="26.4">
      <c r="A26" s="173" t="s">
        <v>55</v>
      </c>
      <c r="B26" s="182" t="s">
        <v>56</v>
      </c>
      <c r="C26" s="192">
        <v>3809993729.6399999</v>
      </c>
      <c r="D26" s="170">
        <v>3808054994.5900002</v>
      </c>
      <c r="E26" s="189">
        <v>99.9</v>
      </c>
      <c r="F26" s="1066">
        <v>3620075664.5099998</v>
      </c>
      <c r="G26" s="1066">
        <v>3618819879.4100003</v>
      </c>
      <c r="H26" s="172">
        <v>100</v>
      </c>
      <c r="I26" s="197">
        <v>95</v>
      </c>
    </row>
    <row r="27" spans="1:9">
      <c r="A27" s="173" t="s">
        <v>57</v>
      </c>
      <c r="B27" s="182" t="s">
        <v>58</v>
      </c>
      <c r="C27" s="192">
        <v>98493843.739999995</v>
      </c>
      <c r="D27" s="170">
        <v>97691301.519999996</v>
      </c>
      <c r="E27" s="189">
        <v>99.2</v>
      </c>
      <c r="F27" s="1066">
        <v>98493843.739999995</v>
      </c>
      <c r="G27" s="1066">
        <v>97691301.519999996</v>
      </c>
      <c r="H27" s="172">
        <v>99.2</v>
      </c>
      <c r="I27" s="197">
        <v>100</v>
      </c>
    </row>
    <row r="28" spans="1:9" ht="66">
      <c r="A28" s="173" t="s">
        <v>59</v>
      </c>
      <c r="B28" s="182" t="s">
        <v>60</v>
      </c>
      <c r="C28" s="192">
        <v>0</v>
      </c>
      <c r="D28" s="170">
        <v>0</v>
      </c>
      <c r="E28" s="189" t="s">
        <v>143</v>
      </c>
      <c r="F28" s="1066">
        <v>0</v>
      </c>
      <c r="G28" s="1066">
        <v>0</v>
      </c>
      <c r="H28" s="172" t="s">
        <v>143</v>
      </c>
      <c r="I28" s="197" t="s">
        <v>143</v>
      </c>
    </row>
    <row r="29" spans="1:9">
      <c r="A29" s="173" t="s">
        <v>61</v>
      </c>
      <c r="B29" s="182" t="s">
        <v>62</v>
      </c>
      <c r="C29" s="192">
        <v>0</v>
      </c>
      <c r="D29" s="170">
        <v>0</v>
      </c>
      <c r="E29" s="189" t="s">
        <v>143</v>
      </c>
      <c r="F29" s="1066">
        <v>0</v>
      </c>
      <c r="G29" s="1066">
        <v>0</v>
      </c>
      <c r="H29" s="172" t="s">
        <v>143</v>
      </c>
      <c r="I29" s="197" t="s">
        <v>143</v>
      </c>
    </row>
    <row r="30" spans="1:9">
      <c r="A30" s="173" t="s">
        <v>63</v>
      </c>
      <c r="B30" s="182" t="s">
        <v>64</v>
      </c>
      <c r="C30" s="192">
        <v>10075263.57</v>
      </c>
      <c r="D30" s="170">
        <v>10064647.050000001</v>
      </c>
      <c r="E30" s="189">
        <v>99.9</v>
      </c>
      <c r="F30" s="1066">
        <v>10011032.540000001</v>
      </c>
      <c r="G30" s="1066">
        <v>10000416.020000001</v>
      </c>
      <c r="H30" s="172">
        <v>99.9</v>
      </c>
      <c r="I30" s="197">
        <v>99.4</v>
      </c>
    </row>
    <row r="31" spans="1:9">
      <c r="A31" s="173" t="s">
        <v>65</v>
      </c>
      <c r="B31" s="182" t="s">
        <v>66</v>
      </c>
      <c r="C31" s="192">
        <v>396207188.81999999</v>
      </c>
      <c r="D31" s="170">
        <v>385412594.51999998</v>
      </c>
      <c r="E31" s="189">
        <v>97.3</v>
      </c>
      <c r="F31" s="1066">
        <v>396071129.81999999</v>
      </c>
      <c r="G31" s="1066">
        <v>385276554.76999998</v>
      </c>
      <c r="H31" s="172">
        <v>97.3</v>
      </c>
      <c r="I31" s="197">
        <v>100</v>
      </c>
    </row>
    <row r="32" spans="1:9">
      <c r="A32" s="173" t="s">
        <v>67</v>
      </c>
      <c r="B32" s="182" t="s">
        <v>68</v>
      </c>
      <c r="C32" s="192">
        <v>768008943.39999998</v>
      </c>
      <c r="D32" s="170">
        <v>734912665.75999999</v>
      </c>
      <c r="E32" s="189">
        <v>95.7</v>
      </c>
      <c r="F32" s="1066">
        <v>734210498.39999998</v>
      </c>
      <c r="G32" s="1066">
        <v>701283484.84000003</v>
      </c>
      <c r="H32" s="172">
        <v>95.5</v>
      </c>
      <c r="I32" s="197">
        <v>95.4</v>
      </c>
    </row>
    <row r="33" spans="1:9">
      <c r="A33" s="173" t="s">
        <v>69</v>
      </c>
      <c r="B33" s="182" t="s">
        <v>70</v>
      </c>
      <c r="C33" s="192">
        <v>1325582071.1900001</v>
      </c>
      <c r="D33" s="170">
        <v>1308489727.1600001</v>
      </c>
      <c r="E33" s="189">
        <v>98.7</v>
      </c>
      <c r="F33" s="1066">
        <v>1302534604.51</v>
      </c>
      <c r="G33" s="1066">
        <v>1288404864.01</v>
      </c>
      <c r="H33" s="172">
        <v>98.9</v>
      </c>
      <c r="I33" s="197">
        <v>98.5</v>
      </c>
    </row>
    <row r="34" spans="1:9" ht="26.4">
      <c r="A34" s="173" t="s">
        <v>71</v>
      </c>
      <c r="B34" s="182" t="s">
        <v>72</v>
      </c>
      <c r="C34" s="192">
        <v>275747241.24000001</v>
      </c>
      <c r="D34" s="170">
        <v>273612867.69999999</v>
      </c>
      <c r="E34" s="189">
        <v>99.2</v>
      </c>
      <c r="F34" s="1066">
        <v>275592591.81</v>
      </c>
      <c r="G34" s="1066">
        <v>273458218.26999998</v>
      </c>
      <c r="H34" s="172">
        <v>99.2</v>
      </c>
      <c r="I34" s="197">
        <v>99.9</v>
      </c>
    </row>
    <row r="35" spans="1:9">
      <c r="A35" s="173" t="s">
        <v>73</v>
      </c>
      <c r="B35" s="182" t="s">
        <v>74</v>
      </c>
      <c r="C35" s="192">
        <v>0</v>
      </c>
      <c r="D35" s="170">
        <v>0</v>
      </c>
      <c r="E35" s="189" t="s">
        <v>143</v>
      </c>
      <c r="F35" s="1066">
        <v>0</v>
      </c>
      <c r="G35" s="1066">
        <v>0</v>
      </c>
      <c r="H35" s="172" t="s">
        <v>143</v>
      </c>
      <c r="I35" s="197" t="s">
        <v>143</v>
      </c>
    </row>
    <row r="36" spans="1:9">
      <c r="A36" s="173" t="s">
        <v>75</v>
      </c>
      <c r="B36" s="182" t="s">
        <v>76</v>
      </c>
      <c r="C36" s="192">
        <v>15415037649.16</v>
      </c>
      <c r="D36" s="170">
        <v>15285953790.219999</v>
      </c>
      <c r="E36" s="189">
        <v>99.2</v>
      </c>
      <c r="F36" s="1066">
        <v>15415037649.16</v>
      </c>
      <c r="G36" s="1066">
        <v>15285953790.219999</v>
      </c>
      <c r="H36" s="172">
        <v>99.2</v>
      </c>
      <c r="I36" s="197">
        <v>100</v>
      </c>
    </row>
    <row r="37" spans="1:9" ht="26.4">
      <c r="A37" s="173" t="s">
        <v>77</v>
      </c>
      <c r="B37" s="182" t="s">
        <v>78</v>
      </c>
      <c r="C37" s="192">
        <v>11477126.27</v>
      </c>
      <c r="D37" s="170">
        <v>10887577.27</v>
      </c>
      <c r="E37" s="189">
        <v>94.9</v>
      </c>
      <c r="F37" s="1066">
        <v>11452526.27</v>
      </c>
      <c r="G37" s="1066">
        <v>10862977.27</v>
      </c>
      <c r="H37" s="172">
        <v>94.9</v>
      </c>
      <c r="I37" s="197">
        <v>99.8</v>
      </c>
    </row>
    <row r="38" spans="1:9" ht="26.4">
      <c r="A38" s="173" t="s">
        <v>79</v>
      </c>
      <c r="B38" s="182" t="s">
        <v>80</v>
      </c>
      <c r="C38" s="192">
        <v>82413.23</v>
      </c>
      <c r="D38" s="170">
        <v>0</v>
      </c>
      <c r="E38" s="189">
        <v>0</v>
      </c>
      <c r="F38" s="1066">
        <v>82413.23</v>
      </c>
      <c r="G38" s="1066">
        <v>0</v>
      </c>
      <c r="H38" s="172">
        <v>0</v>
      </c>
      <c r="I38" s="197" t="s">
        <v>143</v>
      </c>
    </row>
    <row r="39" spans="1:9" ht="39.6">
      <c r="A39" s="173" t="s">
        <v>81</v>
      </c>
      <c r="B39" s="182" t="s">
        <v>82</v>
      </c>
      <c r="C39" s="192">
        <v>0</v>
      </c>
      <c r="D39" s="170">
        <v>0</v>
      </c>
      <c r="E39" s="189" t="s">
        <v>143</v>
      </c>
      <c r="F39" s="1066">
        <v>0</v>
      </c>
      <c r="G39" s="1066">
        <v>0</v>
      </c>
      <c r="H39" s="172" t="s">
        <v>143</v>
      </c>
      <c r="I39" s="197" t="s">
        <v>143</v>
      </c>
    </row>
    <row r="40" spans="1:9">
      <c r="A40" s="174" t="s">
        <v>83</v>
      </c>
      <c r="B40" s="183" t="s">
        <v>84</v>
      </c>
      <c r="C40" s="193">
        <v>0</v>
      </c>
      <c r="D40" s="175">
        <v>0</v>
      </c>
      <c r="E40" s="188" t="s">
        <v>143</v>
      </c>
      <c r="F40" s="1067">
        <v>0</v>
      </c>
      <c r="G40" s="1067">
        <v>0</v>
      </c>
      <c r="H40" s="176" t="s">
        <v>143</v>
      </c>
      <c r="I40" s="198" t="s">
        <v>143</v>
      </c>
    </row>
    <row r="42" spans="1:9">
      <c r="A42" s="171" t="s">
        <v>818</v>
      </c>
      <c r="B42" s="169"/>
      <c r="C42" s="169"/>
      <c r="D42" s="169"/>
      <c r="E42" s="169"/>
      <c r="F42" s="169"/>
      <c r="G42" s="169"/>
      <c r="H42" s="169"/>
      <c r="I42" s="169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677C-5829-4F8B-BB2D-3DA2FD705A22}">
  <sheetPr>
    <tabColor rgb="FF92D050"/>
  </sheetPr>
  <dimension ref="A1:I42"/>
  <sheetViews>
    <sheetView view="pageBreakPreview" zoomScaleNormal="100" zoomScaleSheetLayoutView="100" workbookViewId="0">
      <selection activeCell="E22" sqref="E22"/>
    </sheetView>
  </sheetViews>
  <sheetFormatPr defaultRowHeight="14.4"/>
  <cols>
    <col min="1" max="1" width="5.88671875" customWidth="1"/>
    <col min="2" max="2" width="21" customWidth="1"/>
    <col min="3" max="4" width="11.6640625" bestFit="1" customWidth="1"/>
    <col min="5" max="5" width="6.5546875" bestFit="1" customWidth="1"/>
    <col min="6" max="7" width="11.6640625" bestFit="1" customWidth="1"/>
    <col min="8" max="9" width="6.5546875" bestFit="1" customWidth="1"/>
  </cols>
  <sheetData>
    <row r="1" spans="1:9" ht="28.5" customHeight="1">
      <c r="A1" s="1586" t="s">
        <v>803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225" t="s">
        <v>139</v>
      </c>
    </row>
    <row r="4" spans="1:9">
      <c r="A4" s="1526"/>
      <c r="B4" s="1528"/>
      <c r="C4" s="221" t="s">
        <v>3</v>
      </c>
      <c r="D4" s="217" t="s">
        <v>2</v>
      </c>
      <c r="E4" s="216" t="s">
        <v>97</v>
      </c>
      <c r="F4" s="217" t="s">
        <v>3</v>
      </c>
      <c r="G4" s="217" t="s">
        <v>2</v>
      </c>
      <c r="H4" s="216" t="s">
        <v>140</v>
      </c>
      <c r="I4" s="215" t="s">
        <v>141</v>
      </c>
    </row>
    <row r="5" spans="1:9">
      <c r="A5" s="1526"/>
      <c r="B5" s="1528"/>
      <c r="C5" s="1588" t="s">
        <v>98</v>
      </c>
      <c r="D5" s="1589"/>
      <c r="E5" s="217" t="s">
        <v>142</v>
      </c>
      <c r="F5" s="1589" t="s">
        <v>98</v>
      </c>
      <c r="G5" s="1589"/>
      <c r="H5" s="1589" t="s">
        <v>142</v>
      </c>
      <c r="I5" s="1590"/>
    </row>
    <row r="6" spans="1:9">
      <c r="A6" s="204" t="s">
        <v>10</v>
      </c>
      <c r="B6" s="210" t="s">
        <v>11</v>
      </c>
      <c r="C6" s="204" t="s">
        <v>12</v>
      </c>
      <c r="D6" s="208" t="s">
        <v>13</v>
      </c>
      <c r="E6" s="208" t="s">
        <v>14</v>
      </c>
      <c r="F6" s="208" t="s">
        <v>15</v>
      </c>
      <c r="G6" s="208" t="s">
        <v>16</v>
      </c>
      <c r="H6" s="208" t="s">
        <v>17</v>
      </c>
      <c r="I6" s="209" t="s">
        <v>99</v>
      </c>
    </row>
    <row r="7" spans="1:9">
      <c r="A7" s="214"/>
      <c r="B7" s="211" t="s">
        <v>18</v>
      </c>
      <c r="C7" s="224">
        <v>7593929553.3100004</v>
      </c>
      <c r="D7" s="207">
        <v>7307152915.5299997</v>
      </c>
      <c r="E7" s="220">
        <v>96.2</v>
      </c>
      <c r="F7" s="207">
        <v>6284540665.2700005</v>
      </c>
      <c r="G7" s="207">
        <v>6119545219.4699993</v>
      </c>
      <c r="H7" s="220">
        <v>97.4</v>
      </c>
      <c r="I7" s="226">
        <v>83.7</v>
      </c>
    </row>
    <row r="8" spans="1:9">
      <c r="A8" s="203" t="s">
        <v>19</v>
      </c>
      <c r="B8" s="212" t="s">
        <v>20</v>
      </c>
      <c r="C8" s="222">
        <v>29883878.5</v>
      </c>
      <c r="D8" s="200">
        <v>23798312.440000001</v>
      </c>
      <c r="E8" s="219">
        <v>79.599999999999994</v>
      </c>
      <c r="F8" s="1066">
        <v>30800</v>
      </c>
      <c r="G8" s="1066">
        <v>0</v>
      </c>
      <c r="H8" s="202">
        <v>0</v>
      </c>
      <c r="I8" s="227">
        <v>0</v>
      </c>
    </row>
    <row r="9" spans="1:9">
      <c r="A9" s="203" t="s">
        <v>21</v>
      </c>
      <c r="B9" s="212" t="s">
        <v>22</v>
      </c>
      <c r="C9" s="222">
        <v>0</v>
      </c>
      <c r="D9" s="200">
        <v>0</v>
      </c>
      <c r="E9" s="219" t="s">
        <v>143</v>
      </c>
      <c r="F9" s="1066">
        <v>0</v>
      </c>
      <c r="G9" s="1066">
        <v>0</v>
      </c>
      <c r="H9" s="202" t="s">
        <v>143</v>
      </c>
      <c r="I9" s="227" t="s">
        <v>143</v>
      </c>
    </row>
    <row r="10" spans="1:9">
      <c r="A10" s="203" t="s">
        <v>23</v>
      </c>
      <c r="B10" s="212" t="s">
        <v>24</v>
      </c>
      <c r="C10" s="222">
        <v>0</v>
      </c>
      <c r="D10" s="200">
        <v>0</v>
      </c>
      <c r="E10" s="219" t="s">
        <v>143</v>
      </c>
      <c r="F10" s="1066">
        <v>0</v>
      </c>
      <c r="G10" s="1066">
        <v>0</v>
      </c>
      <c r="H10" s="202" t="s">
        <v>143</v>
      </c>
      <c r="I10" s="227" t="s">
        <v>143</v>
      </c>
    </row>
    <row r="11" spans="1:9">
      <c r="A11" s="203" t="s">
        <v>25</v>
      </c>
      <c r="B11" s="212" t="s">
        <v>26</v>
      </c>
      <c r="C11" s="222">
        <v>0</v>
      </c>
      <c r="D11" s="200">
        <v>0</v>
      </c>
      <c r="E11" s="219" t="s">
        <v>143</v>
      </c>
      <c r="F11" s="1066">
        <v>0</v>
      </c>
      <c r="G11" s="1066">
        <v>0</v>
      </c>
      <c r="H11" s="202" t="s">
        <v>143</v>
      </c>
      <c r="I11" s="227" t="s">
        <v>143</v>
      </c>
    </row>
    <row r="12" spans="1:9">
      <c r="A12" s="203" t="s">
        <v>27</v>
      </c>
      <c r="B12" s="212" t="s">
        <v>28</v>
      </c>
      <c r="C12" s="222">
        <v>2200000</v>
      </c>
      <c r="D12" s="200">
        <v>2200000</v>
      </c>
      <c r="E12" s="219">
        <v>100</v>
      </c>
      <c r="F12" s="1066">
        <v>0</v>
      </c>
      <c r="G12" s="1066">
        <v>0</v>
      </c>
      <c r="H12" s="202" t="s">
        <v>143</v>
      </c>
      <c r="I12" s="227">
        <v>0</v>
      </c>
    </row>
    <row r="13" spans="1:9" ht="26.4">
      <c r="A13" s="203" t="s">
        <v>29</v>
      </c>
      <c r="B13" s="212" t="s">
        <v>30</v>
      </c>
      <c r="C13" s="222">
        <v>1856000</v>
      </c>
      <c r="D13" s="200">
        <v>1355999.98</v>
      </c>
      <c r="E13" s="219">
        <v>73.099999999999994</v>
      </c>
      <c r="F13" s="1066">
        <v>0</v>
      </c>
      <c r="G13" s="1066">
        <v>0</v>
      </c>
      <c r="H13" s="202" t="s">
        <v>143</v>
      </c>
      <c r="I13" s="227">
        <v>0</v>
      </c>
    </row>
    <row r="14" spans="1:9">
      <c r="A14" s="203" t="s">
        <v>31</v>
      </c>
      <c r="B14" s="212" t="s">
        <v>32</v>
      </c>
      <c r="C14" s="222">
        <v>3456000</v>
      </c>
      <c r="D14" s="200">
        <v>3200000</v>
      </c>
      <c r="E14" s="219">
        <v>92.6</v>
      </c>
      <c r="F14" s="1066">
        <v>0</v>
      </c>
      <c r="G14" s="1066">
        <v>0</v>
      </c>
      <c r="H14" s="202" t="s">
        <v>143</v>
      </c>
      <c r="I14" s="227">
        <v>0</v>
      </c>
    </row>
    <row r="15" spans="1:9">
      <c r="A15" s="203" t="s">
        <v>33</v>
      </c>
      <c r="B15" s="212" t="s">
        <v>34</v>
      </c>
      <c r="C15" s="222">
        <v>0</v>
      </c>
      <c r="D15" s="200">
        <v>0</v>
      </c>
      <c r="E15" s="219" t="s">
        <v>143</v>
      </c>
      <c r="F15" s="1066">
        <v>0</v>
      </c>
      <c r="G15" s="1066">
        <v>0</v>
      </c>
      <c r="H15" s="202" t="s">
        <v>143</v>
      </c>
      <c r="I15" s="227" t="s">
        <v>143</v>
      </c>
    </row>
    <row r="16" spans="1:9">
      <c r="A16" s="203" t="s">
        <v>35</v>
      </c>
      <c r="B16" s="212" t="s">
        <v>36</v>
      </c>
      <c r="C16" s="222">
        <v>471114568.75</v>
      </c>
      <c r="D16" s="200">
        <v>438103331.42000002</v>
      </c>
      <c r="E16" s="219">
        <v>93</v>
      </c>
      <c r="F16" s="1066">
        <v>48714124.310000002</v>
      </c>
      <c r="G16" s="1066">
        <v>46744020.960000038</v>
      </c>
      <c r="H16" s="202">
        <v>96</v>
      </c>
      <c r="I16" s="227">
        <v>10.7</v>
      </c>
    </row>
    <row r="17" spans="1:9">
      <c r="A17" s="203" t="s">
        <v>37</v>
      </c>
      <c r="B17" s="212" t="s">
        <v>38</v>
      </c>
      <c r="C17" s="222">
        <v>3418135.04</v>
      </c>
      <c r="D17" s="200">
        <v>2686459</v>
      </c>
      <c r="E17" s="219">
        <v>78.599999999999994</v>
      </c>
      <c r="F17" s="1066">
        <v>0</v>
      </c>
      <c r="G17" s="1066">
        <v>0</v>
      </c>
      <c r="H17" s="202" t="s">
        <v>143</v>
      </c>
      <c r="I17" s="227">
        <v>0</v>
      </c>
    </row>
    <row r="18" spans="1:9">
      <c r="A18" s="203" t="s">
        <v>39</v>
      </c>
      <c r="B18" s="212" t="s">
        <v>40</v>
      </c>
      <c r="C18" s="222">
        <v>26099509.440000001</v>
      </c>
      <c r="D18" s="200">
        <v>41224325.560000002</v>
      </c>
      <c r="E18" s="219">
        <v>158</v>
      </c>
      <c r="F18" s="1066">
        <v>390857</v>
      </c>
      <c r="G18" s="1066">
        <v>342928.56000000238</v>
      </c>
      <c r="H18" s="202">
        <v>87.7</v>
      </c>
      <c r="I18" s="227">
        <v>0.8</v>
      </c>
    </row>
    <row r="19" spans="1:9">
      <c r="A19" s="203" t="s">
        <v>41</v>
      </c>
      <c r="B19" s="212" t="s">
        <v>42</v>
      </c>
      <c r="C19" s="222">
        <v>304063</v>
      </c>
      <c r="D19" s="200">
        <v>204063</v>
      </c>
      <c r="E19" s="219">
        <v>67.099999999999994</v>
      </c>
      <c r="F19" s="1066">
        <v>304063</v>
      </c>
      <c r="G19" s="1066">
        <v>204063</v>
      </c>
      <c r="H19" s="202">
        <v>67.099999999999994</v>
      </c>
      <c r="I19" s="227">
        <v>100</v>
      </c>
    </row>
    <row r="20" spans="1:9">
      <c r="A20" s="203" t="s">
        <v>43</v>
      </c>
      <c r="B20" s="212" t="s">
        <v>44</v>
      </c>
      <c r="C20" s="222">
        <v>0</v>
      </c>
      <c r="D20" s="200">
        <v>0</v>
      </c>
      <c r="E20" s="219" t="s">
        <v>143</v>
      </c>
      <c r="F20" s="1066">
        <v>0</v>
      </c>
      <c r="G20" s="1066">
        <v>0</v>
      </c>
      <c r="H20" s="202" t="s">
        <v>143</v>
      </c>
      <c r="I20" s="227" t="s">
        <v>143</v>
      </c>
    </row>
    <row r="21" spans="1:9">
      <c r="A21" s="203" t="s">
        <v>45</v>
      </c>
      <c r="B21" s="212" t="s">
        <v>46</v>
      </c>
      <c r="C21" s="222">
        <v>0</v>
      </c>
      <c r="D21" s="200">
        <v>0</v>
      </c>
      <c r="E21" s="219" t="s">
        <v>143</v>
      </c>
      <c r="F21" s="1066">
        <v>0</v>
      </c>
      <c r="G21" s="1066">
        <v>0</v>
      </c>
      <c r="H21" s="202" t="s">
        <v>143</v>
      </c>
      <c r="I21" s="227" t="s">
        <v>143</v>
      </c>
    </row>
    <row r="22" spans="1:9">
      <c r="A22" s="203" t="s">
        <v>47</v>
      </c>
      <c r="B22" s="212" t="s">
        <v>48</v>
      </c>
      <c r="C22" s="222">
        <v>22641069.59</v>
      </c>
      <c r="D22" s="200">
        <v>16291902.449999999</v>
      </c>
      <c r="E22" s="219">
        <v>72</v>
      </c>
      <c r="F22" s="1066">
        <v>2503966.9400000013</v>
      </c>
      <c r="G22" s="1066">
        <v>1496770.1199999992</v>
      </c>
      <c r="H22" s="202">
        <v>59.8</v>
      </c>
      <c r="I22" s="227">
        <v>9.1999999999999993</v>
      </c>
    </row>
    <row r="23" spans="1:9" ht="52.8">
      <c r="A23" s="203" t="s">
        <v>49</v>
      </c>
      <c r="B23" s="212" t="s">
        <v>50</v>
      </c>
      <c r="C23" s="222">
        <v>0</v>
      </c>
      <c r="D23" s="200">
        <v>0</v>
      </c>
      <c r="E23" s="219" t="s">
        <v>143</v>
      </c>
      <c r="F23" s="1066">
        <v>0</v>
      </c>
      <c r="G23" s="1066">
        <v>0</v>
      </c>
      <c r="H23" s="202" t="s">
        <v>143</v>
      </c>
      <c r="I23" s="227" t="s">
        <v>143</v>
      </c>
    </row>
    <row r="24" spans="1:9">
      <c r="A24" s="203" t="s">
        <v>51</v>
      </c>
      <c r="B24" s="212" t="s">
        <v>52</v>
      </c>
      <c r="C24" s="222">
        <v>12416328.98</v>
      </c>
      <c r="D24" s="200">
        <v>12153039.060000001</v>
      </c>
      <c r="E24" s="219">
        <v>97.9</v>
      </c>
      <c r="F24" s="1066">
        <v>2251944</v>
      </c>
      <c r="G24" s="1066">
        <v>2216464.4400000013</v>
      </c>
      <c r="H24" s="202">
        <v>98.4</v>
      </c>
      <c r="I24" s="227">
        <v>18.2</v>
      </c>
    </row>
    <row r="25" spans="1:9" ht="26.4">
      <c r="A25" s="203" t="s">
        <v>53</v>
      </c>
      <c r="B25" s="212" t="s">
        <v>54</v>
      </c>
      <c r="C25" s="222">
        <v>0</v>
      </c>
      <c r="D25" s="200">
        <v>0</v>
      </c>
      <c r="E25" s="219" t="s">
        <v>143</v>
      </c>
      <c r="F25" s="1066">
        <v>0</v>
      </c>
      <c r="G25" s="1066">
        <v>0</v>
      </c>
      <c r="H25" s="202" t="s">
        <v>143</v>
      </c>
      <c r="I25" s="227" t="s">
        <v>143</v>
      </c>
    </row>
    <row r="26" spans="1:9" ht="26.4">
      <c r="A26" s="203" t="s">
        <v>55</v>
      </c>
      <c r="B26" s="212" t="s">
        <v>56</v>
      </c>
      <c r="C26" s="222">
        <v>30585542.07</v>
      </c>
      <c r="D26" s="200">
        <v>27731778.23</v>
      </c>
      <c r="E26" s="219">
        <v>90.7</v>
      </c>
      <c r="F26" s="1066">
        <v>1043632.6700000018</v>
      </c>
      <c r="G26" s="1066">
        <v>1004782.2899999991</v>
      </c>
      <c r="H26" s="202">
        <v>96.3</v>
      </c>
      <c r="I26" s="227">
        <v>3.6</v>
      </c>
    </row>
    <row r="27" spans="1:9">
      <c r="A27" s="203" t="s">
        <v>57</v>
      </c>
      <c r="B27" s="212" t="s">
        <v>58</v>
      </c>
      <c r="C27" s="222">
        <v>0</v>
      </c>
      <c r="D27" s="200">
        <v>0</v>
      </c>
      <c r="E27" s="219" t="s">
        <v>143</v>
      </c>
      <c r="F27" s="1066">
        <v>0</v>
      </c>
      <c r="G27" s="1066">
        <v>0</v>
      </c>
      <c r="H27" s="202" t="s">
        <v>143</v>
      </c>
      <c r="I27" s="227" t="s">
        <v>143</v>
      </c>
    </row>
    <row r="28" spans="1:9" ht="66">
      <c r="A28" s="203" t="s">
        <v>59</v>
      </c>
      <c r="B28" s="212" t="s">
        <v>60</v>
      </c>
      <c r="C28" s="222">
        <v>0</v>
      </c>
      <c r="D28" s="200">
        <v>0</v>
      </c>
      <c r="E28" s="219" t="s">
        <v>143</v>
      </c>
      <c r="F28" s="1066">
        <v>0</v>
      </c>
      <c r="G28" s="1066">
        <v>0</v>
      </c>
      <c r="H28" s="202" t="s">
        <v>143</v>
      </c>
      <c r="I28" s="227" t="s">
        <v>143</v>
      </c>
    </row>
    <row r="29" spans="1:9">
      <c r="A29" s="203" t="s">
        <v>61</v>
      </c>
      <c r="B29" s="212" t="s">
        <v>62</v>
      </c>
      <c r="C29" s="222">
        <v>0</v>
      </c>
      <c r="D29" s="200">
        <v>0</v>
      </c>
      <c r="E29" s="219" t="s">
        <v>143</v>
      </c>
      <c r="F29" s="1066">
        <v>0</v>
      </c>
      <c r="G29" s="1066">
        <v>0</v>
      </c>
      <c r="H29" s="202" t="s">
        <v>143</v>
      </c>
      <c r="I29" s="227" t="s">
        <v>143</v>
      </c>
    </row>
    <row r="30" spans="1:9">
      <c r="A30" s="203" t="s">
        <v>63</v>
      </c>
      <c r="B30" s="212" t="s">
        <v>64</v>
      </c>
      <c r="C30" s="222">
        <v>197577737.72999999</v>
      </c>
      <c r="D30" s="200">
        <v>198262092.13</v>
      </c>
      <c r="E30" s="219">
        <v>100.3</v>
      </c>
      <c r="F30" s="1066">
        <v>141023863.01999998</v>
      </c>
      <c r="G30" s="1066">
        <v>140973640.35999998</v>
      </c>
      <c r="H30" s="202">
        <v>100</v>
      </c>
      <c r="I30" s="227">
        <v>71.099999999999994</v>
      </c>
    </row>
    <row r="31" spans="1:9">
      <c r="A31" s="203" t="s">
        <v>65</v>
      </c>
      <c r="B31" s="212" t="s">
        <v>66</v>
      </c>
      <c r="C31" s="222">
        <v>2058407382.48</v>
      </c>
      <c r="D31" s="200">
        <v>2018172450.9400001</v>
      </c>
      <c r="E31" s="219">
        <v>98</v>
      </c>
      <c r="F31" s="1066">
        <v>1887414649.6100001</v>
      </c>
      <c r="G31" s="1066">
        <v>1860706866.6100001</v>
      </c>
      <c r="H31" s="202">
        <v>98.6</v>
      </c>
      <c r="I31" s="227">
        <v>92.2</v>
      </c>
    </row>
    <row r="32" spans="1:9">
      <c r="A32" s="203" t="s">
        <v>67</v>
      </c>
      <c r="B32" s="212" t="s">
        <v>68</v>
      </c>
      <c r="C32" s="222">
        <v>139527287.93000001</v>
      </c>
      <c r="D32" s="200">
        <v>111857207.84999999</v>
      </c>
      <c r="E32" s="219">
        <v>80.2</v>
      </c>
      <c r="F32" s="1066">
        <v>297960</v>
      </c>
      <c r="G32" s="1066">
        <v>150960</v>
      </c>
      <c r="H32" s="202">
        <v>50.7</v>
      </c>
      <c r="I32" s="227">
        <v>0.1</v>
      </c>
    </row>
    <row r="33" spans="1:9">
      <c r="A33" s="203" t="s">
        <v>69</v>
      </c>
      <c r="B33" s="212" t="s">
        <v>70</v>
      </c>
      <c r="C33" s="222">
        <v>4015651920.4299998</v>
      </c>
      <c r="D33" s="200">
        <v>3923215423.2399998</v>
      </c>
      <c r="E33" s="219">
        <v>97.7</v>
      </c>
      <c r="F33" s="1066">
        <v>3978618983.8999996</v>
      </c>
      <c r="G33" s="1066">
        <v>3892810448.6799998</v>
      </c>
      <c r="H33" s="202">
        <v>97.8</v>
      </c>
      <c r="I33" s="227">
        <v>99.2</v>
      </c>
    </row>
    <row r="34" spans="1:9" ht="26.4">
      <c r="A34" s="203" t="s">
        <v>71</v>
      </c>
      <c r="B34" s="212" t="s">
        <v>72</v>
      </c>
      <c r="C34" s="222">
        <v>863490.55</v>
      </c>
      <c r="D34" s="200">
        <v>763517.94</v>
      </c>
      <c r="E34" s="219">
        <v>88.4</v>
      </c>
      <c r="F34" s="1066">
        <v>749029.55</v>
      </c>
      <c r="G34" s="1066">
        <v>690167.94</v>
      </c>
      <c r="H34" s="202">
        <v>92.1</v>
      </c>
      <c r="I34" s="227">
        <v>90.4</v>
      </c>
    </row>
    <row r="35" spans="1:9" ht="26.4">
      <c r="A35" s="203" t="s">
        <v>73</v>
      </c>
      <c r="B35" s="212" t="s">
        <v>74</v>
      </c>
      <c r="C35" s="222">
        <v>204674972.38</v>
      </c>
      <c r="D35" s="200">
        <v>156294713.33000001</v>
      </c>
      <c r="E35" s="219">
        <v>76.400000000000006</v>
      </c>
      <c r="F35" s="1066">
        <v>195484404.38</v>
      </c>
      <c r="G35" s="1066">
        <v>147629597.10000002</v>
      </c>
      <c r="H35" s="202">
        <v>75.5</v>
      </c>
      <c r="I35" s="227">
        <v>94.5</v>
      </c>
    </row>
    <row r="36" spans="1:9">
      <c r="A36" s="203" t="s">
        <v>75</v>
      </c>
      <c r="B36" s="212" t="s">
        <v>76</v>
      </c>
      <c r="C36" s="222">
        <v>31806272.370000001</v>
      </c>
      <c r="D36" s="200">
        <v>14552376.85</v>
      </c>
      <c r="E36" s="219">
        <v>45.8</v>
      </c>
      <c r="F36" s="1066">
        <v>2786643.120000001</v>
      </c>
      <c r="G36" s="1066">
        <v>1776832.9800000004</v>
      </c>
      <c r="H36" s="202">
        <v>63.8</v>
      </c>
      <c r="I36" s="227">
        <v>12.2</v>
      </c>
    </row>
    <row r="37" spans="1:9" ht="26.4">
      <c r="A37" s="203" t="s">
        <v>77</v>
      </c>
      <c r="B37" s="212" t="s">
        <v>78</v>
      </c>
      <c r="C37" s="222">
        <v>41686494.899999999</v>
      </c>
      <c r="D37" s="200">
        <v>31402784.670000002</v>
      </c>
      <c r="E37" s="219">
        <v>75.3</v>
      </c>
      <c r="F37" s="1066">
        <v>435112.5</v>
      </c>
      <c r="G37" s="1066">
        <v>321966.87000000104</v>
      </c>
      <c r="H37" s="202">
        <v>74</v>
      </c>
      <c r="I37" s="227">
        <v>1</v>
      </c>
    </row>
    <row r="38" spans="1:9" ht="26.4">
      <c r="A38" s="203" t="s">
        <v>79</v>
      </c>
      <c r="B38" s="212" t="s">
        <v>80</v>
      </c>
      <c r="C38" s="222">
        <v>36726891.229999997</v>
      </c>
      <c r="D38" s="200">
        <v>33459022.539999999</v>
      </c>
      <c r="E38" s="219">
        <v>91.1</v>
      </c>
      <c r="F38" s="1066">
        <v>795886.30999999493</v>
      </c>
      <c r="G38" s="1066">
        <v>824698.41000000015</v>
      </c>
      <c r="H38" s="202">
        <v>103.6</v>
      </c>
      <c r="I38" s="227">
        <v>2.5</v>
      </c>
    </row>
    <row r="39" spans="1:9" ht="39.6">
      <c r="A39" s="203" t="s">
        <v>81</v>
      </c>
      <c r="B39" s="212" t="s">
        <v>82</v>
      </c>
      <c r="C39" s="222">
        <v>21378000</v>
      </c>
      <c r="D39" s="200">
        <v>21335770.16</v>
      </c>
      <c r="E39" s="219">
        <v>99.8</v>
      </c>
      <c r="F39" s="1066">
        <v>21378000</v>
      </c>
      <c r="G39" s="1066">
        <v>21335770.16</v>
      </c>
      <c r="H39" s="202">
        <v>99.8</v>
      </c>
      <c r="I39" s="227">
        <v>100</v>
      </c>
    </row>
    <row r="40" spans="1:9">
      <c r="A40" s="204" t="s">
        <v>83</v>
      </c>
      <c r="B40" s="213" t="s">
        <v>84</v>
      </c>
      <c r="C40" s="223">
        <v>241654007.94</v>
      </c>
      <c r="D40" s="205">
        <v>228888344.74000001</v>
      </c>
      <c r="E40" s="218">
        <v>94.7</v>
      </c>
      <c r="F40" s="1067">
        <v>316744.96000000834</v>
      </c>
      <c r="G40" s="1067">
        <v>315240.99000000954</v>
      </c>
      <c r="H40" s="206">
        <v>99.5</v>
      </c>
      <c r="I40" s="228">
        <v>0.1</v>
      </c>
    </row>
    <row r="42" spans="1:9">
      <c r="A42" s="201" t="s">
        <v>818</v>
      </c>
      <c r="B42" s="199"/>
      <c r="C42" s="199"/>
      <c r="D42" s="199"/>
      <c r="E42" s="199"/>
      <c r="F42" s="199"/>
      <c r="G42" s="199"/>
      <c r="H42" s="199"/>
      <c r="I42" s="199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55118110236220474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49CE-9AD0-479D-A7E3-16D5D98B98CE}">
  <sheetPr>
    <tabColor rgb="FF92D050"/>
  </sheetPr>
  <dimension ref="A1:I42"/>
  <sheetViews>
    <sheetView view="pageBreakPreview" topLeftCell="A31" zoomScaleNormal="100" zoomScaleSheetLayoutView="100" workbookViewId="0">
      <selection activeCell="F48" sqref="F48"/>
    </sheetView>
  </sheetViews>
  <sheetFormatPr defaultRowHeight="14.4"/>
  <cols>
    <col min="1" max="1" width="5.88671875" customWidth="1"/>
    <col min="2" max="2" width="22.6640625" customWidth="1"/>
    <col min="3" max="4" width="10.6640625" bestFit="1" customWidth="1"/>
    <col min="5" max="5" width="6.5546875" bestFit="1" customWidth="1"/>
    <col min="6" max="7" width="10.6640625" bestFit="1" customWidth="1"/>
    <col min="8" max="9" width="6.5546875" bestFit="1" customWidth="1"/>
  </cols>
  <sheetData>
    <row r="1" spans="1:9" ht="32.25" customHeight="1">
      <c r="A1" s="1586" t="s">
        <v>804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238" t="s">
        <v>139</v>
      </c>
    </row>
    <row r="4" spans="1:9">
      <c r="A4" s="1526"/>
      <c r="B4" s="1528"/>
      <c r="C4" s="237" t="s">
        <v>3</v>
      </c>
      <c r="D4" s="236" t="s">
        <v>2</v>
      </c>
      <c r="E4" s="235" t="s">
        <v>97</v>
      </c>
      <c r="F4" s="236" t="s">
        <v>3</v>
      </c>
      <c r="G4" s="236" t="s">
        <v>2</v>
      </c>
      <c r="H4" s="235" t="s">
        <v>140</v>
      </c>
      <c r="I4" s="234" t="s">
        <v>141</v>
      </c>
    </row>
    <row r="5" spans="1:9">
      <c r="A5" s="1526"/>
      <c r="B5" s="1528"/>
      <c r="C5" s="1588" t="s">
        <v>98</v>
      </c>
      <c r="D5" s="1589"/>
      <c r="E5" s="236" t="s">
        <v>142</v>
      </c>
      <c r="F5" s="1589" t="s">
        <v>98</v>
      </c>
      <c r="G5" s="1589"/>
      <c r="H5" s="1589" t="s">
        <v>142</v>
      </c>
      <c r="I5" s="1590"/>
    </row>
    <row r="6" spans="1:9">
      <c r="A6" s="230" t="s">
        <v>10</v>
      </c>
      <c r="B6" s="233" t="s">
        <v>11</v>
      </c>
      <c r="C6" s="230" t="s">
        <v>12</v>
      </c>
      <c r="D6" s="231" t="s">
        <v>13</v>
      </c>
      <c r="E6" s="231" t="s">
        <v>14</v>
      </c>
      <c r="F6" s="231" t="s">
        <v>15</v>
      </c>
      <c r="G6" s="231" t="s">
        <v>16</v>
      </c>
      <c r="H6" s="231" t="s">
        <v>17</v>
      </c>
      <c r="I6" s="232" t="s">
        <v>99</v>
      </c>
    </row>
    <row r="7" spans="1:9">
      <c r="A7" s="1441"/>
      <c r="B7" s="1371" t="s">
        <v>100</v>
      </c>
      <c r="C7" s="1402">
        <v>326942977.17000002</v>
      </c>
      <c r="D7" s="1449">
        <v>303525224.18000001</v>
      </c>
      <c r="E7" s="1450">
        <v>92.8</v>
      </c>
      <c r="F7" s="1449">
        <v>292320422.69</v>
      </c>
      <c r="G7" s="1449">
        <v>272311867.38999999</v>
      </c>
      <c r="H7" s="1450">
        <v>93.2</v>
      </c>
      <c r="I7" s="1451">
        <v>89.7</v>
      </c>
    </row>
    <row r="8" spans="1:9">
      <c r="A8" s="669" t="s">
        <v>19</v>
      </c>
      <c r="B8" s="1189" t="s">
        <v>20</v>
      </c>
      <c r="C8" s="465">
        <v>1488130</v>
      </c>
      <c r="D8" s="472">
        <v>1471507.55</v>
      </c>
      <c r="E8" s="561">
        <v>98.9</v>
      </c>
      <c r="F8" s="1066">
        <v>1488130</v>
      </c>
      <c r="G8" s="1066">
        <v>1471507.55</v>
      </c>
      <c r="H8" s="668">
        <v>98.9</v>
      </c>
      <c r="I8" s="670">
        <v>100</v>
      </c>
    </row>
    <row r="9" spans="1:9">
      <c r="A9" s="669" t="s">
        <v>21</v>
      </c>
      <c r="B9" s="1189" t="s">
        <v>22</v>
      </c>
      <c r="C9" s="465">
        <v>0</v>
      </c>
      <c r="D9" s="472">
        <v>0</v>
      </c>
      <c r="E9" s="561" t="s">
        <v>143</v>
      </c>
      <c r="F9" s="1066">
        <v>0</v>
      </c>
      <c r="G9" s="1066">
        <v>0</v>
      </c>
      <c r="H9" s="668" t="s">
        <v>143</v>
      </c>
      <c r="I9" s="670" t="s">
        <v>143</v>
      </c>
    </row>
    <row r="10" spans="1:9">
      <c r="A10" s="669" t="s">
        <v>23</v>
      </c>
      <c r="B10" s="1189" t="s">
        <v>24</v>
      </c>
      <c r="C10" s="465">
        <v>0</v>
      </c>
      <c r="D10" s="472">
        <v>0</v>
      </c>
      <c r="E10" s="561" t="s">
        <v>143</v>
      </c>
      <c r="F10" s="1066">
        <v>0</v>
      </c>
      <c r="G10" s="1066">
        <v>0</v>
      </c>
      <c r="H10" s="668" t="s">
        <v>143</v>
      </c>
      <c r="I10" s="670" t="s">
        <v>143</v>
      </c>
    </row>
    <row r="11" spans="1:9">
      <c r="A11" s="669" t="s">
        <v>25</v>
      </c>
      <c r="B11" s="1189" t="s">
        <v>26</v>
      </c>
      <c r="C11" s="465">
        <v>0</v>
      </c>
      <c r="D11" s="472">
        <v>0</v>
      </c>
      <c r="E11" s="561" t="s">
        <v>143</v>
      </c>
      <c r="F11" s="1066">
        <v>0</v>
      </c>
      <c r="G11" s="1066">
        <v>0</v>
      </c>
      <c r="H11" s="668" t="s">
        <v>143</v>
      </c>
      <c r="I11" s="670" t="s">
        <v>143</v>
      </c>
    </row>
    <row r="12" spans="1:9">
      <c r="A12" s="669" t="s">
        <v>27</v>
      </c>
      <c r="B12" s="1189" t="s">
        <v>28</v>
      </c>
      <c r="C12" s="465">
        <v>95700</v>
      </c>
      <c r="D12" s="472">
        <v>95700</v>
      </c>
      <c r="E12" s="561">
        <v>100</v>
      </c>
      <c r="F12" s="1066">
        <v>95700</v>
      </c>
      <c r="G12" s="1066">
        <v>95700</v>
      </c>
      <c r="H12" s="668">
        <v>100</v>
      </c>
      <c r="I12" s="670">
        <v>100</v>
      </c>
    </row>
    <row r="13" spans="1:9" ht="26.4">
      <c r="A13" s="669" t="s">
        <v>29</v>
      </c>
      <c r="B13" s="1189" t="s">
        <v>30</v>
      </c>
      <c r="C13" s="465">
        <v>0</v>
      </c>
      <c r="D13" s="472">
        <v>0</v>
      </c>
      <c r="E13" s="561" t="s">
        <v>143</v>
      </c>
      <c r="F13" s="1066">
        <v>0</v>
      </c>
      <c r="G13" s="1066">
        <v>0</v>
      </c>
      <c r="H13" s="668" t="s">
        <v>143</v>
      </c>
      <c r="I13" s="670" t="s">
        <v>143</v>
      </c>
    </row>
    <row r="14" spans="1:9">
      <c r="A14" s="669" t="s">
        <v>31</v>
      </c>
      <c r="B14" s="1189" t="s">
        <v>32</v>
      </c>
      <c r="C14" s="465">
        <v>0</v>
      </c>
      <c r="D14" s="472">
        <v>0</v>
      </c>
      <c r="E14" s="561" t="s">
        <v>143</v>
      </c>
      <c r="F14" s="1066">
        <v>0</v>
      </c>
      <c r="G14" s="1066">
        <v>0</v>
      </c>
      <c r="H14" s="668" t="s">
        <v>143</v>
      </c>
      <c r="I14" s="670" t="s">
        <v>143</v>
      </c>
    </row>
    <row r="15" spans="1:9">
      <c r="A15" s="669" t="s">
        <v>33</v>
      </c>
      <c r="B15" s="1189" t="s">
        <v>34</v>
      </c>
      <c r="C15" s="465">
        <v>0</v>
      </c>
      <c r="D15" s="472">
        <v>0</v>
      </c>
      <c r="E15" s="561" t="s">
        <v>143</v>
      </c>
      <c r="F15" s="1066">
        <v>0</v>
      </c>
      <c r="G15" s="1066">
        <v>0</v>
      </c>
      <c r="H15" s="668" t="s">
        <v>143</v>
      </c>
      <c r="I15" s="670" t="s">
        <v>143</v>
      </c>
    </row>
    <row r="16" spans="1:9">
      <c r="A16" s="669" t="s">
        <v>35</v>
      </c>
      <c r="B16" s="1189" t="s">
        <v>36</v>
      </c>
      <c r="C16" s="465">
        <v>12263012.59</v>
      </c>
      <c r="D16" s="472">
        <v>11814123.34</v>
      </c>
      <c r="E16" s="561">
        <v>96.3</v>
      </c>
      <c r="F16" s="1066">
        <v>10294657.969999999</v>
      </c>
      <c r="G16" s="1066">
        <v>10231254.58</v>
      </c>
      <c r="H16" s="668">
        <v>99.4</v>
      </c>
      <c r="I16" s="670">
        <v>86.6</v>
      </c>
    </row>
    <row r="17" spans="1:9">
      <c r="A17" s="669" t="s">
        <v>37</v>
      </c>
      <c r="B17" s="1189" t="s">
        <v>38</v>
      </c>
      <c r="C17" s="465">
        <v>0</v>
      </c>
      <c r="D17" s="472">
        <v>0</v>
      </c>
      <c r="E17" s="561" t="s">
        <v>143</v>
      </c>
      <c r="F17" s="1066">
        <v>0</v>
      </c>
      <c r="G17" s="1066">
        <v>0</v>
      </c>
      <c r="H17" s="668" t="s">
        <v>143</v>
      </c>
      <c r="I17" s="670" t="s">
        <v>143</v>
      </c>
    </row>
    <row r="18" spans="1:9">
      <c r="A18" s="669" t="s">
        <v>39</v>
      </c>
      <c r="B18" s="1189" t="s">
        <v>40</v>
      </c>
      <c r="C18" s="465">
        <v>2276202.09</v>
      </c>
      <c r="D18" s="472">
        <v>1910997.27</v>
      </c>
      <c r="E18" s="561">
        <v>84</v>
      </c>
      <c r="F18" s="1066">
        <v>1071271.9999999998</v>
      </c>
      <c r="G18" s="1066">
        <v>1042745.67</v>
      </c>
      <c r="H18" s="668">
        <v>97.3</v>
      </c>
      <c r="I18" s="670">
        <v>54.6</v>
      </c>
    </row>
    <row r="19" spans="1:9">
      <c r="A19" s="669" t="s">
        <v>41</v>
      </c>
      <c r="B19" s="1189" t="s">
        <v>42</v>
      </c>
      <c r="C19" s="465">
        <v>27122613.52</v>
      </c>
      <c r="D19" s="472">
        <v>25366685.399999999</v>
      </c>
      <c r="E19" s="561">
        <v>93.5</v>
      </c>
      <c r="F19" s="1066">
        <v>22454063.52</v>
      </c>
      <c r="G19" s="1066">
        <v>20711966.399999999</v>
      </c>
      <c r="H19" s="668">
        <v>92.2</v>
      </c>
      <c r="I19" s="670">
        <v>81.7</v>
      </c>
    </row>
    <row r="20" spans="1:9">
      <c r="A20" s="669" t="s">
        <v>43</v>
      </c>
      <c r="B20" s="1189" t="s">
        <v>44</v>
      </c>
      <c r="C20" s="465">
        <v>245100</v>
      </c>
      <c r="D20" s="472">
        <v>245100</v>
      </c>
      <c r="E20" s="561">
        <v>100</v>
      </c>
      <c r="F20" s="1066">
        <v>245100</v>
      </c>
      <c r="G20" s="1066">
        <v>245100</v>
      </c>
      <c r="H20" s="668">
        <v>100</v>
      </c>
      <c r="I20" s="670">
        <v>100</v>
      </c>
    </row>
    <row r="21" spans="1:9">
      <c r="A21" s="669" t="s">
        <v>45</v>
      </c>
      <c r="B21" s="1189" t="s">
        <v>46</v>
      </c>
      <c r="C21" s="465">
        <v>0</v>
      </c>
      <c r="D21" s="472">
        <v>0</v>
      </c>
      <c r="E21" s="561" t="s">
        <v>143</v>
      </c>
      <c r="F21" s="1066">
        <v>0</v>
      </c>
      <c r="G21" s="1066">
        <v>0</v>
      </c>
      <c r="H21" s="668" t="s">
        <v>143</v>
      </c>
      <c r="I21" s="670" t="s">
        <v>143</v>
      </c>
    </row>
    <row r="22" spans="1:9">
      <c r="A22" s="669" t="s">
        <v>47</v>
      </c>
      <c r="B22" s="1189" t="s">
        <v>48</v>
      </c>
      <c r="C22" s="465">
        <v>15023747.93</v>
      </c>
      <c r="D22" s="472">
        <v>15239922.4</v>
      </c>
      <c r="E22" s="561">
        <v>101.4</v>
      </c>
      <c r="F22" s="1066">
        <v>14823747.93</v>
      </c>
      <c r="G22" s="1066">
        <v>15239922.4</v>
      </c>
      <c r="H22" s="668">
        <v>102.8</v>
      </c>
      <c r="I22" s="670">
        <v>100</v>
      </c>
    </row>
    <row r="23" spans="1:9" ht="39.6">
      <c r="A23" s="669" t="s">
        <v>49</v>
      </c>
      <c r="B23" s="1189" t="s">
        <v>50</v>
      </c>
      <c r="C23" s="465">
        <v>0</v>
      </c>
      <c r="D23" s="472">
        <v>0</v>
      </c>
      <c r="E23" s="561" t="s">
        <v>143</v>
      </c>
      <c r="F23" s="1066">
        <v>0</v>
      </c>
      <c r="G23" s="1066">
        <v>0</v>
      </c>
      <c r="H23" s="668" t="s">
        <v>143</v>
      </c>
      <c r="I23" s="670" t="s">
        <v>143</v>
      </c>
    </row>
    <row r="24" spans="1:9">
      <c r="A24" s="669" t="s">
        <v>51</v>
      </c>
      <c r="B24" s="1189" t="s">
        <v>52</v>
      </c>
      <c r="C24" s="465">
        <v>17938155.390000001</v>
      </c>
      <c r="D24" s="472">
        <v>17235732.91</v>
      </c>
      <c r="E24" s="561">
        <v>96.1</v>
      </c>
      <c r="F24" s="1066">
        <v>15585227.130000001</v>
      </c>
      <c r="G24" s="1066">
        <v>15255318.08</v>
      </c>
      <c r="H24" s="668">
        <v>97.9</v>
      </c>
      <c r="I24" s="670">
        <v>88.5</v>
      </c>
    </row>
    <row r="25" spans="1:9" ht="26.4">
      <c r="A25" s="669" t="s">
        <v>53</v>
      </c>
      <c r="B25" s="1189" t="s">
        <v>54</v>
      </c>
      <c r="C25" s="465">
        <v>0</v>
      </c>
      <c r="D25" s="472">
        <v>0</v>
      </c>
      <c r="E25" s="561" t="s">
        <v>143</v>
      </c>
      <c r="F25" s="1066">
        <v>0</v>
      </c>
      <c r="G25" s="1066">
        <v>0</v>
      </c>
      <c r="H25" s="668" t="s">
        <v>143</v>
      </c>
      <c r="I25" s="670" t="s">
        <v>143</v>
      </c>
    </row>
    <row r="26" spans="1:9" ht="26.4">
      <c r="A26" s="669" t="s">
        <v>55</v>
      </c>
      <c r="B26" s="1189" t="s">
        <v>56</v>
      </c>
      <c r="C26" s="465">
        <v>14124979.279999999</v>
      </c>
      <c r="D26" s="472">
        <v>13186689.76</v>
      </c>
      <c r="E26" s="561">
        <v>93.4</v>
      </c>
      <c r="F26" s="1066">
        <v>2644085.83</v>
      </c>
      <c r="G26" s="1066">
        <v>2618920.17</v>
      </c>
      <c r="H26" s="668">
        <v>99</v>
      </c>
      <c r="I26" s="670">
        <v>19.899999999999999</v>
      </c>
    </row>
    <row r="27" spans="1:9">
      <c r="A27" s="669" t="s">
        <v>57</v>
      </c>
      <c r="B27" s="1189" t="s">
        <v>58</v>
      </c>
      <c r="C27" s="465">
        <v>0</v>
      </c>
      <c r="D27" s="472">
        <v>0</v>
      </c>
      <c r="E27" s="561" t="s">
        <v>143</v>
      </c>
      <c r="F27" s="1066">
        <v>0</v>
      </c>
      <c r="G27" s="1066">
        <v>0</v>
      </c>
      <c r="H27" s="668" t="s">
        <v>143</v>
      </c>
      <c r="I27" s="670" t="s">
        <v>143</v>
      </c>
    </row>
    <row r="28" spans="1:9" ht="66">
      <c r="A28" s="669" t="s">
        <v>59</v>
      </c>
      <c r="B28" s="1189" t="s">
        <v>60</v>
      </c>
      <c r="C28" s="465">
        <v>0</v>
      </c>
      <c r="D28" s="472">
        <v>0</v>
      </c>
      <c r="E28" s="561" t="s">
        <v>143</v>
      </c>
      <c r="F28" s="1066">
        <v>0</v>
      </c>
      <c r="G28" s="1066">
        <v>0</v>
      </c>
      <c r="H28" s="668" t="s">
        <v>143</v>
      </c>
      <c r="I28" s="670" t="s">
        <v>143</v>
      </c>
    </row>
    <row r="29" spans="1:9">
      <c r="A29" s="669" t="s">
        <v>61</v>
      </c>
      <c r="B29" s="1189" t="s">
        <v>62</v>
      </c>
      <c r="C29" s="465">
        <v>0</v>
      </c>
      <c r="D29" s="472">
        <v>0</v>
      </c>
      <c r="E29" s="561" t="s">
        <v>143</v>
      </c>
      <c r="F29" s="1066">
        <v>0</v>
      </c>
      <c r="G29" s="1066">
        <v>0</v>
      </c>
      <c r="H29" s="668" t="s">
        <v>143</v>
      </c>
      <c r="I29" s="670" t="s">
        <v>143</v>
      </c>
    </row>
    <row r="30" spans="1:9">
      <c r="A30" s="669" t="s">
        <v>63</v>
      </c>
      <c r="B30" s="1189" t="s">
        <v>64</v>
      </c>
      <c r="C30" s="465">
        <v>0</v>
      </c>
      <c r="D30" s="472">
        <v>0</v>
      </c>
      <c r="E30" s="561" t="s">
        <v>143</v>
      </c>
      <c r="F30" s="1066">
        <v>0</v>
      </c>
      <c r="G30" s="1066">
        <v>0</v>
      </c>
      <c r="H30" s="668" t="s">
        <v>143</v>
      </c>
      <c r="I30" s="670" t="s">
        <v>143</v>
      </c>
    </row>
    <row r="31" spans="1:9">
      <c r="A31" s="669" t="s">
        <v>65</v>
      </c>
      <c r="B31" s="1189" t="s">
        <v>66</v>
      </c>
      <c r="C31" s="465">
        <v>210523650.27000001</v>
      </c>
      <c r="D31" s="472">
        <v>191894432.47</v>
      </c>
      <c r="E31" s="561">
        <v>91.2</v>
      </c>
      <c r="F31" s="1066">
        <v>205140275.06</v>
      </c>
      <c r="G31" s="1066">
        <v>187034458.02000001</v>
      </c>
      <c r="H31" s="668">
        <v>91.2</v>
      </c>
      <c r="I31" s="670">
        <v>97.5</v>
      </c>
    </row>
    <row r="32" spans="1:9">
      <c r="A32" s="669" t="s">
        <v>67</v>
      </c>
      <c r="B32" s="1189" t="s">
        <v>68</v>
      </c>
      <c r="C32" s="465">
        <v>1724438.2</v>
      </c>
      <c r="D32" s="472">
        <v>1656775.51</v>
      </c>
      <c r="E32" s="561">
        <v>96.1</v>
      </c>
      <c r="F32" s="1066">
        <v>1524438.2</v>
      </c>
      <c r="G32" s="1066">
        <v>1456775.51</v>
      </c>
      <c r="H32" s="668">
        <v>95.6</v>
      </c>
      <c r="I32" s="670">
        <v>87.9</v>
      </c>
    </row>
    <row r="33" spans="1:9">
      <c r="A33" s="669" t="s">
        <v>69</v>
      </c>
      <c r="B33" s="1189" t="s">
        <v>70</v>
      </c>
      <c r="C33" s="465">
        <v>6493920.8600000003</v>
      </c>
      <c r="D33" s="472">
        <v>6406337.3300000001</v>
      </c>
      <c r="E33" s="561">
        <v>98.7</v>
      </c>
      <c r="F33" s="1066">
        <v>4519402</v>
      </c>
      <c r="G33" s="1066">
        <v>4408818.47</v>
      </c>
      <c r="H33" s="668">
        <v>97.6</v>
      </c>
      <c r="I33" s="670">
        <v>68.8</v>
      </c>
    </row>
    <row r="34" spans="1:9" ht="26.4">
      <c r="A34" s="669" t="s">
        <v>71</v>
      </c>
      <c r="B34" s="1189" t="s">
        <v>72</v>
      </c>
      <c r="C34" s="465">
        <v>7813490.2000000002</v>
      </c>
      <c r="D34" s="472">
        <v>7362694.7599999998</v>
      </c>
      <c r="E34" s="561">
        <v>94.2</v>
      </c>
      <c r="F34" s="1066">
        <v>5658969.2400000002</v>
      </c>
      <c r="G34" s="1066">
        <v>5569674.7199999997</v>
      </c>
      <c r="H34" s="668">
        <v>98.4</v>
      </c>
      <c r="I34" s="670">
        <v>75.599999999999994</v>
      </c>
    </row>
    <row r="35" spans="1:9">
      <c r="A35" s="669" t="s">
        <v>73</v>
      </c>
      <c r="B35" s="1189" t="s">
        <v>74</v>
      </c>
      <c r="C35" s="465">
        <v>2455783.0499999998</v>
      </c>
      <c r="D35" s="472">
        <v>2080606.14</v>
      </c>
      <c r="E35" s="561">
        <v>84.7</v>
      </c>
      <c r="F35" s="1066">
        <v>2455783.0499999998</v>
      </c>
      <c r="G35" s="1066">
        <v>2080606.14</v>
      </c>
      <c r="H35" s="668">
        <v>84.7</v>
      </c>
      <c r="I35" s="670">
        <v>100</v>
      </c>
    </row>
    <row r="36" spans="1:9">
      <c r="A36" s="669" t="s">
        <v>75</v>
      </c>
      <c r="B36" s="1189" t="s">
        <v>76</v>
      </c>
      <c r="C36" s="465">
        <v>1758650.28</v>
      </c>
      <c r="D36" s="472">
        <v>2079967.28</v>
      </c>
      <c r="E36" s="561">
        <v>118.3</v>
      </c>
      <c r="F36" s="1066">
        <v>1271513.25</v>
      </c>
      <c r="G36" s="1066">
        <v>1780717.19</v>
      </c>
      <c r="H36" s="668">
        <v>140</v>
      </c>
      <c r="I36" s="670">
        <v>85.6</v>
      </c>
    </row>
    <row r="37" spans="1:9" ht="26.4">
      <c r="A37" s="669" t="s">
        <v>77</v>
      </c>
      <c r="B37" s="1189" t="s">
        <v>78</v>
      </c>
      <c r="C37" s="465">
        <v>1100597.26</v>
      </c>
      <c r="D37" s="472">
        <v>1198856.21</v>
      </c>
      <c r="E37" s="561">
        <v>108.9</v>
      </c>
      <c r="F37" s="1066">
        <v>947797.26</v>
      </c>
      <c r="G37" s="1066">
        <v>1008311.62</v>
      </c>
      <c r="H37" s="668">
        <v>106.4</v>
      </c>
      <c r="I37" s="670">
        <v>84.1</v>
      </c>
    </row>
    <row r="38" spans="1:9" ht="26.4">
      <c r="A38" s="669" t="s">
        <v>79</v>
      </c>
      <c r="B38" s="1189" t="s">
        <v>80</v>
      </c>
      <c r="C38" s="465">
        <v>2693961</v>
      </c>
      <c r="D38" s="472">
        <v>2513654.36</v>
      </c>
      <c r="E38" s="561">
        <v>93.3</v>
      </c>
      <c r="F38" s="1066">
        <v>1755215</v>
      </c>
      <c r="G38" s="1066">
        <v>1738534.1999999997</v>
      </c>
      <c r="H38" s="668">
        <v>99</v>
      </c>
      <c r="I38" s="670">
        <v>69.2</v>
      </c>
    </row>
    <row r="39" spans="1:9" ht="39.6">
      <c r="A39" s="669" t="s">
        <v>81</v>
      </c>
      <c r="B39" s="1189" t="s">
        <v>82</v>
      </c>
      <c r="C39" s="465">
        <v>0</v>
      </c>
      <c r="D39" s="472">
        <v>0</v>
      </c>
      <c r="E39" s="561" t="s">
        <v>143</v>
      </c>
      <c r="F39" s="1066">
        <v>0</v>
      </c>
      <c r="G39" s="1066">
        <v>0</v>
      </c>
      <c r="H39" s="668" t="s">
        <v>143</v>
      </c>
      <c r="I39" s="670" t="s">
        <v>143</v>
      </c>
    </row>
    <row r="40" spans="1:9">
      <c r="A40" s="671" t="s">
        <v>83</v>
      </c>
      <c r="B40" s="1178" t="s">
        <v>84</v>
      </c>
      <c r="C40" s="466">
        <v>1800845.25</v>
      </c>
      <c r="D40" s="473">
        <v>1765441.49</v>
      </c>
      <c r="E40" s="562">
        <v>98</v>
      </c>
      <c r="F40" s="1067">
        <v>345045.25</v>
      </c>
      <c r="G40" s="1067">
        <v>321536.66999999993</v>
      </c>
      <c r="H40" s="672">
        <v>93.2</v>
      </c>
      <c r="I40" s="673">
        <v>18.2</v>
      </c>
    </row>
    <row r="41" spans="1:9" ht="7.8" customHeight="1"/>
    <row r="42" spans="1:9">
      <c r="A42" s="1091" t="s">
        <v>818</v>
      </c>
      <c r="B42" s="229"/>
      <c r="C42" s="229"/>
      <c r="D42" s="229"/>
      <c r="E42" s="229"/>
      <c r="F42" s="229"/>
      <c r="G42" s="229"/>
      <c r="H42" s="229"/>
      <c r="I42" s="229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70866141732283472" top="0.55118110236220474" bottom="0.55118110236220474" header="0.31496062992125984" footer="0.31496062992125984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9DAB-7B8E-42F3-836F-1493992C399A}">
  <sheetPr>
    <tabColor rgb="FF92D050"/>
  </sheetPr>
  <dimension ref="A1:H42"/>
  <sheetViews>
    <sheetView workbookViewId="0">
      <selection activeCell="E22" sqref="E22"/>
    </sheetView>
  </sheetViews>
  <sheetFormatPr defaultRowHeight="14.4"/>
  <cols>
    <col min="1" max="1" width="5.6640625" customWidth="1"/>
    <col min="2" max="2" width="25.5546875" customWidth="1"/>
    <col min="3" max="5" width="13.44140625" bestFit="1" customWidth="1"/>
    <col min="6" max="6" width="7.109375" bestFit="1" customWidth="1"/>
    <col min="7" max="7" width="7" bestFit="1" customWidth="1"/>
    <col min="8" max="8" width="7.44140625" bestFit="1" customWidth="1"/>
  </cols>
  <sheetData>
    <row r="1" spans="1:8">
      <c r="A1" s="769" t="s">
        <v>591</v>
      </c>
      <c r="B1" s="504"/>
      <c r="C1" s="504"/>
      <c r="D1" s="504"/>
      <c r="E1" s="504"/>
      <c r="F1" s="504"/>
      <c r="G1" s="504"/>
      <c r="H1" s="504"/>
    </row>
    <row r="3" spans="1:8">
      <c r="A3" s="1591" t="s">
        <v>0</v>
      </c>
      <c r="B3" s="1594" t="s">
        <v>1</v>
      </c>
      <c r="C3" s="539" t="s">
        <v>2</v>
      </c>
      <c r="D3" s="526" t="s">
        <v>3</v>
      </c>
      <c r="E3" s="526" t="s">
        <v>2</v>
      </c>
      <c r="F3" s="525" t="s">
        <v>4</v>
      </c>
      <c r="G3" s="1597" t="s">
        <v>5</v>
      </c>
      <c r="H3" s="527" t="s">
        <v>6</v>
      </c>
    </row>
    <row r="4" spans="1:8">
      <c r="A4" s="1592"/>
      <c r="B4" s="1595"/>
      <c r="C4" s="540">
        <v>2022</v>
      </c>
      <c r="D4" s="523">
        <v>2023</v>
      </c>
      <c r="E4" s="523">
        <v>2023</v>
      </c>
      <c r="F4" s="521" t="s">
        <v>7</v>
      </c>
      <c r="G4" s="1598"/>
      <c r="H4" s="528" t="s">
        <v>8</v>
      </c>
    </row>
    <row r="5" spans="1:8">
      <c r="A5" s="1593"/>
      <c r="B5" s="1596"/>
      <c r="C5" s="1582" t="s">
        <v>187</v>
      </c>
      <c r="D5" s="1582"/>
      <c r="E5" s="1583"/>
      <c r="F5" s="1584" t="s">
        <v>195</v>
      </c>
      <c r="G5" s="1582"/>
      <c r="H5" s="1585"/>
    </row>
    <row r="6" spans="1:8">
      <c r="A6" s="531" t="s">
        <v>10</v>
      </c>
      <c r="B6" s="542" t="s">
        <v>11</v>
      </c>
      <c r="C6" s="541" t="s">
        <v>12</v>
      </c>
      <c r="D6" s="537" t="s">
        <v>13</v>
      </c>
      <c r="E6" s="537" t="s">
        <v>14</v>
      </c>
      <c r="F6" s="537" t="s">
        <v>15</v>
      </c>
      <c r="G6" s="537" t="s">
        <v>16</v>
      </c>
      <c r="H6" s="538" t="s">
        <v>17</v>
      </c>
    </row>
    <row r="7" spans="1:8">
      <c r="A7" s="534"/>
      <c r="B7" s="543" t="s">
        <v>592</v>
      </c>
      <c r="C7" s="375">
        <v>353852755893.67999</v>
      </c>
      <c r="D7" s="474">
        <v>415322218594.95001</v>
      </c>
      <c r="E7" s="474">
        <v>384955202423.16998</v>
      </c>
      <c r="F7" s="535">
        <v>92.7</v>
      </c>
      <c r="G7" s="535">
        <v>100</v>
      </c>
      <c r="H7" s="536">
        <v>108.8</v>
      </c>
    </row>
    <row r="8" spans="1:8">
      <c r="A8" s="529" t="s">
        <v>19</v>
      </c>
      <c r="B8" s="544" t="s">
        <v>20</v>
      </c>
      <c r="C8" s="376">
        <v>5867043502.1700001</v>
      </c>
      <c r="D8" s="472">
        <v>10172794134.860001</v>
      </c>
      <c r="E8" s="472">
        <v>8612884116.1100006</v>
      </c>
      <c r="F8" s="524">
        <v>84.7</v>
      </c>
      <c r="G8" s="524">
        <v>2.2000000000000002</v>
      </c>
      <c r="H8" s="530">
        <v>146.80000000000001</v>
      </c>
    </row>
    <row r="9" spans="1:8">
      <c r="A9" s="529" t="s">
        <v>21</v>
      </c>
      <c r="B9" s="544" t="s">
        <v>22</v>
      </c>
      <c r="C9" s="376">
        <v>120583968.15000001</v>
      </c>
      <c r="D9" s="472">
        <v>129121420.65000001</v>
      </c>
      <c r="E9" s="472">
        <v>112906776.62</v>
      </c>
      <c r="F9" s="524">
        <v>87.4</v>
      </c>
      <c r="G9" s="524">
        <v>0</v>
      </c>
      <c r="H9" s="530">
        <v>93.6</v>
      </c>
    </row>
    <row r="10" spans="1:8">
      <c r="A10" s="529" t="s">
        <v>23</v>
      </c>
      <c r="B10" s="544" t="s">
        <v>24</v>
      </c>
      <c r="C10" s="376">
        <v>22722473.93</v>
      </c>
      <c r="D10" s="472">
        <v>25518832.52</v>
      </c>
      <c r="E10" s="472">
        <v>24470973.18</v>
      </c>
      <c r="F10" s="524">
        <v>95.9</v>
      </c>
      <c r="G10" s="524">
        <v>0</v>
      </c>
      <c r="H10" s="530">
        <v>107.7</v>
      </c>
    </row>
    <row r="11" spans="1:8">
      <c r="A11" s="529" t="s">
        <v>25</v>
      </c>
      <c r="B11" s="544" t="s">
        <v>26</v>
      </c>
      <c r="C11" s="376">
        <v>1367890.24</v>
      </c>
      <c r="D11" s="472">
        <v>1999402</v>
      </c>
      <c r="E11" s="472">
        <v>1953391.2</v>
      </c>
      <c r="F11" s="524">
        <v>97.7</v>
      </c>
      <c r="G11" s="524">
        <v>0</v>
      </c>
      <c r="H11" s="530">
        <v>142.80000000000001</v>
      </c>
    </row>
    <row r="12" spans="1:8">
      <c r="A12" s="529" t="s">
        <v>27</v>
      </c>
      <c r="B12" s="544" t="s">
        <v>28</v>
      </c>
      <c r="C12" s="376">
        <v>286386942.07999998</v>
      </c>
      <c r="D12" s="472">
        <v>385783925.69999999</v>
      </c>
      <c r="E12" s="472">
        <v>343182002.52999997</v>
      </c>
      <c r="F12" s="524">
        <v>89</v>
      </c>
      <c r="G12" s="524">
        <v>0.1</v>
      </c>
      <c r="H12" s="530">
        <v>119.8</v>
      </c>
    </row>
    <row r="13" spans="1:8" ht="26.4">
      <c r="A13" s="529" t="s">
        <v>29</v>
      </c>
      <c r="B13" s="544" t="s">
        <v>30</v>
      </c>
      <c r="C13" s="376">
        <v>1016395631.1799999</v>
      </c>
      <c r="D13" s="472">
        <v>2867177305.1799998</v>
      </c>
      <c r="E13" s="472">
        <v>2448879391.7800002</v>
      </c>
      <c r="F13" s="524">
        <v>85.4</v>
      </c>
      <c r="G13" s="524">
        <v>0.6</v>
      </c>
      <c r="H13" s="530">
        <v>240.9</v>
      </c>
    </row>
    <row r="14" spans="1:8">
      <c r="A14" s="529" t="s">
        <v>31</v>
      </c>
      <c r="B14" s="544" t="s">
        <v>32</v>
      </c>
      <c r="C14" s="376">
        <v>38874628.950000003</v>
      </c>
      <c r="D14" s="472">
        <v>85459397.939999998</v>
      </c>
      <c r="E14" s="472">
        <v>72351227.319999993</v>
      </c>
      <c r="F14" s="524">
        <v>84.7</v>
      </c>
      <c r="G14" s="524">
        <v>0</v>
      </c>
      <c r="H14" s="530">
        <v>186.1</v>
      </c>
    </row>
    <row r="15" spans="1:8">
      <c r="A15" s="529" t="s">
        <v>33</v>
      </c>
      <c r="B15" s="544" t="s">
        <v>34</v>
      </c>
      <c r="C15" s="376">
        <v>3339792.4</v>
      </c>
      <c r="D15" s="472">
        <v>6579088.9699999997</v>
      </c>
      <c r="E15" s="472">
        <v>5988856.0599999996</v>
      </c>
      <c r="F15" s="524">
        <v>91</v>
      </c>
      <c r="G15" s="524">
        <v>0</v>
      </c>
      <c r="H15" s="530">
        <v>179.3</v>
      </c>
    </row>
    <row r="16" spans="1:8">
      <c r="A16" s="529" t="s">
        <v>35</v>
      </c>
      <c r="B16" s="544" t="s">
        <v>36</v>
      </c>
      <c r="C16" s="376">
        <v>51218896123.010002</v>
      </c>
      <c r="D16" s="472">
        <v>77103464988.350006</v>
      </c>
      <c r="E16" s="472">
        <v>70121037922.139999</v>
      </c>
      <c r="F16" s="524">
        <v>90.9</v>
      </c>
      <c r="G16" s="524">
        <v>18.2</v>
      </c>
      <c r="H16" s="530">
        <v>136.9</v>
      </c>
    </row>
    <row r="17" spans="1:8">
      <c r="A17" s="529" t="s">
        <v>37</v>
      </c>
      <c r="B17" s="544" t="s">
        <v>38</v>
      </c>
      <c r="C17" s="376">
        <v>719479721.96000004</v>
      </c>
      <c r="D17" s="472">
        <v>1042372425.97</v>
      </c>
      <c r="E17" s="472">
        <v>892221954.05999994</v>
      </c>
      <c r="F17" s="524">
        <v>85.6</v>
      </c>
      <c r="G17" s="524">
        <v>0.2</v>
      </c>
      <c r="H17" s="530">
        <v>124</v>
      </c>
    </row>
    <row r="18" spans="1:8">
      <c r="A18" s="529" t="s">
        <v>39</v>
      </c>
      <c r="B18" s="544" t="s">
        <v>40</v>
      </c>
      <c r="C18" s="376">
        <v>10564106311.57</v>
      </c>
      <c r="D18" s="472">
        <v>14696782757.290001</v>
      </c>
      <c r="E18" s="472">
        <v>12791214530.110001</v>
      </c>
      <c r="F18" s="524">
        <v>87</v>
      </c>
      <c r="G18" s="524">
        <v>3.3</v>
      </c>
      <c r="H18" s="530">
        <v>121.1</v>
      </c>
    </row>
    <row r="19" spans="1:8">
      <c r="A19" s="529" t="s">
        <v>41</v>
      </c>
      <c r="B19" s="544" t="s">
        <v>42</v>
      </c>
      <c r="C19" s="376">
        <v>2177871264.5799999</v>
      </c>
      <c r="D19" s="472">
        <v>2749669095.3299999</v>
      </c>
      <c r="E19" s="472">
        <v>2435789667.2399998</v>
      </c>
      <c r="F19" s="524">
        <v>88.6</v>
      </c>
      <c r="G19" s="524">
        <v>0.6</v>
      </c>
      <c r="H19" s="530">
        <v>111.8</v>
      </c>
    </row>
    <row r="20" spans="1:8">
      <c r="A20" s="529" t="s">
        <v>43</v>
      </c>
      <c r="B20" s="544" t="s">
        <v>44</v>
      </c>
      <c r="C20" s="376">
        <v>216184853.33000001</v>
      </c>
      <c r="D20" s="472">
        <v>370011739.35000002</v>
      </c>
      <c r="E20" s="472">
        <v>324480152.37</v>
      </c>
      <c r="F20" s="524">
        <v>87.7</v>
      </c>
      <c r="G20" s="524">
        <v>0.1</v>
      </c>
      <c r="H20" s="530">
        <v>150.1</v>
      </c>
    </row>
    <row r="21" spans="1:8">
      <c r="A21" s="529" t="s">
        <v>45</v>
      </c>
      <c r="B21" s="544" t="s">
        <v>46</v>
      </c>
      <c r="C21" s="376">
        <v>61252787.740000002</v>
      </c>
      <c r="D21" s="472">
        <v>66634817.280000001</v>
      </c>
      <c r="E21" s="472">
        <v>60804835.009999998</v>
      </c>
      <c r="F21" s="524">
        <v>91.3</v>
      </c>
      <c r="G21" s="524">
        <v>0</v>
      </c>
      <c r="H21" s="530">
        <v>99.3</v>
      </c>
    </row>
    <row r="22" spans="1:8">
      <c r="A22" s="529" t="s">
        <v>47</v>
      </c>
      <c r="B22" s="544" t="s">
        <v>48</v>
      </c>
      <c r="C22" s="376">
        <v>30773993382.43</v>
      </c>
      <c r="D22" s="472">
        <v>37577113688.25</v>
      </c>
      <c r="E22" s="472">
        <v>35073685663.519997</v>
      </c>
      <c r="F22" s="524">
        <v>93.3</v>
      </c>
      <c r="G22" s="524">
        <v>9.1</v>
      </c>
      <c r="H22" s="530">
        <v>114</v>
      </c>
    </row>
    <row r="23" spans="1:8" ht="39.6">
      <c r="A23" s="529" t="s">
        <v>49</v>
      </c>
      <c r="B23" s="544" t="s">
        <v>50</v>
      </c>
      <c r="C23" s="376">
        <v>10522731.109999999</v>
      </c>
      <c r="D23" s="472">
        <v>306743605.75</v>
      </c>
      <c r="E23" s="472">
        <v>302008620.97000003</v>
      </c>
      <c r="F23" s="524">
        <v>98.5</v>
      </c>
      <c r="G23" s="524">
        <v>0.1</v>
      </c>
      <c r="H23" s="530">
        <v>2870.1</v>
      </c>
    </row>
    <row r="24" spans="1:8">
      <c r="A24" s="529" t="s">
        <v>51</v>
      </c>
      <c r="B24" s="544" t="s">
        <v>52</v>
      </c>
      <c r="C24" s="376">
        <v>83473415.519999996</v>
      </c>
      <c r="D24" s="472">
        <v>149251246.34999999</v>
      </c>
      <c r="E24" s="472">
        <v>142486168.93000001</v>
      </c>
      <c r="F24" s="524">
        <v>95.5</v>
      </c>
      <c r="G24" s="524">
        <v>0</v>
      </c>
      <c r="H24" s="530">
        <v>170.7</v>
      </c>
    </row>
    <row r="25" spans="1:8">
      <c r="A25" s="529" t="s">
        <v>53</v>
      </c>
      <c r="B25" s="544" t="s">
        <v>54</v>
      </c>
      <c r="C25" s="376">
        <v>69326.81</v>
      </c>
      <c r="D25" s="472">
        <v>80000</v>
      </c>
      <c r="E25" s="472">
        <v>76664.41</v>
      </c>
      <c r="F25" s="524">
        <v>95.8</v>
      </c>
      <c r="G25" s="524">
        <v>0</v>
      </c>
      <c r="H25" s="530">
        <v>110.6</v>
      </c>
    </row>
    <row r="26" spans="1:8" ht="26.4">
      <c r="A26" s="529" t="s">
        <v>55</v>
      </c>
      <c r="B26" s="544" t="s">
        <v>56</v>
      </c>
      <c r="C26" s="376">
        <v>8437896072.6199999</v>
      </c>
      <c r="D26" s="472">
        <v>8891361714.5100002</v>
      </c>
      <c r="E26" s="472">
        <v>8412835532.6000004</v>
      </c>
      <c r="F26" s="524">
        <v>94.6</v>
      </c>
      <c r="G26" s="524">
        <v>2.2000000000000002</v>
      </c>
      <c r="H26" s="530">
        <v>99.7</v>
      </c>
    </row>
    <row r="27" spans="1:8">
      <c r="A27" s="529" t="s">
        <v>57</v>
      </c>
      <c r="B27" s="544" t="s">
        <v>58</v>
      </c>
      <c r="C27" s="376">
        <v>100038509.98999999</v>
      </c>
      <c r="D27" s="472">
        <v>99658538.569999993</v>
      </c>
      <c r="E27" s="472">
        <v>98755073.579999998</v>
      </c>
      <c r="F27" s="524">
        <v>99.1</v>
      </c>
      <c r="G27" s="524">
        <v>0</v>
      </c>
      <c r="H27" s="530">
        <v>98.7</v>
      </c>
    </row>
    <row r="28" spans="1:8" ht="52.8">
      <c r="A28" s="529" t="s">
        <v>59</v>
      </c>
      <c r="B28" s="544" t="s">
        <v>60</v>
      </c>
      <c r="C28" s="376">
        <v>13648227.48</v>
      </c>
      <c r="D28" s="472">
        <v>17937795.84</v>
      </c>
      <c r="E28" s="472">
        <v>16036779.300000001</v>
      </c>
      <c r="F28" s="524">
        <v>89.4</v>
      </c>
      <c r="G28" s="524">
        <v>0</v>
      </c>
      <c r="H28" s="530">
        <v>117.5</v>
      </c>
    </row>
    <row r="29" spans="1:8">
      <c r="A29" s="529" t="s">
        <v>61</v>
      </c>
      <c r="B29" s="544" t="s">
        <v>62</v>
      </c>
      <c r="C29" s="376">
        <v>4371715573.0299997</v>
      </c>
      <c r="D29" s="472">
        <v>6673802677.9799995</v>
      </c>
      <c r="E29" s="472">
        <v>6177811604.6700001</v>
      </c>
      <c r="F29" s="524">
        <v>92.6</v>
      </c>
      <c r="G29" s="524">
        <v>1.6</v>
      </c>
      <c r="H29" s="530">
        <v>141.30000000000001</v>
      </c>
    </row>
    <row r="30" spans="1:8">
      <c r="A30" s="529" t="s">
        <v>63</v>
      </c>
      <c r="B30" s="544" t="s">
        <v>64</v>
      </c>
      <c r="C30" s="376">
        <v>3651588291.3400002</v>
      </c>
      <c r="D30" s="472">
        <v>5509289386.75</v>
      </c>
      <c r="E30" s="472">
        <v>3902546405.6500001</v>
      </c>
      <c r="F30" s="524">
        <v>70.8</v>
      </c>
      <c r="G30" s="524">
        <v>1</v>
      </c>
      <c r="H30" s="530">
        <v>106.9</v>
      </c>
    </row>
    <row r="31" spans="1:8">
      <c r="A31" s="529" t="s">
        <v>65</v>
      </c>
      <c r="B31" s="544" t="s">
        <v>66</v>
      </c>
      <c r="C31" s="376">
        <v>98411304113.460007</v>
      </c>
      <c r="D31" s="472">
        <v>119741010710.14999</v>
      </c>
      <c r="E31" s="472">
        <v>115369208647.11</v>
      </c>
      <c r="F31" s="524">
        <v>96.3</v>
      </c>
      <c r="G31" s="524">
        <v>30</v>
      </c>
      <c r="H31" s="530">
        <v>117.2</v>
      </c>
    </row>
    <row r="32" spans="1:8">
      <c r="A32" s="529" t="s">
        <v>67</v>
      </c>
      <c r="B32" s="544" t="s">
        <v>68</v>
      </c>
      <c r="C32" s="376">
        <v>6983113900.1000004</v>
      </c>
      <c r="D32" s="472">
        <v>7786097330.6899996</v>
      </c>
      <c r="E32" s="472">
        <v>7049540842.7399998</v>
      </c>
      <c r="F32" s="524">
        <v>90.5</v>
      </c>
      <c r="G32" s="524">
        <v>1.8</v>
      </c>
      <c r="H32" s="530">
        <v>101</v>
      </c>
    </row>
    <row r="33" spans="1:8">
      <c r="A33" s="529" t="s">
        <v>69</v>
      </c>
      <c r="B33" s="544" t="s">
        <v>70</v>
      </c>
      <c r="C33" s="376">
        <v>23758868109.240002</v>
      </c>
      <c r="D33" s="472">
        <v>22370168499.630001</v>
      </c>
      <c r="E33" s="472">
        <v>21446259948.779999</v>
      </c>
      <c r="F33" s="524">
        <v>95.9</v>
      </c>
      <c r="G33" s="524">
        <v>5.6</v>
      </c>
      <c r="H33" s="530">
        <v>90.3</v>
      </c>
    </row>
    <row r="34" spans="1:8" ht="26.4">
      <c r="A34" s="529" t="s">
        <v>71</v>
      </c>
      <c r="B34" s="544" t="s">
        <v>72</v>
      </c>
      <c r="C34" s="376">
        <v>17843069176.299999</v>
      </c>
      <c r="D34" s="472">
        <v>6415553286.2399998</v>
      </c>
      <c r="E34" s="472">
        <v>5849440994.0299997</v>
      </c>
      <c r="F34" s="524">
        <v>91.2</v>
      </c>
      <c r="G34" s="524">
        <v>1.5</v>
      </c>
      <c r="H34" s="530">
        <v>32.799999999999997</v>
      </c>
    </row>
    <row r="35" spans="1:8">
      <c r="A35" s="529" t="s">
        <v>73</v>
      </c>
      <c r="B35" s="544" t="s">
        <v>74</v>
      </c>
      <c r="C35" s="376">
        <v>5377875143.7299995</v>
      </c>
      <c r="D35" s="472">
        <v>6403614450.9200001</v>
      </c>
      <c r="E35" s="472">
        <v>6124876792.25</v>
      </c>
      <c r="F35" s="524">
        <v>95.6</v>
      </c>
      <c r="G35" s="524">
        <v>1.6</v>
      </c>
      <c r="H35" s="530">
        <v>113.9</v>
      </c>
    </row>
    <row r="36" spans="1:8">
      <c r="A36" s="529" t="s">
        <v>75</v>
      </c>
      <c r="B36" s="544" t="s">
        <v>76</v>
      </c>
      <c r="C36" s="376">
        <v>37023567206.589996</v>
      </c>
      <c r="D36" s="472">
        <v>23327024540.700001</v>
      </c>
      <c r="E36" s="472">
        <v>22693920979.849998</v>
      </c>
      <c r="F36" s="524">
        <v>97.3</v>
      </c>
      <c r="G36" s="524">
        <v>5.9</v>
      </c>
      <c r="H36" s="530">
        <v>61.3</v>
      </c>
    </row>
    <row r="37" spans="1:8" ht="26.4">
      <c r="A37" s="529" t="s">
        <v>77</v>
      </c>
      <c r="B37" s="544" t="s">
        <v>78</v>
      </c>
      <c r="C37" s="376">
        <v>25456766222.09</v>
      </c>
      <c r="D37" s="472">
        <v>33951840441.91</v>
      </c>
      <c r="E37" s="472">
        <v>29531374657.34</v>
      </c>
      <c r="F37" s="524">
        <v>87</v>
      </c>
      <c r="G37" s="524">
        <v>7.7</v>
      </c>
      <c r="H37" s="530">
        <v>116</v>
      </c>
    </row>
    <row r="38" spans="1:8" ht="26.4">
      <c r="A38" s="529" t="s">
        <v>79</v>
      </c>
      <c r="B38" s="544" t="s">
        <v>80</v>
      </c>
      <c r="C38" s="376">
        <v>11223487168.940001</v>
      </c>
      <c r="D38" s="472">
        <v>14883208064.450001</v>
      </c>
      <c r="E38" s="472">
        <v>13909254676.200001</v>
      </c>
      <c r="F38" s="524">
        <v>93.5</v>
      </c>
      <c r="G38" s="524">
        <v>3.6</v>
      </c>
      <c r="H38" s="530">
        <v>123.9</v>
      </c>
    </row>
    <row r="39" spans="1:8" ht="39.6">
      <c r="A39" s="529" t="s">
        <v>81</v>
      </c>
      <c r="B39" s="544" t="s">
        <v>82</v>
      </c>
      <c r="C39" s="376">
        <v>391573686.22000003</v>
      </c>
      <c r="D39" s="472">
        <v>505579423.26999998</v>
      </c>
      <c r="E39" s="472">
        <v>460388058.63</v>
      </c>
      <c r="F39" s="524">
        <v>91.1</v>
      </c>
      <c r="G39" s="524">
        <v>0.1</v>
      </c>
      <c r="H39" s="530">
        <v>117.6</v>
      </c>
    </row>
    <row r="40" spans="1:8">
      <c r="A40" s="531" t="s">
        <v>83</v>
      </c>
      <c r="B40" s="545" t="s">
        <v>84</v>
      </c>
      <c r="C40" s="377">
        <v>7625679745.3900003</v>
      </c>
      <c r="D40" s="473">
        <v>11009513861.59</v>
      </c>
      <c r="E40" s="473">
        <v>10146528516.879999</v>
      </c>
      <c r="F40" s="532">
        <v>92.2</v>
      </c>
      <c r="G40" s="532">
        <v>2.6</v>
      </c>
      <c r="H40" s="533">
        <v>133.1</v>
      </c>
    </row>
    <row r="42" spans="1:8">
      <c r="A42" s="522" t="s">
        <v>87</v>
      </c>
      <c r="B42" s="504"/>
      <c r="C42" s="504"/>
      <c r="D42" s="504"/>
      <c r="E42" s="504"/>
      <c r="F42" s="504"/>
      <c r="G42" s="504"/>
      <c r="H42" s="504"/>
    </row>
  </sheetData>
  <mergeCells count="5">
    <mergeCell ref="A3:A5"/>
    <mergeCell ref="B3:B5"/>
    <mergeCell ref="G3:G4"/>
    <mergeCell ref="C5:E5"/>
    <mergeCell ref="F5:H5"/>
  </mergeCells>
  <pageMargins left="0.70866141732283472" right="0.70866141732283472" top="0.55118110236220474" bottom="0.35433070866141736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5938-CA9F-410F-9685-AED93D888F58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6" style="765" customWidth="1"/>
    <col min="2" max="2" width="16" style="765" customWidth="1"/>
    <col min="3" max="3" width="10.33203125" style="765" customWidth="1"/>
    <col min="4" max="4" width="12.6640625" style="765" customWidth="1"/>
    <col min="5" max="5" width="10.33203125" style="765" customWidth="1"/>
    <col min="6" max="6" width="10.6640625" style="765" customWidth="1"/>
    <col min="7" max="7" width="12.44140625" style="765" customWidth="1"/>
    <col min="8" max="8" width="10.33203125" style="765" customWidth="1"/>
    <col min="9" max="9" width="11.33203125" style="765" customWidth="1"/>
    <col min="10" max="16384" width="9.109375" style="765"/>
  </cols>
  <sheetData>
    <row r="1" spans="1:9" ht="14.4">
      <c r="A1" s="520" t="s">
        <v>593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1529" t="s">
        <v>181</v>
      </c>
      <c r="D3" s="1602" t="s">
        <v>594</v>
      </c>
      <c r="E3" s="1602" t="s">
        <v>595</v>
      </c>
      <c r="F3" s="1602" t="s">
        <v>596</v>
      </c>
      <c r="G3" s="1602" t="s">
        <v>597</v>
      </c>
      <c r="H3" s="1602" t="s">
        <v>598</v>
      </c>
      <c r="I3" s="1599" t="s">
        <v>599</v>
      </c>
    </row>
    <row r="4" spans="1:9" ht="76.95" customHeight="1">
      <c r="A4" s="1526"/>
      <c r="B4" s="1528"/>
      <c r="C4" s="1530"/>
      <c r="D4" s="1603"/>
      <c r="E4" s="1603"/>
      <c r="F4" s="1603"/>
      <c r="G4" s="1603"/>
      <c r="H4" s="1603"/>
      <c r="I4" s="1600"/>
    </row>
    <row r="5" spans="1:9" ht="14.4">
      <c r="A5" s="1526"/>
      <c r="B5" s="1528"/>
      <c r="C5" s="548"/>
      <c r="D5" s="1601" t="s">
        <v>187</v>
      </c>
      <c r="E5" s="1601"/>
      <c r="F5" s="685" t="s">
        <v>195</v>
      </c>
      <c r="G5" s="1601" t="s">
        <v>187</v>
      </c>
      <c r="H5" s="1601"/>
      <c r="I5" s="549" t="s">
        <v>195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554">
        <v>37766327</v>
      </c>
      <c r="D7" s="474">
        <v>93120003033.820007</v>
      </c>
      <c r="E7" s="560">
        <v>2465.6999999999998</v>
      </c>
      <c r="F7" s="560">
        <v>24.2</v>
      </c>
      <c r="G7" s="474">
        <v>87665316038.529999</v>
      </c>
      <c r="H7" s="560">
        <v>2321.3000000000002</v>
      </c>
      <c r="I7" s="557">
        <v>22.8</v>
      </c>
    </row>
    <row r="8" spans="1:9">
      <c r="A8" s="669" t="s">
        <v>101</v>
      </c>
      <c r="B8" s="552" t="s">
        <v>102</v>
      </c>
      <c r="C8" s="555">
        <v>2888033</v>
      </c>
      <c r="D8" s="472">
        <v>7132293204.1800003</v>
      </c>
      <c r="E8" s="561">
        <v>2469.6</v>
      </c>
      <c r="F8" s="561">
        <v>23.8</v>
      </c>
      <c r="G8" s="472">
        <v>6492636867.4399996</v>
      </c>
      <c r="H8" s="561">
        <v>2248.1</v>
      </c>
      <c r="I8" s="558">
        <v>21.7</v>
      </c>
    </row>
    <row r="9" spans="1:9">
      <c r="A9" s="669" t="s">
        <v>103</v>
      </c>
      <c r="B9" s="552" t="s">
        <v>104</v>
      </c>
      <c r="C9" s="555">
        <v>2006876</v>
      </c>
      <c r="D9" s="472">
        <v>4658661808.2200003</v>
      </c>
      <c r="E9" s="561">
        <v>2321.35</v>
      </c>
      <c r="F9" s="561">
        <v>23.5</v>
      </c>
      <c r="G9" s="472">
        <v>4293894125.0500002</v>
      </c>
      <c r="H9" s="561">
        <v>2139.6</v>
      </c>
      <c r="I9" s="558">
        <v>21.6</v>
      </c>
    </row>
    <row r="10" spans="1:9">
      <c r="A10" s="669" t="s">
        <v>105</v>
      </c>
      <c r="B10" s="552" t="s">
        <v>106</v>
      </c>
      <c r="C10" s="555">
        <v>2024637</v>
      </c>
      <c r="D10" s="472">
        <v>5057484903.8000002</v>
      </c>
      <c r="E10" s="561">
        <v>2497.9699999999998</v>
      </c>
      <c r="F10" s="561">
        <v>26.1</v>
      </c>
      <c r="G10" s="472">
        <v>4884569709.6999998</v>
      </c>
      <c r="H10" s="561">
        <v>2412.6</v>
      </c>
      <c r="I10" s="558">
        <v>25.2</v>
      </c>
    </row>
    <row r="11" spans="1:9">
      <c r="A11" s="669" t="s">
        <v>107</v>
      </c>
      <c r="B11" s="552" t="s">
        <v>108</v>
      </c>
      <c r="C11" s="555">
        <v>979976</v>
      </c>
      <c r="D11" s="472">
        <v>2630278427.79</v>
      </c>
      <c r="E11" s="561">
        <v>2684.02</v>
      </c>
      <c r="F11" s="561">
        <v>26.2</v>
      </c>
      <c r="G11" s="472">
        <v>2459650525.48</v>
      </c>
      <c r="H11" s="561">
        <v>2509.9</v>
      </c>
      <c r="I11" s="558">
        <v>24.5</v>
      </c>
    </row>
    <row r="12" spans="1:9">
      <c r="A12" s="669" t="s">
        <v>109</v>
      </c>
      <c r="B12" s="552" t="s">
        <v>110</v>
      </c>
      <c r="C12" s="555">
        <v>2378483</v>
      </c>
      <c r="D12" s="472">
        <v>7283167657.6999998</v>
      </c>
      <c r="E12" s="561">
        <v>3062.11</v>
      </c>
      <c r="F12" s="561">
        <v>28.8</v>
      </c>
      <c r="G12" s="472">
        <v>6971505890.4200001</v>
      </c>
      <c r="H12" s="561">
        <v>2931.1</v>
      </c>
      <c r="I12" s="558">
        <v>27.6</v>
      </c>
    </row>
    <row r="13" spans="1:9">
      <c r="A13" s="669" t="s">
        <v>111</v>
      </c>
      <c r="B13" s="552" t="s">
        <v>112</v>
      </c>
      <c r="C13" s="555">
        <v>3429014</v>
      </c>
      <c r="D13" s="472">
        <v>7912396868.0600004</v>
      </c>
      <c r="E13" s="561">
        <v>2307.48</v>
      </c>
      <c r="F13" s="561">
        <v>23.3</v>
      </c>
      <c r="G13" s="472">
        <v>7522017247.9700003</v>
      </c>
      <c r="H13" s="561">
        <v>2193.6</v>
      </c>
      <c r="I13" s="558">
        <v>22.2</v>
      </c>
    </row>
    <row r="14" spans="1:9">
      <c r="A14" s="669" t="s">
        <v>113</v>
      </c>
      <c r="B14" s="552" t="s">
        <v>114</v>
      </c>
      <c r="C14" s="555">
        <v>5510612</v>
      </c>
      <c r="D14" s="472">
        <v>14049422622.459999</v>
      </c>
      <c r="E14" s="561">
        <v>2549.52</v>
      </c>
      <c r="F14" s="561">
        <v>21.8</v>
      </c>
      <c r="G14" s="472">
        <v>13045792937.25</v>
      </c>
      <c r="H14" s="561">
        <v>2367.4</v>
      </c>
      <c r="I14" s="558">
        <v>20.2</v>
      </c>
    </row>
    <row r="15" spans="1:9">
      <c r="A15" s="669" t="s">
        <v>115</v>
      </c>
      <c r="B15" s="552" t="s">
        <v>116</v>
      </c>
      <c r="C15" s="555">
        <v>942441</v>
      </c>
      <c r="D15" s="472">
        <v>1829489783.6099999</v>
      </c>
      <c r="E15" s="561">
        <v>1941.22</v>
      </c>
      <c r="F15" s="561">
        <v>20.9</v>
      </c>
      <c r="G15" s="472">
        <v>1607773330.5899999</v>
      </c>
      <c r="H15" s="561">
        <v>1706</v>
      </c>
      <c r="I15" s="558">
        <v>18.399999999999999</v>
      </c>
    </row>
    <row r="16" spans="1:9">
      <c r="A16" s="669" t="s">
        <v>117</v>
      </c>
      <c r="B16" s="552" t="s">
        <v>118</v>
      </c>
      <c r="C16" s="555">
        <v>2079098</v>
      </c>
      <c r="D16" s="472">
        <v>6216442928.8999996</v>
      </c>
      <c r="E16" s="561">
        <v>2989.97</v>
      </c>
      <c r="F16" s="561">
        <v>29.6</v>
      </c>
      <c r="G16" s="472">
        <v>6078973098.5200005</v>
      </c>
      <c r="H16" s="561">
        <v>2923.9</v>
      </c>
      <c r="I16" s="558">
        <v>29</v>
      </c>
    </row>
    <row r="17" spans="1:9">
      <c r="A17" s="669" t="s">
        <v>119</v>
      </c>
      <c r="B17" s="552" t="s">
        <v>120</v>
      </c>
      <c r="C17" s="555">
        <v>1143355</v>
      </c>
      <c r="D17" s="472">
        <v>3259102932.9299998</v>
      </c>
      <c r="E17" s="561">
        <v>2850.47</v>
      </c>
      <c r="F17" s="561">
        <v>27.9</v>
      </c>
      <c r="G17" s="472">
        <v>3218299533.1799998</v>
      </c>
      <c r="H17" s="561">
        <v>2814.8</v>
      </c>
      <c r="I17" s="558">
        <v>27.5</v>
      </c>
    </row>
    <row r="18" spans="1:9">
      <c r="A18" s="669" t="s">
        <v>121</v>
      </c>
      <c r="B18" s="552" t="s">
        <v>122</v>
      </c>
      <c r="C18" s="555">
        <v>2358307</v>
      </c>
      <c r="D18" s="472">
        <v>5710842225.1499996</v>
      </c>
      <c r="E18" s="561">
        <v>2421.59</v>
      </c>
      <c r="F18" s="561">
        <v>23.5</v>
      </c>
      <c r="G18" s="472">
        <v>5303759191.3699999</v>
      </c>
      <c r="H18" s="561">
        <v>2249</v>
      </c>
      <c r="I18" s="558">
        <v>21.8</v>
      </c>
    </row>
    <row r="19" spans="1:9">
      <c r="A19" s="669" t="s">
        <v>123</v>
      </c>
      <c r="B19" s="552" t="s">
        <v>124</v>
      </c>
      <c r="C19" s="555">
        <v>4346702</v>
      </c>
      <c r="D19" s="472">
        <v>9129079588.8400002</v>
      </c>
      <c r="E19" s="561">
        <v>2100.23</v>
      </c>
      <c r="F19" s="561">
        <v>22.5</v>
      </c>
      <c r="G19" s="472">
        <v>8281696199.71</v>
      </c>
      <c r="H19" s="561">
        <v>1905.3</v>
      </c>
      <c r="I19" s="558">
        <v>20.399999999999999</v>
      </c>
    </row>
    <row r="20" spans="1:9">
      <c r="A20" s="669" t="s">
        <v>125</v>
      </c>
      <c r="B20" s="552" t="s">
        <v>126</v>
      </c>
      <c r="C20" s="555">
        <v>1178164</v>
      </c>
      <c r="D20" s="472">
        <v>2971996026.9699998</v>
      </c>
      <c r="E20" s="561">
        <v>2522.5700000000002</v>
      </c>
      <c r="F20" s="561">
        <v>25.6</v>
      </c>
      <c r="G20" s="472">
        <v>2910527764.3200002</v>
      </c>
      <c r="H20" s="561">
        <v>2470.4</v>
      </c>
      <c r="I20" s="558">
        <v>25</v>
      </c>
    </row>
    <row r="21" spans="1:9">
      <c r="A21" s="669" t="s">
        <v>127</v>
      </c>
      <c r="B21" s="552" t="s">
        <v>128</v>
      </c>
      <c r="C21" s="555">
        <v>1366430</v>
      </c>
      <c r="D21" s="472">
        <v>3502262670.7399998</v>
      </c>
      <c r="E21" s="561">
        <v>2563.08</v>
      </c>
      <c r="F21" s="561">
        <v>25.5</v>
      </c>
      <c r="G21" s="472">
        <v>3360708303.9200001</v>
      </c>
      <c r="H21" s="561">
        <v>2459.5</v>
      </c>
      <c r="I21" s="558">
        <v>24.4</v>
      </c>
    </row>
    <row r="22" spans="1:9">
      <c r="A22" s="669" t="s">
        <v>129</v>
      </c>
      <c r="B22" s="552" t="s">
        <v>130</v>
      </c>
      <c r="C22" s="555">
        <v>3493577</v>
      </c>
      <c r="D22" s="472">
        <v>7513025668.7700005</v>
      </c>
      <c r="E22" s="561">
        <v>2150.5300000000002</v>
      </c>
      <c r="F22" s="561">
        <v>22.5</v>
      </c>
      <c r="G22" s="472">
        <v>7293933748.1800003</v>
      </c>
      <c r="H22" s="561">
        <v>2087.8000000000002</v>
      </c>
      <c r="I22" s="558">
        <v>21.9</v>
      </c>
    </row>
    <row r="23" spans="1:9">
      <c r="A23" s="671" t="s">
        <v>131</v>
      </c>
      <c r="B23" s="553" t="s">
        <v>132</v>
      </c>
      <c r="C23" s="556">
        <v>1640622</v>
      </c>
      <c r="D23" s="473">
        <v>4264055715.6999998</v>
      </c>
      <c r="E23" s="562">
        <v>2599.0500000000002</v>
      </c>
      <c r="F23" s="562">
        <v>25.1</v>
      </c>
      <c r="G23" s="473">
        <v>3939577565.4299998</v>
      </c>
      <c r="H23" s="562">
        <v>2401.3000000000002</v>
      </c>
      <c r="I23" s="559">
        <v>23.2</v>
      </c>
    </row>
    <row r="25" spans="1:9" ht="14.4">
      <c r="A25" s="546" t="s">
        <v>133</v>
      </c>
      <c r="B25" s="667" t="s">
        <v>134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1091" t="s">
        <v>135</v>
      </c>
      <c r="C26" s="546"/>
      <c r="D26" s="546"/>
      <c r="E26" s="546"/>
      <c r="F26" s="546"/>
      <c r="G26" s="546"/>
      <c r="H26" s="546"/>
      <c r="I26" s="546"/>
    </row>
  </sheetData>
  <mergeCells count="11">
    <mergeCell ref="A3:A5"/>
    <mergeCell ref="B3:B5"/>
    <mergeCell ref="I3:I4"/>
    <mergeCell ref="D5:E5"/>
    <mergeCell ref="G5:H5"/>
    <mergeCell ref="C3:C4"/>
    <mergeCell ref="D3:D4"/>
    <mergeCell ref="E3:E4"/>
    <mergeCell ref="F3:F4"/>
    <mergeCell ref="G3:G4"/>
    <mergeCell ref="H3:H4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590D-892C-4040-B1E6-4261329B1E4D}">
  <sheetPr>
    <tabColor rgb="FF92D050"/>
  </sheetPr>
  <dimension ref="A1:E62"/>
  <sheetViews>
    <sheetView view="pageBreakPreview" topLeftCell="A49" zoomScaleNormal="100" zoomScaleSheetLayoutView="100" workbookViewId="0">
      <selection activeCell="B62" sqref="B62"/>
    </sheetView>
  </sheetViews>
  <sheetFormatPr defaultColWidth="8.88671875" defaultRowHeight="13.2"/>
  <cols>
    <col min="1" max="1" width="36.44140625" style="997" customWidth="1"/>
    <col min="2" max="2" width="16.6640625" style="997" customWidth="1"/>
    <col min="3" max="3" width="15.6640625" style="997" customWidth="1"/>
    <col min="4" max="4" width="9.6640625" style="997" customWidth="1"/>
    <col min="5" max="5" width="11.33203125" style="997" customWidth="1"/>
    <col min="6" max="16384" width="8.88671875" style="997"/>
  </cols>
  <sheetData>
    <row r="1" spans="1:5" ht="13.8">
      <c r="A1" s="1604" t="s">
        <v>922</v>
      </c>
      <c r="B1" s="1605"/>
      <c r="C1" s="1605"/>
      <c r="D1" s="1605"/>
      <c r="E1" s="1605"/>
    </row>
    <row r="2" spans="1:5" ht="13.8">
      <c r="A2" s="1060"/>
      <c r="B2" s="1057"/>
      <c r="C2" s="1057"/>
      <c r="D2" s="1057"/>
      <c r="E2" s="1057"/>
    </row>
    <row r="3" spans="1:5" ht="26.4">
      <c r="A3" s="1606" t="s">
        <v>1</v>
      </c>
      <c r="B3" s="998" t="s">
        <v>923</v>
      </c>
      <c r="C3" s="999" t="s">
        <v>924</v>
      </c>
      <c r="D3" s="1000" t="s">
        <v>925</v>
      </c>
      <c r="E3" s="1001" t="s">
        <v>926</v>
      </c>
    </row>
    <row r="4" spans="1:5">
      <c r="A4" s="1607"/>
      <c r="B4" s="1055" t="s">
        <v>187</v>
      </c>
      <c r="C4" s="1002"/>
      <c r="D4" s="1608" t="s">
        <v>142</v>
      </c>
      <c r="E4" s="1609"/>
    </row>
    <row r="5" spans="1:5">
      <c r="A5" s="1003" t="s">
        <v>10</v>
      </c>
      <c r="B5" s="1004" t="s">
        <v>11</v>
      </c>
      <c r="C5" s="1005" t="s">
        <v>12</v>
      </c>
      <c r="D5" s="1006" t="s">
        <v>13</v>
      </c>
      <c r="E5" s="1003" t="s">
        <v>14</v>
      </c>
    </row>
    <row r="6" spans="1:5">
      <c r="A6" s="1007" t="s">
        <v>927</v>
      </c>
      <c r="B6" s="1008"/>
      <c r="C6" s="1064"/>
      <c r="D6" s="1059"/>
      <c r="E6" s="1009"/>
    </row>
    <row r="7" spans="1:5">
      <c r="A7" s="1010" t="s">
        <v>928</v>
      </c>
      <c r="B7" s="1065">
        <v>120036001.93000001</v>
      </c>
      <c r="C7" s="1056">
        <v>77911359.659999996</v>
      </c>
      <c r="D7" s="1012">
        <f t="shared" ref="D7:D13" si="0">C7/B7*100</f>
        <v>64.906660008082113</v>
      </c>
      <c r="E7" s="1012">
        <f>C7/$C$7*100</f>
        <v>100</v>
      </c>
    </row>
    <row r="8" spans="1:5">
      <c r="A8" s="1010" t="s">
        <v>929</v>
      </c>
      <c r="B8" s="1065">
        <v>5483531193.71</v>
      </c>
      <c r="C8" s="1056">
        <v>5402314338.8699999</v>
      </c>
      <c r="D8" s="1012">
        <f t="shared" si="0"/>
        <v>98.518894997202494</v>
      </c>
      <c r="E8" s="1012">
        <f>C8/$C$8*100</f>
        <v>100</v>
      </c>
    </row>
    <row r="9" spans="1:5">
      <c r="A9" s="1010" t="s">
        <v>930</v>
      </c>
      <c r="B9" s="1065">
        <v>705186806.64999998</v>
      </c>
      <c r="C9" s="1056">
        <v>685042638.30000103</v>
      </c>
      <c r="D9" s="1012">
        <f t="shared" si="0"/>
        <v>97.143428073237203</v>
      </c>
      <c r="E9" s="1012">
        <f>C9/$C$9*100</f>
        <v>100</v>
      </c>
    </row>
    <row r="10" spans="1:5">
      <c r="A10" s="1010" t="s">
        <v>931</v>
      </c>
      <c r="B10" s="1065">
        <v>5457263105.3999996</v>
      </c>
      <c r="C10" s="1056">
        <v>5357309205.0099897</v>
      </c>
      <c r="D10" s="1012">
        <f t="shared" si="0"/>
        <v>98.168424383073912</v>
      </c>
      <c r="E10" s="1012">
        <f>C10/$C$10*100</f>
        <v>100</v>
      </c>
    </row>
    <row r="11" spans="1:5">
      <c r="A11" s="1010" t="s">
        <v>893</v>
      </c>
      <c r="B11" s="1065">
        <v>12097571</v>
      </c>
      <c r="C11" s="1056">
        <v>15545898.74</v>
      </c>
      <c r="D11" s="1012">
        <f t="shared" si="0"/>
        <v>128.50429842486562</v>
      </c>
      <c r="E11" s="1012">
        <f>C11/$C$11*100</f>
        <v>100</v>
      </c>
    </row>
    <row r="12" spans="1:5">
      <c r="A12" s="1010" t="s">
        <v>932</v>
      </c>
      <c r="B12" s="1065">
        <v>2836439.98</v>
      </c>
      <c r="C12" s="1056">
        <v>34166586.789999999</v>
      </c>
      <c r="D12" s="1054" t="s">
        <v>933</v>
      </c>
      <c r="E12" s="1012">
        <f>C12/$C$12*100</f>
        <v>100</v>
      </c>
    </row>
    <row r="13" spans="1:5">
      <c r="A13" s="1010" t="s">
        <v>934</v>
      </c>
      <c r="B13" s="1065">
        <v>131421013.34</v>
      </c>
      <c r="C13" s="1056">
        <v>73706513.569999993</v>
      </c>
      <c r="D13" s="1012">
        <f t="shared" si="0"/>
        <v>56.084268182679033</v>
      </c>
      <c r="E13" s="1012">
        <f>C13/$C$13*100</f>
        <v>100</v>
      </c>
    </row>
    <row r="14" spans="1:5">
      <c r="A14" s="1010"/>
      <c r="B14" s="1011"/>
      <c r="C14" s="1058"/>
      <c r="D14" s="1013"/>
      <c r="E14" s="1013"/>
    </row>
    <row r="15" spans="1:5">
      <c r="A15" s="1014" t="s">
        <v>935</v>
      </c>
      <c r="B15" s="1015"/>
      <c r="C15" s="1062"/>
      <c r="D15" s="1016"/>
      <c r="E15" s="1016"/>
    </row>
    <row r="16" spans="1:5">
      <c r="A16" s="1017" t="s">
        <v>928</v>
      </c>
      <c r="B16" s="1065">
        <v>75186895.760000005</v>
      </c>
      <c r="C16" s="1056">
        <v>40010100.969999999</v>
      </c>
      <c r="D16" s="1018">
        <f t="shared" ref="D16:D22" si="1">C16/B16*100</f>
        <v>53.214194528943004</v>
      </c>
      <c r="E16" s="1018">
        <f>C16/$C$7*100</f>
        <v>51.353359952388743</v>
      </c>
    </row>
    <row r="17" spans="1:5">
      <c r="A17" s="1017" t="s">
        <v>929</v>
      </c>
      <c r="B17" s="1065">
        <v>3189657617.7600002</v>
      </c>
      <c r="C17" s="1056">
        <v>3209454205.7399998</v>
      </c>
      <c r="D17" s="1018">
        <f t="shared" si="1"/>
        <v>100.62064930949867</v>
      </c>
      <c r="E17" s="1018">
        <f>C17/$C$8*100</f>
        <v>59.408875611842319</v>
      </c>
    </row>
    <row r="18" spans="1:5">
      <c r="A18" s="1017" t="s">
        <v>930</v>
      </c>
      <c r="B18" s="1065">
        <v>417732938.57999998</v>
      </c>
      <c r="C18" s="1056">
        <v>402456616.20999998</v>
      </c>
      <c r="D18" s="1018">
        <f t="shared" si="1"/>
        <v>96.343040981654738</v>
      </c>
      <c r="E18" s="1018">
        <f>C18/$C$9*100</f>
        <v>58.749133807018886</v>
      </c>
    </row>
    <row r="19" spans="1:5">
      <c r="A19" s="1017" t="s">
        <v>931</v>
      </c>
      <c r="B19" s="1065">
        <v>3174122120.21</v>
      </c>
      <c r="C19" s="1056">
        <v>3190027144.8000002</v>
      </c>
      <c r="D19" s="1018">
        <f t="shared" si="1"/>
        <v>100.50108420494381</v>
      </c>
      <c r="E19" s="1018">
        <f>C19/$C$10*100</f>
        <v>59.545324391894084</v>
      </c>
    </row>
    <row r="20" spans="1:5">
      <c r="A20" s="1017" t="s">
        <v>893</v>
      </c>
      <c r="B20" s="1065">
        <v>3669555</v>
      </c>
      <c r="C20" s="1056">
        <v>5812708.7400000002</v>
      </c>
      <c r="D20" s="1018">
        <f t="shared" si="1"/>
        <v>158.40364131345629</v>
      </c>
      <c r="E20" s="1018">
        <f>C20/$C$11*100</f>
        <v>37.390625252458065</v>
      </c>
    </row>
    <row r="21" spans="1:5">
      <c r="A21" s="1017" t="s">
        <v>932</v>
      </c>
      <c r="B21" s="1065">
        <v>1876439.98</v>
      </c>
      <c r="C21" s="1056">
        <v>20217018.960000001</v>
      </c>
      <c r="D21" s="1018">
        <f t="shared" si="1"/>
        <v>1077.4135690713647</v>
      </c>
      <c r="E21" s="1018">
        <f>C21/$C$12*100</f>
        <v>59.171901145001669</v>
      </c>
    </row>
    <row r="22" spans="1:5">
      <c r="A22" s="1017" t="s">
        <v>934</v>
      </c>
      <c r="B22" s="1065">
        <v>85127603.599999994</v>
      </c>
      <c r="C22" s="1056">
        <v>33827262.68</v>
      </c>
      <c r="D22" s="1018">
        <f t="shared" si="1"/>
        <v>39.737125502731764</v>
      </c>
      <c r="E22" s="1018">
        <f>C22/$C$13*100</f>
        <v>45.894536373469663</v>
      </c>
    </row>
    <row r="23" spans="1:5">
      <c r="A23" s="1010"/>
      <c r="B23" s="1011"/>
      <c r="C23" s="1058"/>
      <c r="D23" s="1013"/>
      <c r="E23" s="1013"/>
    </row>
    <row r="24" spans="1:5">
      <c r="A24" s="1019" t="s">
        <v>936</v>
      </c>
      <c r="B24" s="1011"/>
      <c r="C24" s="1058"/>
      <c r="D24" s="1013"/>
      <c r="E24" s="1013"/>
    </row>
    <row r="25" spans="1:5">
      <c r="A25" s="1010" t="s">
        <v>928</v>
      </c>
      <c r="B25" s="1065">
        <v>2423130.66</v>
      </c>
      <c r="C25" s="1056">
        <v>3137280.5</v>
      </c>
      <c r="D25" s="1012">
        <f t="shared" ref="D25:D31" si="2">C25/B25*100</f>
        <v>129.4721969305609</v>
      </c>
      <c r="E25" s="1012">
        <f>C25/$C$7*100</f>
        <v>4.0267305225975827</v>
      </c>
    </row>
    <row r="26" spans="1:5">
      <c r="A26" s="1010" t="s">
        <v>929</v>
      </c>
      <c r="B26" s="1065">
        <v>125114559.23</v>
      </c>
      <c r="C26" s="1056">
        <v>123366136.34</v>
      </c>
      <c r="D26" s="1012">
        <f t="shared" si="2"/>
        <v>98.602542421313373</v>
      </c>
      <c r="E26" s="1012">
        <f>C26/$C$8*100</f>
        <v>2.283579381014035</v>
      </c>
    </row>
    <row r="27" spans="1:5">
      <c r="A27" s="1010" t="s">
        <v>930</v>
      </c>
      <c r="B27" s="1065">
        <v>25442072.27</v>
      </c>
      <c r="C27" s="1056">
        <v>24898658.18</v>
      </c>
      <c r="D27" s="1012">
        <f t="shared" si="2"/>
        <v>97.864112308804479</v>
      </c>
      <c r="E27" s="1012">
        <f>C27/$C$9*100</f>
        <v>3.6346143711270886</v>
      </c>
    </row>
    <row r="28" spans="1:5">
      <c r="A28" s="1010" t="s">
        <v>931</v>
      </c>
      <c r="B28" s="1065">
        <v>125867989.84999999</v>
      </c>
      <c r="C28" s="1056">
        <v>120343166.64</v>
      </c>
      <c r="D28" s="1012">
        <f t="shared" si="2"/>
        <v>95.610620923886955</v>
      </c>
      <c r="E28" s="1012">
        <f>C28/$C$10*100</f>
        <v>2.246336024948099</v>
      </c>
    </row>
    <row r="29" spans="1:5">
      <c r="A29" s="1010" t="s">
        <v>893</v>
      </c>
      <c r="B29" s="1065">
        <v>12500</v>
      </c>
      <c r="C29" s="1056">
        <v>17461</v>
      </c>
      <c r="D29" s="1054" t="s">
        <v>933</v>
      </c>
      <c r="E29" s="1012">
        <f>C29/$C$11*100</f>
        <v>0.11231901282794539</v>
      </c>
    </row>
    <row r="30" spans="1:5">
      <c r="A30" s="1010" t="s">
        <v>932</v>
      </c>
      <c r="B30" s="1065">
        <v>0</v>
      </c>
      <c r="C30" s="1056">
        <v>473355.3</v>
      </c>
      <c r="D30" s="1054" t="s">
        <v>937</v>
      </c>
      <c r="E30" s="1012">
        <f>C30/$C$12*100</f>
        <v>1.385433385281972</v>
      </c>
    </row>
    <row r="31" spans="1:5">
      <c r="A31" s="1010" t="s">
        <v>934</v>
      </c>
      <c r="B31" s="1065">
        <v>1891928.85</v>
      </c>
      <c r="C31" s="1056">
        <v>5514525.3099999996</v>
      </c>
      <c r="D31" s="1012">
        <f t="shared" si="2"/>
        <v>291.47635810934429</v>
      </c>
      <c r="E31" s="1012">
        <f>C31/$C$13*100</f>
        <v>7.4817340325869379</v>
      </c>
    </row>
    <row r="32" spans="1:5">
      <c r="A32" s="1010"/>
      <c r="B32" s="1011"/>
      <c r="C32" s="1058"/>
      <c r="D32" s="1013"/>
      <c r="E32" s="1012"/>
    </row>
    <row r="33" spans="1:5">
      <c r="A33" s="1019" t="s">
        <v>938</v>
      </c>
      <c r="B33" s="1011"/>
      <c r="C33" s="1058"/>
      <c r="D33" s="1013"/>
      <c r="E33" s="1013"/>
    </row>
    <row r="34" spans="1:5">
      <c r="A34" s="1010" t="s">
        <v>928</v>
      </c>
      <c r="B34" s="1065">
        <v>39009566.659999996</v>
      </c>
      <c r="C34" s="1056">
        <v>30603268.32</v>
      </c>
      <c r="D34" s="1012">
        <f t="shared" ref="D34:D40" si="3">C34/B34*100</f>
        <v>78.450674899140253</v>
      </c>
      <c r="E34" s="1012">
        <f>C34/$C$7*100</f>
        <v>39.279597293065649</v>
      </c>
    </row>
    <row r="35" spans="1:5">
      <c r="A35" s="1010" t="s">
        <v>929</v>
      </c>
      <c r="B35" s="1065">
        <v>2068194155.72</v>
      </c>
      <c r="C35" s="1056">
        <v>1979601602.77</v>
      </c>
      <c r="D35" s="1012">
        <f t="shared" si="3"/>
        <v>95.716429586410939</v>
      </c>
      <c r="E35" s="1012">
        <f>C35/$C$8*100</f>
        <v>36.643584186255858</v>
      </c>
    </row>
    <row r="36" spans="1:5">
      <c r="A36" s="1010" t="s">
        <v>930</v>
      </c>
      <c r="B36" s="1065">
        <v>254930484.80000001</v>
      </c>
      <c r="C36" s="1056">
        <v>250606052.91</v>
      </c>
      <c r="D36" s="1012">
        <f t="shared" si="3"/>
        <v>98.303681925920856</v>
      </c>
      <c r="E36" s="1012">
        <f>C36/$C$9*100</f>
        <v>36.582548136259504</v>
      </c>
    </row>
    <row r="37" spans="1:5">
      <c r="A37" s="1010" t="s">
        <v>931</v>
      </c>
      <c r="B37" s="1065">
        <v>2057937652.1600001</v>
      </c>
      <c r="C37" s="1056">
        <v>1958151002.03</v>
      </c>
      <c r="D37" s="1012">
        <f t="shared" si="3"/>
        <v>95.151133464842118</v>
      </c>
      <c r="E37" s="1012">
        <f>C37/$C$10*100</f>
        <v>36.551017070263512</v>
      </c>
    </row>
    <row r="38" spans="1:5">
      <c r="A38" s="1010" t="s">
        <v>893</v>
      </c>
      <c r="B38" s="1065">
        <v>8387116</v>
      </c>
      <c r="C38" s="1056">
        <v>9531611</v>
      </c>
      <c r="D38" s="1012">
        <f t="shared" si="3"/>
        <v>113.64587064254268</v>
      </c>
      <c r="E38" s="1012">
        <f>C38/$C$11*100</f>
        <v>61.312704780939541</v>
      </c>
    </row>
    <row r="39" spans="1:5">
      <c r="A39" s="1010" t="s">
        <v>932</v>
      </c>
      <c r="B39" s="1065">
        <v>300000</v>
      </c>
      <c r="C39" s="1056">
        <v>12139767.82</v>
      </c>
      <c r="D39" s="1054" t="s">
        <v>937</v>
      </c>
      <c r="E39" s="1012">
        <f>C39/$C$12*100</f>
        <v>35.531110832391107</v>
      </c>
    </row>
    <row r="40" spans="1:5">
      <c r="A40" s="1010" t="s">
        <v>934</v>
      </c>
      <c r="B40" s="1065">
        <v>40443954.219999999</v>
      </c>
      <c r="C40" s="1056">
        <v>30460490.449999999</v>
      </c>
      <c r="D40" s="1012">
        <f t="shared" si="3"/>
        <v>75.315312356220943</v>
      </c>
      <c r="E40" s="1012">
        <f>C40/$C$13*100</f>
        <v>41.326728093130185</v>
      </c>
    </row>
    <row r="41" spans="1:5">
      <c r="A41" s="1010"/>
      <c r="B41" s="1011"/>
      <c r="C41" s="1058"/>
      <c r="D41" s="1013"/>
      <c r="E41" s="1012"/>
    </row>
    <row r="42" spans="1:5">
      <c r="A42" s="1019" t="s">
        <v>939</v>
      </c>
      <c r="B42" s="1011"/>
      <c r="C42" s="1058"/>
      <c r="D42" s="1013"/>
      <c r="E42" s="1013"/>
    </row>
    <row r="43" spans="1:5">
      <c r="A43" s="1010" t="s">
        <v>928</v>
      </c>
      <c r="B43" s="1065">
        <v>791715</v>
      </c>
      <c r="C43" s="1056">
        <v>791715.11</v>
      </c>
      <c r="D43" s="1012">
        <f>C43/B43*100</f>
        <v>100.00001389388858</v>
      </c>
      <c r="E43" s="1012">
        <f>C43/$C$7*100</f>
        <v>1.0161741669699929</v>
      </c>
    </row>
    <row r="44" spans="1:5">
      <c r="A44" s="1010" t="s">
        <v>929</v>
      </c>
      <c r="B44" s="1065">
        <v>49918884</v>
      </c>
      <c r="C44" s="1056">
        <v>42551195.359999999</v>
      </c>
      <c r="D44" s="1012">
        <f>C44/B44*100</f>
        <v>85.240678377345134</v>
      </c>
      <c r="E44" s="1012">
        <f>C44/$C$8*100</f>
        <v>0.78764752827952655</v>
      </c>
    </row>
    <row r="45" spans="1:5">
      <c r="A45" s="1010" t="s">
        <v>930</v>
      </c>
      <c r="B45" s="1065">
        <v>7020511</v>
      </c>
      <c r="C45" s="1056">
        <v>7020511</v>
      </c>
      <c r="D45" s="1012">
        <f>C45/B45*100</f>
        <v>100</v>
      </c>
      <c r="E45" s="1012">
        <f>C45/$C$9*100</f>
        <v>1.0248283256385429</v>
      </c>
    </row>
    <row r="46" spans="1:5">
      <c r="A46" s="1010" t="s">
        <v>931</v>
      </c>
      <c r="B46" s="1065">
        <v>49200707</v>
      </c>
      <c r="C46" s="1056">
        <v>42104124.340000004</v>
      </c>
      <c r="D46" s="1012">
        <f>C46/B46*100</f>
        <v>85.576258772053833</v>
      </c>
      <c r="E46" s="1012">
        <f>C46/$C$10*100</f>
        <v>0.78591925029500875</v>
      </c>
    </row>
    <row r="47" spans="1:5">
      <c r="A47" s="1010" t="s">
        <v>893</v>
      </c>
      <c r="B47" s="1065">
        <v>0</v>
      </c>
      <c r="C47" s="1056">
        <v>30560</v>
      </c>
      <c r="D47" s="1054" t="s">
        <v>937</v>
      </c>
      <c r="E47" s="1012">
        <f>C47/$C$11*100</f>
        <v>0.19657917828429133</v>
      </c>
    </row>
    <row r="48" spans="1:5">
      <c r="A48" s="1010" t="s">
        <v>932</v>
      </c>
      <c r="B48" s="1065">
        <v>0</v>
      </c>
      <c r="C48" s="1056">
        <v>89797.7</v>
      </c>
      <c r="D48" s="1054" t="s">
        <v>937</v>
      </c>
      <c r="E48" s="1012">
        <f>C48/$C$12*100</f>
        <v>0.26282315102743103</v>
      </c>
    </row>
    <row r="49" spans="1:5">
      <c r="A49" s="1010" t="s">
        <v>934</v>
      </c>
      <c r="B49" s="1065">
        <v>1509892</v>
      </c>
      <c r="C49" s="1056">
        <v>1118428.43</v>
      </c>
      <c r="D49" s="1012">
        <f>C49/B49*100</f>
        <v>74.073405912475849</v>
      </c>
      <c r="E49" s="1012">
        <f>C49/$C$13*100</f>
        <v>1.5174078596701153</v>
      </c>
    </row>
    <row r="50" spans="1:5">
      <c r="A50" s="1010"/>
      <c r="B50" s="1011"/>
      <c r="C50" s="1058"/>
      <c r="D50" s="1012"/>
      <c r="E50" s="1020"/>
    </row>
    <row r="51" spans="1:5">
      <c r="A51" s="1019" t="s">
        <v>940</v>
      </c>
      <c r="B51" s="1011"/>
      <c r="C51" s="1058"/>
      <c r="D51" s="1012"/>
      <c r="E51" s="1020"/>
    </row>
    <row r="52" spans="1:5">
      <c r="A52" s="1010" t="s">
        <v>928</v>
      </c>
      <c r="B52" s="1065">
        <v>2624693.85</v>
      </c>
      <c r="C52" s="1056">
        <v>3368994.76</v>
      </c>
      <c r="D52" s="1012">
        <f t="shared" ref="D52:D58" si="4">C52/B52*100</f>
        <v>128.35762769055904</v>
      </c>
      <c r="E52" s="1012">
        <f>C52/$C$7*100</f>
        <v>4.3241380649780332</v>
      </c>
    </row>
    <row r="53" spans="1:5">
      <c r="A53" s="1010" t="s">
        <v>929</v>
      </c>
      <c r="B53" s="1065">
        <v>50645977</v>
      </c>
      <c r="C53" s="1056">
        <v>47341198.659999996</v>
      </c>
      <c r="D53" s="1012">
        <f t="shared" si="4"/>
        <v>93.474746592409502</v>
      </c>
      <c r="E53" s="1012">
        <f>C53/$C$8*100</f>
        <v>0.87631329260826274</v>
      </c>
    </row>
    <row r="54" spans="1:5">
      <c r="A54" s="1010" t="s">
        <v>930</v>
      </c>
      <c r="B54" s="1065">
        <v>60800</v>
      </c>
      <c r="C54" s="1056">
        <v>60800</v>
      </c>
      <c r="D54" s="1012">
        <f t="shared" si="4"/>
        <v>100</v>
      </c>
      <c r="E54" s="1012">
        <f>C54/$C$9*100</f>
        <v>8.8753599558242125E-3</v>
      </c>
    </row>
    <row r="55" spans="1:5">
      <c r="A55" s="1010" t="s">
        <v>931</v>
      </c>
      <c r="B55" s="1065">
        <v>50134636.18</v>
      </c>
      <c r="C55" s="1056">
        <v>46683767.200000003</v>
      </c>
      <c r="D55" s="1012">
        <f t="shared" si="4"/>
        <v>93.116796604227403</v>
      </c>
      <c r="E55" s="1012">
        <f>C55/$C$10*100</f>
        <v>0.87140326259949275</v>
      </c>
    </row>
    <row r="56" spans="1:5">
      <c r="A56" s="1010" t="s">
        <v>893</v>
      </c>
      <c r="B56" s="1065">
        <v>28400</v>
      </c>
      <c r="C56" s="1056">
        <v>153558</v>
      </c>
      <c r="D56" s="1054" t="s">
        <v>933</v>
      </c>
      <c r="E56" s="1012">
        <f>C56/$C$10*100</f>
        <v>2.8663269959553076E-3</v>
      </c>
    </row>
    <row r="57" spans="1:5">
      <c r="A57" s="1010" t="s">
        <v>932</v>
      </c>
      <c r="B57" s="1065">
        <v>660000</v>
      </c>
      <c r="C57" s="1056">
        <v>1246647.01</v>
      </c>
      <c r="D57" s="1012">
        <f t="shared" si="4"/>
        <v>188.88591060606061</v>
      </c>
      <c r="E57" s="1012">
        <f>C57/$C$12*100</f>
        <v>3.6487314862978155</v>
      </c>
    </row>
    <row r="58" spans="1:5">
      <c r="A58" s="1010" t="s">
        <v>934</v>
      </c>
      <c r="B58" s="1065">
        <v>2447634.67</v>
      </c>
      <c r="C58" s="1056">
        <v>2785806.7</v>
      </c>
      <c r="D58" s="1012">
        <f t="shared" si="4"/>
        <v>113.81627879948277</v>
      </c>
      <c r="E58" s="1012">
        <f>C58/$C$13*100</f>
        <v>3.7795936411431059</v>
      </c>
    </row>
    <row r="59" spans="1:5">
      <c r="A59" s="1021"/>
      <c r="B59" s="1022"/>
      <c r="C59" s="1053"/>
      <c r="D59" s="1023"/>
      <c r="E59" s="1023"/>
    </row>
    <row r="60" spans="1:5" ht="7.8" customHeight="1">
      <c r="A60" s="1024"/>
      <c r="B60" s="1024"/>
      <c r="C60" s="1024"/>
      <c r="D60" s="1024"/>
      <c r="E60" s="1024"/>
    </row>
    <row r="61" spans="1:5" ht="25.2" customHeight="1">
      <c r="A61" s="1610" t="s">
        <v>942</v>
      </c>
      <c r="B61" s="1610"/>
      <c r="C61" s="1610"/>
      <c r="D61" s="1610"/>
      <c r="E61" s="1610"/>
    </row>
    <row r="62" spans="1:5">
      <c r="A62" s="1025" t="s">
        <v>941</v>
      </c>
      <c r="B62" s="1024"/>
      <c r="C62" s="1024"/>
      <c r="D62" s="1024"/>
      <c r="E62" s="1024"/>
    </row>
  </sheetData>
  <mergeCells count="4">
    <mergeCell ref="A1:E1"/>
    <mergeCell ref="A3:A4"/>
    <mergeCell ref="D4:E4"/>
    <mergeCell ref="A61:E61"/>
  </mergeCells>
  <pageMargins left="0.70866141732283472" right="0.70866141732283472" top="0.94488188976377963" bottom="0.35433070866141736" header="0.31496062992125984" footer="0.31496062992125984"/>
  <pageSetup paperSize="9" scale="8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61C8-8086-46F2-BA1B-9756E5074EEA}">
  <sheetPr>
    <tabColor rgb="FF92D050"/>
  </sheetPr>
  <dimension ref="A1:E44"/>
  <sheetViews>
    <sheetView workbookViewId="0">
      <selection activeCell="E22" sqref="E22"/>
    </sheetView>
  </sheetViews>
  <sheetFormatPr defaultColWidth="8.88671875" defaultRowHeight="13.2"/>
  <cols>
    <col min="1" max="1" width="32" style="997" customWidth="1"/>
    <col min="2" max="3" width="17" style="997" customWidth="1"/>
    <col min="4" max="4" width="7.109375" style="997" bestFit="1" customWidth="1"/>
    <col min="5" max="5" width="10.6640625" style="997" customWidth="1"/>
    <col min="6" max="16384" width="8.88671875" style="997"/>
  </cols>
  <sheetData>
    <row r="1" spans="1:5" ht="28.2" customHeight="1">
      <c r="A1" s="1611" t="s">
        <v>943</v>
      </c>
      <c r="B1" s="1612"/>
      <c r="C1" s="1612"/>
      <c r="D1" s="1612"/>
      <c r="E1" s="1612"/>
    </row>
    <row r="2" spans="1:5">
      <c r="A2" s="1026"/>
      <c r="B2" s="1027"/>
      <c r="C2" s="1027"/>
      <c r="D2" s="1027"/>
      <c r="E2" s="1027"/>
    </row>
    <row r="3" spans="1:5" ht="25.95" customHeight="1">
      <c r="A3" s="1613" t="s">
        <v>1</v>
      </c>
      <c r="B3" s="998" t="s">
        <v>923</v>
      </c>
      <c r="C3" s="999" t="s">
        <v>924</v>
      </c>
      <c r="D3" s="1028" t="s">
        <v>925</v>
      </c>
      <c r="E3" s="1001" t="s">
        <v>926</v>
      </c>
    </row>
    <row r="4" spans="1:5">
      <c r="A4" s="1614"/>
      <c r="B4" s="1029" t="s">
        <v>187</v>
      </c>
      <c r="C4" s="1030"/>
      <c r="D4" s="1031" t="s">
        <v>142</v>
      </c>
      <c r="E4" s="1031"/>
    </row>
    <row r="5" spans="1:5">
      <c r="A5" s="1032" t="s">
        <v>10</v>
      </c>
      <c r="B5" s="1004" t="s">
        <v>11</v>
      </c>
      <c r="C5" s="1005" t="s">
        <v>12</v>
      </c>
      <c r="D5" s="1033" t="s">
        <v>13</v>
      </c>
      <c r="E5" s="1003" t="s">
        <v>14</v>
      </c>
    </row>
    <row r="6" spans="1:5">
      <c r="A6" s="1034" t="s">
        <v>927</v>
      </c>
      <c r="B6" s="1035"/>
      <c r="C6" s="1036"/>
      <c r="D6" s="1037"/>
      <c r="E6" s="1038"/>
    </row>
    <row r="7" spans="1:5">
      <c r="A7" s="1039" t="s">
        <v>944</v>
      </c>
      <c r="B7" s="1061">
        <v>4872468.32</v>
      </c>
      <c r="C7" s="1063">
        <v>31927560.23</v>
      </c>
      <c r="D7" s="1040">
        <f>C7/B7*100</f>
        <v>655.26460375221075</v>
      </c>
      <c r="E7" s="1041">
        <f>C7/$C$7*100</f>
        <v>100</v>
      </c>
    </row>
    <row r="8" spans="1:5">
      <c r="A8" s="1039" t="s">
        <v>945</v>
      </c>
      <c r="B8" s="1061">
        <v>1887168593.9100001</v>
      </c>
      <c r="C8" s="1063">
        <v>1496648598.9400001</v>
      </c>
      <c r="D8" s="1040">
        <f>C8/B8*100</f>
        <v>79.306565601492622</v>
      </c>
      <c r="E8" s="1041">
        <f>C8/$C$8*100</f>
        <v>100</v>
      </c>
    </row>
    <row r="9" spans="1:5">
      <c r="A9" s="1039" t="s">
        <v>946</v>
      </c>
      <c r="B9" s="1061">
        <v>1890742334.6900001</v>
      </c>
      <c r="C9" s="1063">
        <v>1493658705.9200001</v>
      </c>
      <c r="D9" s="1040">
        <f>C9/B9*100</f>
        <v>78.998532931505736</v>
      </c>
      <c r="E9" s="1041">
        <f>C9/$C$9*100</f>
        <v>100</v>
      </c>
    </row>
    <row r="10" spans="1:5">
      <c r="A10" s="1039" t="s">
        <v>947</v>
      </c>
      <c r="B10" s="1061">
        <v>12313893.67</v>
      </c>
      <c r="C10" s="1063">
        <v>41400226.469999999</v>
      </c>
      <c r="D10" s="1040">
        <f>C10/B10*100</f>
        <v>336.20743835771646</v>
      </c>
      <c r="E10" s="1041">
        <f>C10/$C$10*100</f>
        <v>100</v>
      </c>
    </row>
    <row r="11" spans="1:5">
      <c r="A11" s="1039" t="s">
        <v>948</v>
      </c>
      <c r="B11" s="1061">
        <v>1304003.54</v>
      </c>
      <c r="C11" s="1063">
        <v>34916475.030000001</v>
      </c>
      <c r="D11" s="1042" t="s">
        <v>933</v>
      </c>
      <c r="E11" s="1041">
        <f>C11/$C$11*100</f>
        <v>100</v>
      </c>
    </row>
    <row r="12" spans="1:5">
      <c r="A12" s="1039"/>
      <c r="B12" s="1043"/>
      <c r="C12" s="1044"/>
      <c r="D12" s="1045"/>
      <c r="E12" s="1046"/>
    </row>
    <row r="13" spans="1:5">
      <c r="A13" s="1047" t="s">
        <v>935</v>
      </c>
      <c r="B13" s="1043"/>
      <c r="C13" s="1044"/>
      <c r="D13" s="1045"/>
      <c r="E13" s="1046"/>
    </row>
    <row r="14" spans="1:5">
      <c r="A14" s="1039" t="s">
        <v>944</v>
      </c>
      <c r="B14" s="1061">
        <v>1027888.63</v>
      </c>
      <c r="C14" s="1063">
        <v>2570565.0499999998</v>
      </c>
      <c r="D14" s="1040">
        <f>C14/B14*100</f>
        <v>250.08205898726595</v>
      </c>
      <c r="E14" s="1041">
        <f>C14/$C$7*100</f>
        <v>8.0512417218294914</v>
      </c>
    </row>
    <row r="15" spans="1:5">
      <c r="A15" s="1039" t="s">
        <v>945</v>
      </c>
      <c r="B15" s="1061">
        <v>655638635.75999999</v>
      </c>
      <c r="C15" s="1063">
        <v>535579619.50999999</v>
      </c>
      <c r="D15" s="1040">
        <f>C15/B15*100</f>
        <v>81.688233471654613</v>
      </c>
      <c r="E15" s="1041">
        <f>C15/$C$8*100</f>
        <v>35.785261810242147</v>
      </c>
    </row>
    <row r="16" spans="1:5">
      <c r="A16" s="1039" t="s">
        <v>946</v>
      </c>
      <c r="B16" s="1061">
        <v>656202286.85000002</v>
      </c>
      <c r="C16" s="1063">
        <v>535647556.799999</v>
      </c>
      <c r="D16" s="1040">
        <f>C16/B16*100</f>
        <v>81.628419701384189</v>
      </c>
      <c r="E16" s="1041">
        <f>C16/$C$9*100</f>
        <v>35.861442421685865</v>
      </c>
    </row>
    <row r="17" spans="1:5">
      <c r="A17" s="1039" t="s">
        <v>947</v>
      </c>
      <c r="B17" s="1061">
        <v>4480331.25</v>
      </c>
      <c r="C17" s="1063">
        <v>7335090.4000000097</v>
      </c>
      <c r="D17" s="1040">
        <f>C17/B17*100</f>
        <v>163.71759119373169</v>
      </c>
      <c r="E17" s="1041">
        <f>C17/$C$10*100</f>
        <v>17.717512741905566</v>
      </c>
    </row>
    <row r="18" spans="1:5">
      <c r="A18" s="1039" t="s">
        <v>948</v>
      </c>
      <c r="B18" s="1061">
        <v>469513.54</v>
      </c>
      <c r="C18" s="1063">
        <v>2502787.4700000002</v>
      </c>
      <c r="D18" s="1040">
        <f>C18/B18*100</f>
        <v>533.05970047210997</v>
      </c>
      <c r="E18" s="1041">
        <f>C18/$C$11*100</f>
        <v>7.1679270827012811</v>
      </c>
    </row>
    <row r="19" spans="1:5">
      <c r="A19" s="1039"/>
      <c r="B19" s="1043"/>
      <c r="C19" s="1044"/>
      <c r="D19" s="1045"/>
      <c r="E19" s="1046"/>
    </row>
    <row r="20" spans="1:5">
      <c r="A20" s="1047" t="s">
        <v>936</v>
      </c>
      <c r="B20" s="1043"/>
      <c r="C20" s="1044"/>
      <c r="D20" s="1045"/>
      <c r="E20" s="1046"/>
    </row>
    <row r="21" spans="1:5">
      <c r="A21" s="1039" t="s">
        <v>944</v>
      </c>
      <c r="B21" s="1061">
        <v>1729738.45</v>
      </c>
      <c r="C21" s="1063">
        <v>2789865.76</v>
      </c>
      <c r="D21" s="1040">
        <f>C21/B21*100</f>
        <v>161.28830113015061</v>
      </c>
      <c r="E21" s="1041">
        <f>C21/$C$7*100</f>
        <v>8.7381113367333541</v>
      </c>
    </row>
    <row r="22" spans="1:5">
      <c r="A22" s="1039" t="s">
        <v>945</v>
      </c>
      <c r="B22" s="1061">
        <v>99544409.359999999</v>
      </c>
      <c r="C22" s="1063">
        <v>84123019.819999993</v>
      </c>
      <c r="D22" s="1040">
        <f>C22/B22*100</f>
        <v>84.508030496992632</v>
      </c>
      <c r="E22" s="1041">
        <f>C22/$C$8*100</f>
        <v>5.6207596011234724</v>
      </c>
    </row>
    <row r="23" spans="1:5">
      <c r="A23" s="1039" t="s">
        <v>946</v>
      </c>
      <c r="B23" s="1061">
        <v>100440677.81</v>
      </c>
      <c r="C23" s="1063">
        <v>83901338.769999996</v>
      </c>
      <c r="D23" s="1040">
        <f>C23/B23*100</f>
        <v>83.533226377377829</v>
      </c>
      <c r="E23" s="1041">
        <f>C23/$C$9*100</f>
        <v>5.6171693330921961</v>
      </c>
    </row>
    <row r="24" spans="1:5">
      <c r="A24" s="1039" t="s">
        <v>947</v>
      </c>
      <c r="B24" s="1061">
        <v>2860018.34</v>
      </c>
      <c r="C24" s="1063">
        <v>4449065.5199999996</v>
      </c>
      <c r="D24" s="1040">
        <f>C24/B24*100</f>
        <v>155.56073392172723</v>
      </c>
      <c r="E24" s="1041">
        <f>C24/$C$10*100</f>
        <v>10.746476286123562</v>
      </c>
    </row>
    <row r="25" spans="1:5">
      <c r="A25" s="1039" t="s">
        <v>948</v>
      </c>
      <c r="B25" s="1061">
        <v>833470</v>
      </c>
      <c r="C25" s="1063">
        <v>3011546.81</v>
      </c>
      <c r="D25" s="1040">
        <f>C25/B25*100</f>
        <v>361.32635967701299</v>
      </c>
      <c r="E25" s="1041">
        <f>C25/$C$11*100</f>
        <v>8.6250024019105567</v>
      </c>
    </row>
    <row r="26" spans="1:5">
      <c r="A26" s="1039"/>
      <c r="B26" s="1043"/>
      <c r="C26" s="1044"/>
      <c r="D26" s="1045"/>
      <c r="E26" s="1041"/>
    </row>
    <row r="27" spans="1:5">
      <c r="A27" s="1047" t="s">
        <v>938</v>
      </c>
      <c r="B27" s="1043"/>
      <c r="C27" s="1044"/>
      <c r="D27" s="1045"/>
      <c r="E27" s="1046"/>
    </row>
    <row r="28" spans="1:5">
      <c r="A28" s="1039" t="s">
        <v>944</v>
      </c>
      <c r="B28" s="1061">
        <v>1437122.24</v>
      </c>
      <c r="C28" s="1063">
        <v>25207764.48</v>
      </c>
      <c r="D28" s="1042" t="s">
        <v>933</v>
      </c>
      <c r="E28" s="1041">
        <f>C28/$C$7*100</f>
        <v>78.952993271042686</v>
      </c>
    </row>
    <row r="29" spans="1:5">
      <c r="A29" s="1039" t="s">
        <v>945</v>
      </c>
      <c r="B29" s="1061">
        <v>1093993075.79</v>
      </c>
      <c r="C29" s="1063">
        <v>844745330.25999999</v>
      </c>
      <c r="D29" s="1040">
        <f>C29/B29*100</f>
        <v>77.216698071876564</v>
      </c>
      <c r="E29" s="1041">
        <f>C29/$C$8*100</f>
        <v>56.442462904003655</v>
      </c>
    </row>
    <row r="30" spans="1:5">
      <c r="A30" s="1039" t="s">
        <v>946</v>
      </c>
      <c r="B30" s="1061">
        <v>1095429178.03</v>
      </c>
      <c r="C30" s="1063">
        <v>842348231.78999996</v>
      </c>
      <c r="D30" s="1040">
        <f>C30/B30*100</f>
        <v>76.896640027871427</v>
      </c>
      <c r="E30" s="1041">
        <f>C30/$C$9*100</f>
        <v>56.394960137240069</v>
      </c>
    </row>
    <row r="31" spans="1:5">
      <c r="A31" s="1039" t="s">
        <v>947</v>
      </c>
      <c r="B31" s="1061">
        <v>4108862.11</v>
      </c>
      <c r="C31" s="1063">
        <v>27742613.710000001</v>
      </c>
      <c r="D31" s="1040">
        <f>C31/B31*100</f>
        <v>675.18969893102599</v>
      </c>
      <c r="E31" s="1041">
        <f>C31/$C$10*100</f>
        <v>67.010777658675934</v>
      </c>
    </row>
    <row r="32" spans="1:5">
      <c r="A32" s="1039" t="s">
        <v>948</v>
      </c>
      <c r="B32" s="1061">
        <v>1020</v>
      </c>
      <c r="C32" s="1063">
        <v>27603935.699999999</v>
      </c>
      <c r="D32" s="1042" t="s">
        <v>933</v>
      </c>
      <c r="E32" s="1041">
        <f>C32/$C$11*100</f>
        <v>79.057051653361015</v>
      </c>
    </row>
    <row r="33" spans="1:5">
      <c r="A33" s="1039"/>
      <c r="B33" s="1043"/>
      <c r="C33" s="1044"/>
      <c r="D33" s="1045"/>
      <c r="E33" s="1041"/>
    </row>
    <row r="34" spans="1:5">
      <c r="A34" s="1047" t="s">
        <v>939</v>
      </c>
      <c r="B34" s="1043"/>
      <c r="C34" s="1044"/>
      <c r="D34" s="1045"/>
      <c r="E34" s="1046"/>
    </row>
    <row r="35" spans="1:5">
      <c r="A35" s="1039" t="s">
        <v>944</v>
      </c>
      <c r="B35" s="1061">
        <v>677719</v>
      </c>
      <c r="C35" s="1063">
        <v>1359364.94</v>
      </c>
      <c r="D35" s="1040">
        <f>C35/B35*100</f>
        <v>200.57943483951311</v>
      </c>
      <c r="E35" s="1041">
        <f>C35/$C$7*100</f>
        <v>4.2576536703944692</v>
      </c>
    </row>
    <row r="36" spans="1:5">
      <c r="A36" s="1039" t="s">
        <v>945</v>
      </c>
      <c r="B36" s="1061">
        <v>37992473</v>
      </c>
      <c r="C36" s="1063">
        <v>32200629.350000001</v>
      </c>
      <c r="D36" s="1040">
        <f>C36/B36*100</f>
        <v>84.755286527412949</v>
      </c>
      <c r="E36" s="1041">
        <f>C36/$C$8*100</f>
        <v>2.1515156846307186</v>
      </c>
    </row>
    <row r="37" spans="1:5">
      <c r="A37" s="1039" t="s">
        <v>946</v>
      </c>
      <c r="B37" s="1061">
        <v>38670192</v>
      </c>
      <c r="C37" s="1063">
        <v>31761578.559999999</v>
      </c>
      <c r="D37" s="1040">
        <f>C37/B37*100</f>
        <v>82.134525114330941</v>
      </c>
      <c r="E37" s="1041">
        <f>C37/$C$9*100</f>
        <v>2.1264281079817935</v>
      </c>
    </row>
    <row r="38" spans="1:5">
      <c r="A38" s="1039" t="s">
        <v>947</v>
      </c>
      <c r="B38" s="1061">
        <v>864681.97</v>
      </c>
      <c r="C38" s="1063">
        <v>1873456.84</v>
      </c>
      <c r="D38" s="1040">
        <f>C38/B38*100</f>
        <v>216.66426559119768</v>
      </c>
      <c r="E38" s="1041">
        <f>C38/$C$10*100</f>
        <v>4.5252333132949651</v>
      </c>
    </row>
    <row r="39" spans="1:5">
      <c r="A39" s="1039" t="s">
        <v>948</v>
      </c>
      <c r="B39" s="1061">
        <v>0</v>
      </c>
      <c r="C39" s="1063">
        <v>1798205.05</v>
      </c>
      <c r="D39" s="1042" t="s">
        <v>933</v>
      </c>
      <c r="E39" s="1041">
        <f>C39/$C$11*100</f>
        <v>5.1500188620271503</v>
      </c>
    </row>
    <row r="40" spans="1:5">
      <c r="A40" s="1048"/>
      <c r="B40" s="1049"/>
      <c r="C40" s="1050"/>
      <c r="D40" s="1051"/>
      <c r="E40" s="1052"/>
    </row>
    <row r="41" spans="1:5" ht="5.4" customHeight="1">
      <c r="A41" s="1024" t="s">
        <v>798</v>
      </c>
      <c r="B41" s="1024"/>
      <c r="C41" s="1024"/>
      <c r="D41" s="1024"/>
      <c r="E41" s="1024"/>
    </row>
    <row r="42" spans="1:5" ht="25.95" customHeight="1">
      <c r="A42" s="1610" t="s">
        <v>950</v>
      </c>
      <c r="B42" s="1610"/>
      <c r="C42" s="1610"/>
      <c r="D42" s="1610"/>
      <c r="E42" s="1610"/>
    </row>
    <row r="43" spans="1:5">
      <c r="A43" s="1610" t="s">
        <v>949</v>
      </c>
      <c r="B43" s="1610"/>
      <c r="C43" s="1610"/>
      <c r="D43" s="1610"/>
      <c r="E43" s="1610"/>
    </row>
    <row r="44" spans="1:5">
      <c r="A44" s="1610"/>
      <c r="B44" s="1610"/>
      <c r="C44" s="1610"/>
      <c r="D44" s="1610"/>
      <c r="E44" s="1610"/>
    </row>
  </sheetData>
  <mergeCells count="5">
    <mergeCell ref="A1:E1"/>
    <mergeCell ref="A3:A4"/>
    <mergeCell ref="A42:E42"/>
    <mergeCell ref="A43:E43"/>
    <mergeCell ref="A44:E4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66A98-8F42-4C63-886C-00C06ECE3508}">
  <sheetPr>
    <tabColor rgb="FF92D050"/>
  </sheetPr>
  <dimension ref="A1:M116"/>
  <sheetViews>
    <sheetView view="pageBreakPreview" zoomScaleNormal="100" zoomScaleSheetLayoutView="100" workbookViewId="0"/>
  </sheetViews>
  <sheetFormatPr defaultColWidth="9.109375" defaultRowHeight="13.8"/>
  <cols>
    <col min="1" max="1" width="30.6640625" style="691" customWidth="1"/>
    <col min="2" max="2" width="12.6640625" style="691" bestFit="1" customWidth="1"/>
    <col min="3" max="3" width="13" style="691" bestFit="1" customWidth="1"/>
    <col min="4" max="4" width="14.5546875" style="691" customWidth="1"/>
    <col min="5" max="5" width="10.33203125" style="691" bestFit="1" customWidth="1"/>
    <col min="6" max="6" width="13" style="691" customWidth="1"/>
    <col min="7" max="7" width="11.88671875" style="691" customWidth="1"/>
    <col min="8" max="8" width="11.5546875" style="691" bestFit="1" customWidth="1"/>
    <col min="9" max="9" width="5.88671875" style="691" bestFit="1" customWidth="1"/>
    <col min="10" max="10" width="6.6640625" style="691" bestFit="1" customWidth="1"/>
    <col min="11" max="12" width="8.109375" style="691" customWidth="1"/>
    <col min="13" max="16384" width="9.109375" style="691"/>
  </cols>
  <sheetData>
    <row r="1" spans="1:12" ht="15.6">
      <c r="A1" s="768" t="s">
        <v>1175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</row>
    <row r="3" spans="1:12" ht="44.4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4" t="s">
        <v>625</v>
      </c>
      <c r="J3" s="692" t="s">
        <v>626</v>
      </c>
      <c r="K3" s="692" t="s">
        <v>627</v>
      </c>
    </row>
    <row r="4" spans="1:12">
      <c r="A4" s="1465"/>
      <c r="B4" s="1466" t="s">
        <v>187</v>
      </c>
      <c r="C4" s="1467"/>
      <c r="D4" s="1467"/>
      <c r="E4" s="1467"/>
      <c r="F4" s="1467"/>
      <c r="G4" s="1467"/>
      <c r="H4" s="1468"/>
      <c r="I4" s="1469" t="s">
        <v>195</v>
      </c>
      <c r="J4" s="1469"/>
      <c r="K4" s="1469"/>
    </row>
    <row r="5" spans="1:12">
      <c r="A5" s="694">
        <v>1</v>
      </c>
      <c r="B5" s="720">
        <v>2</v>
      </c>
      <c r="C5" s="720">
        <v>3</v>
      </c>
      <c r="D5" s="720">
        <v>4</v>
      </c>
      <c r="E5" s="720">
        <v>5</v>
      </c>
      <c r="F5" s="720">
        <v>6</v>
      </c>
      <c r="G5" s="720">
        <v>7</v>
      </c>
      <c r="H5" s="720">
        <v>8</v>
      </c>
      <c r="I5" s="720">
        <v>9</v>
      </c>
      <c r="J5" s="720">
        <v>10</v>
      </c>
      <c r="K5" s="720">
        <v>11</v>
      </c>
    </row>
    <row r="6" spans="1:12">
      <c r="A6" s="696" t="s">
        <v>628</v>
      </c>
      <c r="B6" s="697">
        <v>177345405486.73999</v>
      </c>
      <c r="C6" s="697">
        <v>170256688386.98001</v>
      </c>
      <c r="D6" s="697">
        <v>4022498656.6999998</v>
      </c>
      <c r="E6" s="697">
        <v>675857369.75999999</v>
      </c>
      <c r="F6" s="697">
        <v>111819455.76000001</v>
      </c>
      <c r="G6" s="697">
        <v>102764274.98</v>
      </c>
      <c r="H6" s="697">
        <v>2031327.46</v>
      </c>
      <c r="I6" s="698">
        <v>100</v>
      </c>
      <c r="J6" s="698">
        <v>96.002875247709767</v>
      </c>
      <c r="K6" s="698"/>
    </row>
    <row r="7" spans="1:12" ht="27.6">
      <c r="A7" s="699" t="s">
        <v>629</v>
      </c>
      <c r="B7" s="697">
        <v>80018403601.149994</v>
      </c>
      <c r="C7" s="697">
        <v>78200395617.160019</v>
      </c>
      <c r="D7" s="697">
        <v>4022498656.6999998</v>
      </c>
      <c r="E7" s="697">
        <v>675857369.75999999</v>
      </c>
      <c r="F7" s="697">
        <v>111819455.76000001</v>
      </c>
      <c r="G7" s="697">
        <v>102764274.98</v>
      </c>
      <c r="H7" s="697">
        <v>2031327.46</v>
      </c>
      <c r="I7" s="698">
        <v>45.930880224462427</v>
      </c>
      <c r="J7" s="698">
        <v>97.728012679368362</v>
      </c>
      <c r="K7" s="698">
        <v>100</v>
      </c>
    </row>
    <row r="8" spans="1:12">
      <c r="A8" s="700" t="s">
        <v>630</v>
      </c>
      <c r="B8" s="701">
        <v>2277515001</v>
      </c>
      <c r="C8" s="701">
        <v>2277245749</v>
      </c>
      <c r="D8" s="701">
        <v>0</v>
      </c>
      <c r="E8" s="701">
        <v>0</v>
      </c>
      <c r="F8" s="701">
        <v>0</v>
      </c>
      <c r="G8" s="701">
        <v>0</v>
      </c>
      <c r="H8" s="701">
        <v>0</v>
      </c>
      <c r="I8" s="702">
        <v>1.337536733842726</v>
      </c>
      <c r="J8" s="702">
        <v>99.988177816616712</v>
      </c>
      <c r="K8" s="702">
        <v>2.9120642306575353</v>
      </c>
    </row>
    <row r="9" spans="1:12">
      <c r="A9" s="700" t="s">
        <v>631</v>
      </c>
      <c r="B9" s="701">
        <v>21657846196.490002</v>
      </c>
      <c r="C9" s="701">
        <v>21655562362</v>
      </c>
      <c r="D9" s="701">
        <v>0</v>
      </c>
      <c r="E9" s="701">
        <v>0</v>
      </c>
      <c r="F9" s="701">
        <v>0</v>
      </c>
      <c r="G9" s="701">
        <v>0</v>
      </c>
      <c r="H9" s="701">
        <v>0</v>
      </c>
      <c r="I9" s="702">
        <v>12.719360729476081</v>
      </c>
      <c r="J9" s="702">
        <v>99.989454932548313</v>
      </c>
      <c r="K9" s="702">
        <v>27.692394892754198</v>
      </c>
    </row>
    <row r="10" spans="1:12">
      <c r="A10" s="700" t="s">
        <v>632</v>
      </c>
      <c r="B10" s="701">
        <v>1991405829.95</v>
      </c>
      <c r="C10" s="701">
        <v>1934365028.24</v>
      </c>
      <c r="D10" s="701">
        <v>242631581.18000001</v>
      </c>
      <c r="E10" s="701">
        <v>2825583.89</v>
      </c>
      <c r="F10" s="701">
        <v>2133843.91</v>
      </c>
      <c r="G10" s="701">
        <v>981825.17</v>
      </c>
      <c r="H10" s="701">
        <v>3756.38</v>
      </c>
      <c r="I10" s="702">
        <v>1.1361462780500822</v>
      </c>
      <c r="J10" s="702">
        <v>97.135651565736737</v>
      </c>
      <c r="K10" s="702">
        <v>2.4736000540328851</v>
      </c>
    </row>
    <row r="11" spans="1:12">
      <c r="A11" s="700" t="s">
        <v>633</v>
      </c>
      <c r="B11" s="701">
        <v>19611475875.049999</v>
      </c>
      <c r="C11" s="718">
        <v>19443657340</v>
      </c>
      <c r="D11" s="701">
        <v>2589646228.3699999</v>
      </c>
      <c r="E11" s="701">
        <v>670187369.23000002</v>
      </c>
      <c r="F11" s="701">
        <v>85585861.510000005</v>
      </c>
      <c r="G11" s="701">
        <v>75419958.5</v>
      </c>
      <c r="H11" s="701">
        <v>1197092.97</v>
      </c>
      <c r="I11" s="702">
        <v>11.420201769581059</v>
      </c>
      <c r="J11" s="702">
        <v>99.144284009427864</v>
      </c>
      <c r="K11" s="702">
        <v>24.863886156265625</v>
      </c>
    </row>
    <row r="12" spans="1:12">
      <c r="A12" s="700" t="s">
        <v>634</v>
      </c>
      <c r="B12" s="701">
        <v>474461415.70999998</v>
      </c>
      <c r="C12" s="718">
        <v>490863646.70999998</v>
      </c>
      <c r="D12" s="701">
        <v>4580036.21</v>
      </c>
      <c r="E12" s="701">
        <v>846184.67</v>
      </c>
      <c r="F12" s="701">
        <v>127846.41</v>
      </c>
      <c r="G12" s="701">
        <v>9428.56</v>
      </c>
      <c r="H12" s="701">
        <v>0</v>
      </c>
      <c r="I12" s="702">
        <v>0.28830799621469538</v>
      </c>
      <c r="J12" s="702">
        <v>103.45702104679158</v>
      </c>
      <c r="K12" s="702">
        <v>0.62769969747095067</v>
      </c>
    </row>
    <row r="13" spans="1:12">
      <c r="A13" s="700" t="s">
        <v>635</v>
      </c>
      <c r="B13" s="701">
        <v>1060456528.71</v>
      </c>
      <c r="C13" s="718">
        <v>1030640087.61</v>
      </c>
      <c r="D13" s="701">
        <v>1161391945.2</v>
      </c>
      <c r="E13" s="701">
        <v>1998231.97</v>
      </c>
      <c r="F13" s="701">
        <v>2540697.84</v>
      </c>
      <c r="G13" s="701">
        <v>2482448.09</v>
      </c>
      <c r="H13" s="701">
        <v>113967.59</v>
      </c>
      <c r="I13" s="702">
        <v>0.60534484569994484</v>
      </c>
      <c r="J13" s="702">
        <v>97.188339145191506</v>
      </c>
      <c r="K13" s="702">
        <v>1.3179474086750527</v>
      </c>
    </row>
    <row r="14" spans="1:12" ht="20.399999999999999">
      <c r="A14" s="700" t="s">
        <v>636</v>
      </c>
      <c r="B14" s="701">
        <v>92016518.019999996</v>
      </c>
      <c r="C14" s="718">
        <v>94760797.780000001</v>
      </c>
      <c r="D14" s="701">
        <v>0</v>
      </c>
      <c r="E14" s="701">
        <v>0</v>
      </c>
      <c r="F14" s="701">
        <v>20682.169999999998</v>
      </c>
      <c r="G14" s="701">
        <v>122796.45</v>
      </c>
      <c r="H14" s="701">
        <v>0</v>
      </c>
      <c r="I14" s="702">
        <v>5.5657606569097705E-2</v>
      </c>
      <c r="J14" s="702">
        <v>102.98237731556364</v>
      </c>
      <c r="K14" s="702">
        <v>0.12117687772823239</v>
      </c>
    </row>
    <row r="15" spans="1:12">
      <c r="A15" s="700" t="s">
        <v>637</v>
      </c>
      <c r="B15" s="701">
        <v>237720268.65000001</v>
      </c>
      <c r="C15" s="718">
        <v>255956261.69</v>
      </c>
      <c r="D15" s="701">
        <v>0</v>
      </c>
      <c r="E15" s="701">
        <v>0</v>
      </c>
      <c r="F15" s="701">
        <v>4912088.8600000003</v>
      </c>
      <c r="G15" s="701">
        <v>9606002.1899999995</v>
      </c>
      <c r="H15" s="701">
        <v>0</v>
      </c>
      <c r="I15" s="702">
        <v>0.1503355105252791</v>
      </c>
      <c r="J15" s="702">
        <v>107.6711982295667</v>
      </c>
      <c r="K15" s="702">
        <v>0.3273081416915925</v>
      </c>
    </row>
    <row r="16" spans="1:12">
      <c r="A16" s="700" t="s">
        <v>638</v>
      </c>
      <c r="B16" s="701">
        <v>1787211462.8800001</v>
      </c>
      <c r="C16" s="718">
        <v>1742233129.99</v>
      </c>
      <c r="D16" s="701">
        <v>0</v>
      </c>
      <c r="E16" s="701">
        <v>0</v>
      </c>
      <c r="F16" s="701">
        <v>177894.37</v>
      </c>
      <c r="G16" s="701">
        <v>507541.7</v>
      </c>
      <c r="H16" s="701">
        <v>0</v>
      </c>
      <c r="I16" s="702">
        <v>1.0232979077039497</v>
      </c>
      <c r="J16" s="702">
        <v>97.483323388183749</v>
      </c>
      <c r="K16" s="702">
        <v>2.2279083324837945</v>
      </c>
    </row>
    <row r="17" spans="1:11">
      <c r="A17" s="700" t="s">
        <v>639</v>
      </c>
      <c r="B17" s="701">
        <v>201288561.38999999</v>
      </c>
      <c r="C17" s="718">
        <v>188110162.81999999</v>
      </c>
      <c r="D17" s="701">
        <v>0</v>
      </c>
      <c r="E17" s="701">
        <v>0</v>
      </c>
      <c r="F17" s="701">
        <v>1351</v>
      </c>
      <c r="G17" s="701">
        <v>6697</v>
      </c>
      <c r="H17" s="701">
        <v>0</v>
      </c>
      <c r="I17" s="702">
        <v>0.11048621032287463</v>
      </c>
      <c r="J17" s="702">
        <v>93.452981888788699</v>
      </c>
      <c r="K17" s="702">
        <v>0.24054886338544529</v>
      </c>
    </row>
    <row r="18" spans="1:11">
      <c r="A18" s="700" t="s">
        <v>640</v>
      </c>
      <c r="B18" s="701">
        <v>431377080.73000002</v>
      </c>
      <c r="C18" s="718">
        <v>399809464.91000003</v>
      </c>
      <c r="D18" s="701">
        <v>0</v>
      </c>
      <c r="E18" s="701">
        <v>0</v>
      </c>
      <c r="F18" s="701">
        <v>33922.199999999997</v>
      </c>
      <c r="G18" s="701">
        <v>356538</v>
      </c>
      <c r="H18" s="701">
        <v>0</v>
      </c>
      <c r="I18" s="702">
        <v>0.23482746475208344</v>
      </c>
      <c r="J18" s="702">
        <v>92.682129572906476</v>
      </c>
      <c r="K18" s="702">
        <v>0.51126271389638245</v>
      </c>
    </row>
    <row r="19" spans="1:11">
      <c r="A19" s="700" t="s">
        <v>641</v>
      </c>
      <c r="B19" s="701">
        <v>114453951.48999999</v>
      </c>
      <c r="C19" s="718">
        <v>107965289.2</v>
      </c>
      <c r="D19" s="701">
        <v>2033002.4</v>
      </c>
      <c r="E19" s="701">
        <v>0</v>
      </c>
      <c r="F19" s="701">
        <v>7221.8</v>
      </c>
      <c r="G19" s="701">
        <v>78931.539999999994</v>
      </c>
      <c r="H19" s="701">
        <v>0</v>
      </c>
      <c r="I19" s="702">
        <v>6.3413243980526293E-2</v>
      </c>
      <c r="J19" s="702">
        <v>94.330766036883475</v>
      </c>
      <c r="K19" s="702">
        <v>0.13806233120425349</v>
      </c>
    </row>
    <row r="20" spans="1:11">
      <c r="A20" s="700" t="s">
        <v>642</v>
      </c>
      <c r="B20" s="701">
        <v>5072804210.0200005</v>
      </c>
      <c r="C20" s="718">
        <v>4311911904.96</v>
      </c>
      <c r="D20" s="701">
        <v>0</v>
      </c>
      <c r="E20" s="701">
        <v>0</v>
      </c>
      <c r="F20" s="701">
        <v>14258.33</v>
      </c>
      <c r="G20" s="701">
        <v>17476.7</v>
      </c>
      <c r="H20" s="701">
        <v>6350</v>
      </c>
      <c r="I20" s="702">
        <v>2.5325947225987178</v>
      </c>
      <c r="J20" s="702">
        <v>85.000558398113284</v>
      </c>
      <c r="K20" s="702">
        <v>5.5139259474715612</v>
      </c>
    </row>
    <row r="21" spans="1:11">
      <c r="A21" s="700" t="s">
        <v>643</v>
      </c>
      <c r="B21" s="701">
        <v>25008370701.059986</v>
      </c>
      <c r="C21" s="701">
        <v>24267314392.250023</v>
      </c>
      <c r="D21" s="701">
        <v>22215863.340000011</v>
      </c>
      <c r="E21" s="701">
        <v>-1.4202669262886047E-8</v>
      </c>
      <c r="F21" s="701">
        <v>16263787.360000003</v>
      </c>
      <c r="G21" s="701">
        <v>13174631.080000008</v>
      </c>
      <c r="H21" s="701">
        <v>710160.52000000014</v>
      </c>
      <c r="I21" s="702">
        <v>14.253369205145313</v>
      </c>
      <c r="J21" s="702">
        <v>97.036766938285382</v>
      </c>
      <c r="K21" s="702">
        <v>31.032214352282498</v>
      </c>
    </row>
    <row r="22" spans="1:11" ht="27.6">
      <c r="A22" s="699" t="s">
        <v>644</v>
      </c>
      <c r="B22" s="697">
        <v>50552609171.589996</v>
      </c>
      <c r="C22" s="697">
        <v>45003357015.269997</v>
      </c>
      <c r="D22" s="701" t="s">
        <v>645</v>
      </c>
      <c r="E22" s="701" t="s">
        <v>645</v>
      </c>
      <c r="F22" s="701" t="s">
        <v>645</v>
      </c>
      <c r="G22" s="701" t="s">
        <v>645</v>
      </c>
      <c r="H22" s="701" t="s">
        <v>645</v>
      </c>
      <c r="I22" s="698">
        <v>26.43265145213028</v>
      </c>
      <c r="J22" s="698">
        <v>89.022817521674796</v>
      </c>
      <c r="K22" s="706"/>
    </row>
    <row r="23" spans="1:11" ht="27.6">
      <c r="A23" s="704" t="s">
        <v>646</v>
      </c>
      <c r="B23" s="697">
        <v>44242756379.319992</v>
      </c>
      <c r="C23" s="697">
        <v>40188899792.799995</v>
      </c>
      <c r="D23" s="701" t="s">
        <v>645</v>
      </c>
      <c r="E23" s="701" t="s">
        <v>645</v>
      </c>
      <c r="F23" s="701" t="s">
        <v>645</v>
      </c>
      <c r="G23" s="701" t="s">
        <v>645</v>
      </c>
      <c r="H23" s="701" t="s">
        <v>645</v>
      </c>
      <c r="I23" s="698">
        <v>23.6048875222181</v>
      </c>
      <c r="J23" s="698">
        <v>90.837242255514496</v>
      </c>
      <c r="K23" s="706"/>
    </row>
    <row r="24" spans="1:11">
      <c r="A24" s="705" t="s">
        <v>647</v>
      </c>
      <c r="B24" s="701">
        <v>15217062445.200001</v>
      </c>
      <c r="C24" s="701">
        <v>15074861530.870001</v>
      </c>
      <c r="D24" s="701" t="s">
        <v>645</v>
      </c>
      <c r="E24" s="701" t="s">
        <v>645</v>
      </c>
      <c r="F24" s="701" t="s">
        <v>645</v>
      </c>
      <c r="G24" s="701" t="s">
        <v>645</v>
      </c>
      <c r="H24" s="701" t="s">
        <v>645</v>
      </c>
      <c r="I24" s="702">
        <v>8.8541963747151176</v>
      </c>
      <c r="J24" s="702">
        <v>99.065516653808203</v>
      </c>
      <c r="K24" s="706"/>
    </row>
    <row r="25" spans="1:11">
      <c r="A25" s="707" t="s">
        <v>648</v>
      </c>
      <c r="B25" s="701">
        <v>15183443.130000001</v>
      </c>
      <c r="C25" s="701">
        <v>12269160.369999999</v>
      </c>
      <c r="D25" s="701" t="s">
        <v>645</v>
      </c>
      <c r="E25" s="701" t="s">
        <v>645</v>
      </c>
      <c r="F25" s="701" t="s">
        <v>645</v>
      </c>
      <c r="G25" s="701" t="s">
        <v>645</v>
      </c>
      <c r="H25" s="701" t="s">
        <v>645</v>
      </c>
      <c r="I25" s="702">
        <v>7.2062721801055872E-3</v>
      </c>
      <c r="J25" s="702">
        <v>80.806179895771763</v>
      </c>
      <c r="K25" s="706"/>
    </row>
    <row r="26" spans="1:11">
      <c r="A26" s="705" t="s">
        <v>649</v>
      </c>
      <c r="B26" s="701">
        <v>4187423310.73</v>
      </c>
      <c r="C26" s="701">
        <v>4003971112.0900002</v>
      </c>
      <c r="D26" s="701" t="s">
        <v>645</v>
      </c>
      <c r="E26" s="701" t="s">
        <v>645</v>
      </c>
      <c r="F26" s="701" t="s">
        <v>645</v>
      </c>
      <c r="G26" s="701" t="s">
        <v>645</v>
      </c>
      <c r="H26" s="701" t="s">
        <v>645</v>
      </c>
      <c r="I26" s="702">
        <v>2.3517261788795571</v>
      </c>
      <c r="J26" s="702">
        <v>95.618971739257518</v>
      </c>
      <c r="K26" s="706"/>
    </row>
    <row r="27" spans="1:11">
      <c r="A27" s="707" t="s">
        <v>648</v>
      </c>
      <c r="B27" s="701">
        <v>672057887.01999998</v>
      </c>
      <c r="C27" s="701">
        <v>595463217.24000001</v>
      </c>
      <c r="D27" s="701" t="s">
        <v>645</v>
      </c>
      <c r="E27" s="701" t="s">
        <v>645</v>
      </c>
      <c r="F27" s="701" t="s">
        <v>645</v>
      </c>
      <c r="G27" s="701" t="s">
        <v>645</v>
      </c>
      <c r="H27" s="701" t="s">
        <v>645</v>
      </c>
      <c r="I27" s="702">
        <v>0.34974439059131651</v>
      </c>
      <c r="J27" s="702">
        <v>88.602965420191467</v>
      </c>
      <c r="K27" s="706"/>
    </row>
    <row r="28" spans="1:11" ht="20.399999999999999">
      <c r="A28" s="705" t="s">
        <v>650</v>
      </c>
      <c r="B28" s="701">
        <v>90750907.909999996</v>
      </c>
      <c r="C28" s="701">
        <v>86253202.049999997</v>
      </c>
      <c r="D28" s="701" t="s">
        <v>645</v>
      </c>
      <c r="E28" s="701" t="s">
        <v>645</v>
      </c>
      <c r="F28" s="701" t="s">
        <v>645</v>
      </c>
      <c r="G28" s="701" t="s">
        <v>645</v>
      </c>
      <c r="H28" s="701" t="s">
        <v>645</v>
      </c>
      <c r="I28" s="702">
        <v>5.0660683505104526E-2</v>
      </c>
      <c r="J28" s="702">
        <v>95.043899875403469</v>
      </c>
      <c r="K28" s="706"/>
    </row>
    <row r="29" spans="1:11">
      <c r="A29" s="707" t="s">
        <v>648</v>
      </c>
      <c r="B29" s="701">
        <v>25148182.120000001</v>
      </c>
      <c r="C29" s="701">
        <v>22750597.780000001</v>
      </c>
      <c r="D29" s="701" t="s">
        <v>645</v>
      </c>
      <c r="E29" s="701" t="s">
        <v>645</v>
      </c>
      <c r="F29" s="701" t="s">
        <v>645</v>
      </c>
      <c r="G29" s="701" t="s">
        <v>645</v>
      </c>
      <c r="H29" s="701" t="s">
        <v>645</v>
      </c>
      <c r="I29" s="702">
        <v>1.3362528071901462E-2</v>
      </c>
      <c r="J29" s="702">
        <v>90.466172351705552</v>
      </c>
      <c r="K29" s="706"/>
    </row>
    <row r="30" spans="1:11" ht="20.399999999999999">
      <c r="A30" s="705" t="s">
        <v>651</v>
      </c>
      <c r="B30" s="701">
        <v>808134541.29999995</v>
      </c>
      <c r="C30" s="701">
        <v>754436560.67999995</v>
      </c>
      <c r="D30" s="701" t="s">
        <v>645</v>
      </c>
      <c r="E30" s="701" t="s">
        <v>645</v>
      </c>
      <c r="F30" s="701" t="s">
        <v>645</v>
      </c>
      <c r="G30" s="701" t="s">
        <v>645</v>
      </c>
      <c r="H30" s="701" t="s">
        <v>645</v>
      </c>
      <c r="I30" s="702">
        <v>0.44311713556017562</v>
      </c>
      <c r="J30" s="702">
        <v>93.355316735550119</v>
      </c>
      <c r="K30" s="706"/>
    </row>
    <row r="31" spans="1:11">
      <c r="A31" s="707" t="s">
        <v>648</v>
      </c>
      <c r="B31" s="701">
        <v>330141065.23000002</v>
      </c>
      <c r="C31" s="701">
        <v>283350701.41000003</v>
      </c>
      <c r="D31" s="701" t="s">
        <v>645</v>
      </c>
      <c r="E31" s="701" t="s">
        <v>645</v>
      </c>
      <c r="F31" s="701" t="s">
        <v>645</v>
      </c>
      <c r="G31" s="701" t="s">
        <v>645</v>
      </c>
      <c r="H31" s="701" t="s">
        <v>645</v>
      </c>
      <c r="I31" s="702">
        <v>0.16642559190741821</v>
      </c>
      <c r="J31" s="702">
        <v>85.827160342079097</v>
      </c>
      <c r="K31" s="706"/>
    </row>
    <row r="32" spans="1:11" ht="20.399999999999999">
      <c r="A32" s="705" t="s">
        <v>652</v>
      </c>
      <c r="B32" s="701">
        <v>935592913.16999996</v>
      </c>
      <c r="C32" s="701">
        <v>861089463.37</v>
      </c>
      <c r="D32" s="701" t="s">
        <v>645</v>
      </c>
      <c r="E32" s="701" t="s">
        <v>645</v>
      </c>
      <c r="F32" s="701" t="s">
        <v>645</v>
      </c>
      <c r="G32" s="701" t="s">
        <v>645</v>
      </c>
      <c r="H32" s="701" t="s">
        <v>645</v>
      </c>
      <c r="I32" s="702">
        <v>0.50575955137387119</v>
      </c>
      <c r="J32" s="702">
        <v>92.036766338089777</v>
      </c>
      <c r="K32" s="706"/>
    </row>
    <row r="33" spans="1:11">
      <c r="A33" s="707" t="s">
        <v>648</v>
      </c>
      <c r="B33" s="701">
        <v>815738612.34000003</v>
      </c>
      <c r="C33" s="701">
        <v>744356744.88</v>
      </c>
      <c r="D33" s="701" t="s">
        <v>645</v>
      </c>
      <c r="E33" s="701" t="s">
        <v>645</v>
      </c>
      <c r="F33" s="701" t="s">
        <v>645</v>
      </c>
      <c r="G33" s="701" t="s">
        <v>645</v>
      </c>
      <c r="H33" s="701" t="s">
        <v>645</v>
      </c>
      <c r="I33" s="702">
        <v>0.43719677149372005</v>
      </c>
      <c r="J33" s="702">
        <v>91.249419068782771</v>
      </c>
      <c r="K33" s="706"/>
    </row>
    <row r="34" spans="1:11">
      <c r="A34" s="705" t="s">
        <v>653</v>
      </c>
      <c r="B34" s="701">
        <v>517092927.98000002</v>
      </c>
      <c r="C34" s="701">
        <v>467063063.56999999</v>
      </c>
      <c r="D34" s="701" t="s">
        <v>645</v>
      </c>
      <c r="E34" s="701" t="s">
        <v>645</v>
      </c>
      <c r="F34" s="701" t="s">
        <v>645</v>
      </c>
      <c r="G34" s="701" t="s">
        <v>645</v>
      </c>
      <c r="H34" s="701" t="s">
        <v>645</v>
      </c>
      <c r="I34" s="702">
        <v>0.2743287608815711</v>
      </c>
      <c r="J34" s="702">
        <v>90.32478270290035</v>
      </c>
      <c r="K34" s="706"/>
    </row>
    <row r="35" spans="1:11">
      <c r="A35" s="707" t="s">
        <v>648</v>
      </c>
      <c r="B35" s="701">
        <v>437716911.63999999</v>
      </c>
      <c r="C35" s="701">
        <v>393177881.75999999</v>
      </c>
      <c r="D35" s="701" t="s">
        <v>645</v>
      </c>
      <c r="E35" s="701" t="s">
        <v>645</v>
      </c>
      <c r="F35" s="701" t="s">
        <v>645</v>
      </c>
      <c r="G35" s="701" t="s">
        <v>645</v>
      </c>
      <c r="H35" s="701" t="s">
        <v>645</v>
      </c>
      <c r="I35" s="702">
        <v>0.23093241474680731</v>
      </c>
      <c r="J35" s="702">
        <v>89.824695209256362</v>
      </c>
      <c r="K35" s="706"/>
    </row>
    <row r="36" spans="1:11" ht="30.6">
      <c r="A36" s="705" t="s">
        <v>654</v>
      </c>
      <c r="B36" s="701">
        <v>19683814.239999998</v>
      </c>
      <c r="C36" s="701">
        <v>17874407.91</v>
      </c>
      <c r="D36" s="701" t="s">
        <v>645</v>
      </c>
      <c r="E36" s="701" t="s">
        <v>645</v>
      </c>
      <c r="F36" s="701" t="s">
        <v>645</v>
      </c>
      <c r="G36" s="701" t="s">
        <v>645</v>
      </c>
      <c r="H36" s="701" t="s">
        <v>645</v>
      </c>
      <c r="I36" s="702">
        <v>1.0498505567882821E-2</v>
      </c>
      <c r="J36" s="702">
        <v>90.80764374252702</v>
      </c>
      <c r="K36" s="706"/>
    </row>
    <row r="37" spans="1:11">
      <c r="A37" s="707" t="s">
        <v>655</v>
      </c>
      <c r="B37" s="701">
        <v>14831422.43</v>
      </c>
      <c r="C37" s="701">
        <v>13711894.960000001</v>
      </c>
      <c r="D37" s="701" t="s">
        <v>645</v>
      </c>
      <c r="E37" s="701" t="s">
        <v>645</v>
      </c>
      <c r="F37" s="701" t="s">
        <v>645</v>
      </c>
      <c r="G37" s="701" t="s">
        <v>645</v>
      </c>
      <c r="H37" s="701" t="s">
        <v>645</v>
      </c>
      <c r="I37" s="702">
        <v>8.0536600881334804E-3</v>
      </c>
      <c r="J37" s="702">
        <v>92.451651382166176</v>
      </c>
      <c r="K37" s="706"/>
    </row>
    <row r="38" spans="1:11" ht="30.6">
      <c r="A38" s="705" t="s">
        <v>828</v>
      </c>
      <c r="B38" s="701">
        <v>20471491430.84</v>
      </c>
      <c r="C38" s="701">
        <v>16983133144.48</v>
      </c>
      <c r="D38" s="701" t="s">
        <v>645</v>
      </c>
      <c r="E38" s="701" t="s">
        <v>645</v>
      </c>
      <c r="F38" s="701" t="s">
        <v>645</v>
      </c>
      <c r="G38" s="701" t="s">
        <v>645</v>
      </c>
      <c r="H38" s="701" t="s">
        <v>645</v>
      </c>
      <c r="I38" s="702">
        <v>9.9750167264376</v>
      </c>
      <c r="J38" s="702">
        <v>82.959921126680399</v>
      </c>
      <c r="K38" s="706"/>
    </row>
    <row r="39" spans="1:11">
      <c r="A39" s="707" t="s">
        <v>648</v>
      </c>
      <c r="B39" s="701">
        <v>19795740236.48</v>
      </c>
      <c r="C39" s="701">
        <v>16444115774.18</v>
      </c>
      <c r="D39" s="701" t="s">
        <v>645</v>
      </c>
      <c r="E39" s="701" t="s">
        <v>645</v>
      </c>
      <c r="F39" s="701" t="s">
        <v>645</v>
      </c>
      <c r="G39" s="701" t="s">
        <v>645</v>
      </c>
      <c r="H39" s="701" t="s">
        <v>645</v>
      </c>
      <c r="I39" s="702">
        <v>9.6584257158836682</v>
      </c>
      <c r="J39" s="702">
        <v>83.068961189319126</v>
      </c>
      <c r="K39" s="706"/>
    </row>
    <row r="40" spans="1:11" ht="20.399999999999999">
      <c r="A40" s="705" t="s">
        <v>657</v>
      </c>
      <c r="B40" s="701">
        <v>1995524087.95</v>
      </c>
      <c r="C40" s="701">
        <v>1940217307.78</v>
      </c>
      <c r="D40" s="701" t="s">
        <v>645</v>
      </c>
      <c r="E40" s="701" t="s">
        <v>645</v>
      </c>
      <c r="F40" s="701" t="s">
        <v>645</v>
      </c>
      <c r="G40" s="701" t="s">
        <v>645</v>
      </c>
      <c r="H40" s="701" t="s">
        <v>645</v>
      </c>
      <c r="I40" s="702">
        <v>1.1395836052972199</v>
      </c>
      <c r="J40" s="702">
        <v>97.228458403285089</v>
      </c>
      <c r="K40" s="706"/>
    </row>
    <row r="41" spans="1:11">
      <c r="A41" s="707" t="s">
        <v>648</v>
      </c>
      <c r="B41" s="701">
        <v>4597595.8099999996</v>
      </c>
      <c r="C41" s="701">
        <v>2582540.4</v>
      </c>
      <c r="D41" s="701" t="s">
        <v>645</v>
      </c>
      <c r="E41" s="701" t="s">
        <v>645</v>
      </c>
      <c r="F41" s="701" t="s">
        <v>645</v>
      </c>
      <c r="G41" s="701" t="s">
        <v>645</v>
      </c>
      <c r="H41" s="701" t="s">
        <v>645</v>
      </c>
      <c r="I41" s="702">
        <v>1.5168510702675535E-3</v>
      </c>
      <c r="J41" s="702">
        <v>56.171540664423915</v>
      </c>
      <c r="K41" s="706"/>
    </row>
    <row r="42" spans="1:11">
      <c r="A42" s="704" t="s">
        <v>787</v>
      </c>
      <c r="B42" s="697">
        <v>887177801.92999995</v>
      </c>
      <c r="C42" s="697">
        <v>707215876.14999998</v>
      </c>
      <c r="D42" s="701" t="s">
        <v>645</v>
      </c>
      <c r="E42" s="701" t="s">
        <v>645</v>
      </c>
      <c r="F42" s="701" t="s">
        <v>645</v>
      </c>
      <c r="G42" s="701" t="s">
        <v>645</v>
      </c>
      <c r="H42" s="701" t="s">
        <v>645</v>
      </c>
      <c r="I42" s="698">
        <v>0.41538214025551473</v>
      </c>
      <c r="J42" s="698">
        <v>79.715235729692068</v>
      </c>
      <c r="K42" s="706"/>
    </row>
    <row r="43" spans="1:11">
      <c r="A43" s="707" t="s">
        <v>788</v>
      </c>
      <c r="B43" s="701">
        <v>724948976.74000001</v>
      </c>
      <c r="C43" s="701">
        <v>578629696.88999999</v>
      </c>
      <c r="D43" s="701" t="s">
        <v>645</v>
      </c>
      <c r="E43" s="701" t="s">
        <v>645</v>
      </c>
      <c r="F43" s="701" t="s">
        <v>645</v>
      </c>
      <c r="G43" s="701" t="s">
        <v>645</v>
      </c>
      <c r="H43" s="701" t="s">
        <v>645</v>
      </c>
      <c r="I43" s="702">
        <v>0.3398572487060364</v>
      </c>
      <c r="J43" s="702">
        <v>79.816609920883181</v>
      </c>
      <c r="K43" s="706"/>
    </row>
    <row r="44" spans="1:11">
      <c r="A44" s="704" t="s">
        <v>789</v>
      </c>
      <c r="B44" s="701">
        <v>5422674990.3400002</v>
      </c>
      <c r="C44" s="701">
        <v>4107241346.3200002</v>
      </c>
      <c r="D44" s="701" t="s">
        <v>645</v>
      </c>
      <c r="E44" s="701" t="s">
        <v>645</v>
      </c>
      <c r="F44" s="701" t="s">
        <v>645</v>
      </c>
      <c r="G44" s="701" t="s">
        <v>645</v>
      </c>
      <c r="H44" s="701" t="s">
        <v>645</v>
      </c>
      <c r="I44" s="702">
        <v>2.4123817896566653</v>
      </c>
      <c r="J44" s="702">
        <v>75.741978887480343</v>
      </c>
      <c r="K44" s="706"/>
    </row>
    <row r="45" spans="1:11">
      <c r="A45" s="707" t="s">
        <v>790</v>
      </c>
      <c r="B45" s="701">
        <v>4864702954.3999996</v>
      </c>
      <c r="C45" s="701">
        <v>3654803988.2199998</v>
      </c>
      <c r="D45" s="701" t="s">
        <v>645</v>
      </c>
      <c r="E45" s="701" t="s">
        <v>645</v>
      </c>
      <c r="F45" s="701" t="s">
        <v>645</v>
      </c>
      <c r="G45" s="701" t="s">
        <v>645</v>
      </c>
      <c r="H45" s="701" t="s">
        <v>645</v>
      </c>
      <c r="I45" s="702">
        <v>2.1466434140389947</v>
      </c>
      <c r="J45" s="702">
        <v>75.129026838407952</v>
      </c>
      <c r="K45" s="706"/>
    </row>
    <row r="46" spans="1:11" ht="27.6">
      <c r="A46" s="699" t="s">
        <v>658</v>
      </c>
      <c r="B46" s="697">
        <v>46774392714</v>
      </c>
      <c r="C46" s="697">
        <v>47052935754.550003</v>
      </c>
      <c r="D46" s="701" t="s">
        <v>645</v>
      </c>
      <c r="E46" s="701" t="s">
        <v>645</v>
      </c>
      <c r="F46" s="701" t="s">
        <v>645</v>
      </c>
      <c r="G46" s="701" t="s">
        <v>645</v>
      </c>
      <c r="H46" s="701" t="s">
        <v>645</v>
      </c>
      <c r="I46" s="698">
        <v>27.636468323407296</v>
      </c>
      <c r="J46" s="698">
        <v>100.59550327516412</v>
      </c>
      <c r="K46" s="706"/>
    </row>
    <row r="47" spans="1:11">
      <c r="A47" s="700" t="s">
        <v>659</v>
      </c>
      <c r="B47" s="701">
        <v>10113073010</v>
      </c>
      <c r="C47" s="701">
        <v>10113127164</v>
      </c>
      <c r="D47" s="701" t="s">
        <v>645</v>
      </c>
      <c r="E47" s="701" t="s">
        <v>645</v>
      </c>
      <c r="F47" s="701" t="s">
        <v>645</v>
      </c>
      <c r="G47" s="701" t="s">
        <v>645</v>
      </c>
      <c r="H47" s="701" t="s">
        <v>645</v>
      </c>
      <c r="I47" s="702">
        <v>5.9399294440719181</v>
      </c>
      <c r="J47" s="702">
        <v>100.0005354851087</v>
      </c>
      <c r="K47" s="706"/>
    </row>
    <row r="48" spans="1:11">
      <c r="A48" s="700" t="s">
        <v>660</v>
      </c>
      <c r="B48" s="701">
        <v>28154004449.580002</v>
      </c>
      <c r="C48" s="701">
        <v>28158313385</v>
      </c>
      <c r="D48" s="701" t="s">
        <v>645</v>
      </c>
      <c r="E48" s="701" t="s">
        <v>645</v>
      </c>
      <c r="F48" s="701" t="s">
        <v>645</v>
      </c>
      <c r="G48" s="701" t="s">
        <v>645</v>
      </c>
      <c r="H48" s="701" t="s">
        <v>645</v>
      </c>
      <c r="I48" s="702">
        <v>16.538741386181773</v>
      </c>
      <c r="J48" s="702">
        <v>100.01530487582225</v>
      </c>
      <c r="K48" s="706"/>
    </row>
    <row r="49" spans="1:13">
      <c r="A49" s="700" t="s">
        <v>661</v>
      </c>
      <c r="B49" s="701">
        <v>1320101</v>
      </c>
      <c r="C49" s="701">
        <v>1320101</v>
      </c>
      <c r="D49" s="701" t="s">
        <v>645</v>
      </c>
      <c r="E49" s="701" t="s">
        <v>645</v>
      </c>
      <c r="F49" s="701" t="s">
        <v>645</v>
      </c>
      <c r="G49" s="701" t="s">
        <v>645</v>
      </c>
      <c r="H49" s="701" t="s">
        <v>645</v>
      </c>
      <c r="I49" s="702">
        <v>7.7535926048292135E-4</v>
      </c>
      <c r="J49" s="702">
        <v>100</v>
      </c>
      <c r="K49" s="706"/>
    </row>
    <row r="50" spans="1:13">
      <c r="A50" s="700" t="s">
        <v>662</v>
      </c>
      <c r="B50" s="701">
        <v>394500197</v>
      </c>
      <c r="C50" s="701">
        <v>394250783</v>
      </c>
      <c r="D50" s="701" t="s">
        <v>645</v>
      </c>
      <c r="E50" s="701" t="s">
        <v>645</v>
      </c>
      <c r="F50" s="701" t="s">
        <v>645</v>
      </c>
      <c r="G50" s="701" t="s">
        <v>645</v>
      </c>
      <c r="H50" s="701" t="s">
        <v>645</v>
      </c>
      <c r="I50" s="702">
        <v>0.23156258161435578</v>
      </c>
      <c r="J50" s="702">
        <v>99.936777217883119</v>
      </c>
      <c r="K50" s="706"/>
    </row>
    <row r="51" spans="1:13">
      <c r="A51" s="700" t="s">
        <v>664</v>
      </c>
      <c r="B51" s="701">
        <v>8111494956.4200001</v>
      </c>
      <c r="C51" s="701">
        <v>8385924321.5500002</v>
      </c>
      <c r="D51" s="701" t="s">
        <v>645</v>
      </c>
      <c r="E51" s="701" t="s">
        <v>645</v>
      </c>
      <c r="F51" s="701" t="s">
        <v>645</v>
      </c>
      <c r="G51" s="701" t="s">
        <v>645</v>
      </c>
      <c r="H51" s="701" t="s">
        <v>645</v>
      </c>
      <c r="I51" s="702">
        <v>4.9254595522787668</v>
      </c>
      <c r="J51" s="702">
        <v>103.38321562923241</v>
      </c>
      <c r="K51" s="706"/>
    </row>
    <row r="52" spans="1:13">
      <c r="A52" s="708"/>
      <c r="B52" s="709"/>
      <c r="C52" s="710"/>
      <c r="D52" s="711"/>
      <c r="E52" s="711"/>
      <c r="F52" s="711"/>
      <c r="G52" s="711"/>
      <c r="H52" s="711"/>
      <c r="I52" s="712"/>
      <c r="J52" s="712"/>
      <c r="K52" s="713"/>
    </row>
    <row r="53" spans="1:13">
      <c r="A53" s="696" t="s">
        <v>628</v>
      </c>
      <c r="B53" s="701">
        <v>177345405486.73999</v>
      </c>
      <c r="C53" s="701">
        <v>170256688386.98001</v>
      </c>
      <c r="D53" s="701">
        <v>4022498656.6999998</v>
      </c>
      <c r="E53" s="701">
        <v>675857369.75999999</v>
      </c>
      <c r="F53" s="701">
        <v>111819455.76000001</v>
      </c>
      <c r="G53" s="701">
        <v>102764274.98</v>
      </c>
      <c r="H53" s="701">
        <v>2031327.46</v>
      </c>
      <c r="I53" s="775">
        <v>100</v>
      </c>
      <c r="J53" s="776">
        <v>96.002875247709767</v>
      </c>
      <c r="K53" s="777"/>
    </row>
    <row r="54" spans="1:13">
      <c r="A54" s="778" t="s">
        <v>148</v>
      </c>
      <c r="B54" s="701">
        <v>35347039658.919998</v>
      </c>
      <c r="C54" s="701">
        <v>29714414954.810001</v>
      </c>
      <c r="D54" s="701">
        <v>0</v>
      </c>
      <c r="E54" s="701">
        <v>0</v>
      </c>
      <c r="F54" s="701">
        <v>0</v>
      </c>
      <c r="G54" s="701">
        <v>0</v>
      </c>
      <c r="H54" s="701">
        <v>6350</v>
      </c>
      <c r="I54" s="775">
        <v>17.452715212733072</v>
      </c>
      <c r="J54" s="776">
        <v>84.064790832664315</v>
      </c>
      <c r="K54" s="777"/>
    </row>
    <row r="55" spans="1:13">
      <c r="A55" s="778" t="s">
        <v>147</v>
      </c>
      <c r="B55" s="701">
        <v>141998365827.82001</v>
      </c>
      <c r="C55" s="701">
        <v>140542273432.17001</v>
      </c>
      <c r="D55" s="701">
        <v>4022498656.6999998</v>
      </c>
      <c r="E55" s="701">
        <v>675857369.75999999</v>
      </c>
      <c r="F55" s="701">
        <v>111819455.76000001</v>
      </c>
      <c r="G55" s="701">
        <v>102764274.98</v>
      </c>
      <c r="H55" s="701">
        <v>2024977.46</v>
      </c>
      <c r="I55" s="775">
        <v>82.547284787266932</v>
      </c>
      <c r="J55" s="776">
        <v>98.974571019066815</v>
      </c>
      <c r="K55" s="777"/>
    </row>
    <row r="56" spans="1:13">
      <c r="A56" s="719" t="s">
        <v>665</v>
      </c>
      <c r="B56" s="719"/>
      <c r="C56" s="719"/>
      <c r="D56" s="719"/>
      <c r="E56" s="779"/>
      <c r="F56" s="779"/>
      <c r="G56" s="779"/>
      <c r="H56" s="779"/>
      <c r="I56" s="712"/>
      <c r="J56" s="712"/>
      <c r="K56" s="712"/>
    </row>
    <row r="57" spans="1:13">
      <c r="A57" s="780"/>
      <c r="B57" s="709"/>
      <c r="C57" s="710"/>
      <c r="D57" s="710"/>
      <c r="E57" s="711"/>
      <c r="F57" s="711"/>
      <c r="G57" s="711"/>
      <c r="H57" s="711"/>
      <c r="I57" s="711"/>
      <c r="J57" s="712"/>
      <c r="K57" s="712"/>
      <c r="L57" s="713"/>
    </row>
    <row r="58" spans="1:13" ht="24" customHeight="1">
      <c r="A58" s="1465" t="s">
        <v>624</v>
      </c>
      <c r="B58" s="1470" t="s">
        <v>791</v>
      </c>
      <c r="C58" s="1470" t="s">
        <v>792</v>
      </c>
      <c r="D58" s="1470" t="s">
        <v>793</v>
      </c>
      <c r="E58" s="1470" t="s">
        <v>666</v>
      </c>
      <c r="F58" s="1470"/>
      <c r="G58" s="1470"/>
      <c r="H58" s="1471" t="s">
        <v>794</v>
      </c>
      <c r="I58" s="1470" t="s">
        <v>625</v>
      </c>
      <c r="J58" s="1616" t="s">
        <v>626</v>
      </c>
    </row>
    <row r="59" spans="1:13">
      <c r="A59" s="1465"/>
      <c r="B59" s="1470"/>
      <c r="C59" s="1470"/>
      <c r="D59" s="1480"/>
      <c r="E59" s="1475" t="s">
        <v>795</v>
      </c>
      <c r="F59" s="1481" t="s">
        <v>667</v>
      </c>
      <c r="G59" s="1480"/>
      <c r="H59" s="1472"/>
      <c r="I59" s="1470"/>
      <c r="J59" s="1616"/>
      <c r="K59" s="721"/>
      <c r="L59" s="722"/>
    </row>
    <row r="60" spans="1:13" ht="78.75" customHeight="1">
      <c r="A60" s="1465"/>
      <c r="B60" s="1470"/>
      <c r="C60" s="1470"/>
      <c r="D60" s="1480"/>
      <c r="E60" s="1480"/>
      <c r="F60" s="723" t="s">
        <v>796</v>
      </c>
      <c r="G60" s="723" t="s">
        <v>797</v>
      </c>
      <c r="H60" s="1473"/>
      <c r="I60" s="1470"/>
      <c r="J60" s="1616"/>
      <c r="K60" s="721"/>
      <c r="M60" s="724"/>
    </row>
    <row r="61" spans="1:13">
      <c r="A61" s="1465"/>
      <c r="B61" s="1466" t="s">
        <v>187</v>
      </c>
      <c r="C61" s="1467"/>
      <c r="D61" s="1467"/>
      <c r="E61" s="1467"/>
      <c r="F61" s="1467"/>
      <c r="G61" s="1467"/>
      <c r="H61" s="1468"/>
      <c r="I61" s="1469" t="s">
        <v>195</v>
      </c>
      <c r="J61" s="1469"/>
      <c r="M61" s="724"/>
    </row>
    <row r="62" spans="1:13">
      <c r="A62" s="694">
        <v>1</v>
      </c>
      <c r="B62" s="720">
        <v>2</v>
      </c>
      <c r="C62" s="720">
        <v>3</v>
      </c>
      <c r="D62" s="720">
        <v>4</v>
      </c>
      <c r="E62" s="694">
        <v>5</v>
      </c>
      <c r="F62" s="694">
        <v>6</v>
      </c>
      <c r="G62" s="720">
        <v>7</v>
      </c>
      <c r="H62" s="720">
        <v>8</v>
      </c>
      <c r="I62" s="694">
        <v>9</v>
      </c>
      <c r="J62" s="720">
        <v>10</v>
      </c>
      <c r="M62" s="724"/>
    </row>
    <row r="63" spans="1:13" ht="27.6">
      <c r="A63" s="696" t="s">
        <v>668</v>
      </c>
      <c r="B63" s="715">
        <v>199218472593.07001</v>
      </c>
      <c r="C63" s="715">
        <v>180989005425.17001</v>
      </c>
      <c r="D63" s="715">
        <v>181298757994.64001</v>
      </c>
      <c r="E63" s="715">
        <v>7421759580.3500004</v>
      </c>
      <c r="F63" s="715">
        <v>5647511.4900000002</v>
      </c>
      <c r="G63" s="715">
        <v>27449636.449999999</v>
      </c>
      <c r="H63" s="726">
        <v>995835056.88999999</v>
      </c>
      <c r="I63" s="727">
        <v>99.999999999999986</v>
      </c>
      <c r="J63" s="727">
        <v>90.849509620959651</v>
      </c>
      <c r="M63" s="781"/>
    </row>
    <row r="64" spans="1:13">
      <c r="A64" s="699" t="s">
        <v>669</v>
      </c>
      <c r="B64" s="728">
        <v>57070247992.9701</v>
      </c>
      <c r="C64" s="728">
        <v>47862112675.190002</v>
      </c>
      <c r="D64" s="728">
        <v>48001163243.730003</v>
      </c>
      <c r="E64" s="728">
        <v>1091643690.48</v>
      </c>
      <c r="F64" s="728">
        <v>3648598.51</v>
      </c>
      <c r="G64" s="728">
        <v>5691646.4800000004</v>
      </c>
      <c r="H64" s="729">
        <v>914266189.63999999</v>
      </c>
      <c r="I64" s="727">
        <v>26.444762521764677</v>
      </c>
      <c r="J64" s="727">
        <v>83.865261424982151</v>
      </c>
      <c r="M64" s="782"/>
    </row>
    <row r="65" spans="1:13">
      <c r="A65" s="700" t="s">
        <v>670</v>
      </c>
      <c r="B65" s="701">
        <v>54795809629.370102</v>
      </c>
      <c r="C65" s="701">
        <v>45901853021.669998</v>
      </c>
      <c r="D65" s="701">
        <v>46037903589.690002</v>
      </c>
      <c r="E65" s="701">
        <v>1064829183.58</v>
      </c>
      <c r="F65" s="701">
        <v>3648598.51</v>
      </c>
      <c r="G65" s="701">
        <v>5691646.4800000004</v>
      </c>
      <c r="H65" s="730">
        <v>911266189.63999999</v>
      </c>
      <c r="I65" s="727">
        <v>25.361680348394501</v>
      </c>
      <c r="J65" s="727">
        <v>83.768911039261269</v>
      </c>
      <c r="M65" s="779"/>
    </row>
    <row r="66" spans="1:13" ht="27.6">
      <c r="A66" s="699" t="s">
        <v>671</v>
      </c>
      <c r="B66" s="728">
        <v>142148224600.09991</v>
      </c>
      <c r="C66" s="728">
        <v>133126892749.98001</v>
      </c>
      <c r="D66" s="728">
        <v>133297594750.91</v>
      </c>
      <c r="E66" s="728">
        <v>6330115889.8700008</v>
      </c>
      <c r="F66" s="728">
        <v>1998912.9800000004</v>
      </c>
      <c r="G66" s="728">
        <v>21757989.969999999</v>
      </c>
      <c r="H66" s="729">
        <v>81568867.25</v>
      </c>
      <c r="I66" s="727">
        <v>73.555237478235327</v>
      </c>
      <c r="J66" s="727">
        <v>93.653574024227694</v>
      </c>
      <c r="M66" s="782"/>
    </row>
    <row r="67" spans="1:13">
      <c r="A67" s="700" t="s">
        <v>672</v>
      </c>
      <c r="B67" s="701">
        <v>60559010294.259903</v>
      </c>
      <c r="C67" s="701">
        <v>58513570958.470001</v>
      </c>
      <c r="D67" s="701">
        <v>58567240059.550003</v>
      </c>
      <c r="E67" s="701">
        <v>4623022756.5100002</v>
      </c>
      <c r="F67" s="701">
        <v>876128.35</v>
      </c>
      <c r="G67" s="701">
        <v>4895615.92</v>
      </c>
      <c r="H67" s="730">
        <v>730030.42</v>
      </c>
      <c r="I67" s="727">
        <v>32.32990358779692</v>
      </c>
      <c r="J67" s="727">
        <v>96.622402965552126</v>
      </c>
      <c r="M67" s="779"/>
    </row>
    <row r="68" spans="1:13">
      <c r="A68" s="700" t="s">
        <v>606</v>
      </c>
      <c r="B68" s="783">
        <v>12758400429.25</v>
      </c>
      <c r="C68" s="783">
        <v>12419891014.440001</v>
      </c>
      <c r="D68" s="783">
        <v>12426450550.84</v>
      </c>
      <c r="E68" s="783">
        <v>9838463.2700000107</v>
      </c>
      <c r="F68" s="783">
        <v>0</v>
      </c>
      <c r="G68" s="783">
        <v>11792</v>
      </c>
      <c r="H68" s="784">
        <v>2635783.23</v>
      </c>
      <c r="I68" s="727">
        <v>6.8622350762488775</v>
      </c>
      <c r="J68" s="727">
        <v>97.346772295734411</v>
      </c>
      <c r="M68" s="785"/>
    </row>
    <row r="69" spans="1:13">
      <c r="A69" s="700" t="s">
        <v>673</v>
      </c>
      <c r="B69" s="701">
        <v>2725630100.8499999</v>
      </c>
      <c r="C69" s="701">
        <v>2564800561.8200002</v>
      </c>
      <c r="D69" s="701">
        <v>2566436344.6799998</v>
      </c>
      <c r="E69" s="701">
        <v>80296255.290000007</v>
      </c>
      <c r="F69" s="701">
        <v>0</v>
      </c>
      <c r="G69" s="701">
        <v>771412.84</v>
      </c>
      <c r="H69" s="730">
        <v>0</v>
      </c>
      <c r="I69" s="727">
        <v>1.41710296478778</v>
      </c>
      <c r="J69" s="727">
        <v>94.099362970058039</v>
      </c>
      <c r="M69" s="779"/>
    </row>
    <row r="70" spans="1:13">
      <c r="A70" s="700" t="s">
        <v>674</v>
      </c>
      <c r="B70" s="783">
        <v>55113725.659999996</v>
      </c>
      <c r="C70" s="783">
        <v>1600432.82</v>
      </c>
      <c r="D70" s="783">
        <v>1601243.58</v>
      </c>
      <c r="E70" s="783">
        <v>0</v>
      </c>
      <c r="F70" s="783">
        <v>0</v>
      </c>
      <c r="G70" s="783">
        <v>0</v>
      </c>
      <c r="H70" s="784">
        <v>0</v>
      </c>
      <c r="I70" s="727">
        <v>8.8427074133058301E-4</v>
      </c>
      <c r="J70" s="727">
        <v>2.9038734014702068</v>
      </c>
      <c r="M70" s="785"/>
    </row>
    <row r="71" spans="1:13">
      <c r="A71" s="700" t="s">
        <v>675</v>
      </c>
      <c r="B71" s="783">
        <v>16773358855.99</v>
      </c>
      <c r="C71" s="783">
        <v>16245318536.389999</v>
      </c>
      <c r="D71" s="783">
        <v>16249761514.58</v>
      </c>
      <c r="E71" s="783">
        <v>200079745.16999999</v>
      </c>
      <c r="F71" s="783">
        <v>4075.01</v>
      </c>
      <c r="G71" s="783">
        <v>326997.38</v>
      </c>
      <c r="H71" s="786">
        <v>0</v>
      </c>
      <c r="I71" s="727">
        <v>8.9758593336801518</v>
      </c>
      <c r="J71" s="727">
        <v>96.85191067493659</v>
      </c>
      <c r="M71" s="785"/>
    </row>
    <row r="72" spans="1:13">
      <c r="A72" s="700" t="s">
        <v>676</v>
      </c>
      <c r="B72" s="701">
        <v>49276711194.090012</v>
      </c>
      <c r="C72" s="701">
        <v>43381711246.040009</v>
      </c>
      <c r="D72" s="701">
        <v>43486105037.68</v>
      </c>
      <c r="E72" s="701">
        <v>1416878669.6300006</v>
      </c>
      <c r="F72" s="701">
        <v>1118709.6200000003</v>
      </c>
      <c r="G72" s="701">
        <v>15752171.829999996</v>
      </c>
      <c r="H72" s="784">
        <v>78203053.599999994</v>
      </c>
      <c r="I72" s="727">
        <v>23.969252244980261</v>
      </c>
      <c r="J72" s="727">
        <v>88.036945231935405</v>
      </c>
      <c r="M72" s="779"/>
    </row>
    <row r="73" spans="1:13">
      <c r="A73" s="696" t="s">
        <v>677</v>
      </c>
      <c r="B73" s="728">
        <v>-21873067106.330017</v>
      </c>
      <c r="C73" s="728">
        <v>-10732317038.190002</v>
      </c>
      <c r="D73" s="787"/>
      <c r="E73" s="782"/>
      <c r="F73" s="782"/>
      <c r="G73" s="782"/>
      <c r="H73" s="788"/>
      <c r="I73" s="731"/>
      <c r="J73" s="731"/>
      <c r="K73" s="732"/>
      <c r="M73" s="782"/>
    </row>
    <row r="74" spans="1:13" ht="41.4">
      <c r="A74" s="789" t="s">
        <v>678</v>
      </c>
      <c r="B74" s="728">
        <v>-149858772.27990723</v>
      </c>
      <c r="C74" s="728">
        <v>7415380682.1900024</v>
      </c>
      <c r="D74" s="787"/>
      <c r="E74" s="782"/>
      <c r="F74" s="782"/>
      <c r="G74" s="782"/>
      <c r="H74" s="782"/>
      <c r="I74" s="731"/>
      <c r="J74" s="731"/>
      <c r="K74" s="732"/>
      <c r="M74" s="782"/>
    </row>
    <row r="75" spans="1:13">
      <c r="A75" s="790"/>
      <c r="B75" s="782"/>
      <c r="C75" s="782"/>
      <c r="D75" s="782"/>
      <c r="E75" s="782"/>
      <c r="F75" s="782"/>
      <c r="G75" s="782"/>
      <c r="H75" s="782"/>
      <c r="I75" s="782"/>
      <c r="J75" s="731"/>
      <c r="K75" s="731"/>
      <c r="L75" s="732"/>
    </row>
    <row r="76" spans="1:13">
      <c r="A76" s="791" t="s">
        <v>679</v>
      </c>
      <c r="B76" s="791"/>
      <c r="C76" s="791"/>
      <c r="D76" s="791"/>
      <c r="E76" s="791"/>
      <c r="F76" s="782"/>
      <c r="G76" s="782"/>
      <c r="H76" s="782"/>
      <c r="I76" s="782"/>
      <c r="J76" s="731"/>
      <c r="K76" s="731"/>
      <c r="L76" s="732"/>
    </row>
    <row r="77" spans="1:13" ht="27.6">
      <c r="A77" s="696" t="s">
        <v>829</v>
      </c>
      <c r="B77" s="701">
        <v>9328574219.0700092</v>
      </c>
      <c r="C77" s="701">
        <v>8263503762.3800201</v>
      </c>
      <c r="D77" s="701">
        <v>8276225870.77003</v>
      </c>
      <c r="E77" s="701">
        <v>50102341.219999999</v>
      </c>
      <c r="F77" s="701">
        <v>3233.33</v>
      </c>
      <c r="G77" s="701">
        <v>169488.68</v>
      </c>
      <c r="H77" s="701">
        <v>36877899.100000001</v>
      </c>
      <c r="I77" s="716">
        <v>99.999999999999986</v>
      </c>
      <c r="J77" s="716">
        <v>88.582709086317706</v>
      </c>
      <c r="K77" s="732"/>
    </row>
    <row r="78" spans="1:13">
      <c r="A78" s="792" t="s">
        <v>681</v>
      </c>
      <c r="B78" s="701">
        <v>8190045853.1200104</v>
      </c>
      <c r="C78" s="701">
        <v>7272364365.8299999</v>
      </c>
      <c r="D78" s="701">
        <v>7284255004.0500002</v>
      </c>
      <c r="E78" s="701">
        <v>47382398.700000003</v>
      </c>
      <c r="F78" s="701">
        <v>3233.33</v>
      </c>
      <c r="G78" s="701">
        <v>169488.68</v>
      </c>
      <c r="H78" s="701">
        <v>36639723.020000003</v>
      </c>
      <c r="I78" s="716">
        <v>88.005821440268136</v>
      </c>
      <c r="J78" s="716">
        <v>88.795160567502577</v>
      </c>
      <c r="K78" s="732"/>
    </row>
    <row r="79" spans="1:13">
      <c r="A79" s="793" t="s">
        <v>682</v>
      </c>
      <c r="B79" s="701">
        <v>1138528365.9499989</v>
      </c>
      <c r="C79" s="701">
        <v>991139396.55002022</v>
      </c>
      <c r="D79" s="701">
        <v>991970866.72002983</v>
      </c>
      <c r="E79" s="701">
        <v>2719942.5199999958</v>
      </c>
      <c r="F79" s="701">
        <v>0</v>
      </c>
      <c r="G79" s="701">
        <v>0</v>
      </c>
      <c r="H79" s="701">
        <v>238176.07999999821</v>
      </c>
      <c r="I79" s="716">
        <v>11.994178559731862</v>
      </c>
      <c r="J79" s="716">
        <v>87.054431509311058</v>
      </c>
    </row>
    <row r="80" spans="1:13" ht="15.6">
      <c r="A80" s="773" t="s">
        <v>798</v>
      </c>
      <c r="B80" s="773"/>
      <c r="C80" s="773"/>
      <c r="D80" s="773"/>
      <c r="E80" s="773"/>
      <c r="F80" s="773"/>
      <c r="G80" s="773"/>
      <c r="H80" s="773"/>
      <c r="I80" s="773"/>
      <c r="J80" s="773"/>
      <c r="K80" s="773"/>
      <c r="L80" s="773"/>
    </row>
    <row r="82" spans="1:12">
      <c r="A82" s="733" t="s">
        <v>1</v>
      </c>
      <c r="B82" s="740" t="s">
        <v>683</v>
      </c>
      <c r="C82" s="740" t="s">
        <v>684</v>
      </c>
      <c r="D82" s="1482" t="s">
        <v>645</v>
      </c>
      <c r="E82" s="1483"/>
      <c r="F82" s="1483"/>
      <c r="G82" s="1483"/>
      <c r="H82" s="1484"/>
      <c r="I82" s="720" t="s">
        <v>5</v>
      </c>
      <c r="J82" s="720" t="s">
        <v>4</v>
      </c>
    </row>
    <row r="83" spans="1:12">
      <c r="A83" s="733"/>
      <c r="B83" s="1475" t="s">
        <v>187</v>
      </c>
      <c r="C83" s="1476"/>
      <c r="D83" s="1485"/>
      <c r="E83" s="1486"/>
      <c r="F83" s="1486"/>
      <c r="G83" s="1486"/>
      <c r="H83" s="1487"/>
      <c r="I83" s="1475" t="s">
        <v>195</v>
      </c>
      <c r="J83" s="1615"/>
      <c r="L83" s="794"/>
    </row>
    <row r="84" spans="1:12">
      <c r="A84" s="723">
        <v>1</v>
      </c>
      <c r="B84" s="795">
        <v>2</v>
      </c>
      <c r="C84" s="795">
        <v>3</v>
      </c>
      <c r="D84" s="1488"/>
      <c r="E84" s="1489"/>
      <c r="F84" s="1489"/>
      <c r="G84" s="1489"/>
      <c r="H84" s="1490"/>
      <c r="I84" s="742">
        <v>4</v>
      </c>
      <c r="J84" s="742">
        <v>5</v>
      </c>
    </row>
    <row r="85" spans="1:12" ht="27.6">
      <c r="A85" s="796" t="s">
        <v>685</v>
      </c>
      <c r="B85" s="743">
        <v>27818520789.27</v>
      </c>
      <c r="C85" s="743">
        <v>33292384294.169998</v>
      </c>
      <c r="D85" s="743" t="s">
        <v>645</v>
      </c>
      <c r="E85" s="743" t="s">
        <v>645</v>
      </c>
      <c r="F85" s="743" t="s">
        <v>645</v>
      </c>
      <c r="G85" s="743" t="s">
        <v>645</v>
      </c>
      <c r="H85" s="743" t="s">
        <v>645</v>
      </c>
      <c r="I85" s="797">
        <v>100</v>
      </c>
      <c r="J85" s="727">
        <v>119.67704733966785</v>
      </c>
    </row>
    <row r="86" spans="1:12" ht="20.399999999999999">
      <c r="A86" s="745" t="s">
        <v>830</v>
      </c>
      <c r="B86" s="746">
        <v>10659976105.719999</v>
      </c>
      <c r="C86" s="746">
        <v>9032772813.3899994</v>
      </c>
      <c r="D86" s="743" t="s">
        <v>645</v>
      </c>
      <c r="E86" s="743" t="s">
        <v>645</v>
      </c>
      <c r="F86" s="743" t="s">
        <v>645</v>
      </c>
      <c r="G86" s="743" t="s">
        <v>645</v>
      </c>
      <c r="H86" s="743" t="s">
        <v>645</v>
      </c>
      <c r="I86" s="797">
        <v>27.131648888757347</v>
      </c>
      <c r="J86" s="727">
        <v>84.735394561936545</v>
      </c>
    </row>
    <row r="87" spans="1:12">
      <c r="A87" s="747" t="s">
        <v>687</v>
      </c>
      <c r="B87" s="746">
        <v>425242885.44</v>
      </c>
      <c r="C87" s="746">
        <v>392327000</v>
      </c>
      <c r="D87" s="743" t="s">
        <v>645</v>
      </c>
      <c r="E87" s="743" t="s">
        <v>645</v>
      </c>
      <c r="F87" s="743" t="s">
        <v>645</v>
      </c>
      <c r="G87" s="743" t="s">
        <v>645</v>
      </c>
      <c r="H87" s="743" t="s">
        <v>645</v>
      </c>
      <c r="I87" s="797">
        <v>1.1784286656474239</v>
      </c>
      <c r="J87" s="727">
        <v>92.259509431664725</v>
      </c>
    </row>
    <row r="88" spans="1:12">
      <c r="A88" s="745" t="s">
        <v>688</v>
      </c>
      <c r="B88" s="746">
        <v>171894733.19</v>
      </c>
      <c r="C88" s="746">
        <v>157508717.93000001</v>
      </c>
      <c r="D88" s="743" t="s">
        <v>645</v>
      </c>
      <c r="E88" s="743" t="s">
        <v>645</v>
      </c>
      <c r="F88" s="743" t="s">
        <v>645</v>
      </c>
      <c r="G88" s="743" t="s">
        <v>645</v>
      </c>
      <c r="H88" s="743" t="s">
        <v>645</v>
      </c>
      <c r="I88" s="797">
        <v>0.47310735253522279</v>
      </c>
      <c r="J88" s="727">
        <v>91.630915623168775</v>
      </c>
    </row>
    <row r="89" spans="1:12" ht="30.6">
      <c r="A89" s="745" t="s">
        <v>689</v>
      </c>
      <c r="B89" s="746">
        <v>4310081390.21</v>
      </c>
      <c r="C89" s="746">
        <v>7471538498.3599997</v>
      </c>
      <c r="D89" s="743" t="s">
        <v>645</v>
      </c>
      <c r="E89" s="743" t="s">
        <v>645</v>
      </c>
      <c r="F89" s="743" t="s">
        <v>645</v>
      </c>
      <c r="G89" s="743" t="s">
        <v>645</v>
      </c>
      <c r="H89" s="743" t="s">
        <v>645</v>
      </c>
      <c r="I89" s="797">
        <v>22.442185072543392</v>
      </c>
      <c r="J89" s="727">
        <v>173.35028789319369</v>
      </c>
    </row>
    <row r="90" spans="1:12" ht="20.399999999999999">
      <c r="A90" s="745" t="s">
        <v>831</v>
      </c>
      <c r="B90" s="746">
        <v>3444209603.4499998</v>
      </c>
      <c r="C90" s="746">
        <v>4093363341.9400001</v>
      </c>
      <c r="D90" s="743" t="s">
        <v>645</v>
      </c>
      <c r="E90" s="743" t="s">
        <v>645</v>
      </c>
      <c r="F90" s="743" t="s">
        <v>645</v>
      </c>
      <c r="G90" s="743" t="s">
        <v>645</v>
      </c>
      <c r="H90" s="743" t="s">
        <v>645</v>
      </c>
      <c r="I90" s="797">
        <v>12.295194317629003</v>
      </c>
      <c r="J90" s="727">
        <v>118.84768388775629</v>
      </c>
    </row>
    <row r="91" spans="1:12">
      <c r="A91" s="745" t="s">
        <v>691</v>
      </c>
      <c r="B91" s="746">
        <v>0</v>
      </c>
      <c r="C91" s="746">
        <v>0</v>
      </c>
      <c r="D91" s="743" t="s">
        <v>645</v>
      </c>
      <c r="E91" s="743" t="s">
        <v>645</v>
      </c>
      <c r="F91" s="743" t="s">
        <v>645</v>
      </c>
      <c r="G91" s="743" t="s">
        <v>645</v>
      </c>
      <c r="H91" s="743" t="s">
        <v>645</v>
      </c>
      <c r="I91" s="797">
        <v>0</v>
      </c>
      <c r="J91" s="727" t="s">
        <v>143</v>
      </c>
    </row>
    <row r="92" spans="1:12" ht="20.399999999999999">
      <c r="A92" s="745" t="s">
        <v>832</v>
      </c>
      <c r="B92" s="746">
        <v>8788609159.9899998</v>
      </c>
      <c r="C92" s="746">
        <v>12065659877.030001</v>
      </c>
      <c r="D92" s="743" t="s">
        <v>645</v>
      </c>
      <c r="E92" s="743" t="s">
        <v>645</v>
      </c>
      <c r="F92" s="743" t="s">
        <v>645</v>
      </c>
      <c r="G92" s="743" t="s">
        <v>645</v>
      </c>
      <c r="H92" s="743" t="s">
        <v>645</v>
      </c>
      <c r="I92" s="797">
        <v>36.241501270736201</v>
      </c>
      <c r="J92" s="727">
        <v>137.28747811381487</v>
      </c>
    </row>
    <row r="93" spans="1:12" ht="40.799999999999997">
      <c r="A93" s="745" t="s">
        <v>833</v>
      </c>
      <c r="B93" s="746">
        <v>0</v>
      </c>
      <c r="C93" s="746">
        <v>8030838.8099999996</v>
      </c>
      <c r="D93" s="743" t="s">
        <v>645</v>
      </c>
      <c r="E93" s="743" t="s">
        <v>645</v>
      </c>
      <c r="F93" s="743" t="s">
        <v>645</v>
      </c>
      <c r="G93" s="743" t="s">
        <v>645</v>
      </c>
      <c r="H93" s="743" t="s">
        <v>645</v>
      </c>
      <c r="I93" s="797"/>
      <c r="J93" s="727"/>
    </row>
    <row r="94" spans="1:12">
      <c r="A94" s="745" t="s">
        <v>694</v>
      </c>
      <c r="B94" s="746">
        <v>443749796.70999998</v>
      </c>
      <c r="C94" s="746">
        <v>463510206.70999998</v>
      </c>
      <c r="D94" s="743" t="s">
        <v>645</v>
      </c>
      <c r="E94" s="743" t="s">
        <v>645</v>
      </c>
      <c r="F94" s="743" t="s">
        <v>645</v>
      </c>
      <c r="G94" s="743" t="s">
        <v>645</v>
      </c>
      <c r="H94" s="743" t="s">
        <v>645</v>
      </c>
      <c r="I94" s="797"/>
      <c r="J94" s="727"/>
    </row>
    <row r="95" spans="1:12">
      <c r="A95" s="747" t="s">
        <v>695</v>
      </c>
      <c r="B95" s="746">
        <v>429168825.11000001</v>
      </c>
      <c r="C95" s="746">
        <v>438471253.83999997</v>
      </c>
      <c r="D95" s="743" t="s">
        <v>645</v>
      </c>
      <c r="E95" s="743" t="s">
        <v>645</v>
      </c>
      <c r="F95" s="743" t="s">
        <v>645</v>
      </c>
      <c r="G95" s="743" t="s">
        <v>645</v>
      </c>
      <c r="H95" s="743" t="s">
        <v>645</v>
      </c>
      <c r="I95" s="797">
        <v>1.3170316969961895</v>
      </c>
      <c r="J95" s="727">
        <v>102.16754530751754</v>
      </c>
    </row>
    <row r="96" spans="1:12" ht="27.6">
      <c r="A96" s="796" t="s">
        <v>696</v>
      </c>
      <c r="B96" s="743">
        <v>5944283552.9399996</v>
      </c>
      <c r="C96" s="743">
        <v>5667352800.4399996</v>
      </c>
      <c r="D96" s="743" t="s">
        <v>645</v>
      </c>
      <c r="E96" s="743" t="s">
        <v>645</v>
      </c>
      <c r="F96" s="743" t="s">
        <v>645</v>
      </c>
      <c r="G96" s="743" t="s">
        <v>645</v>
      </c>
      <c r="H96" s="743" t="s">
        <v>645</v>
      </c>
      <c r="I96" s="797">
        <v>100.00000000000001</v>
      </c>
      <c r="J96" s="727">
        <v>95.34122573336812</v>
      </c>
    </row>
    <row r="97" spans="1:10" ht="30.6">
      <c r="A97" s="745" t="s">
        <v>834</v>
      </c>
      <c r="B97" s="746">
        <v>4344335220.5</v>
      </c>
      <c r="C97" s="746">
        <v>4290985475.54</v>
      </c>
      <c r="D97" s="743" t="s">
        <v>645</v>
      </c>
      <c r="E97" s="743" t="s">
        <v>645</v>
      </c>
      <c r="F97" s="743" t="s">
        <v>645</v>
      </c>
      <c r="G97" s="743" t="s">
        <v>645</v>
      </c>
      <c r="H97" s="743" t="s">
        <v>645</v>
      </c>
      <c r="I97" s="797">
        <v>75.714105449847025</v>
      </c>
      <c r="J97" s="727">
        <v>98.771969881415828</v>
      </c>
    </row>
    <row r="98" spans="1:10">
      <c r="A98" s="747" t="s">
        <v>698</v>
      </c>
      <c r="B98" s="746">
        <v>124279217.78</v>
      </c>
      <c r="C98" s="746">
        <v>124679217.78</v>
      </c>
      <c r="D98" s="743" t="s">
        <v>645</v>
      </c>
      <c r="E98" s="743" t="s">
        <v>645</v>
      </c>
      <c r="F98" s="743" t="s">
        <v>645</v>
      </c>
      <c r="G98" s="743" t="s">
        <v>645</v>
      </c>
      <c r="H98" s="743" t="s">
        <v>645</v>
      </c>
      <c r="I98" s="797">
        <v>2.1999551143228668</v>
      </c>
      <c r="J98" s="727">
        <v>100.32185590410464</v>
      </c>
    </row>
    <row r="99" spans="1:10">
      <c r="A99" s="745" t="s">
        <v>699</v>
      </c>
      <c r="B99" s="746">
        <v>159619074.36000001</v>
      </c>
      <c r="C99" s="746">
        <v>162110138.59</v>
      </c>
      <c r="D99" s="743" t="s">
        <v>645</v>
      </c>
      <c r="E99" s="743" t="s">
        <v>645</v>
      </c>
      <c r="F99" s="743" t="s">
        <v>645</v>
      </c>
      <c r="G99" s="743" t="s">
        <v>645</v>
      </c>
      <c r="H99" s="743" t="s">
        <v>645</v>
      </c>
      <c r="I99" s="797">
        <v>2.8604208048846749</v>
      </c>
      <c r="J99" s="727">
        <v>101.56063067023037</v>
      </c>
    </row>
    <row r="100" spans="1:10">
      <c r="A100" s="745" t="s">
        <v>700</v>
      </c>
      <c r="B100" s="746">
        <v>1440329258.0799999</v>
      </c>
      <c r="C100" s="746">
        <v>1214257186.3099999</v>
      </c>
      <c r="D100" s="743" t="s">
        <v>645</v>
      </c>
      <c r="E100" s="743" t="s">
        <v>645</v>
      </c>
      <c r="F100" s="743" t="s">
        <v>645</v>
      </c>
      <c r="G100" s="743" t="s">
        <v>645</v>
      </c>
      <c r="H100" s="743" t="s">
        <v>645</v>
      </c>
      <c r="I100" s="797">
        <v>21.425473745268302</v>
      </c>
      <c r="J100" s="727">
        <v>84.304139452713713</v>
      </c>
    </row>
    <row r="101" spans="1:10">
      <c r="A101" s="747" t="s">
        <v>701</v>
      </c>
      <c r="B101" s="746">
        <v>825827915.25999999</v>
      </c>
      <c r="C101" s="746">
        <v>692147327.5</v>
      </c>
      <c r="D101" s="743" t="s">
        <v>645</v>
      </c>
      <c r="E101" s="743" t="s">
        <v>645</v>
      </c>
      <c r="F101" s="743" t="s">
        <v>645</v>
      </c>
      <c r="G101" s="743" t="s">
        <v>645</v>
      </c>
      <c r="H101" s="743" t="s">
        <v>645</v>
      </c>
      <c r="I101" s="797">
        <v>12.212885837039533</v>
      </c>
      <c r="J101" s="727">
        <v>83.812537056474696</v>
      </c>
    </row>
    <row r="103" spans="1:10">
      <c r="A103" s="733" t="s">
        <v>1</v>
      </c>
      <c r="B103" s="740" t="s">
        <v>683</v>
      </c>
      <c r="C103" s="720" t="s">
        <v>684</v>
      </c>
    </row>
    <row r="104" spans="1:10">
      <c r="A104" s="733"/>
      <c r="B104" s="1475" t="s">
        <v>187</v>
      </c>
      <c r="C104" s="1476"/>
    </row>
    <row r="105" spans="1:10">
      <c r="A105" s="723">
        <v>1</v>
      </c>
      <c r="B105" s="795">
        <v>2</v>
      </c>
      <c r="C105" s="742">
        <v>3</v>
      </c>
    </row>
    <row r="106" spans="1:10" ht="30.6">
      <c r="A106" s="748" t="s">
        <v>702</v>
      </c>
      <c r="B106" s="746">
        <v>22025162185.360001</v>
      </c>
      <c r="C106" s="718">
        <v>11899568084.5</v>
      </c>
    </row>
    <row r="107" spans="1:10" ht="20.399999999999999">
      <c r="A107" s="749" t="s">
        <v>703</v>
      </c>
      <c r="B107" s="746">
        <v>348107520.42000002</v>
      </c>
      <c r="C107" s="718">
        <v>160105375.68000001</v>
      </c>
    </row>
    <row r="108" spans="1:10">
      <c r="A108" s="749" t="s">
        <v>704</v>
      </c>
      <c r="B108" s="746">
        <v>7935482462.1000004</v>
      </c>
      <c r="C108" s="718">
        <v>4928178334.3599997</v>
      </c>
    </row>
    <row r="109" spans="1:10" ht="20.399999999999999">
      <c r="A109" s="749" t="s">
        <v>705</v>
      </c>
      <c r="B109" s="746">
        <v>0</v>
      </c>
      <c r="C109" s="718">
        <v>0</v>
      </c>
    </row>
    <row r="110" spans="1:10" ht="40.799999999999997">
      <c r="A110" s="749" t="s">
        <v>706</v>
      </c>
      <c r="B110" s="746">
        <v>3447132178.8499999</v>
      </c>
      <c r="C110" s="718">
        <v>1444177312.4300001</v>
      </c>
    </row>
    <row r="111" spans="1:10" ht="51">
      <c r="A111" s="749" t="s">
        <v>707</v>
      </c>
      <c r="B111" s="746">
        <v>6802169327.3100004</v>
      </c>
      <c r="C111" s="718">
        <v>3043871929.2399998</v>
      </c>
    </row>
    <row r="112" spans="1:10" ht="91.8">
      <c r="A112" s="749" t="s">
        <v>708</v>
      </c>
      <c r="B112" s="746">
        <v>3176847998.1700001</v>
      </c>
      <c r="C112" s="718">
        <v>2147591759.0500002</v>
      </c>
    </row>
    <row r="113" spans="1:4">
      <c r="A113" s="749" t="s">
        <v>709</v>
      </c>
      <c r="B113" s="746">
        <v>71968043.319999993</v>
      </c>
      <c r="C113" s="718">
        <v>36047248.920000002</v>
      </c>
    </row>
    <row r="114" spans="1:4">
      <c r="A114" s="749" t="s">
        <v>695</v>
      </c>
      <c r="B114" s="746">
        <v>243454655.19</v>
      </c>
      <c r="C114" s="718">
        <v>139596124.81999999</v>
      </c>
    </row>
    <row r="116" spans="1:4">
      <c r="A116" s="1474" t="s">
        <v>953</v>
      </c>
      <c r="B116" s="1474"/>
      <c r="C116" s="1474"/>
      <c r="D116" s="1474"/>
    </row>
  </sheetData>
  <mergeCells count="20">
    <mergeCell ref="A3:A4"/>
    <mergeCell ref="B4:H4"/>
    <mergeCell ref="I4:K4"/>
    <mergeCell ref="A58:A61"/>
    <mergeCell ref="B58:B60"/>
    <mergeCell ref="C58:C60"/>
    <mergeCell ref="D58:D60"/>
    <mergeCell ref="E58:G58"/>
    <mergeCell ref="H58:H60"/>
    <mergeCell ref="I58:I60"/>
    <mergeCell ref="J58:J60"/>
    <mergeCell ref="E59:E60"/>
    <mergeCell ref="F59:G59"/>
    <mergeCell ref="B61:H61"/>
    <mergeCell ref="I61:J61"/>
    <mergeCell ref="D82:H84"/>
    <mergeCell ref="B83:C83"/>
    <mergeCell ref="I83:J83"/>
    <mergeCell ref="A116:D116"/>
    <mergeCell ref="B104:C10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3" manualBreakCount="3">
    <brk id="56" max="16383" man="1"/>
    <brk id="80" max="16383" man="1"/>
    <brk id="10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8B50-F2F8-45E6-8425-BCD7A7AE08EA}">
  <sheetPr>
    <tabColor rgb="FF92D050"/>
  </sheetPr>
  <dimension ref="A1:Q68"/>
  <sheetViews>
    <sheetView view="pageBreakPreview" topLeftCell="A37" zoomScaleNormal="100" zoomScaleSheetLayoutView="100" workbookViewId="0">
      <selection activeCell="E22" sqref="E22"/>
    </sheetView>
  </sheetViews>
  <sheetFormatPr defaultColWidth="9.109375" defaultRowHeight="13.8"/>
  <cols>
    <col min="1" max="1" width="23.88671875" style="750" customWidth="1"/>
    <col min="2" max="2" width="13.44140625" style="750" customWidth="1"/>
    <col min="3" max="3" width="10.33203125" style="750" customWidth="1"/>
    <col min="4" max="4" width="11.6640625" style="750" customWidth="1"/>
    <col min="5" max="5" width="7.88671875" style="750" bestFit="1" customWidth="1"/>
    <col min="6" max="7" width="8.6640625" style="750" bestFit="1" customWidth="1"/>
    <col min="8" max="8" width="9" style="750" customWidth="1"/>
    <col min="9" max="9" width="10.44140625" style="750" bestFit="1" customWidth="1"/>
    <col min="10" max="10" width="9.33203125" style="750" bestFit="1" customWidth="1"/>
    <col min="11" max="11" width="12.109375" style="750" customWidth="1"/>
    <col min="12" max="12" width="9.5546875" style="750" bestFit="1" customWidth="1"/>
    <col min="13" max="13" width="8.6640625" style="750" bestFit="1" customWidth="1"/>
    <col min="14" max="14" width="12.88671875" style="750" customWidth="1"/>
    <col min="15" max="15" width="8.5546875" style="750" customWidth="1"/>
    <col min="16" max="16" width="8.6640625" style="750" customWidth="1"/>
    <col min="17" max="17" width="9.88671875" style="750" bestFit="1" customWidth="1"/>
    <col min="18" max="16384" width="9.109375" style="750"/>
  </cols>
  <sheetData>
    <row r="1" spans="1:17" ht="20.399999999999999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495" t="s">
        <v>1</v>
      </c>
      <c r="B4" s="1498" t="s">
        <v>711</v>
      </c>
      <c r="C4" s="1501" t="s">
        <v>712</v>
      </c>
      <c r="D4" s="1502"/>
      <c r="E4" s="1502"/>
      <c r="F4" s="1502"/>
      <c r="G4" s="1502"/>
      <c r="H4" s="1502"/>
      <c r="I4" s="1502"/>
      <c r="J4" s="1502"/>
      <c r="K4" s="1502"/>
      <c r="L4" s="1502"/>
      <c r="M4" s="1502"/>
      <c r="N4" s="1503"/>
      <c r="O4" s="1501" t="s">
        <v>713</v>
      </c>
      <c r="P4" s="1502"/>
      <c r="Q4" s="1503"/>
    </row>
    <row r="5" spans="1:17">
      <c r="A5" s="1496"/>
      <c r="B5" s="1499"/>
      <c r="C5" s="1500" t="s">
        <v>714</v>
      </c>
      <c r="D5" s="1500" t="s">
        <v>715</v>
      </c>
      <c r="E5" s="1500" t="s">
        <v>716</v>
      </c>
      <c r="F5" s="1500" t="s">
        <v>717</v>
      </c>
      <c r="G5" s="1500" t="s">
        <v>718</v>
      </c>
      <c r="H5" s="1500" t="s">
        <v>719</v>
      </c>
      <c r="I5" s="1505" t="s">
        <v>720</v>
      </c>
      <c r="J5" s="1500" t="s">
        <v>721</v>
      </c>
      <c r="K5" s="1500" t="s">
        <v>722</v>
      </c>
      <c r="L5" s="1500" t="s">
        <v>723</v>
      </c>
      <c r="M5" s="1500" t="s">
        <v>724</v>
      </c>
      <c r="N5" s="1499" t="s">
        <v>725</v>
      </c>
      <c r="O5" s="1504" t="s">
        <v>726</v>
      </c>
      <c r="P5" s="1504" t="s">
        <v>727</v>
      </c>
      <c r="Q5" s="1504" t="s">
        <v>728</v>
      </c>
    </row>
    <row r="6" spans="1:17">
      <c r="A6" s="1496"/>
      <c r="B6" s="1499"/>
      <c r="C6" s="1504"/>
      <c r="D6" s="1504"/>
      <c r="E6" s="1504"/>
      <c r="F6" s="1504"/>
      <c r="G6" s="1504"/>
      <c r="H6" s="1504"/>
      <c r="I6" s="1505"/>
      <c r="J6" s="1504"/>
      <c r="K6" s="1504"/>
      <c r="L6" s="1504"/>
      <c r="M6" s="1504"/>
      <c r="N6" s="1499"/>
      <c r="O6" s="1504"/>
      <c r="P6" s="1504"/>
      <c r="Q6" s="1504"/>
    </row>
    <row r="7" spans="1:17" ht="28.5" customHeight="1">
      <c r="A7" s="1496"/>
      <c r="B7" s="1499"/>
      <c r="C7" s="1504"/>
      <c r="D7" s="1504"/>
      <c r="E7" s="1504"/>
      <c r="F7" s="1504"/>
      <c r="G7" s="1504"/>
      <c r="H7" s="1504"/>
      <c r="I7" s="1505"/>
      <c r="J7" s="1504"/>
      <c r="K7" s="1504"/>
      <c r="L7" s="1504"/>
      <c r="M7" s="1504"/>
      <c r="N7" s="1499"/>
      <c r="O7" s="1504"/>
      <c r="P7" s="1504"/>
      <c r="Q7" s="1504"/>
    </row>
    <row r="8" spans="1:17" ht="21" customHeight="1">
      <c r="A8" s="1497"/>
      <c r="B8" s="1500"/>
      <c r="C8" s="1504"/>
      <c r="D8" s="1504"/>
      <c r="E8" s="1504"/>
      <c r="F8" s="1504"/>
      <c r="G8" s="1504"/>
      <c r="H8" s="1504"/>
      <c r="I8" s="1506"/>
      <c r="J8" s="1504"/>
      <c r="K8" s="1504"/>
      <c r="L8" s="1504"/>
      <c r="M8" s="1504"/>
      <c r="N8" s="1500"/>
      <c r="O8" s="1504"/>
      <c r="P8" s="1504"/>
      <c r="Q8" s="1504"/>
    </row>
    <row r="9" spans="1:17">
      <c r="A9" s="1442">
        <v>1</v>
      </c>
      <c r="B9" s="1442">
        <v>2</v>
      </c>
      <c r="C9" s="1442">
        <v>3</v>
      </c>
      <c r="D9" s="1442">
        <v>4</v>
      </c>
      <c r="E9" s="1442">
        <v>5</v>
      </c>
      <c r="F9" s="1442">
        <v>6</v>
      </c>
      <c r="G9" s="1442">
        <v>7</v>
      </c>
      <c r="H9" s="1442">
        <v>8</v>
      </c>
      <c r="I9" s="1442">
        <v>9</v>
      </c>
      <c r="J9" s="1442">
        <v>10</v>
      </c>
      <c r="K9" s="1442">
        <v>11</v>
      </c>
      <c r="L9" s="1442">
        <v>12</v>
      </c>
      <c r="M9" s="1442">
        <v>13</v>
      </c>
      <c r="N9" s="1442">
        <v>14</v>
      </c>
      <c r="O9" s="1442">
        <v>15</v>
      </c>
      <c r="P9" s="1442">
        <v>16</v>
      </c>
      <c r="Q9" s="1442">
        <v>17</v>
      </c>
    </row>
    <row r="10" spans="1:17">
      <c r="A10" s="1442"/>
      <c r="B10" s="1618" t="s">
        <v>187</v>
      </c>
      <c r="C10" s="1619"/>
      <c r="D10" s="1619"/>
      <c r="E10" s="1619"/>
      <c r="F10" s="1619"/>
      <c r="G10" s="1619"/>
      <c r="H10" s="1619"/>
      <c r="I10" s="1619"/>
      <c r="J10" s="1619"/>
      <c r="K10" s="1619"/>
      <c r="L10" s="1619"/>
      <c r="M10" s="1619"/>
      <c r="N10" s="1619"/>
      <c r="O10" s="1617"/>
      <c r="P10" s="1617"/>
      <c r="Q10" s="1615"/>
    </row>
    <row r="11" spans="1:17" ht="26.4">
      <c r="A11" s="799" t="s">
        <v>729</v>
      </c>
      <c r="B11" s="755">
        <v>38824385996.739998</v>
      </c>
      <c r="C11" s="755">
        <v>38824384951.290001</v>
      </c>
      <c r="D11" s="755">
        <v>2611213979.5700002</v>
      </c>
      <c r="E11" s="755">
        <v>235710826.11000001</v>
      </c>
      <c r="F11" s="755">
        <v>510203130.08999997</v>
      </c>
      <c r="G11" s="755">
        <v>1860986437.4100001</v>
      </c>
      <c r="H11" s="755">
        <v>4313585.96</v>
      </c>
      <c r="I11" s="755">
        <v>0</v>
      </c>
      <c r="J11" s="755">
        <v>33911204349.41</v>
      </c>
      <c r="K11" s="755">
        <v>2037981031.75</v>
      </c>
      <c r="L11" s="755">
        <v>224777799.88999999</v>
      </c>
      <c r="M11" s="755">
        <v>23782429.960000001</v>
      </c>
      <c r="N11" s="755">
        <v>15425360.710000001</v>
      </c>
      <c r="O11" s="755">
        <v>1045.45</v>
      </c>
      <c r="P11" s="755">
        <v>0</v>
      </c>
      <c r="Q11" s="755">
        <v>1045.45</v>
      </c>
    </row>
    <row r="12" spans="1:17" ht="26.4">
      <c r="A12" s="1456" t="s">
        <v>835</v>
      </c>
      <c r="B12" s="755">
        <v>965280600</v>
      </c>
      <c r="C12" s="755">
        <v>965280600</v>
      </c>
      <c r="D12" s="755">
        <v>0</v>
      </c>
      <c r="E12" s="755">
        <v>0</v>
      </c>
      <c r="F12" s="755">
        <v>0</v>
      </c>
      <c r="G12" s="755">
        <v>0</v>
      </c>
      <c r="H12" s="755">
        <v>0</v>
      </c>
      <c r="I12" s="755">
        <v>0</v>
      </c>
      <c r="J12" s="755">
        <v>882730600</v>
      </c>
      <c r="K12" s="755">
        <v>82550000</v>
      </c>
      <c r="L12" s="755">
        <v>0</v>
      </c>
      <c r="M12" s="755">
        <v>0</v>
      </c>
      <c r="N12" s="755">
        <v>0</v>
      </c>
      <c r="O12" s="755">
        <v>0</v>
      </c>
      <c r="P12" s="755">
        <v>0</v>
      </c>
      <c r="Q12" s="755">
        <v>0</v>
      </c>
    </row>
    <row r="13" spans="1:17">
      <c r="A13" s="1457" t="s">
        <v>731</v>
      </c>
      <c r="B13" s="755">
        <v>300000</v>
      </c>
      <c r="C13" s="755">
        <v>300000</v>
      </c>
      <c r="D13" s="755">
        <v>0</v>
      </c>
      <c r="E13" s="755">
        <v>0</v>
      </c>
      <c r="F13" s="755">
        <v>0</v>
      </c>
      <c r="G13" s="755">
        <v>0</v>
      </c>
      <c r="H13" s="755">
        <v>0</v>
      </c>
      <c r="I13" s="755">
        <v>0</v>
      </c>
      <c r="J13" s="755">
        <v>0</v>
      </c>
      <c r="K13" s="755">
        <v>300000</v>
      </c>
      <c r="L13" s="755">
        <v>0</v>
      </c>
      <c r="M13" s="755">
        <v>0</v>
      </c>
      <c r="N13" s="755">
        <v>0</v>
      </c>
      <c r="O13" s="755">
        <v>0</v>
      </c>
      <c r="P13" s="755">
        <v>0</v>
      </c>
      <c r="Q13" s="755">
        <v>0</v>
      </c>
    </row>
    <row r="14" spans="1:17">
      <c r="A14" s="1457" t="s">
        <v>732</v>
      </c>
      <c r="B14" s="755">
        <v>964980600</v>
      </c>
      <c r="C14" s="755">
        <v>964980600</v>
      </c>
      <c r="D14" s="755">
        <v>0</v>
      </c>
      <c r="E14" s="755">
        <v>0</v>
      </c>
      <c r="F14" s="755">
        <v>0</v>
      </c>
      <c r="G14" s="755">
        <v>0</v>
      </c>
      <c r="H14" s="755">
        <v>0</v>
      </c>
      <c r="I14" s="755">
        <v>0</v>
      </c>
      <c r="J14" s="755">
        <v>882730600</v>
      </c>
      <c r="K14" s="755">
        <v>82250000</v>
      </c>
      <c r="L14" s="755">
        <v>0</v>
      </c>
      <c r="M14" s="755">
        <v>0</v>
      </c>
      <c r="N14" s="755">
        <v>0</v>
      </c>
      <c r="O14" s="755">
        <v>0</v>
      </c>
      <c r="P14" s="755">
        <v>0</v>
      </c>
      <c r="Q14" s="755">
        <v>0</v>
      </c>
    </row>
    <row r="15" spans="1:17" ht="26.4">
      <c r="A15" s="1458" t="s">
        <v>836</v>
      </c>
      <c r="B15" s="755">
        <v>37794758189.059998</v>
      </c>
      <c r="C15" s="755">
        <v>37794758189.059998</v>
      </c>
      <c r="D15" s="755">
        <v>2591067993.9200001</v>
      </c>
      <c r="E15" s="755">
        <v>231575255.44</v>
      </c>
      <c r="F15" s="755">
        <v>510094167.79000002</v>
      </c>
      <c r="G15" s="755">
        <v>1849398570.6900001</v>
      </c>
      <c r="H15" s="755">
        <v>0</v>
      </c>
      <c r="I15" s="755">
        <v>0</v>
      </c>
      <c r="J15" s="755">
        <v>33028162004.720001</v>
      </c>
      <c r="K15" s="755">
        <v>1954871069.23</v>
      </c>
      <c r="L15" s="755">
        <v>195931283.66</v>
      </c>
      <c r="M15" s="755">
        <v>11967027.17</v>
      </c>
      <c r="N15" s="755">
        <v>12758810.359999999</v>
      </c>
      <c r="O15" s="755">
        <v>0</v>
      </c>
      <c r="P15" s="755">
        <v>0</v>
      </c>
      <c r="Q15" s="755">
        <v>0</v>
      </c>
    </row>
    <row r="16" spans="1:17">
      <c r="A16" s="1459" t="s">
        <v>734</v>
      </c>
      <c r="B16" s="755">
        <v>208659551.69999999</v>
      </c>
      <c r="C16" s="755">
        <v>208659551.69999999</v>
      </c>
      <c r="D16" s="755">
        <v>35314989.479999997</v>
      </c>
      <c r="E16" s="755">
        <v>22251433.829999998</v>
      </c>
      <c r="F16" s="755">
        <v>839397.4</v>
      </c>
      <c r="G16" s="755">
        <v>12224158.25</v>
      </c>
      <c r="H16" s="755">
        <v>0</v>
      </c>
      <c r="I16" s="755">
        <v>0</v>
      </c>
      <c r="J16" s="755">
        <v>130608894.17</v>
      </c>
      <c r="K16" s="755">
        <v>36767950</v>
      </c>
      <c r="L16" s="755">
        <v>1971642.23</v>
      </c>
      <c r="M16" s="755">
        <v>3996075.82</v>
      </c>
      <c r="N16" s="755">
        <v>0</v>
      </c>
      <c r="O16" s="755">
        <v>0</v>
      </c>
      <c r="P16" s="755">
        <v>0</v>
      </c>
      <c r="Q16" s="755">
        <v>0</v>
      </c>
    </row>
    <row r="17" spans="1:17">
      <c r="A17" s="1460" t="s">
        <v>735</v>
      </c>
      <c r="B17" s="755">
        <v>37586098637.360001</v>
      </c>
      <c r="C17" s="755">
        <v>37586098637.360001</v>
      </c>
      <c r="D17" s="755">
        <v>2555753004.4400001</v>
      </c>
      <c r="E17" s="755">
        <v>209323821.61000001</v>
      </c>
      <c r="F17" s="755">
        <v>509254770.38999999</v>
      </c>
      <c r="G17" s="755">
        <v>1837174412.4400001</v>
      </c>
      <c r="H17" s="755">
        <v>0</v>
      </c>
      <c r="I17" s="755">
        <v>0</v>
      </c>
      <c r="J17" s="755">
        <v>32897553110.549999</v>
      </c>
      <c r="K17" s="755">
        <v>1918103119.23</v>
      </c>
      <c r="L17" s="755">
        <v>193959641.43000001</v>
      </c>
      <c r="M17" s="755">
        <v>7970951.3499999996</v>
      </c>
      <c r="N17" s="755">
        <v>12758810.359999999</v>
      </c>
      <c r="O17" s="755">
        <v>0</v>
      </c>
      <c r="P17" s="755">
        <v>0</v>
      </c>
      <c r="Q17" s="755">
        <v>0</v>
      </c>
    </row>
    <row r="18" spans="1:17">
      <c r="A18" s="1461" t="s">
        <v>736</v>
      </c>
      <c r="B18" s="755">
        <v>1500000</v>
      </c>
      <c r="C18" s="755">
        <v>1500000</v>
      </c>
      <c r="D18" s="755">
        <v>1500000</v>
      </c>
      <c r="E18" s="755">
        <v>0</v>
      </c>
      <c r="F18" s="755">
        <v>0</v>
      </c>
      <c r="G18" s="755">
        <v>1500000</v>
      </c>
      <c r="H18" s="755">
        <v>0</v>
      </c>
      <c r="I18" s="755">
        <v>0</v>
      </c>
      <c r="J18" s="755">
        <v>0</v>
      </c>
      <c r="K18" s="755">
        <v>0</v>
      </c>
      <c r="L18" s="755">
        <v>0</v>
      </c>
      <c r="M18" s="755">
        <v>0</v>
      </c>
      <c r="N18" s="755">
        <v>0</v>
      </c>
      <c r="O18" s="755">
        <v>0</v>
      </c>
      <c r="P18" s="755">
        <v>0</v>
      </c>
      <c r="Q18" s="755">
        <v>0</v>
      </c>
    </row>
    <row r="19" spans="1:17" ht="26.4">
      <c r="A19" s="1462" t="s">
        <v>837</v>
      </c>
      <c r="B19" s="755">
        <v>62847207.68</v>
      </c>
      <c r="C19" s="755">
        <v>62846162.229999997</v>
      </c>
      <c r="D19" s="755">
        <v>18645985.649999999</v>
      </c>
      <c r="E19" s="755">
        <v>4135570.67</v>
      </c>
      <c r="F19" s="755">
        <v>108962.3</v>
      </c>
      <c r="G19" s="755">
        <v>10087866.720000001</v>
      </c>
      <c r="H19" s="755">
        <v>4313585.96</v>
      </c>
      <c r="I19" s="755">
        <v>0</v>
      </c>
      <c r="J19" s="755">
        <v>311744.69</v>
      </c>
      <c r="K19" s="755">
        <v>559962.52</v>
      </c>
      <c r="L19" s="755">
        <v>28846516.23</v>
      </c>
      <c r="M19" s="755">
        <v>11815402.789999999</v>
      </c>
      <c r="N19" s="755">
        <v>2666550.35</v>
      </c>
      <c r="O19" s="755">
        <v>1045.45</v>
      </c>
      <c r="P19" s="755">
        <v>0</v>
      </c>
      <c r="Q19" s="755">
        <v>1045.45</v>
      </c>
    </row>
    <row r="20" spans="1:17" ht="26.4">
      <c r="A20" s="1457" t="s">
        <v>738</v>
      </c>
      <c r="B20" s="755">
        <v>39210463.640000001</v>
      </c>
      <c r="C20" s="755">
        <v>39210463.640000001</v>
      </c>
      <c r="D20" s="755">
        <v>2310067.7200000002</v>
      </c>
      <c r="E20" s="755">
        <v>4844.03</v>
      </c>
      <c r="F20" s="755">
        <v>16027.3</v>
      </c>
      <c r="G20" s="755">
        <v>2289196.39</v>
      </c>
      <c r="H20" s="755">
        <v>0</v>
      </c>
      <c r="I20" s="755">
        <v>0</v>
      </c>
      <c r="J20" s="755">
        <v>168550.47</v>
      </c>
      <c r="K20" s="755">
        <v>559752.52</v>
      </c>
      <c r="L20" s="755">
        <v>25208647.129999999</v>
      </c>
      <c r="M20" s="755">
        <v>8788750.6899999995</v>
      </c>
      <c r="N20" s="755">
        <v>2174695.11</v>
      </c>
      <c r="O20" s="755">
        <v>0</v>
      </c>
      <c r="P20" s="755">
        <v>0</v>
      </c>
      <c r="Q20" s="755">
        <v>0</v>
      </c>
    </row>
    <row r="21" spans="1:17">
      <c r="A21" s="800" t="s">
        <v>739</v>
      </c>
      <c r="B21" s="755">
        <v>23636744.039999999</v>
      </c>
      <c r="C21" s="755">
        <v>23635698.59</v>
      </c>
      <c r="D21" s="755">
        <v>16335917.93</v>
      </c>
      <c r="E21" s="755">
        <v>4130726.64</v>
      </c>
      <c r="F21" s="755">
        <v>92935</v>
      </c>
      <c r="G21" s="755">
        <v>7798670.3300000001</v>
      </c>
      <c r="H21" s="755">
        <v>4313585.96</v>
      </c>
      <c r="I21" s="755">
        <v>0</v>
      </c>
      <c r="J21" s="755">
        <v>143194.22</v>
      </c>
      <c r="K21" s="755">
        <v>210</v>
      </c>
      <c r="L21" s="755">
        <v>3637869.1</v>
      </c>
      <c r="M21" s="755">
        <v>3026652.1</v>
      </c>
      <c r="N21" s="755">
        <v>491855.24</v>
      </c>
      <c r="O21" s="755">
        <v>1045.45</v>
      </c>
      <c r="P21" s="755">
        <v>0</v>
      </c>
      <c r="Q21" s="755">
        <v>1045.45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3" spans="1:17">
      <c r="A23" s="1493" t="s">
        <v>740</v>
      </c>
      <c r="B23" s="1493"/>
      <c r="C23" s="1493"/>
      <c r="D23" s="1493"/>
      <c r="E23" s="1493"/>
      <c r="F23" s="1493"/>
      <c r="G23" s="1493"/>
      <c r="H23" s="1493"/>
      <c r="I23" s="1493"/>
      <c r="J23" s="1493"/>
      <c r="K23" s="1493"/>
      <c r="L23" s="1493"/>
      <c r="M23" s="1493"/>
    </row>
    <row r="25" spans="1:17">
      <c r="A25" s="1495" t="s">
        <v>1</v>
      </c>
      <c r="B25" s="1498" t="s">
        <v>741</v>
      </c>
      <c r="C25" s="1501" t="s">
        <v>742</v>
      </c>
      <c r="D25" s="1502"/>
      <c r="E25" s="1502"/>
      <c r="F25" s="1502"/>
      <c r="G25" s="1502"/>
      <c r="H25" s="1502"/>
      <c r="I25" s="1502"/>
      <c r="J25" s="1502"/>
      <c r="K25" s="1502"/>
      <c r="L25" s="1502"/>
      <c r="M25" s="1502"/>
      <c r="N25" s="1503"/>
      <c r="O25" s="1507" t="s">
        <v>743</v>
      </c>
      <c r="P25" s="1508"/>
      <c r="Q25" s="1509"/>
    </row>
    <row r="26" spans="1:17">
      <c r="A26" s="1496"/>
      <c r="B26" s="1499"/>
      <c r="C26" s="1499" t="s">
        <v>744</v>
      </c>
      <c r="D26" s="1504" t="s">
        <v>745</v>
      </c>
      <c r="E26" s="1504" t="s">
        <v>746</v>
      </c>
      <c r="F26" s="1504" t="s">
        <v>747</v>
      </c>
      <c r="G26" s="1504" t="s">
        <v>748</v>
      </c>
      <c r="H26" s="1504" t="s">
        <v>719</v>
      </c>
      <c r="I26" s="1504" t="s">
        <v>749</v>
      </c>
      <c r="J26" s="1504" t="s">
        <v>721</v>
      </c>
      <c r="K26" s="1504" t="s">
        <v>722</v>
      </c>
      <c r="L26" s="1504" t="s">
        <v>723</v>
      </c>
      <c r="M26" s="1504" t="s">
        <v>724</v>
      </c>
      <c r="N26" s="1504" t="s">
        <v>725</v>
      </c>
      <c r="O26" s="1504" t="s">
        <v>726</v>
      </c>
      <c r="P26" s="1504" t="s">
        <v>727</v>
      </c>
      <c r="Q26" s="1498" t="s">
        <v>728</v>
      </c>
    </row>
    <row r="27" spans="1:17" ht="57" customHeight="1">
      <c r="A27" s="1496"/>
      <c r="B27" s="1499"/>
      <c r="C27" s="1499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504"/>
      <c r="P27" s="1504"/>
      <c r="Q27" s="1499"/>
    </row>
    <row r="28" spans="1:17">
      <c r="A28" s="1497"/>
      <c r="B28" s="1500"/>
      <c r="C28" s="1500"/>
      <c r="D28" s="1504"/>
      <c r="E28" s="1504"/>
      <c r="F28" s="1504"/>
      <c r="G28" s="1504"/>
      <c r="H28" s="1504"/>
      <c r="I28" s="1504"/>
      <c r="J28" s="1504"/>
      <c r="K28" s="1504"/>
      <c r="L28" s="1504"/>
      <c r="M28" s="1504"/>
      <c r="N28" s="1504"/>
      <c r="O28" s="1504"/>
      <c r="P28" s="1504"/>
      <c r="Q28" s="1500"/>
    </row>
    <row r="29" spans="1:17">
      <c r="A29" s="1442">
        <v>1</v>
      </c>
      <c r="B29" s="1442">
        <v>2</v>
      </c>
      <c r="C29" s="1442">
        <v>3</v>
      </c>
      <c r="D29" s="1442">
        <v>4</v>
      </c>
      <c r="E29" s="1442">
        <v>5</v>
      </c>
      <c r="F29" s="1442">
        <v>6</v>
      </c>
      <c r="G29" s="1442">
        <v>7</v>
      </c>
      <c r="H29" s="1442">
        <v>8</v>
      </c>
      <c r="I29" s="1442">
        <v>9</v>
      </c>
      <c r="J29" s="1442">
        <v>10</v>
      </c>
      <c r="K29" s="1442">
        <v>11</v>
      </c>
      <c r="L29" s="1442">
        <v>12</v>
      </c>
      <c r="M29" s="1442">
        <v>13</v>
      </c>
      <c r="N29" s="1442">
        <v>14</v>
      </c>
      <c r="O29" s="1442">
        <v>15</v>
      </c>
      <c r="P29" s="1442">
        <v>16</v>
      </c>
      <c r="Q29" s="1442">
        <v>17</v>
      </c>
    </row>
    <row r="30" spans="1:17">
      <c r="A30" s="1442"/>
      <c r="B30" s="1501" t="s">
        <v>187</v>
      </c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3"/>
    </row>
    <row r="31" spans="1:17" ht="26.4">
      <c r="A31" s="1452" t="s">
        <v>750</v>
      </c>
      <c r="B31" s="801">
        <v>61100289.869999997</v>
      </c>
      <c r="C31" s="801">
        <v>61100289.869999997</v>
      </c>
      <c r="D31" s="801">
        <v>138</v>
      </c>
      <c r="E31" s="801">
        <v>0</v>
      </c>
      <c r="F31" s="801">
        <v>0</v>
      </c>
      <c r="G31" s="801">
        <v>0</v>
      </c>
      <c r="H31" s="801">
        <v>138</v>
      </c>
      <c r="I31" s="801">
        <v>0</v>
      </c>
      <c r="J31" s="801">
        <v>200160.2</v>
      </c>
      <c r="K31" s="801">
        <v>26620</v>
      </c>
      <c r="L31" s="801">
        <v>60660933.119999997</v>
      </c>
      <c r="M31" s="801">
        <v>112438.55</v>
      </c>
      <c r="N31" s="801">
        <v>100000</v>
      </c>
      <c r="O31" s="801">
        <v>0</v>
      </c>
      <c r="P31" s="801">
        <v>0</v>
      </c>
      <c r="Q31" s="801">
        <v>0</v>
      </c>
    </row>
    <row r="32" spans="1:17">
      <c r="A32" s="1453" t="s">
        <v>751</v>
      </c>
      <c r="B32" s="801">
        <v>435479.48</v>
      </c>
      <c r="C32" s="801">
        <v>435479.48</v>
      </c>
      <c r="D32" s="801">
        <v>0</v>
      </c>
      <c r="E32" s="801">
        <v>0</v>
      </c>
      <c r="F32" s="801">
        <v>0</v>
      </c>
      <c r="G32" s="801">
        <v>0</v>
      </c>
      <c r="H32" s="801">
        <v>0</v>
      </c>
      <c r="I32" s="801">
        <v>0</v>
      </c>
      <c r="J32" s="801">
        <v>0</v>
      </c>
      <c r="K32" s="801">
        <v>0</v>
      </c>
      <c r="L32" s="801">
        <v>370479.48</v>
      </c>
      <c r="M32" s="801">
        <v>0</v>
      </c>
      <c r="N32" s="801">
        <v>65000</v>
      </c>
      <c r="O32" s="801">
        <v>0</v>
      </c>
      <c r="P32" s="801">
        <v>0</v>
      </c>
      <c r="Q32" s="801">
        <v>0</v>
      </c>
    </row>
    <row r="33" spans="1:17">
      <c r="A33" s="1453" t="s">
        <v>752</v>
      </c>
      <c r="B33" s="801">
        <v>60664810.390000001</v>
      </c>
      <c r="C33" s="801">
        <v>60664810.390000001</v>
      </c>
      <c r="D33" s="801">
        <v>138</v>
      </c>
      <c r="E33" s="801">
        <v>0</v>
      </c>
      <c r="F33" s="801">
        <v>0</v>
      </c>
      <c r="G33" s="801">
        <v>0</v>
      </c>
      <c r="H33" s="801">
        <v>138</v>
      </c>
      <c r="I33" s="801">
        <v>0</v>
      </c>
      <c r="J33" s="801">
        <v>200160.2</v>
      </c>
      <c r="K33" s="801">
        <v>26620</v>
      </c>
      <c r="L33" s="801">
        <v>60290453.640000001</v>
      </c>
      <c r="M33" s="801">
        <v>112438.55</v>
      </c>
      <c r="N33" s="801">
        <v>35000</v>
      </c>
      <c r="O33" s="801">
        <v>0</v>
      </c>
      <c r="P33" s="801">
        <v>0</v>
      </c>
      <c r="Q33" s="801">
        <v>0</v>
      </c>
    </row>
    <row r="34" spans="1:17">
      <c r="A34" s="1454" t="s">
        <v>753</v>
      </c>
      <c r="B34" s="801">
        <v>456720092.48000002</v>
      </c>
      <c r="C34" s="801">
        <v>456567208.81999999</v>
      </c>
      <c r="D34" s="801">
        <v>34557198.789999999</v>
      </c>
      <c r="E34" s="801">
        <v>13936.8</v>
      </c>
      <c r="F34" s="801">
        <v>4232</v>
      </c>
      <c r="G34" s="801">
        <v>24236141.989999998</v>
      </c>
      <c r="H34" s="801">
        <v>10302888</v>
      </c>
      <c r="I34" s="801">
        <v>0</v>
      </c>
      <c r="J34" s="801">
        <v>506287</v>
      </c>
      <c r="K34" s="801">
        <v>1094295</v>
      </c>
      <c r="L34" s="801">
        <v>163675046.41999999</v>
      </c>
      <c r="M34" s="801">
        <v>206598450.03</v>
      </c>
      <c r="N34" s="801">
        <v>50135931.579999998</v>
      </c>
      <c r="O34" s="801">
        <v>152883.66</v>
      </c>
      <c r="P34" s="801">
        <v>3883.66</v>
      </c>
      <c r="Q34" s="801">
        <v>149000</v>
      </c>
    </row>
    <row r="35" spans="1:17">
      <c r="A35" s="1453" t="s">
        <v>754</v>
      </c>
      <c r="B35" s="801">
        <v>40126429.420000002</v>
      </c>
      <c r="C35" s="801">
        <v>40126429.420000002</v>
      </c>
      <c r="D35" s="801">
        <v>6515436.5899999999</v>
      </c>
      <c r="E35" s="801">
        <v>714.8</v>
      </c>
      <c r="F35" s="801">
        <v>0</v>
      </c>
      <c r="G35" s="801">
        <v>6514721.79</v>
      </c>
      <c r="H35" s="801">
        <v>0</v>
      </c>
      <c r="I35" s="801">
        <v>0</v>
      </c>
      <c r="J35" s="801">
        <v>176795</v>
      </c>
      <c r="K35" s="801">
        <v>0</v>
      </c>
      <c r="L35" s="801">
        <v>13362937.5</v>
      </c>
      <c r="M35" s="801">
        <v>1925623.61</v>
      </c>
      <c r="N35" s="801">
        <v>18145636.719999999</v>
      </c>
      <c r="O35" s="801">
        <v>0</v>
      </c>
      <c r="P35" s="801">
        <v>0</v>
      </c>
      <c r="Q35" s="801">
        <v>0</v>
      </c>
    </row>
    <row r="36" spans="1:17">
      <c r="A36" s="1453" t="s">
        <v>755</v>
      </c>
      <c r="B36" s="801">
        <v>416593663.06</v>
      </c>
      <c r="C36" s="801">
        <v>416440779.39999998</v>
      </c>
      <c r="D36" s="801">
        <v>28041762.199999999</v>
      </c>
      <c r="E36" s="801">
        <v>13222</v>
      </c>
      <c r="F36" s="801">
        <v>4232</v>
      </c>
      <c r="G36" s="801">
        <v>17721420.199999999</v>
      </c>
      <c r="H36" s="801">
        <v>10302888</v>
      </c>
      <c r="I36" s="801">
        <v>0</v>
      </c>
      <c r="J36" s="801">
        <v>329492</v>
      </c>
      <c r="K36" s="801">
        <v>1094295</v>
      </c>
      <c r="L36" s="801">
        <v>150312108.91999999</v>
      </c>
      <c r="M36" s="801">
        <v>204672826.41999999</v>
      </c>
      <c r="N36" s="801">
        <v>31990294.859999999</v>
      </c>
      <c r="O36" s="801">
        <v>152883.66</v>
      </c>
      <c r="P36" s="801">
        <v>3883.66</v>
      </c>
      <c r="Q36" s="801">
        <v>149000</v>
      </c>
    </row>
    <row r="37" spans="1:17" ht="26.4">
      <c r="A37" s="1452" t="s">
        <v>756</v>
      </c>
      <c r="B37" s="801">
        <v>20012896850.810001</v>
      </c>
      <c r="C37" s="801">
        <v>20012896850.810001</v>
      </c>
      <c r="D37" s="801">
        <v>2328625.21</v>
      </c>
      <c r="E37" s="801">
        <v>332293.67</v>
      </c>
      <c r="F37" s="801">
        <v>12944.58</v>
      </c>
      <c r="G37" s="801">
        <v>1983386.96</v>
      </c>
      <c r="H37" s="801">
        <v>0</v>
      </c>
      <c r="I37" s="801">
        <v>0</v>
      </c>
      <c r="J37" s="801">
        <v>19998990877.689999</v>
      </c>
      <c r="K37" s="801">
        <v>469001.78</v>
      </c>
      <c r="L37" s="801">
        <v>10955774.16</v>
      </c>
      <c r="M37" s="801">
        <v>127417.36</v>
      </c>
      <c r="N37" s="801">
        <v>25154.61</v>
      </c>
      <c r="O37" s="801">
        <v>0</v>
      </c>
      <c r="P37" s="801">
        <v>0</v>
      </c>
      <c r="Q37" s="801">
        <v>0</v>
      </c>
    </row>
    <row r="38" spans="1:17">
      <c r="A38" s="1453" t="s">
        <v>757</v>
      </c>
      <c r="B38" s="801">
        <v>1883467.78</v>
      </c>
      <c r="C38" s="801">
        <v>1883467.78</v>
      </c>
      <c r="D38" s="801">
        <v>1883467.78</v>
      </c>
      <c r="E38" s="801">
        <v>0</v>
      </c>
      <c r="F38" s="801">
        <v>0</v>
      </c>
      <c r="G38" s="801">
        <v>1883467.78</v>
      </c>
      <c r="H38" s="801">
        <v>0</v>
      </c>
      <c r="I38" s="801">
        <v>0</v>
      </c>
      <c r="J38" s="801">
        <v>0</v>
      </c>
      <c r="K38" s="801">
        <v>0</v>
      </c>
      <c r="L38" s="801">
        <v>0</v>
      </c>
      <c r="M38" s="801">
        <v>0</v>
      </c>
      <c r="N38" s="801">
        <v>0</v>
      </c>
      <c r="O38" s="801">
        <v>0</v>
      </c>
      <c r="P38" s="801">
        <v>0</v>
      </c>
      <c r="Q38" s="801">
        <v>0</v>
      </c>
    </row>
    <row r="39" spans="1:17">
      <c r="A39" s="1453" t="s">
        <v>758</v>
      </c>
      <c r="B39" s="801">
        <v>18338313546.66</v>
      </c>
      <c r="C39" s="801">
        <v>18338313546.66</v>
      </c>
      <c r="D39" s="801">
        <v>55856.6</v>
      </c>
      <c r="E39" s="801">
        <v>10907.62</v>
      </c>
      <c r="F39" s="801">
        <v>6480</v>
      </c>
      <c r="G39" s="801">
        <v>38468.980000000003</v>
      </c>
      <c r="H39" s="801">
        <v>0</v>
      </c>
      <c r="I39" s="801">
        <v>0</v>
      </c>
      <c r="J39" s="801">
        <v>18327119893.509998</v>
      </c>
      <c r="K39" s="801">
        <v>466495.46</v>
      </c>
      <c r="L39" s="801">
        <v>10635807.48</v>
      </c>
      <c r="M39" s="801">
        <v>10339</v>
      </c>
      <c r="N39" s="801">
        <v>25154.61</v>
      </c>
      <c r="O39" s="801">
        <v>0</v>
      </c>
      <c r="P39" s="801">
        <v>0</v>
      </c>
      <c r="Q39" s="801">
        <v>0</v>
      </c>
    </row>
    <row r="40" spans="1:17">
      <c r="A40" s="1453" t="s">
        <v>759</v>
      </c>
      <c r="B40" s="801">
        <v>1672699836.3699999</v>
      </c>
      <c r="C40" s="801">
        <v>1672699836.3699999</v>
      </c>
      <c r="D40" s="801">
        <v>389300.83</v>
      </c>
      <c r="E40" s="801">
        <v>321386.05</v>
      </c>
      <c r="F40" s="801">
        <v>6464.58</v>
      </c>
      <c r="G40" s="801">
        <v>61450.2</v>
      </c>
      <c r="H40" s="801">
        <v>0</v>
      </c>
      <c r="I40" s="801">
        <v>0</v>
      </c>
      <c r="J40" s="801">
        <v>1671870984.1800001</v>
      </c>
      <c r="K40" s="801">
        <v>2506.3200000000002</v>
      </c>
      <c r="L40" s="801">
        <v>319966.68</v>
      </c>
      <c r="M40" s="801">
        <v>117078.36</v>
      </c>
      <c r="N40" s="801">
        <v>0</v>
      </c>
      <c r="O40" s="801">
        <v>0</v>
      </c>
      <c r="P40" s="801">
        <v>0</v>
      </c>
      <c r="Q40" s="801">
        <v>0</v>
      </c>
    </row>
    <row r="41" spans="1:17" ht="26.4">
      <c r="A41" s="1452" t="s">
        <v>760</v>
      </c>
      <c r="B41" s="801">
        <v>11185276791.799999</v>
      </c>
      <c r="C41" s="801">
        <v>11157962929.33</v>
      </c>
      <c r="D41" s="801">
        <v>102659042.34999999</v>
      </c>
      <c r="E41" s="801">
        <v>59252190.32</v>
      </c>
      <c r="F41" s="801">
        <v>1439329.22</v>
      </c>
      <c r="G41" s="801">
        <v>41454065.240000002</v>
      </c>
      <c r="H41" s="801">
        <v>513457.57</v>
      </c>
      <c r="I41" s="801">
        <v>0</v>
      </c>
      <c r="J41" s="801">
        <v>10171458.630000001</v>
      </c>
      <c r="K41" s="801">
        <v>21826618.27</v>
      </c>
      <c r="L41" s="801">
        <v>2205531732.0500002</v>
      </c>
      <c r="M41" s="801">
        <v>8747738467.4300003</v>
      </c>
      <c r="N41" s="801">
        <v>70035610.599999994</v>
      </c>
      <c r="O41" s="801">
        <v>27313862.469999999</v>
      </c>
      <c r="P41" s="801">
        <v>18687357.800000001</v>
      </c>
      <c r="Q41" s="801">
        <v>8626504.6699999999</v>
      </c>
    </row>
    <row r="42" spans="1:17">
      <c r="A42" s="1455" t="s">
        <v>761</v>
      </c>
      <c r="B42" s="801">
        <v>1394547683.95</v>
      </c>
      <c r="C42" s="801">
        <v>1393938334.1099999</v>
      </c>
      <c r="D42" s="801">
        <v>7398692.7000000002</v>
      </c>
      <c r="E42" s="801">
        <v>1675237.48</v>
      </c>
      <c r="F42" s="801">
        <v>100749.78</v>
      </c>
      <c r="G42" s="801">
        <v>5289598.59</v>
      </c>
      <c r="H42" s="801">
        <v>333106.84999999998</v>
      </c>
      <c r="I42" s="801">
        <v>0</v>
      </c>
      <c r="J42" s="801">
        <v>171941.58</v>
      </c>
      <c r="K42" s="801">
        <v>1649611.44</v>
      </c>
      <c r="L42" s="801">
        <v>301704443.73000002</v>
      </c>
      <c r="M42" s="801">
        <v>1051965973.77</v>
      </c>
      <c r="N42" s="801">
        <v>31047670.890000001</v>
      </c>
      <c r="O42" s="801">
        <v>609349.84</v>
      </c>
      <c r="P42" s="801">
        <v>435905.46</v>
      </c>
      <c r="Q42" s="801">
        <v>173444.38</v>
      </c>
    </row>
    <row r="43" spans="1:17">
      <c r="A43" s="1453" t="s">
        <v>762</v>
      </c>
      <c r="B43" s="801">
        <v>9790729107.8500004</v>
      </c>
      <c r="C43" s="801">
        <v>9764024595.2199993</v>
      </c>
      <c r="D43" s="801">
        <v>95260349.650000006</v>
      </c>
      <c r="E43" s="801">
        <v>57576952.840000004</v>
      </c>
      <c r="F43" s="801">
        <v>1338579.44</v>
      </c>
      <c r="G43" s="801">
        <v>36164466.649999999</v>
      </c>
      <c r="H43" s="801">
        <v>180350.72</v>
      </c>
      <c r="I43" s="801">
        <v>0</v>
      </c>
      <c r="J43" s="801">
        <v>9999517.0500000007</v>
      </c>
      <c r="K43" s="801">
        <v>20177006.829999998</v>
      </c>
      <c r="L43" s="801">
        <v>1903827288.3199999</v>
      </c>
      <c r="M43" s="801">
        <v>7695772493.6599998</v>
      </c>
      <c r="N43" s="801">
        <v>38987939.710000001</v>
      </c>
      <c r="O43" s="801">
        <v>26704512.629999999</v>
      </c>
      <c r="P43" s="801">
        <v>18251452.34</v>
      </c>
      <c r="Q43" s="801">
        <v>8453060.2899999991</v>
      </c>
    </row>
    <row r="44" spans="1:17" ht="26.4">
      <c r="A44" s="1452" t="s">
        <v>763</v>
      </c>
      <c r="B44" s="801">
        <v>2653011033.4899998</v>
      </c>
      <c r="C44" s="801">
        <v>2652715559.1999998</v>
      </c>
      <c r="D44" s="801">
        <v>550553253.38999999</v>
      </c>
      <c r="E44" s="801">
        <v>391339682.30000001</v>
      </c>
      <c r="F44" s="801">
        <v>8319211.1699999999</v>
      </c>
      <c r="G44" s="801">
        <v>146466764.08000001</v>
      </c>
      <c r="H44" s="801">
        <v>4427595.84</v>
      </c>
      <c r="I44" s="801">
        <v>0</v>
      </c>
      <c r="J44" s="801">
        <v>8207661.0099999998</v>
      </c>
      <c r="K44" s="801">
        <v>11202101.449999999</v>
      </c>
      <c r="L44" s="801">
        <v>1239296746.1400001</v>
      </c>
      <c r="M44" s="801">
        <v>809288884.98000002</v>
      </c>
      <c r="N44" s="801">
        <v>34166912.229999997</v>
      </c>
      <c r="O44" s="801">
        <v>295474.28999999998</v>
      </c>
      <c r="P44" s="801">
        <v>93896.3</v>
      </c>
      <c r="Q44" s="801">
        <v>201577.99</v>
      </c>
    </row>
    <row r="45" spans="1:17">
      <c r="A45" s="1455" t="s">
        <v>764</v>
      </c>
      <c r="B45" s="801">
        <v>538067389.29999995</v>
      </c>
      <c r="C45" s="801">
        <v>537903212.69000006</v>
      </c>
      <c r="D45" s="801">
        <v>36622324.469999999</v>
      </c>
      <c r="E45" s="801">
        <v>4250280.8899999997</v>
      </c>
      <c r="F45" s="801">
        <v>983951.59</v>
      </c>
      <c r="G45" s="801">
        <v>30677234.629999999</v>
      </c>
      <c r="H45" s="801">
        <v>710857.36</v>
      </c>
      <c r="I45" s="801">
        <v>0</v>
      </c>
      <c r="J45" s="801">
        <v>411599.07</v>
      </c>
      <c r="K45" s="801">
        <v>2733014.42</v>
      </c>
      <c r="L45" s="801">
        <v>226269476.44</v>
      </c>
      <c r="M45" s="801">
        <v>265657041.50999999</v>
      </c>
      <c r="N45" s="801">
        <v>6209756.7800000003</v>
      </c>
      <c r="O45" s="801">
        <v>164176.60999999999</v>
      </c>
      <c r="P45" s="801">
        <v>69561.62</v>
      </c>
      <c r="Q45" s="801">
        <v>94614.99</v>
      </c>
    </row>
    <row r="46" spans="1:17" ht="26.4">
      <c r="A46" s="1455" t="s">
        <v>838</v>
      </c>
      <c r="B46" s="801">
        <v>408672780.04000002</v>
      </c>
      <c r="C46" s="801">
        <v>408672570.04000002</v>
      </c>
      <c r="D46" s="801">
        <v>101034865.02</v>
      </c>
      <c r="E46" s="801">
        <v>89407380.629999995</v>
      </c>
      <c r="F46" s="801">
        <v>864378.21</v>
      </c>
      <c r="G46" s="801">
        <v>9083430.1999999993</v>
      </c>
      <c r="H46" s="801">
        <v>1679675.98</v>
      </c>
      <c r="I46" s="801">
        <v>0</v>
      </c>
      <c r="J46" s="801">
        <v>28607.61</v>
      </c>
      <c r="K46" s="801">
        <v>4285012.63</v>
      </c>
      <c r="L46" s="801">
        <v>181711883.97999999</v>
      </c>
      <c r="M46" s="801">
        <v>120169625.59999999</v>
      </c>
      <c r="N46" s="801">
        <v>1442575.2</v>
      </c>
      <c r="O46" s="801">
        <v>210</v>
      </c>
      <c r="P46" s="801">
        <v>210</v>
      </c>
      <c r="Q46" s="801">
        <v>0</v>
      </c>
    </row>
    <row r="47" spans="1:17" ht="26.4">
      <c r="A47" s="1455" t="s">
        <v>766</v>
      </c>
      <c r="B47" s="801">
        <v>1706270864.1500001</v>
      </c>
      <c r="C47" s="801">
        <v>1706139776.47</v>
      </c>
      <c r="D47" s="801">
        <v>412896063.89999998</v>
      </c>
      <c r="E47" s="801">
        <v>297682020.77999997</v>
      </c>
      <c r="F47" s="801">
        <v>6470881.3700000001</v>
      </c>
      <c r="G47" s="801">
        <v>106706099.25</v>
      </c>
      <c r="H47" s="801">
        <v>2037062.5</v>
      </c>
      <c r="I47" s="801">
        <v>0</v>
      </c>
      <c r="J47" s="801">
        <v>7767454.3300000001</v>
      </c>
      <c r="K47" s="801">
        <v>4184074.4</v>
      </c>
      <c r="L47" s="801">
        <v>831315385.72000003</v>
      </c>
      <c r="M47" s="801">
        <v>423462217.87</v>
      </c>
      <c r="N47" s="801">
        <v>26514580.25</v>
      </c>
      <c r="O47" s="801">
        <v>131087.67999999999</v>
      </c>
      <c r="P47" s="801">
        <v>24124.68</v>
      </c>
      <c r="Q47" s="801">
        <v>106963</v>
      </c>
    </row>
    <row r="51" spans="2:13">
      <c r="B51" s="1493" t="s">
        <v>767</v>
      </c>
      <c r="C51" s="1493"/>
      <c r="D51" s="1493"/>
      <c r="E51" s="1493"/>
      <c r="F51" s="1493"/>
      <c r="G51" s="1493"/>
      <c r="H51" s="1493"/>
      <c r="I51" s="1493"/>
      <c r="J51" s="1493"/>
      <c r="K51" s="1493"/>
      <c r="L51" s="1493"/>
      <c r="M51" s="1493"/>
    </row>
    <row r="53" spans="2:13">
      <c r="B53" s="1513" t="s">
        <v>1</v>
      </c>
      <c r="C53" s="1514"/>
      <c r="D53" s="1514"/>
      <c r="E53" s="1515"/>
      <c r="F53" s="1522" t="s">
        <v>768</v>
      </c>
      <c r="G53" s="1501" t="s">
        <v>769</v>
      </c>
      <c r="H53" s="1502"/>
      <c r="I53" s="1502"/>
      <c r="J53" s="1502"/>
      <c r="K53" s="1502"/>
      <c r="L53" s="1503"/>
    </row>
    <row r="54" spans="2:13">
      <c r="B54" s="1516"/>
      <c r="C54" s="1517"/>
      <c r="D54" s="1517"/>
      <c r="E54" s="1518"/>
      <c r="F54" s="1505"/>
      <c r="G54" s="1504" t="s">
        <v>770</v>
      </c>
      <c r="H54" s="1504" t="s">
        <v>716</v>
      </c>
      <c r="I54" s="1504" t="s">
        <v>717</v>
      </c>
      <c r="J54" s="1504" t="s">
        <v>748</v>
      </c>
      <c r="K54" s="1504" t="s">
        <v>771</v>
      </c>
      <c r="L54" s="1504" t="s">
        <v>772</v>
      </c>
    </row>
    <row r="55" spans="2:13">
      <c r="B55" s="1516"/>
      <c r="C55" s="1517"/>
      <c r="D55" s="1517"/>
      <c r="E55" s="1518"/>
      <c r="F55" s="1505"/>
      <c r="G55" s="1504"/>
      <c r="H55" s="1504"/>
      <c r="I55" s="1504"/>
      <c r="J55" s="1504"/>
      <c r="K55" s="1504"/>
      <c r="L55" s="1504"/>
    </row>
    <row r="56" spans="2:13">
      <c r="B56" s="1516"/>
      <c r="C56" s="1517"/>
      <c r="D56" s="1517"/>
      <c r="E56" s="1518"/>
      <c r="F56" s="1505"/>
      <c r="G56" s="1504"/>
      <c r="H56" s="1504"/>
      <c r="I56" s="1504"/>
      <c r="J56" s="1504"/>
      <c r="K56" s="1504"/>
      <c r="L56" s="1504"/>
    </row>
    <row r="57" spans="2:13">
      <c r="B57" s="1519"/>
      <c r="C57" s="1520"/>
      <c r="D57" s="1520"/>
      <c r="E57" s="1521"/>
      <c r="F57" s="1506"/>
      <c r="G57" s="1504"/>
      <c r="H57" s="1504"/>
      <c r="I57" s="1504"/>
      <c r="J57" s="1504"/>
      <c r="K57" s="1504"/>
      <c r="L57" s="1504"/>
    </row>
    <row r="58" spans="2:13">
      <c r="B58" s="1504">
        <v>1</v>
      </c>
      <c r="C58" s="1504"/>
      <c r="D58" s="1504"/>
      <c r="E58" s="1504"/>
      <c r="F58" s="761">
        <v>2</v>
      </c>
      <c r="G58" s="761">
        <v>3</v>
      </c>
      <c r="H58" s="761">
        <v>4</v>
      </c>
      <c r="I58" s="761">
        <v>5</v>
      </c>
      <c r="J58" s="761">
        <v>6</v>
      </c>
      <c r="K58" s="761">
        <v>7</v>
      </c>
      <c r="L58" s="802">
        <v>8</v>
      </c>
    </row>
    <row r="59" spans="2:13">
      <c r="B59" s="1504"/>
      <c r="C59" s="1504"/>
      <c r="D59" s="1504"/>
      <c r="E59" s="1504"/>
      <c r="F59" s="1501" t="s">
        <v>187</v>
      </c>
      <c r="G59" s="1617"/>
      <c r="H59" s="1617"/>
      <c r="I59" s="1617"/>
      <c r="J59" s="1617"/>
      <c r="K59" s="1617"/>
      <c r="L59" s="1615"/>
    </row>
    <row r="60" spans="2:13" ht="24.6" customHeight="1">
      <c r="B60" s="1510" t="s">
        <v>773</v>
      </c>
      <c r="C60" s="1511"/>
      <c r="D60" s="1511"/>
      <c r="E60" s="1512"/>
      <c r="F60" s="755">
        <v>1136556477.3299999</v>
      </c>
      <c r="G60" s="755">
        <v>431574954.62</v>
      </c>
      <c r="H60" s="755">
        <v>20120511</v>
      </c>
      <c r="I60" s="755">
        <v>154934640.03</v>
      </c>
      <c r="J60" s="755">
        <v>246074017.25999999</v>
      </c>
      <c r="K60" s="755">
        <v>10445786.33</v>
      </c>
      <c r="L60" s="755">
        <v>704981522.71000004</v>
      </c>
    </row>
    <row r="61" spans="2:13" ht="24" customHeight="1">
      <c r="B61" s="1510" t="s">
        <v>774</v>
      </c>
      <c r="C61" s="1511"/>
      <c r="D61" s="1511"/>
      <c r="E61" s="1512"/>
      <c r="F61" s="755">
        <v>6752319.8600000003</v>
      </c>
      <c r="G61" s="755">
        <v>4978399.8</v>
      </c>
      <c r="H61" s="755">
        <v>0</v>
      </c>
      <c r="I61" s="755">
        <v>0</v>
      </c>
      <c r="J61" s="755">
        <v>4978399.8</v>
      </c>
      <c r="K61" s="755">
        <v>0</v>
      </c>
      <c r="L61" s="755">
        <v>1773920.06</v>
      </c>
    </row>
    <row r="62" spans="2:13">
      <c r="B62" s="1510" t="s">
        <v>775</v>
      </c>
      <c r="C62" s="1511"/>
      <c r="D62" s="1511"/>
      <c r="E62" s="1512"/>
      <c r="F62" s="755">
        <v>158177846.27000001</v>
      </c>
      <c r="G62" s="755">
        <v>58181107.109999999</v>
      </c>
      <c r="H62" s="755">
        <v>532575</v>
      </c>
      <c r="I62" s="755">
        <v>7611780.7199999997</v>
      </c>
      <c r="J62" s="755">
        <v>49927165.350000001</v>
      </c>
      <c r="K62" s="755">
        <v>109586.04</v>
      </c>
      <c r="L62" s="755">
        <v>99996739.159999996</v>
      </c>
    </row>
    <row r="63" spans="2:13">
      <c r="B63" s="1510" t="s">
        <v>776</v>
      </c>
      <c r="C63" s="1511"/>
      <c r="D63" s="1511"/>
      <c r="E63" s="1512"/>
      <c r="F63" s="755">
        <v>5991459.8600000003</v>
      </c>
      <c r="G63" s="755">
        <v>0</v>
      </c>
      <c r="H63" s="755">
        <v>0</v>
      </c>
      <c r="I63" s="755">
        <v>0</v>
      </c>
      <c r="J63" s="755">
        <v>0</v>
      </c>
      <c r="K63" s="755">
        <v>0</v>
      </c>
      <c r="L63" s="755">
        <v>5991459.8600000003</v>
      </c>
    </row>
    <row r="64" spans="2:13" ht="23.4" customHeight="1">
      <c r="B64" s="1510" t="s">
        <v>777</v>
      </c>
      <c r="C64" s="1511"/>
      <c r="D64" s="1511"/>
      <c r="E64" s="1512"/>
      <c r="F64" s="755">
        <v>24020.799999999999</v>
      </c>
      <c r="G64" s="755">
        <v>0</v>
      </c>
      <c r="H64" s="755">
        <v>0</v>
      </c>
      <c r="I64" s="755">
        <v>0</v>
      </c>
      <c r="J64" s="755">
        <v>0</v>
      </c>
      <c r="K64" s="755">
        <v>0</v>
      </c>
      <c r="L64" s="755">
        <v>24020.799999999999</v>
      </c>
    </row>
    <row r="65" spans="1:12" ht="27.6" customHeight="1">
      <c r="B65" s="1510" t="s">
        <v>778</v>
      </c>
      <c r="C65" s="1511"/>
      <c r="D65" s="1511"/>
      <c r="E65" s="1512"/>
      <c r="F65" s="755">
        <v>1600432.82</v>
      </c>
      <c r="G65" s="755">
        <v>275000</v>
      </c>
      <c r="H65" s="755">
        <v>0</v>
      </c>
      <c r="I65" s="755">
        <v>0</v>
      </c>
      <c r="J65" s="755">
        <v>275000</v>
      </c>
      <c r="K65" s="755">
        <v>0</v>
      </c>
      <c r="L65" s="755">
        <v>1325432.82</v>
      </c>
    </row>
    <row r="66" spans="1:12" ht="27.6" customHeight="1">
      <c r="B66" s="1510" t="s">
        <v>779</v>
      </c>
      <c r="C66" s="1511"/>
      <c r="D66" s="1511"/>
      <c r="E66" s="1512"/>
      <c r="F66" s="755">
        <v>988639</v>
      </c>
      <c r="G66" s="755">
        <v>0</v>
      </c>
      <c r="H66" s="755">
        <v>0</v>
      </c>
      <c r="I66" s="755">
        <v>0</v>
      </c>
      <c r="J66" s="755">
        <v>0</v>
      </c>
      <c r="K66" s="755">
        <v>0</v>
      </c>
      <c r="L66" s="755">
        <v>988639</v>
      </c>
    </row>
    <row r="68" spans="1:12">
      <c r="A68" s="1203" t="s">
        <v>953</v>
      </c>
      <c r="B68" s="1203"/>
      <c r="C68" s="1203"/>
      <c r="D68" s="1203"/>
    </row>
  </sheetData>
  <mergeCells count="63">
    <mergeCell ref="A2:M2"/>
    <mergeCell ref="C3:M3"/>
    <mergeCell ref="A4:A8"/>
    <mergeCell ref="B4:B8"/>
    <mergeCell ref="C4:N4"/>
    <mergeCell ref="L5:L8"/>
    <mergeCell ref="M5:M8"/>
    <mergeCell ref="N5:N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3:M23"/>
    <mergeCell ref="A25:A28"/>
    <mergeCell ref="B25:B28"/>
    <mergeCell ref="C25:N25"/>
    <mergeCell ref="O25:Q25"/>
    <mergeCell ref="C26:C28"/>
    <mergeCell ref="D26:D28"/>
    <mergeCell ref="E26:E28"/>
    <mergeCell ref="F26:F28"/>
    <mergeCell ref="G26:G28"/>
    <mergeCell ref="H26:H28"/>
    <mergeCell ref="O26:O28"/>
    <mergeCell ref="P26:P28"/>
    <mergeCell ref="Q26:Q28"/>
    <mergeCell ref="B30:Q30"/>
    <mergeCell ref="B51:M51"/>
    <mergeCell ref="I26:I28"/>
    <mergeCell ref="J26:J28"/>
    <mergeCell ref="K26:K28"/>
    <mergeCell ref="L26:L28"/>
    <mergeCell ref="M26:M28"/>
    <mergeCell ref="N26:N28"/>
    <mergeCell ref="F59:L59"/>
    <mergeCell ref="B60:E60"/>
    <mergeCell ref="B61:E61"/>
    <mergeCell ref="B62:E62"/>
    <mergeCell ref="B53:E57"/>
    <mergeCell ref="F53:F57"/>
    <mergeCell ref="G53:L53"/>
    <mergeCell ref="G54:G57"/>
    <mergeCell ref="H54:H57"/>
    <mergeCell ref="I54:I57"/>
    <mergeCell ref="J54:J57"/>
    <mergeCell ref="K54:K57"/>
    <mergeCell ref="L54:L57"/>
    <mergeCell ref="B63:E63"/>
    <mergeCell ref="B64:E64"/>
    <mergeCell ref="B65:E65"/>
    <mergeCell ref="B66:E66"/>
    <mergeCell ref="B58:E58"/>
    <mergeCell ref="B59:E59"/>
  </mergeCells>
  <pageMargins left="0.70866141732283472" right="0.70866141732283472" top="0.55118110236220474" bottom="0.55118110236220474" header="0.31496062992125984" footer="0.31496062992125984"/>
  <pageSetup paperSize="9" scale="65" orientation="landscape" r:id="rId1"/>
  <rowBreaks count="1" manualBreakCount="1">
    <brk id="4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F3E2-F3E2-4450-90D2-AF499C7A3C9C}">
  <sheetPr>
    <tabColor rgb="FF92D050"/>
  </sheetPr>
  <dimension ref="A1:Q65"/>
  <sheetViews>
    <sheetView view="pageBreakPreview" zoomScale="90" zoomScaleNormal="100" zoomScaleSheetLayoutView="90" workbookViewId="0">
      <selection activeCell="A22" sqref="A22:M22"/>
    </sheetView>
  </sheetViews>
  <sheetFormatPr defaultColWidth="9.109375" defaultRowHeight="13.8"/>
  <cols>
    <col min="1" max="1" width="16.6640625" style="750" customWidth="1"/>
    <col min="2" max="2" width="15" style="750" customWidth="1"/>
    <col min="3" max="3" width="12.109375" style="750" bestFit="1" customWidth="1"/>
    <col min="4" max="4" width="12.5546875" style="750" customWidth="1"/>
    <col min="5" max="5" width="11.33203125" style="750" bestFit="1" customWidth="1"/>
    <col min="6" max="6" width="10.33203125" style="750" bestFit="1" customWidth="1"/>
    <col min="7" max="7" width="11.44140625" style="750" bestFit="1" customWidth="1"/>
    <col min="8" max="8" width="9.44140625" style="750" bestFit="1" customWidth="1"/>
    <col min="9" max="9" width="11.6640625" style="750" customWidth="1"/>
    <col min="10" max="10" width="12.109375" style="750" bestFit="1" customWidth="1"/>
    <col min="11" max="12" width="11.44140625" style="750" bestFit="1" customWidth="1"/>
    <col min="13" max="13" width="12" style="750" bestFit="1" customWidth="1"/>
    <col min="14" max="14" width="10.109375" style="750" bestFit="1" customWidth="1"/>
    <col min="15" max="15" width="11.6640625" style="750" customWidth="1"/>
    <col min="16" max="16" width="12.109375" style="750" bestFit="1" customWidth="1"/>
    <col min="17" max="17" width="9.5546875" style="750" bestFit="1" customWidth="1"/>
    <col min="18" max="16384" width="9.109375" style="750"/>
  </cols>
  <sheetData>
    <row r="1" spans="1:17">
      <c r="A1" s="1493" t="s">
        <v>710</v>
      </c>
      <c r="B1" s="1493"/>
      <c r="C1" s="1493"/>
      <c r="D1" s="1493"/>
      <c r="E1" s="1493"/>
      <c r="F1" s="1493"/>
      <c r="G1" s="1493"/>
      <c r="H1" s="1493"/>
      <c r="I1" s="1493"/>
      <c r="J1" s="1493"/>
      <c r="K1" s="1493"/>
      <c r="L1" s="1493"/>
      <c r="M1" s="1493"/>
    </row>
    <row r="2" spans="1:17">
      <c r="B2" s="751"/>
      <c r="C2" s="1494"/>
      <c r="D2" s="1494"/>
      <c r="E2" s="1494"/>
      <c r="F2" s="1494"/>
      <c r="G2" s="1494"/>
      <c r="H2" s="1494"/>
      <c r="I2" s="1494"/>
      <c r="J2" s="1494"/>
      <c r="K2" s="1494"/>
      <c r="L2" s="1494"/>
      <c r="M2" s="1494"/>
      <c r="N2" s="751"/>
      <c r="O2" s="751"/>
      <c r="P2" s="751"/>
      <c r="Q2" s="751"/>
    </row>
    <row r="3" spans="1:17">
      <c r="A3" s="1495" t="s">
        <v>1</v>
      </c>
      <c r="B3" s="1498" t="s">
        <v>711</v>
      </c>
      <c r="C3" s="1501" t="s">
        <v>712</v>
      </c>
      <c r="D3" s="1502"/>
      <c r="E3" s="1502"/>
      <c r="F3" s="1502"/>
      <c r="G3" s="1502"/>
      <c r="H3" s="1502"/>
      <c r="I3" s="1502"/>
      <c r="J3" s="1502"/>
      <c r="K3" s="1502"/>
      <c r="L3" s="1502"/>
      <c r="M3" s="1502"/>
      <c r="N3" s="1503"/>
      <c r="O3" s="1501" t="s">
        <v>713</v>
      </c>
      <c r="P3" s="1502"/>
      <c r="Q3" s="1503"/>
    </row>
    <row r="4" spans="1:17">
      <c r="A4" s="1496"/>
      <c r="B4" s="1499"/>
      <c r="C4" s="1500" t="s">
        <v>714</v>
      </c>
      <c r="D4" s="1500" t="s">
        <v>715</v>
      </c>
      <c r="E4" s="1500" t="s">
        <v>716</v>
      </c>
      <c r="F4" s="1500" t="s">
        <v>717</v>
      </c>
      <c r="G4" s="1500" t="s">
        <v>718</v>
      </c>
      <c r="H4" s="1500" t="s">
        <v>719</v>
      </c>
      <c r="I4" s="1505" t="s">
        <v>720</v>
      </c>
      <c r="J4" s="1500" t="s">
        <v>721</v>
      </c>
      <c r="K4" s="1500" t="s">
        <v>722</v>
      </c>
      <c r="L4" s="1500" t="s">
        <v>723</v>
      </c>
      <c r="M4" s="1500" t="s">
        <v>724</v>
      </c>
      <c r="N4" s="1499" t="s">
        <v>725</v>
      </c>
      <c r="O4" s="1504" t="s">
        <v>726</v>
      </c>
      <c r="P4" s="1504" t="s">
        <v>727</v>
      </c>
      <c r="Q4" s="1504" t="s">
        <v>728</v>
      </c>
    </row>
    <row r="5" spans="1:17">
      <c r="A5" s="1496"/>
      <c r="B5" s="1499"/>
      <c r="C5" s="1504"/>
      <c r="D5" s="1504"/>
      <c r="E5" s="1504"/>
      <c r="F5" s="1504"/>
      <c r="G5" s="1504"/>
      <c r="H5" s="1504"/>
      <c r="I5" s="1505"/>
      <c r="J5" s="1504"/>
      <c r="K5" s="1504"/>
      <c r="L5" s="1504"/>
      <c r="M5" s="1504"/>
      <c r="N5" s="1499"/>
      <c r="O5" s="1504"/>
      <c r="P5" s="1504"/>
      <c r="Q5" s="1504"/>
    </row>
    <row r="6" spans="1:17">
      <c r="A6" s="1496"/>
      <c r="B6" s="1499"/>
      <c r="C6" s="1504"/>
      <c r="D6" s="1504"/>
      <c r="E6" s="1504"/>
      <c r="F6" s="1504"/>
      <c r="G6" s="1504"/>
      <c r="H6" s="1504"/>
      <c r="I6" s="1505"/>
      <c r="J6" s="1504"/>
      <c r="K6" s="1504"/>
      <c r="L6" s="1504"/>
      <c r="M6" s="1504"/>
      <c r="N6" s="1499"/>
      <c r="O6" s="1504"/>
      <c r="P6" s="1504"/>
      <c r="Q6" s="1504"/>
    </row>
    <row r="7" spans="1:17" ht="28.5" customHeight="1">
      <c r="A7" s="1496"/>
      <c r="B7" s="1499"/>
      <c r="C7" s="1504"/>
      <c r="D7" s="1504"/>
      <c r="E7" s="1504"/>
      <c r="F7" s="1504"/>
      <c r="G7" s="1504"/>
      <c r="H7" s="1504"/>
      <c r="I7" s="1505"/>
      <c r="J7" s="1504"/>
      <c r="K7" s="1504"/>
      <c r="L7" s="1504"/>
      <c r="M7" s="1504"/>
      <c r="N7" s="1499"/>
      <c r="O7" s="1504"/>
      <c r="P7" s="1504"/>
      <c r="Q7" s="1504"/>
    </row>
    <row r="8" spans="1:17">
      <c r="A8" s="1497"/>
      <c r="B8" s="1500"/>
      <c r="C8" s="1504"/>
      <c r="D8" s="1504"/>
      <c r="E8" s="1504"/>
      <c r="F8" s="1504"/>
      <c r="G8" s="1504"/>
      <c r="H8" s="1504"/>
      <c r="I8" s="1506"/>
      <c r="J8" s="1504"/>
      <c r="K8" s="1504"/>
      <c r="L8" s="1504"/>
      <c r="M8" s="1504"/>
      <c r="N8" s="1500"/>
      <c r="O8" s="1504"/>
      <c r="P8" s="1504"/>
      <c r="Q8" s="1504"/>
    </row>
    <row r="9" spans="1:17">
      <c r="A9" s="753">
        <v>1</v>
      </c>
      <c r="B9" s="753">
        <v>2</v>
      </c>
      <c r="C9" s="753">
        <v>3</v>
      </c>
      <c r="D9" s="753">
        <v>4</v>
      </c>
      <c r="E9" s="753">
        <v>5</v>
      </c>
      <c r="F9" s="753">
        <v>6</v>
      </c>
      <c r="G9" s="753">
        <v>7</v>
      </c>
      <c r="H9" s="753">
        <v>8</v>
      </c>
      <c r="I9" s="753">
        <v>9</v>
      </c>
      <c r="J9" s="753">
        <v>10</v>
      </c>
      <c r="K9" s="753">
        <v>11</v>
      </c>
      <c r="L9" s="753">
        <v>12</v>
      </c>
      <c r="M9" s="753">
        <v>13</v>
      </c>
      <c r="N9" s="753">
        <v>14</v>
      </c>
      <c r="O9" s="753">
        <v>15</v>
      </c>
      <c r="P9" s="753">
        <v>16</v>
      </c>
      <c r="Q9" s="753">
        <v>17</v>
      </c>
    </row>
    <row r="10" spans="1:17" ht="40.799999999999997">
      <c r="A10" s="754" t="s">
        <v>729</v>
      </c>
      <c r="B10" s="762">
        <v>102723749907.47</v>
      </c>
      <c r="C10" s="762">
        <v>77353144152.059998</v>
      </c>
      <c r="D10" s="762">
        <v>3420595914.3699999</v>
      </c>
      <c r="E10" s="762">
        <v>612755707.41999996</v>
      </c>
      <c r="F10" s="762">
        <v>740459073.00999999</v>
      </c>
      <c r="G10" s="762">
        <v>2062717916.9200001</v>
      </c>
      <c r="H10" s="762">
        <v>4663217.0199999996</v>
      </c>
      <c r="I10" s="762">
        <v>0</v>
      </c>
      <c r="J10" s="762">
        <v>68535392247.32</v>
      </c>
      <c r="K10" s="762">
        <v>3575798966.25</v>
      </c>
      <c r="L10" s="762">
        <v>1764325872.71</v>
      </c>
      <c r="M10" s="762">
        <v>38081047.329999998</v>
      </c>
      <c r="N10" s="762">
        <v>18950104.079999998</v>
      </c>
      <c r="O10" s="762">
        <v>25370605755.41</v>
      </c>
      <c r="P10" s="762">
        <v>25329288919.959999</v>
      </c>
      <c r="Q10" s="762">
        <v>41316835.450000003</v>
      </c>
    </row>
    <row r="11" spans="1:17" ht="20.399999999999999">
      <c r="A11" s="754" t="s">
        <v>730</v>
      </c>
      <c r="B11" s="762">
        <v>6239316600</v>
      </c>
      <c r="C11" s="762">
        <v>6239316600</v>
      </c>
      <c r="D11" s="762">
        <v>0</v>
      </c>
      <c r="E11" s="762">
        <v>0</v>
      </c>
      <c r="F11" s="762">
        <v>0</v>
      </c>
      <c r="G11" s="762">
        <v>0</v>
      </c>
      <c r="H11" s="762">
        <v>0</v>
      </c>
      <c r="I11" s="762">
        <v>0</v>
      </c>
      <c r="J11" s="762">
        <v>5995266600</v>
      </c>
      <c r="K11" s="762">
        <v>244050000</v>
      </c>
      <c r="L11" s="762">
        <v>0</v>
      </c>
      <c r="M11" s="762">
        <v>0</v>
      </c>
      <c r="N11" s="762">
        <v>0</v>
      </c>
      <c r="O11" s="762">
        <v>0</v>
      </c>
      <c r="P11" s="762">
        <v>0</v>
      </c>
      <c r="Q11" s="762">
        <v>0</v>
      </c>
    </row>
    <row r="12" spans="1:17">
      <c r="A12" s="756" t="s">
        <v>731</v>
      </c>
      <c r="B12" s="762">
        <v>300000</v>
      </c>
      <c r="C12" s="762">
        <v>300000</v>
      </c>
      <c r="D12" s="762">
        <v>0</v>
      </c>
      <c r="E12" s="762">
        <v>0</v>
      </c>
      <c r="F12" s="762">
        <v>0</v>
      </c>
      <c r="G12" s="762">
        <v>0</v>
      </c>
      <c r="H12" s="762">
        <v>0</v>
      </c>
      <c r="I12" s="762">
        <v>0</v>
      </c>
      <c r="J12" s="762">
        <v>0</v>
      </c>
      <c r="K12" s="762">
        <v>300000</v>
      </c>
      <c r="L12" s="762">
        <v>0</v>
      </c>
      <c r="M12" s="762">
        <v>0</v>
      </c>
      <c r="N12" s="762">
        <v>0</v>
      </c>
      <c r="O12" s="762">
        <v>0</v>
      </c>
      <c r="P12" s="762">
        <v>0</v>
      </c>
      <c r="Q12" s="762">
        <v>0</v>
      </c>
    </row>
    <row r="13" spans="1:17">
      <c r="A13" s="756" t="s">
        <v>732</v>
      </c>
      <c r="B13" s="762">
        <v>6239016600</v>
      </c>
      <c r="C13" s="762">
        <v>6239016600</v>
      </c>
      <c r="D13" s="762">
        <v>0</v>
      </c>
      <c r="E13" s="762">
        <v>0</v>
      </c>
      <c r="F13" s="762">
        <v>0</v>
      </c>
      <c r="G13" s="762">
        <v>0</v>
      </c>
      <c r="H13" s="762">
        <v>0</v>
      </c>
      <c r="I13" s="762">
        <v>0</v>
      </c>
      <c r="J13" s="762">
        <v>5995266600</v>
      </c>
      <c r="K13" s="762">
        <v>243750000</v>
      </c>
      <c r="L13" s="762">
        <v>0</v>
      </c>
      <c r="M13" s="762">
        <v>0</v>
      </c>
      <c r="N13" s="762">
        <v>0</v>
      </c>
      <c r="O13" s="762">
        <v>0</v>
      </c>
      <c r="P13" s="762">
        <v>0</v>
      </c>
      <c r="Q13" s="762">
        <v>0</v>
      </c>
    </row>
    <row r="14" spans="1:17" ht="20.399999999999999">
      <c r="A14" s="754" t="s">
        <v>733</v>
      </c>
      <c r="B14" s="762">
        <v>96379415605.910004</v>
      </c>
      <c r="C14" s="762">
        <v>71008810895.949997</v>
      </c>
      <c r="D14" s="762">
        <v>3388686374.9699998</v>
      </c>
      <c r="E14" s="762">
        <v>601595325.75</v>
      </c>
      <c r="F14" s="762">
        <v>740350110.71000004</v>
      </c>
      <c r="G14" s="762">
        <v>2046740938.51</v>
      </c>
      <c r="H14" s="762">
        <v>0</v>
      </c>
      <c r="I14" s="762">
        <v>0</v>
      </c>
      <c r="J14" s="762">
        <v>62539813902.629997</v>
      </c>
      <c r="K14" s="762">
        <v>3331188348.4099998</v>
      </c>
      <c r="L14" s="762">
        <v>1721548597.01</v>
      </c>
      <c r="M14" s="762">
        <v>12017027.17</v>
      </c>
      <c r="N14" s="762">
        <v>15556645.76</v>
      </c>
      <c r="O14" s="762">
        <v>25370604709.959999</v>
      </c>
      <c r="P14" s="762">
        <v>25329288919.959999</v>
      </c>
      <c r="Q14" s="762">
        <v>41315790</v>
      </c>
    </row>
    <row r="15" spans="1:17">
      <c r="A15" s="756" t="s">
        <v>734</v>
      </c>
      <c r="B15" s="762">
        <v>285862660.57999998</v>
      </c>
      <c r="C15" s="762">
        <v>265862660.58000001</v>
      </c>
      <c r="D15" s="762">
        <v>35536173.479999997</v>
      </c>
      <c r="E15" s="762">
        <v>22251433.829999998</v>
      </c>
      <c r="F15" s="762">
        <v>1060581.3999999999</v>
      </c>
      <c r="G15" s="762">
        <v>12224158.25</v>
      </c>
      <c r="H15" s="762">
        <v>0</v>
      </c>
      <c r="I15" s="762">
        <v>0</v>
      </c>
      <c r="J15" s="762">
        <v>178178894.16999999</v>
      </c>
      <c r="K15" s="762">
        <v>45292374.880000003</v>
      </c>
      <c r="L15" s="762">
        <v>2859142.23</v>
      </c>
      <c r="M15" s="762">
        <v>3996075.82</v>
      </c>
      <c r="N15" s="762">
        <v>0</v>
      </c>
      <c r="O15" s="762">
        <v>20000000</v>
      </c>
      <c r="P15" s="762">
        <v>0</v>
      </c>
      <c r="Q15" s="762">
        <v>20000000</v>
      </c>
    </row>
    <row r="16" spans="1:17">
      <c r="A16" s="756" t="s">
        <v>735</v>
      </c>
      <c r="B16" s="762">
        <v>96093552945.330002</v>
      </c>
      <c r="C16" s="762">
        <v>70742948235.369995</v>
      </c>
      <c r="D16" s="762">
        <v>3353150201.4899998</v>
      </c>
      <c r="E16" s="762">
        <v>579343891.91999996</v>
      </c>
      <c r="F16" s="762">
        <v>739289529.30999994</v>
      </c>
      <c r="G16" s="762">
        <v>2034516780.26</v>
      </c>
      <c r="H16" s="762">
        <v>0</v>
      </c>
      <c r="I16" s="762">
        <v>0</v>
      </c>
      <c r="J16" s="762">
        <v>62361635008.459999</v>
      </c>
      <c r="K16" s="762">
        <v>3285895973.5300002</v>
      </c>
      <c r="L16" s="762">
        <v>1718689454.78</v>
      </c>
      <c r="M16" s="762">
        <v>8020951.3499999996</v>
      </c>
      <c r="N16" s="762">
        <v>15556645.76</v>
      </c>
      <c r="O16" s="762">
        <v>25350604709.959999</v>
      </c>
      <c r="P16" s="762">
        <v>25329288919.959999</v>
      </c>
      <c r="Q16" s="762">
        <v>21315790</v>
      </c>
    </row>
    <row r="17" spans="1:17">
      <c r="A17" s="757" t="s">
        <v>736</v>
      </c>
      <c r="B17" s="762">
        <v>1500000</v>
      </c>
      <c r="C17" s="762">
        <v>1500000</v>
      </c>
      <c r="D17" s="762">
        <v>1500000</v>
      </c>
      <c r="E17" s="762">
        <v>0</v>
      </c>
      <c r="F17" s="762">
        <v>0</v>
      </c>
      <c r="G17" s="762">
        <v>1500000</v>
      </c>
      <c r="H17" s="762">
        <v>0</v>
      </c>
      <c r="I17" s="762">
        <v>0</v>
      </c>
      <c r="J17" s="762">
        <v>0</v>
      </c>
      <c r="K17" s="762">
        <v>0</v>
      </c>
      <c r="L17" s="762">
        <v>0</v>
      </c>
      <c r="M17" s="762">
        <v>0</v>
      </c>
      <c r="N17" s="762">
        <v>0</v>
      </c>
      <c r="O17" s="762">
        <v>0</v>
      </c>
      <c r="P17" s="762">
        <v>0</v>
      </c>
      <c r="Q17" s="762">
        <v>0</v>
      </c>
    </row>
    <row r="18" spans="1:17" ht="20.399999999999999">
      <c r="A18" s="758" t="s">
        <v>737</v>
      </c>
      <c r="B18" s="762">
        <v>103517701.56</v>
      </c>
      <c r="C18" s="762">
        <v>103516656.11</v>
      </c>
      <c r="D18" s="762">
        <v>30409539.399999999</v>
      </c>
      <c r="E18" s="762">
        <v>11160381.67</v>
      </c>
      <c r="F18" s="762">
        <v>108962.3</v>
      </c>
      <c r="G18" s="762">
        <v>14476978.41</v>
      </c>
      <c r="H18" s="762">
        <v>4663217.0199999996</v>
      </c>
      <c r="I18" s="762">
        <v>0</v>
      </c>
      <c r="J18" s="762">
        <v>311744.69</v>
      </c>
      <c r="K18" s="762">
        <v>560617.84</v>
      </c>
      <c r="L18" s="762">
        <v>42777275.700000003</v>
      </c>
      <c r="M18" s="762">
        <v>26064020.16</v>
      </c>
      <c r="N18" s="762">
        <v>3393458.32</v>
      </c>
      <c r="O18" s="762">
        <v>1045.45</v>
      </c>
      <c r="P18" s="762">
        <v>0</v>
      </c>
      <c r="Q18" s="762">
        <v>1045.45</v>
      </c>
    </row>
    <row r="19" spans="1:17" ht="20.399999999999999">
      <c r="A19" s="758" t="s">
        <v>738</v>
      </c>
      <c r="B19" s="762">
        <v>64327312.359999999</v>
      </c>
      <c r="C19" s="762">
        <v>64327312.359999999</v>
      </c>
      <c r="D19" s="762">
        <v>4030005.71</v>
      </c>
      <c r="E19" s="762">
        <v>4999.51</v>
      </c>
      <c r="F19" s="762">
        <v>16027.3</v>
      </c>
      <c r="G19" s="762">
        <v>4008978.9</v>
      </c>
      <c r="H19" s="762">
        <v>0</v>
      </c>
      <c r="I19" s="762">
        <v>0</v>
      </c>
      <c r="J19" s="762">
        <v>168550.47</v>
      </c>
      <c r="K19" s="762">
        <v>559752.52</v>
      </c>
      <c r="L19" s="762">
        <v>36513419.68</v>
      </c>
      <c r="M19" s="762">
        <v>20167899.059999999</v>
      </c>
      <c r="N19" s="762">
        <v>2887684.92</v>
      </c>
      <c r="O19" s="762">
        <v>0</v>
      </c>
      <c r="P19" s="762">
        <v>0</v>
      </c>
      <c r="Q19" s="762">
        <v>0</v>
      </c>
    </row>
    <row r="20" spans="1:17">
      <c r="A20" s="758" t="s">
        <v>739</v>
      </c>
      <c r="B20" s="762">
        <v>39190389.200000003</v>
      </c>
      <c r="C20" s="762">
        <v>39189343.75</v>
      </c>
      <c r="D20" s="762">
        <v>26379533.690000001</v>
      </c>
      <c r="E20" s="762">
        <v>11155382.16</v>
      </c>
      <c r="F20" s="762">
        <v>92935</v>
      </c>
      <c r="G20" s="762">
        <v>10467999.51</v>
      </c>
      <c r="H20" s="762">
        <v>4663217.0199999996</v>
      </c>
      <c r="I20" s="762">
        <v>0</v>
      </c>
      <c r="J20" s="762">
        <v>143194.22</v>
      </c>
      <c r="K20" s="762">
        <v>865.32</v>
      </c>
      <c r="L20" s="762">
        <v>6263856.0199999996</v>
      </c>
      <c r="M20" s="762">
        <v>5896121.0999999996</v>
      </c>
      <c r="N20" s="762">
        <v>505773.4</v>
      </c>
      <c r="O20" s="762">
        <v>1045.45</v>
      </c>
      <c r="P20" s="762">
        <v>0</v>
      </c>
      <c r="Q20" s="762">
        <v>1045.45</v>
      </c>
    </row>
    <row r="21" spans="1:17">
      <c r="A21" s="759"/>
      <c r="B21" s="760"/>
      <c r="C21" s="760"/>
      <c r="D21" s="760"/>
      <c r="E21" s="760"/>
      <c r="F21" s="760"/>
      <c r="G21" s="760"/>
      <c r="H21" s="760"/>
      <c r="I21" s="760"/>
      <c r="J21" s="760"/>
      <c r="K21" s="760"/>
      <c r="L21" s="760"/>
      <c r="M21" s="760"/>
      <c r="N21" s="760"/>
      <c r="O21" s="760"/>
      <c r="P21" s="760"/>
      <c r="Q21" s="760"/>
    </row>
    <row r="22" spans="1:17">
      <c r="A22" s="1493" t="s">
        <v>740</v>
      </c>
      <c r="B22" s="1493"/>
      <c r="C22" s="1493"/>
      <c r="D22" s="1493"/>
      <c r="E22" s="1493"/>
      <c r="F22" s="1493"/>
      <c r="G22" s="1493"/>
      <c r="H22" s="1493"/>
      <c r="I22" s="1493"/>
      <c r="J22" s="1493"/>
      <c r="K22" s="1493"/>
      <c r="L22" s="1493"/>
      <c r="M22" s="1493"/>
    </row>
    <row r="24" spans="1:17">
      <c r="A24" s="1495" t="s">
        <v>1</v>
      </c>
      <c r="B24" s="1498" t="s">
        <v>741</v>
      </c>
      <c r="C24" s="1507" t="s">
        <v>742</v>
      </c>
      <c r="D24" s="1508"/>
      <c r="E24" s="1508"/>
      <c r="F24" s="1508"/>
      <c r="G24" s="1508"/>
      <c r="H24" s="1508"/>
      <c r="I24" s="1508"/>
      <c r="J24" s="1508"/>
      <c r="K24" s="1508"/>
      <c r="L24" s="1508"/>
      <c r="M24" s="1508"/>
      <c r="N24" s="1509"/>
      <c r="O24" s="1507" t="s">
        <v>743</v>
      </c>
      <c r="P24" s="1508"/>
      <c r="Q24" s="1509"/>
    </row>
    <row r="25" spans="1:17">
      <c r="A25" s="1496"/>
      <c r="B25" s="1499"/>
      <c r="C25" s="1499" t="s">
        <v>744</v>
      </c>
      <c r="D25" s="1504" t="s">
        <v>745</v>
      </c>
      <c r="E25" s="1504" t="s">
        <v>746</v>
      </c>
      <c r="F25" s="1504" t="s">
        <v>747</v>
      </c>
      <c r="G25" s="1504" t="s">
        <v>748</v>
      </c>
      <c r="H25" s="1504" t="s">
        <v>719</v>
      </c>
      <c r="I25" s="1504" t="s">
        <v>749</v>
      </c>
      <c r="J25" s="1504" t="s">
        <v>721</v>
      </c>
      <c r="K25" s="1504" t="s">
        <v>722</v>
      </c>
      <c r="L25" s="1504" t="s">
        <v>723</v>
      </c>
      <c r="M25" s="1504" t="s">
        <v>724</v>
      </c>
      <c r="N25" s="1504" t="s">
        <v>725</v>
      </c>
      <c r="O25" s="1504" t="s">
        <v>726</v>
      </c>
      <c r="P25" s="1504" t="s">
        <v>727</v>
      </c>
      <c r="Q25" s="1498" t="s">
        <v>728</v>
      </c>
    </row>
    <row r="26" spans="1:17">
      <c r="A26" s="1496"/>
      <c r="B26" s="1499"/>
      <c r="C26" s="1499"/>
      <c r="D26" s="1504"/>
      <c r="E26" s="1504"/>
      <c r="F26" s="1504"/>
      <c r="G26" s="1504"/>
      <c r="H26" s="1504"/>
      <c r="I26" s="1504"/>
      <c r="J26" s="1504"/>
      <c r="K26" s="1504"/>
      <c r="L26" s="1504"/>
      <c r="M26" s="1504"/>
      <c r="N26" s="1504"/>
      <c r="O26" s="1504"/>
      <c r="P26" s="1504"/>
      <c r="Q26" s="1499"/>
    </row>
    <row r="27" spans="1:17" ht="38.25" customHeight="1">
      <c r="A27" s="1496"/>
      <c r="B27" s="1499"/>
      <c r="C27" s="1499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504"/>
      <c r="P27" s="1504"/>
      <c r="Q27" s="1499"/>
    </row>
    <row r="28" spans="1:17">
      <c r="A28" s="1497"/>
      <c r="B28" s="1500"/>
      <c r="C28" s="1500"/>
      <c r="D28" s="1504"/>
      <c r="E28" s="1504"/>
      <c r="F28" s="1504"/>
      <c r="G28" s="1504"/>
      <c r="H28" s="1504"/>
      <c r="I28" s="1504"/>
      <c r="J28" s="1504"/>
      <c r="K28" s="1504"/>
      <c r="L28" s="1504"/>
      <c r="M28" s="1504"/>
      <c r="N28" s="1504"/>
      <c r="O28" s="1504"/>
      <c r="P28" s="1504"/>
      <c r="Q28" s="1500"/>
    </row>
    <row r="29" spans="1:17">
      <c r="A29" s="1442">
        <v>1</v>
      </c>
      <c r="B29" s="1442">
        <v>2</v>
      </c>
      <c r="C29" s="1442">
        <v>3</v>
      </c>
      <c r="D29" s="1442">
        <v>4</v>
      </c>
      <c r="E29" s="1442">
        <v>5</v>
      </c>
      <c r="F29" s="1442">
        <v>6</v>
      </c>
      <c r="G29" s="1442">
        <v>7</v>
      </c>
      <c r="H29" s="1442">
        <v>8</v>
      </c>
      <c r="I29" s="1442">
        <v>9</v>
      </c>
      <c r="J29" s="1442">
        <v>10</v>
      </c>
      <c r="K29" s="1442">
        <v>11</v>
      </c>
      <c r="L29" s="1442">
        <v>12</v>
      </c>
      <c r="M29" s="1442">
        <v>13</v>
      </c>
      <c r="N29" s="1442">
        <v>14</v>
      </c>
      <c r="O29" s="1442">
        <v>15</v>
      </c>
      <c r="P29" s="1442">
        <v>16</v>
      </c>
      <c r="Q29" s="1442">
        <v>17</v>
      </c>
    </row>
    <row r="30" spans="1:17" ht="32.25" customHeight="1">
      <c r="A30" s="1444" t="s">
        <v>750</v>
      </c>
      <c r="B30" s="763">
        <v>61446912.210000001</v>
      </c>
      <c r="C30" s="763">
        <v>61446912.210000001</v>
      </c>
      <c r="D30" s="763">
        <v>50138</v>
      </c>
      <c r="E30" s="763">
        <v>50000</v>
      </c>
      <c r="F30" s="763">
        <v>0</v>
      </c>
      <c r="G30" s="763">
        <v>0</v>
      </c>
      <c r="H30" s="763">
        <v>138</v>
      </c>
      <c r="I30" s="763">
        <v>0</v>
      </c>
      <c r="J30" s="763">
        <v>200160.2</v>
      </c>
      <c r="K30" s="763">
        <v>26620</v>
      </c>
      <c r="L30" s="763">
        <v>60798805.119999997</v>
      </c>
      <c r="M30" s="763">
        <v>271188.89</v>
      </c>
      <c r="N30" s="763">
        <v>100000</v>
      </c>
      <c r="O30" s="763">
        <v>0</v>
      </c>
      <c r="P30" s="763">
        <v>0</v>
      </c>
      <c r="Q30" s="763">
        <v>0</v>
      </c>
    </row>
    <row r="31" spans="1:17">
      <c r="A31" s="1445" t="s">
        <v>751</v>
      </c>
      <c r="B31" s="763">
        <v>435479.48</v>
      </c>
      <c r="C31" s="763">
        <v>435479.48</v>
      </c>
      <c r="D31" s="763">
        <v>0</v>
      </c>
      <c r="E31" s="763">
        <v>0</v>
      </c>
      <c r="F31" s="763">
        <v>0</v>
      </c>
      <c r="G31" s="763">
        <v>0</v>
      </c>
      <c r="H31" s="763">
        <v>0</v>
      </c>
      <c r="I31" s="763">
        <v>0</v>
      </c>
      <c r="J31" s="763">
        <v>0</v>
      </c>
      <c r="K31" s="763">
        <v>0</v>
      </c>
      <c r="L31" s="763">
        <v>370479.48</v>
      </c>
      <c r="M31" s="763">
        <v>0</v>
      </c>
      <c r="N31" s="763">
        <v>65000</v>
      </c>
      <c r="O31" s="763">
        <v>0</v>
      </c>
      <c r="P31" s="763">
        <v>0</v>
      </c>
      <c r="Q31" s="763">
        <v>0</v>
      </c>
    </row>
    <row r="32" spans="1:17">
      <c r="A32" s="1445" t="s">
        <v>752</v>
      </c>
      <c r="B32" s="763">
        <v>61011432.729999997</v>
      </c>
      <c r="C32" s="763">
        <v>61011432.729999997</v>
      </c>
      <c r="D32" s="763">
        <v>50138</v>
      </c>
      <c r="E32" s="763">
        <v>50000</v>
      </c>
      <c r="F32" s="763">
        <v>0</v>
      </c>
      <c r="G32" s="763">
        <v>0</v>
      </c>
      <c r="H32" s="763">
        <v>138</v>
      </c>
      <c r="I32" s="763">
        <v>0</v>
      </c>
      <c r="J32" s="763">
        <v>200160.2</v>
      </c>
      <c r="K32" s="763">
        <v>26620</v>
      </c>
      <c r="L32" s="763">
        <v>60428325.640000001</v>
      </c>
      <c r="M32" s="763">
        <v>271188.89</v>
      </c>
      <c r="N32" s="763">
        <v>35000</v>
      </c>
      <c r="O32" s="763">
        <v>0</v>
      </c>
      <c r="P32" s="763">
        <v>0</v>
      </c>
      <c r="Q32" s="763">
        <v>0</v>
      </c>
    </row>
    <row r="33" spans="1:17">
      <c r="A33" s="1444" t="s">
        <v>753</v>
      </c>
      <c r="B33" s="763">
        <v>1497669660.9000001</v>
      </c>
      <c r="C33" s="763">
        <v>1497516777.24</v>
      </c>
      <c r="D33" s="763">
        <v>732501206.02999997</v>
      </c>
      <c r="E33" s="763">
        <v>177658.44</v>
      </c>
      <c r="F33" s="763">
        <v>2256758.1800000002</v>
      </c>
      <c r="G33" s="763">
        <v>719763901.40999997</v>
      </c>
      <c r="H33" s="763">
        <v>10302888</v>
      </c>
      <c r="I33" s="763">
        <v>0</v>
      </c>
      <c r="J33" s="763">
        <v>1589791</v>
      </c>
      <c r="K33" s="763">
        <v>1098855</v>
      </c>
      <c r="L33" s="763">
        <v>382473196.69</v>
      </c>
      <c r="M33" s="763">
        <v>315010407.25</v>
      </c>
      <c r="N33" s="763">
        <v>64843321.270000003</v>
      </c>
      <c r="O33" s="763">
        <v>152883.66</v>
      </c>
      <c r="P33" s="763">
        <v>3883.66</v>
      </c>
      <c r="Q33" s="763">
        <v>149000</v>
      </c>
    </row>
    <row r="34" spans="1:17">
      <c r="A34" s="1445" t="s">
        <v>754</v>
      </c>
      <c r="B34" s="763">
        <v>131890053.29000001</v>
      </c>
      <c r="C34" s="763">
        <v>131890053.29000001</v>
      </c>
      <c r="D34" s="763">
        <v>57819962.539999999</v>
      </c>
      <c r="E34" s="763">
        <v>2839.8</v>
      </c>
      <c r="F34" s="763">
        <v>740000</v>
      </c>
      <c r="G34" s="763">
        <v>57077122.740000002</v>
      </c>
      <c r="H34" s="763">
        <v>0</v>
      </c>
      <c r="I34" s="763">
        <v>0</v>
      </c>
      <c r="J34" s="763">
        <v>176795</v>
      </c>
      <c r="K34" s="763">
        <v>4560</v>
      </c>
      <c r="L34" s="763">
        <v>32310556.289999999</v>
      </c>
      <c r="M34" s="763">
        <v>22815797.48</v>
      </c>
      <c r="N34" s="763">
        <v>18762381.98</v>
      </c>
      <c r="O34" s="763">
        <v>0</v>
      </c>
      <c r="P34" s="763">
        <v>0</v>
      </c>
      <c r="Q34" s="763">
        <v>0</v>
      </c>
    </row>
    <row r="35" spans="1:17">
      <c r="A35" s="1445" t="s">
        <v>755</v>
      </c>
      <c r="B35" s="763">
        <v>1365779607.6099999</v>
      </c>
      <c r="C35" s="763">
        <v>1365626723.95</v>
      </c>
      <c r="D35" s="763">
        <v>674681243.49000001</v>
      </c>
      <c r="E35" s="763">
        <v>174818.64</v>
      </c>
      <c r="F35" s="763">
        <v>1516758.18</v>
      </c>
      <c r="G35" s="763">
        <v>662686778.66999996</v>
      </c>
      <c r="H35" s="763">
        <v>10302888</v>
      </c>
      <c r="I35" s="763">
        <v>0</v>
      </c>
      <c r="J35" s="763">
        <v>1412996</v>
      </c>
      <c r="K35" s="763">
        <v>1094295</v>
      </c>
      <c r="L35" s="763">
        <v>350162640.39999998</v>
      </c>
      <c r="M35" s="763">
        <v>292194609.76999998</v>
      </c>
      <c r="N35" s="763">
        <v>46080939.289999999</v>
      </c>
      <c r="O35" s="763">
        <v>152883.66</v>
      </c>
      <c r="P35" s="763">
        <v>3883.66</v>
      </c>
      <c r="Q35" s="763">
        <v>149000</v>
      </c>
    </row>
    <row r="36" spans="1:17" ht="20.399999999999999">
      <c r="A36" s="1444" t="s">
        <v>756</v>
      </c>
      <c r="B36" s="763">
        <v>37520468505.980003</v>
      </c>
      <c r="C36" s="763">
        <v>37520199327.519997</v>
      </c>
      <c r="D36" s="763">
        <v>6444307.5599999996</v>
      </c>
      <c r="E36" s="763">
        <v>454474.58</v>
      </c>
      <c r="F36" s="763">
        <v>87757.78</v>
      </c>
      <c r="G36" s="763">
        <v>5902075.2000000002</v>
      </c>
      <c r="H36" s="763">
        <v>0</v>
      </c>
      <c r="I36" s="763">
        <v>8896354.8200000003</v>
      </c>
      <c r="J36" s="763">
        <v>37487549782.879997</v>
      </c>
      <c r="K36" s="763">
        <v>575863.09</v>
      </c>
      <c r="L36" s="763">
        <v>16431364.49</v>
      </c>
      <c r="M36" s="763">
        <v>181568.04</v>
      </c>
      <c r="N36" s="763">
        <v>120086.64</v>
      </c>
      <c r="O36" s="763">
        <v>269178.46000000002</v>
      </c>
      <c r="P36" s="763">
        <v>269178.46000000002</v>
      </c>
      <c r="Q36" s="763">
        <v>0</v>
      </c>
    </row>
    <row r="37" spans="1:17">
      <c r="A37" s="1445" t="s">
        <v>757</v>
      </c>
      <c r="B37" s="763">
        <v>5612141.0099999998</v>
      </c>
      <c r="C37" s="763">
        <v>5612141.0099999998</v>
      </c>
      <c r="D37" s="763">
        <v>5612141.0099999998</v>
      </c>
      <c r="E37" s="763">
        <v>0</v>
      </c>
      <c r="F37" s="763">
        <v>0</v>
      </c>
      <c r="G37" s="763">
        <v>5612141.0099999998</v>
      </c>
      <c r="H37" s="763">
        <v>0</v>
      </c>
      <c r="I37" s="763">
        <v>0</v>
      </c>
      <c r="J37" s="763">
        <v>0</v>
      </c>
      <c r="K37" s="763">
        <v>0</v>
      </c>
      <c r="L37" s="763">
        <v>0</v>
      </c>
      <c r="M37" s="763">
        <v>0</v>
      </c>
      <c r="N37" s="763">
        <v>0</v>
      </c>
      <c r="O37" s="763">
        <v>0</v>
      </c>
      <c r="P37" s="763">
        <v>0</v>
      </c>
      <c r="Q37" s="763">
        <v>0</v>
      </c>
    </row>
    <row r="38" spans="1:17">
      <c r="A38" s="1445" t="s">
        <v>758</v>
      </c>
      <c r="B38" s="763">
        <v>35071481130.370003</v>
      </c>
      <c r="C38" s="763">
        <v>35071481130.370003</v>
      </c>
      <c r="D38" s="763">
        <v>107627.12</v>
      </c>
      <c r="E38" s="763">
        <v>26066.45</v>
      </c>
      <c r="F38" s="763">
        <v>6743</v>
      </c>
      <c r="G38" s="763">
        <v>74817.67</v>
      </c>
      <c r="H38" s="763">
        <v>0</v>
      </c>
      <c r="I38" s="763">
        <v>8812570.2899999991</v>
      </c>
      <c r="J38" s="763">
        <v>35046969439.410004</v>
      </c>
      <c r="K38" s="763">
        <v>564024.97</v>
      </c>
      <c r="L38" s="763">
        <v>14887571.83</v>
      </c>
      <c r="M38" s="763">
        <v>20459.02</v>
      </c>
      <c r="N38" s="763">
        <v>119437.73</v>
      </c>
      <c r="O38" s="763">
        <v>0</v>
      </c>
      <c r="P38" s="763">
        <v>0</v>
      </c>
      <c r="Q38" s="763">
        <v>0</v>
      </c>
    </row>
    <row r="39" spans="1:17">
      <c r="A39" s="1445" t="s">
        <v>759</v>
      </c>
      <c r="B39" s="763">
        <v>2443375234.5999999</v>
      </c>
      <c r="C39" s="763">
        <v>2443106056.1399999</v>
      </c>
      <c r="D39" s="763">
        <v>724539.43</v>
      </c>
      <c r="E39" s="763">
        <v>428408.13</v>
      </c>
      <c r="F39" s="763">
        <v>81014.78</v>
      </c>
      <c r="G39" s="763">
        <v>215116.52</v>
      </c>
      <c r="H39" s="763">
        <v>0</v>
      </c>
      <c r="I39" s="763">
        <v>83784.53</v>
      </c>
      <c r="J39" s="763">
        <v>2440580343.4699998</v>
      </c>
      <c r="K39" s="763">
        <v>11838.12</v>
      </c>
      <c r="L39" s="763">
        <v>1543792.66</v>
      </c>
      <c r="M39" s="763">
        <v>161109.01999999999</v>
      </c>
      <c r="N39" s="763">
        <v>648.91</v>
      </c>
      <c r="O39" s="763">
        <v>269178.46000000002</v>
      </c>
      <c r="P39" s="763">
        <v>269178.46000000002</v>
      </c>
      <c r="Q39" s="763">
        <v>0</v>
      </c>
    </row>
    <row r="40" spans="1:17" ht="20.399999999999999">
      <c r="A40" s="1444" t="s">
        <v>760</v>
      </c>
      <c r="B40" s="763">
        <v>29483017086.619999</v>
      </c>
      <c r="C40" s="763">
        <v>29427831562.68</v>
      </c>
      <c r="D40" s="763">
        <v>472036495.88999999</v>
      </c>
      <c r="E40" s="763">
        <v>140365032.87</v>
      </c>
      <c r="F40" s="763">
        <v>11662605.42</v>
      </c>
      <c r="G40" s="763">
        <v>319281365.04000002</v>
      </c>
      <c r="H40" s="763">
        <v>727492.56</v>
      </c>
      <c r="I40" s="763">
        <v>56000</v>
      </c>
      <c r="J40" s="763">
        <v>13660952.689999999</v>
      </c>
      <c r="K40" s="763">
        <v>43379649.18</v>
      </c>
      <c r="L40" s="763">
        <v>6957529557.0900002</v>
      </c>
      <c r="M40" s="763">
        <v>21748807961.73</v>
      </c>
      <c r="N40" s="763">
        <v>192360946.09999999</v>
      </c>
      <c r="O40" s="763">
        <v>55185523.939999998</v>
      </c>
      <c r="P40" s="763">
        <v>34155523.020000003</v>
      </c>
      <c r="Q40" s="763">
        <v>21030000.920000002</v>
      </c>
    </row>
    <row r="41" spans="1:17" ht="20.399999999999999">
      <c r="A41" s="1445" t="s">
        <v>761</v>
      </c>
      <c r="B41" s="763">
        <v>6798690204.3699999</v>
      </c>
      <c r="C41" s="763">
        <v>6795340356.6199999</v>
      </c>
      <c r="D41" s="763">
        <v>78768638.890000001</v>
      </c>
      <c r="E41" s="763">
        <v>2807840.75</v>
      </c>
      <c r="F41" s="763">
        <v>3417399.14</v>
      </c>
      <c r="G41" s="763">
        <v>72205711.260000005</v>
      </c>
      <c r="H41" s="763">
        <v>337687.74</v>
      </c>
      <c r="I41" s="763">
        <v>0</v>
      </c>
      <c r="J41" s="763">
        <v>285427.20000000001</v>
      </c>
      <c r="K41" s="763">
        <v>2130001.79</v>
      </c>
      <c r="L41" s="763">
        <v>1096598332.4400001</v>
      </c>
      <c r="M41" s="763">
        <v>5546767344.3400002</v>
      </c>
      <c r="N41" s="763">
        <v>70790611.959999993</v>
      </c>
      <c r="O41" s="763">
        <v>3349847.75</v>
      </c>
      <c r="P41" s="763">
        <v>1154004.25</v>
      </c>
      <c r="Q41" s="763">
        <v>2195843.5</v>
      </c>
    </row>
    <row r="42" spans="1:17">
      <c r="A42" s="1445" t="s">
        <v>762</v>
      </c>
      <c r="B42" s="763">
        <v>22684326882.25</v>
      </c>
      <c r="C42" s="763">
        <v>22632491206.060001</v>
      </c>
      <c r="D42" s="763">
        <v>393267857</v>
      </c>
      <c r="E42" s="763">
        <v>137557192.12</v>
      </c>
      <c r="F42" s="763">
        <v>8245206.2800000003</v>
      </c>
      <c r="G42" s="763">
        <v>247075653.78</v>
      </c>
      <c r="H42" s="763">
        <v>389804.82</v>
      </c>
      <c r="I42" s="763">
        <v>56000</v>
      </c>
      <c r="J42" s="763">
        <v>13375525.49</v>
      </c>
      <c r="K42" s="763">
        <v>41249647.390000001</v>
      </c>
      <c r="L42" s="763">
        <v>5860931224.6499996</v>
      </c>
      <c r="M42" s="763">
        <v>16202040617.389999</v>
      </c>
      <c r="N42" s="763">
        <v>121570334.14</v>
      </c>
      <c r="O42" s="763">
        <v>51835676.189999998</v>
      </c>
      <c r="P42" s="763">
        <v>33001518.77</v>
      </c>
      <c r="Q42" s="763">
        <v>18834157.420000002</v>
      </c>
    </row>
    <row r="43" spans="1:17" ht="20.399999999999999">
      <c r="A43" s="1444" t="s">
        <v>763</v>
      </c>
      <c r="B43" s="763">
        <v>8784362656.7299995</v>
      </c>
      <c r="C43" s="763">
        <v>8755884120.5799999</v>
      </c>
      <c r="D43" s="763">
        <v>1816786350.3199999</v>
      </c>
      <c r="E43" s="763">
        <v>1061754709.42</v>
      </c>
      <c r="F43" s="763">
        <v>22032283.989999998</v>
      </c>
      <c r="G43" s="763">
        <v>708310039.49000001</v>
      </c>
      <c r="H43" s="763">
        <v>24689317.420000002</v>
      </c>
      <c r="I43" s="763">
        <v>56754.05</v>
      </c>
      <c r="J43" s="763">
        <v>9221790.1099999994</v>
      </c>
      <c r="K43" s="763">
        <v>16302273.75</v>
      </c>
      <c r="L43" s="763">
        <v>4274566784.4099998</v>
      </c>
      <c r="M43" s="763">
        <v>2299618959.8699999</v>
      </c>
      <c r="N43" s="763">
        <v>339331208.06999999</v>
      </c>
      <c r="O43" s="763">
        <v>28478536.149999999</v>
      </c>
      <c r="P43" s="763">
        <v>4233697.4400000004</v>
      </c>
      <c r="Q43" s="763">
        <v>24244838.710000001</v>
      </c>
    </row>
    <row r="44" spans="1:17" ht="20.399999999999999">
      <c r="A44" s="1445" t="s">
        <v>764</v>
      </c>
      <c r="B44" s="763">
        <v>1405871746.0599999</v>
      </c>
      <c r="C44" s="763">
        <v>1405070019.75</v>
      </c>
      <c r="D44" s="763">
        <v>93895173.519999996</v>
      </c>
      <c r="E44" s="763">
        <v>8566363.4499999993</v>
      </c>
      <c r="F44" s="763">
        <v>4391780.51</v>
      </c>
      <c r="G44" s="763">
        <v>76649912.299999997</v>
      </c>
      <c r="H44" s="763">
        <v>4287117.26</v>
      </c>
      <c r="I44" s="763">
        <v>0</v>
      </c>
      <c r="J44" s="763">
        <v>664486.43000000005</v>
      </c>
      <c r="K44" s="763">
        <v>3681724.95</v>
      </c>
      <c r="L44" s="763">
        <v>597608383.76999998</v>
      </c>
      <c r="M44" s="763">
        <v>683609583.50999999</v>
      </c>
      <c r="N44" s="763">
        <v>25610667.57</v>
      </c>
      <c r="O44" s="763">
        <v>801726.31</v>
      </c>
      <c r="P44" s="763">
        <v>123221.8</v>
      </c>
      <c r="Q44" s="763">
        <v>678504.51</v>
      </c>
    </row>
    <row r="45" spans="1:17" ht="30.6">
      <c r="A45" s="1445" t="s">
        <v>765</v>
      </c>
      <c r="B45" s="763">
        <v>649824126.67999995</v>
      </c>
      <c r="C45" s="763">
        <v>649823900.67999995</v>
      </c>
      <c r="D45" s="763">
        <v>146345447.47999999</v>
      </c>
      <c r="E45" s="763">
        <v>122386380.01000001</v>
      </c>
      <c r="F45" s="763">
        <v>3317013.48</v>
      </c>
      <c r="G45" s="763">
        <v>17737211.329999998</v>
      </c>
      <c r="H45" s="763">
        <v>2904842.66</v>
      </c>
      <c r="I45" s="763">
        <v>0</v>
      </c>
      <c r="J45" s="763">
        <v>28627.71</v>
      </c>
      <c r="K45" s="763">
        <v>4292231.0599999996</v>
      </c>
      <c r="L45" s="763">
        <v>330158908.35000002</v>
      </c>
      <c r="M45" s="763">
        <v>165493767.86000001</v>
      </c>
      <c r="N45" s="763">
        <v>3504918.22</v>
      </c>
      <c r="O45" s="763">
        <v>226</v>
      </c>
      <c r="P45" s="763">
        <v>226</v>
      </c>
      <c r="Q45" s="763">
        <v>0</v>
      </c>
    </row>
    <row r="46" spans="1:17" ht="20.399999999999999">
      <c r="A46" s="1445" t="s">
        <v>766</v>
      </c>
      <c r="B46" s="763">
        <v>6728666783.9899998</v>
      </c>
      <c r="C46" s="763">
        <v>6700990200.1499996</v>
      </c>
      <c r="D46" s="763">
        <v>1576545729.3199999</v>
      </c>
      <c r="E46" s="763">
        <v>930801965.96000004</v>
      </c>
      <c r="F46" s="763">
        <v>14323490</v>
      </c>
      <c r="G46" s="763">
        <v>613922915.86000001</v>
      </c>
      <c r="H46" s="763">
        <v>17497357.5</v>
      </c>
      <c r="I46" s="763">
        <v>56754.05</v>
      </c>
      <c r="J46" s="763">
        <v>8528675.9700000007</v>
      </c>
      <c r="K46" s="763">
        <v>8328317.7400000002</v>
      </c>
      <c r="L46" s="763">
        <v>3346799492.29</v>
      </c>
      <c r="M46" s="763">
        <v>1450515608.5</v>
      </c>
      <c r="N46" s="763">
        <v>310215622.27999997</v>
      </c>
      <c r="O46" s="763">
        <v>27676583.84</v>
      </c>
      <c r="P46" s="763">
        <v>4110249.64</v>
      </c>
      <c r="Q46" s="763">
        <v>23566334.199999999</v>
      </c>
    </row>
    <row r="48" spans="1:17">
      <c r="B48" s="1493" t="s">
        <v>767</v>
      </c>
      <c r="C48" s="1493"/>
      <c r="D48" s="1493"/>
      <c r="E48" s="1493"/>
      <c r="F48" s="1493"/>
      <c r="G48" s="1493"/>
      <c r="H48" s="1493"/>
      <c r="I48" s="1493"/>
      <c r="J48" s="1493"/>
      <c r="K48" s="1493"/>
      <c r="L48" s="1493"/>
      <c r="M48" s="1493"/>
    </row>
    <row r="50" spans="1:12">
      <c r="B50" s="1513" t="s">
        <v>1</v>
      </c>
      <c r="C50" s="1514"/>
      <c r="D50" s="1514"/>
      <c r="E50" s="1515"/>
      <c r="F50" s="1522" t="s">
        <v>768</v>
      </c>
      <c r="G50" s="1501" t="s">
        <v>769</v>
      </c>
      <c r="H50" s="1502"/>
      <c r="I50" s="1502"/>
      <c r="J50" s="1502"/>
      <c r="K50" s="1502"/>
      <c r="L50" s="1503"/>
    </row>
    <row r="51" spans="1:12">
      <c r="B51" s="1516"/>
      <c r="C51" s="1517"/>
      <c r="D51" s="1517"/>
      <c r="E51" s="1518"/>
      <c r="F51" s="1505"/>
      <c r="G51" s="1504" t="s">
        <v>770</v>
      </c>
      <c r="H51" s="1504" t="s">
        <v>716</v>
      </c>
      <c r="I51" s="1504" t="s">
        <v>717</v>
      </c>
      <c r="J51" s="1504" t="s">
        <v>748</v>
      </c>
      <c r="K51" s="1504" t="s">
        <v>771</v>
      </c>
      <c r="L51" s="1504" t="s">
        <v>772</v>
      </c>
    </row>
    <row r="52" spans="1:12">
      <c r="B52" s="1516"/>
      <c r="C52" s="1517"/>
      <c r="D52" s="1517"/>
      <c r="E52" s="1518"/>
      <c r="F52" s="1505"/>
      <c r="G52" s="1504"/>
      <c r="H52" s="1504"/>
      <c r="I52" s="1504"/>
      <c r="J52" s="1504"/>
      <c r="K52" s="1504"/>
      <c r="L52" s="1504"/>
    </row>
    <row r="53" spans="1:12">
      <c r="B53" s="1516"/>
      <c r="C53" s="1517"/>
      <c r="D53" s="1517"/>
      <c r="E53" s="1518"/>
      <c r="F53" s="1505"/>
      <c r="G53" s="1504"/>
      <c r="H53" s="1504"/>
      <c r="I53" s="1504"/>
      <c r="J53" s="1504"/>
      <c r="K53" s="1504"/>
      <c r="L53" s="1504"/>
    </row>
    <row r="54" spans="1:12">
      <c r="B54" s="1519"/>
      <c r="C54" s="1520"/>
      <c r="D54" s="1520"/>
      <c r="E54" s="1521"/>
      <c r="F54" s="1506"/>
      <c r="G54" s="1504"/>
      <c r="H54" s="1504"/>
      <c r="I54" s="1504"/>
      <c r="J54" s="1504"/>
      <c r="K54" s="1504"/>
      <c r="L54" s="1504"/>
    </row>
    <row r="55" spans="1:12">
      <c r="B55" s="1504">
        <v>1</v>
      </c>
      <c r="C55" s="1504"/>
      <c r="D55" s="1504"/>
      <c r="E55" s="1504"/>
      <c r="F55" s="761">
        <v>2</v>
      </c>
      <c r="G55" s="761">
        <v>3</v>
      </c>
      <c r="H55" s="761">
        <v>4</v>
      </c>
      <c r="I55" s="761">
        <v>5</v>
      </c>
      <c r="J55" s="761">
        <v>6</v>
      </c>
      <c r="K55" s="761">
        <v>7</v>
      </c>
      <c r="L55" s="761">
        <v>8</v>
      </c>
    </row>
    <row r="56" spans="1:12" ht="24.6" customHeight="1">
      <c r="B56" s="1510" t="s">
        <v>773</v>
      </c>
      <c r="C56" s="1511"/>
      <c r="D56" s="1511"/>
      <c r="E56" s="1512"/>
      <c r="F56" s="755">
        <v>4474599024.7399998</v>
      </c>
      <c r="G56" s="755">
        <v>1164328959.22</v>
      </c>
      <c r="H56" s="755">
        <v>71443081</v>
      </c>
      <c r="I56" s="755">
        <v>255861566.58000001</v>
      </c>
      <c r="J56" s="755">
        <v>803416722.5</v>
      </c>
      <c r="K56" s="755">
        <v>33607589.140000001</v>
      </c>
      <c r="L56" s="755">
        <v>3310270065.52</v>
      </c>
    </row>
    <row r="57" spans="1:12" ht="21.6" customHeight="1">
      <c r="B57" s="1510" t="s">
        <v>774</v>
      </c>
      <c r="C57" s="1511"/>
      <c r="D57" s="1511"/>
      <c r="E57" s="1512"/>
      <c r="F57" s="755">
        <v>7392319.8600000003</v>
      </c>
      <c r="G57" s="755">
        <v>4978399.8</v>
      </c>
      <c r="H57" s="755">
        <v>0</v>
      </c>
      <c r="I57" s="755">
        <v>0</v>
      </c>
      <c r="J57" s="755">
        <v>4978399.8</v>
      </c>
      <c r="K57" s="755">
        <v>0</v>
      </c>
      <c r="L57" s="755">
        <v>2413920.06</v>
      </c>
    </row>
    <row r="58" spans="1:12">
      <c r="B58" s="1510" t="s">
        <v>775</v>
      </c>
      <c r="C58" s="1511"/>
      <c r="D58" s="1511"/>
      <c r="E58" s="1512"/>
      <c r="F58" s="755">
        <v>454528447.88</v>
      </c>
      <c r="G58" s="755">
        <v>196181850.91</v>
      </c>
      <c r="H58" s="755">
        <v>532575</v>
      </c>
      <c r="I58" s="755">
        <v>7611780.7199999997</v>
      </c>
      <c r="J58" s="755">
        <v>187927909.15000001</v>
      </c>
      <c r="K58" s="755">
        <v>109586.04</v>
      </c>
      <c r="L58" s="755">
        <v>258346596.97</v>
      </c>
    </row>
    <row r="59" spans="1:12">
      <c r="B59" s="1510" t="s">
        <v>776</v>
      </c>
      <c r="C59" s="1511"/>
      <c r="D59" s="1511"/>
      <c r="E59" s="1512"/>
      <c r="F59" s="755">
        <v>87485210.060000002</v>
      </c>
      <c r="G59" s="755">
        <v>44769054.640000001</v>
      </c>
      <c r="H59" s="755">
        <v>0</v>
      </c>
      <c r="I59" s="755">
        <v>0</v>
      </c>
      <c r="J59" s="755">
        <v>44769054.640000001</v>
      </c>
      <c r="K59" s="755">
        <v>0</v>
      </c>
      <c r="L59" s="755">
        <v>42716155.420000002</v>
      </c>
    </row>
    <row r="60" spans="1:12">
      <c r="B60" s="1510" t="s">
        <v>777</v>
      </c>
      <c r="C60" s="1511"/>
      <c r="D60" s="1511"/>
      <c r="E60" s="1512"/>
      <c r="F60" s="755">
        <v>18920124.539999999</v>
      </c>
      <c r="G60" s="755">
        <v>18471240.98</v>
      </c>
      <c r="H60" s="755">
        <v>0</v>
      </c>
      <c r="I60" s="755">
        <v>0</v>
      </c>
      <c r="J60" s="755">
        <v>18471240.98</v>
      </c>
      <c r="K60" s="755">
        <v>0</v>
      </c>
      <c r="L60" s="755">
        <v>448883.56</v>
      </c>
    </row>
    <row r="61" spans="1:12" ht="27.6" customHeight="1">
      <c r="B61" s="1510" t="s">
        <v>778</v>
      </c>
      <c r="C61" s="1511"/>
      <c r="D61" s="1511"/>
      <c r="E61" s="1512"/>
      <c r="F61" s="755">
        <v>37481091.859999999</v>
      </c>
      <c r="G61" s="755">
        <v>21733850.59</v>
      </c>
      <c r="H61" s="755">
        <v>0</v>
      </c>
      <c r="I61" s="755">
        <v>0</v>
      </c>
      <c r="J61" s="755">
        <v>21733850.59</v>
      </c>
      <c r="K61" s="755">
        <v>0</v>
      </c>
      <c r="L61" s="755">
        <v>15747241.27</v>
      </c>
    </row>
    <row r="62" spans="1:12" ht="28.2" customHeight="1">
      <c r="B62" s="1510" t="s">
        <v>779</v>
      </c>
      <c r="C62" s="1511"/>
      <c r="D62" s="1511"/>
      <c r="E62" s="1512"/>
      <c r="F62" s="755">
        <v>3820678.89</v>
      </c>
      <c r="G62" s="755">
        <v>1210325.47</v>
      </c>
      <c r="H62" s="755">
        <v>0</v>
      </c>
      <c r="I62" s="755">
        <v>0</v>
      </c>
      <c r="J62" s="755">
        <v>1210325.47</v>
      </c>
      <c r="K62" s="755">
        <v>0</v>
      </c>
      <c r="L62" s="755">
        <v>2610353.42</v>
      </c>
    </row>
    <row r="64" spans="1:12" ht="15" customHeight="1">
      <c r="A64" s="1523" t="s">
        <v>953</v>
      </c>
      <c r="B64" s="1523"/>
      <c r="C64" s="1523"/>
      <c r="D64" s="1523"/>
      <c r="E64" s="1523"/>
      <c r="F64" s="1523"/>
      <c r="G64" s="1523"/>
      <c r="H64" s="1200"/>
    </row>
    <row r="65" spans="1:8">
      <c r="A65" s="1200"/>
      <c r="B65" s="1200"/>
      <c r="C65" s="1200"/>
      <c r="D65" s="1200"/>
      <c r="E65" s="1200"/>
      <c r="F65" s="1200"/>
      <c r="G65" s="1200"/>
      <c r="H65" s="1200"/>
    </row>
  </sheetData>
  <mergeCells count="60">
    <mergeCell ref="A64:G64"/>
    <mergeCell ref="B58:E58"/>
    <mergeCell ref="B59:E59"/>
    <mergeCell ref="B60:E60"/>
    <mergeCell ref="B61:E61"/>
    <mergeCell ref="B62:E62"/>
    <mergeCell ref="J51:J54"/>
    <mergeCell ref="K51:K54"/>
    <mergeCell ref="L51:L54"/>
    <mergeCell ref="B55:E55"/>
    <mergeCell ref="B56:E56"/>
    <mergeCell ref="B57:E57"/>
    <mergeCell ref="P25:P28"/>
    <mergeCell ref="Q25:Q28"/>
    <mergeCell ref="B48:M48"/>
    <mergeCell ref="B50:E54"/>
    <mergeCell ref="F50:F54"/>
    <mergeCell ref="G50:L50"/>
    <mergeCell ref="G51:G54"/>
    <mergeCell ref="H51:H54"/>
    <mergeCell ref="I51:I54"/>
    <mergeCell ref="J25:J28"/>
    <mergeCell ref="K25:K28"/>
    <mergeCell ref="L25:L28"/>
    <mergeCell ref="M25:M28"/>
    <mergeCell ref="N25:N28"/>
    <mergeCell ref="O25:O28"/>
    <mergeCell ref="I25:I28"/>
    <mergeCell ref="O4:O8"/>
    <mergeCell ref="P4:P8"/>
    <mergeCell ref="Q4:Q8"/>
    <mergeCell ref="A22:M22"/>
    <mergeCell ref="A24:A28"/>
    <mergeCell ref="B24:B28"/>
    <mergeCell ref="C24:N24"/>
    <mergeCell ref="O24:Q24"/>
    <mergeCell ref="C25:C28"/>
    <mergeCell ref="D25:D28"/>
    <mergeCell ref="E25:E28"/>
    <mergeCell ref="F25:F28"/>
    <mergeCell ref="G25:G28"/>
    <mergeCell ref="H25:H28"/>
    <mergeCell ref="O3:Q3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A1:M1"/>
    <mergeCell ref="C2:M2"/>
    <mergeCell ref="A3:A8"/>
    <mergeCell ref="B3:B8"/>
    <mergeCell ref="C3:N3"/>
    <mergeCell ref="L4:L8"/>
    <mergeCell ref="M4:M8"/>
    <mergeCell ref="N4:N8"/>
  </mergeCells>
  <pageMargins left="0.31496062992125984" right="0.31496062992125984" top="0.55118110236220474" bottom="0.55118110236220474" header="0.31496062992125984" footer="0.31496062992125984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92B7-0B74-419E-A39A-B716A5BB8C19}">
  <sheetPr>
    <tabColor rgb="FF92D050"/>
  </sheetPr>
  <dimension ref="A1:M116"/>
  <sheetViews>
    <sheetView view="pageBreakPreview" zoomScaleNormal="100" zoomScaleSheetLayoutView="100" workbookViewId="0">
      <selection activeCell="G17" sqref="G17"/>
    </sheetView>
  </sheetViews>
  <sheetFormatPr defaultColWidth="9.109375" defaultRowHeight="13.8"/>
  <cols>
    <col min="1" max="1" width="30.6640625" style="691" customWidth="1"/>
    <col min="2" max="4" width="14.5546875" style="691" customWidth="1"/>
    <col min="5" max="5" width="10.109375" style="691" bestFit="1" customWidth="1"/>
    <col min="6" max="6" width="13" style="691" customWidth="1"/>
    <col min="7" max="7" width="11.88671875" style="691" customWidth="1"/>
    <col min="8" max="8" width="12" style="691" bestFit="1" customWidth="1"/>
    <col min="9" max="9" width="5.6640625" style="691" bestFit="1" customWidth="1"/>
    <col min="10" max="10" width="7.44140625" style="691" customWidth="1"/>
    <col min="11" max="12" width="8.109375" style="691" customWidth="1"/>
    <col min="13" max="16384" width="9.109375" style="691"/>
  </cols>
  <sheetData>
    <row r="1" spans="1:12" ht="15.6">
      <c r="A1" s="768" t="s">
        <v>1176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</row>
    <row r="3" spans="1:12" ht="44.4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4" t="s">
        <v>625</v>
      </c>
      <c r="J3" s="692" t="s">
        <v>626</v>
      </c>
      <c r="K3" s="692" t="s">
        <v>627</v>
      </c>
    </row>
    <row r="4" spans="1:12">
      <c r="A4" s="1465"/>
      <c r="B4" s="1466" t="s">
        <v>187</v>
      </c>
      <c r="C4" s="1467"/>
      <c r="D4" s="1467"/>
      <c r="E4" s="1467"/>
      <c r="F4" s="1467"/>
      <c r="G4" s="1467"/>
      <c r="H4" s="1468"/>
      <c r="I4" s="1469" t="s">
        <v>195</v>
      </c>
      <c r="J4" s="1469"/>
      <c r="K4" s="1469"/>
    </row>
    <row r="5" spans="1:12">
      <c r="A5" s="694">
        <v>1</v>
      </c>
      <c r="B5" s="720">
        <v>2</v>
      </c>
      <c r="C5" s="720">
        <v>3</v>
      </c>
      <c r="D5" s="720">
        <v>4</v>
      </c>
      <c r="E5" s="720">
        <v>5</v>
      </c>
      <c r="F5" s="720">
        <v>6</v>
      </c>
      <c r="G5" s="720">
        <v>7</v>
      </c>
      <c r="H5" s="720">
        <v>8</v>
      </c>
      <c r="I5" s="720">
        <v>9</v>
      </c>
      <c r="J5" s="720">
        <v>10</v>
      </c>
      <c r="K5" s="720">
        <v>11</v>
      </c>
    </row>
    <row r="6" spans="1:12">
      <c r="A6" s="696" t="s">
        <v>628</v>
      </c>
      <c r="B6" s="697">
        <v>37094484932.239998</v>
      </c>
      <c r="C6" s="697">
        <v>35750817866.099998</v>
      </c>
      <c r="D6" s="697">
        <v>679610110.75999999</v>
      </c>
      <c r="E6" s="697">
        <v>82728524.709999993</v>
      </c>
      <c r="F6" s="697">
        <v>26243242.640000001</v>
      </c>
      <c r="G6" s="697">
        <v>31890139.550000001</v>
      </c>
      <c r="H6" s="697">
        <v>404582.67</v>
      </c>
      <c r="I6" s="698">
        <v>100</v>
      </c>
      <c r="J6" s="698">
        <v>96.377717419194639</v>
      </c>
      <c r="K6" s="698"/>
    </row>
    <row r="7" spans="1:12" ht="27.6">
      <c r="A7" s="699" t="s">
        <v>629</v>
      </c>
      <c r="B7" s="697">
        <v>20183175108.639996</v>
      </c>
      <c r="C7" s="697">
        <v>19742103936.010002</v>
      </c>
      <c r="D7" s="697">
        <v>679610110.75999999</v>
      </c>
      <c r="E7" s="697">
        <v>82728524.709999993</v>
      </c>
      <c r="F7" s="697">
        <v>26243242.640000001</v>
      </c>
      <c r="G7" s="697">
        <v>31890139.550000001</v>
      </c>
      <c r="H7" s="697">
        <v>404582.67</v>
      </c>
      <c r="I7" s="698">
        <v>55.221405031771482</v>
      </c>
      <c r="J7" s="698">
        <v>97.814659139328484</v>
      </c>
      <c r="K7" s="698">
        <v>100</v>
      </c>
    </row>
    <row r="8" spans="1:12">
      <c r="A8" s="700" t="s">
        <v>630</v>
      </c>
      <c r="B8" s="701">
        <v>762587973</v>
      </c>
      <c r="C8" s="701">
        <v>762660061</v>
      </c>
      <c r="D8" s="701">
        <v>0</v>
      </c>
      <c r="E8" s="701">
        <v>0</v>
      </c>
      <c r="F8" s="701">
        <v>0</v>
      </c>
      <c r="G8" s="701">
        <v>0</v>
      </c>
      <c r="H8" s="701">
        <v>0</v>
      </c>
      <c r="I8" s="702">
        <v>2.1332660524199567</v>
      </c>
      <c r="J8" s="702">
        <v>100.00945307329152</v>
      </c>
      <c r="K8" s="702">
        <v>3.8631144049894925</v>
      </c>
    </row>
    <row r="9" spans="1:12">
      <c r="A9" s="700" t="s">
        <v>631</v>
      </c>
      <c r="B9" s="701">
        <v>5817089263</v>
      </c>
      <c r="C9" s="701">
        <v>5816538351</v>
      </c>
      <c r="D9" s="701">
        <v>0</v>
      </c>
      <c r="E9" s="701">
        <v>0</v>
      </c>
      <c r="F9" s="701">
        <v>0</v>
      </c>
      <c r="G9" s="701">
        <v>0</v>
      </c>
      <c r="H9" s="701">
        <v>0</v>
      </c>
      <c r="I9" s="702">
        <v>16.269665138249653</v>
      </c>
      <c r="J9" s="702">
        <v>99.990529421587112</v>
      </c>
      <c r="K9" s="702">
        <v>29.462606264525409</v>
      </c>
    </row>
    <row r="10" spans="1:12">
      <c r="A10" s="700" t="s">
        <v>632</v>
      </c>
      <c r="B10" s="701">
        <v>30841262.07</v>
      </c>
      <c r="C10" s="701">
        <v>30697657.09</v>
      </c>
      <c r="D10" s="701">
        <v>1511836.71</v>
      </c>
      <c r="E10" s="701">
        <v>23056.68</v>
      </c>
      <c r="F10" s="701">
        <v>13105.79</v>
      </c>
      <c r="G10" s="701">
        <v>3060.02</v>
      </c>
      <c r="H10" s="701">
        <v>140</v>
      </c>
      <c r="I10" s="702">
        <v>8.5865607900143859E-2</v>
      </c>
      <c r="J10" s="702">
        <v>99.534373853851818</v>
      </c>
      <c r="K10" s="702">
        <v>0.1554933414873115</v>
      </c>
    </row>
    <row r="11" spans="1:12">
      <c r="A11" s="700" t="s">
        <v>633</v>
      </c>
      <c r="B11" s="701">
        <v>4914143104.2299995</v>
      </c>
      <c r="C11" s="718">
        <v>4819155231.5200005</v>
      </c>
      <c r="D11" s="701">
        <v>477442783.06999999</v>
      </c>
      <c r="E11" s="701">
        <v>82431467.129999995</v>
      </c>
      <c r="F11" s="701">
        <v>20856654.84</v>
      </c>
      <c r="G11" s="701">
        <v>25798635.800000001</v>
      </c>
      <c r="H11" s="701">
        <v>307601.44</v>
      </c>
      <c r="I11" s="702">
        <v>13.479846110289042</v>
      </c>
      <c r="J11" s="702">
        <v>98.067051148180127</v>
      </c>
      <c r="K11" s="702">
        <v>24.410545335696277</v>
      </c>
    </row>
    <row r="12" spans="1:12">
      <c r="A12" s="700" t="s">
        <v>634</v>
      </c>
      <c r="B12" s="701">
        <v>8072248.8099999996</v>
      </c>
      <c r="C12" s="718">
        <v>8968618.3200000003</v>
      </c>
      <c r="D12" s="701">
        <v>33326.31</v>
      </c>
      <c r="E12" s="701">
        <v>55021.2</v>
      </c>
      <c r="F12" s="701">
        <v>146</v>
      </c>
      <c r="G12" s="701">
        <v>75.64</v>
      </c>
      <c r="H12" s="701">
        <v>0</v>
      </c>
      <c r="I12" s="702">
        <v>2.508647033919835E-2</v>
      </c>
      <c r="J12" s="702">
        <v>111.10433450576458</v>
      </c>
      <c r="K12" s="702">
        <v>4.5428888172557212E-2</v>
      </c>
    </row>
    <row r="13" spans="1:12">
      <c r="A13" s="700" t="s">
        <v>635</v>
      </c>
      <c r="B13" s="701">
        <v>177871820.16999999</v>
      </c>
      <c r="C13" s="718">
        <v>169587904.00999999</v>
      </c>
      <c r="D13" s="701">
        <v>200029183.00999999</v>
      </c>
      <c r="E13" s="701">
        <v>218979.7</v>
      </c>
      <c r="F13" s="701">
        <v>410242.05</v>
      </c>
      <c r="G13" s="701">
        <v>81361.429999999993</v>
      </c>
      <c r="H13" s="701">
        <v>0</v>
      </c>
      <c r="I13" s="702">
        <v>0.47436090733691538</v>
      </c>
      <c r="J13" s="702">
        <v>95.342760785782318</v>
      </c>
      <c r="K13" s="702">
        <v>0.85901636704823636</v>
      </c>
    </row>
    <row r="14" spans="1:12" ht="20.399999999999999">
      <c r="A14" s="700" t="s">
        <v>636</v>
      </c>
      <c r="B14" s="701">
        <v>34117050.93</v>
      </c>
      <c r="C14" s="718">
        <v>34904833.200000003</v>
      </c>
      <c r="D14" s="701">
        <v>0</v>
      </c>
      <c r="E14" s="701">
        <v>0</v>
      </c>
      <c r="F14" s="701">
        <v>7799.88</v>
      </c>
      <c r="G14" s="701">
        <v>44534.54</v>
      </c>
      <c r="H14" s="701">
        <v>0</v>
      </c>
      <c r="I14" s="702">
        <v>9.7633663461159079E-2</v>
      </c>
      <c r="J14" s="702">
        <v>102.30905734383768</v>
      </c>
      <c r="K14" s="702">
        <v>0.17680401903027607</v>
      </c>
    </row>
    <row r="15" spans="1:12">
      <c r="A15" s="700" t="s">
        <v>637</v>
      </c>
      <c r="B15" s="701">
        <v>71714218.430000007</v>
      </c>
      <c r="C15" s="718">
        <v>74236145.900000006</v>
      </c>
      <c r="D15" s="701">
        <v>0</v>
      </c>
      <c r="E15" s="701">
        <v>0</v>
      </c>
      <c r="F15" s="701">
        <v>1055256.3600000001</v>
      </c>
      <c r="G15" s="701">
        <v>2554480.46</v>
      </c>
      <c r="H15" s="701">
        <v>0</v>
      </c>
      <c r="I15" s="702">
        <v>0.20764880450579273</v>
      </c>
      <c r="J15" s="702">
        <v>103.51663522968133</v>
      </c>
      <c r="K15" s="702">
        <v>0.37602955662993831</v>
      </c>
    </row>
    <row r="16" spans="1:12">
      <c r="A16" s="700" t="s">
        <v>638</v>
      </c>
      <c r="B16" s="701">
        <v>462872229.61000001</v>
      </c>
      <c r="C16" s="718">
        <v>428603371.44999999</v>
      </c>
      <c r="D16" s="701">
        <v>0</v>
      </c>
      <c r="E16" s="701">
        <v>0</v>
      </c>
      <c r="F16" s="701">
        <v>3431</v>
      </c>
      <c r="G16" s="701">
        <v>71594.63</v>
      </c>
      <c r="H16" s="701">
        <v>0</v>
      </c>
      <c r="I16" s="702">
        <v>1.1988631226711448</v>
      </c>
      <c r="J16" s="702">
        <v>92.596475664812786</v>
      </c>
      <c r="K16" s="702">
        <v>2.1710116248968716</v>
      </c>
    </row>
    <row r="17" spans="1:11">
      <c r="A17" s="700" t="s">
        <v>639</v>
      </c>
      <c r="B17" s="701">
        <v>79258788.780000001</v>
      </c>
      <c r="C17" s="718">
        <v>72585495.030000001</v>
      </c>
      <c r="D17" s="701">
        <v>0</v>
      </c>
      <c r="E17" s="701">
        <v>0</v>
      </c>
      <c r="F17" s="701">
        <v>1334</v>
      </c>
      <c r="G17" s="701">
        <v>6697</v>
      </c>
      <c r="H17" s="701">
        <v>0</v>
      </c>
      <c r="I17" s="702">
        <v>0.20303170490213526</v>
      </c>
      <c r="J17" s="702">
        <v>91.580373794856769</v>
      </c>
      <c r="K17" s="702">
        <v>0.36766848794470469</v>
      </c>
    </row>
    <row r="18" spans="1:11">
      <c r="A18" s="700" t="s">
        <v>640</v>
      </c>
      <c r="B18" s="701">
        <v>10131819.359999999</v>
      </c>
      <c r="C18" s="718">
        <v>9578490.1899999995</v>
      </c>
      <c r="D18" s="701">
        <v>0</v>
      </c>
      <c r="E18" s="701">
        <v>0</v>
      </c>
      <c r="F18" s="701">
        <v>0</v>
      </c>
      <c r="G18" s="701">
        <v>0</v>
      </c>
      <c r="H18" s="701">
        <v>0</v>
      </c>
      <c r="I18" s="702">
        <v>2.6792366613471556E-2</v>
      </c>
      <c r="J18" s="702">
        <v>94.538698822597254</v>
      </c>
      <c r="K18" s="702">
        <v>4.8518082069908659E-2</v>
      </c>
    </row>
    <row r="19" spans="1:11">
      <c r="A19" s="700" t="s">
        <v>641</v>
      </c>
      <c r="B19" s="701">
        <v>48622398.060000002</v>
      </c>
      <c r="C19" s="718">
        <v>45328558</v>
      </c>
      <c r="D19" s="701">
        <v>0</v>
      </c>
      <c r="E19" s="701">
        <v>0</v>
      </c>
      <c r="F19" s="701">
        <v>180</v>
      </c>
      <c r="G19" s="701">
        <v>8833.7900000000009</v>
      </c>
      <c r="H19" s="701">
        <v>0</v>
      </c>
      <c r="I19" s="702">
        <v>0.12679026860244758</v>
      </c>
      <c r="J19" s="702">
        <v>93.225673369842013</v>
      </c>
      <c r="K19" s="702">
        <v>0.22960348171057787</v>
      </c>
    </row>
    <row r="20" spans="1:11">
      <c r="A20" s="700" t="s">
        <v>642</v>
      </c>
      <c r="B20" s="701">
        <v>1899578047.96</v>
      </c>
      <c r="C20" s="718">
        <v>1675853797.3099999</v>
      </c>
      <c r="D20" s="701">
        <v>0</v>
      </c>
      <c r="E20" s="701">
        <v>0</v>
      </c>
      <c r="F20" s="701">
        <v>0</v>
      </c>
      <c r="G20" s="701">
        <v>0</v>
      </c>
      <c r="H20" s="701">
        <v>0</v>
      </c>
      <c r="I20" s="702">
        <v>4.6875956896613964</v>
      </c>
      <c r="J20" s="702">
        <v>88.222423875119915</v>
      </c>
      <c r="K20" s="702">
        <v>8.4887294826424675</v>
      </c>
    </row>
    <row r="21" spans="1:11">
      <c r="A21" s="700" t="s">
        <v>643</v>
      </c>
      <c r="B21" s="701">
        <v>5866274884.2299967</v>
      </c>
      <c r="C21" s="701">
        <v>5793405421.9900036</v>
      </c>
      <c r="D21" s="701">
        <v>592981.65999996662</v>
      </c>
      <c r="E21" s="701">
        <v>-8.9639797806739807E-9</v>
      </c>
      <c r="F21" s="701">
        <v>3895092.7200000016</v>
      </c>
      <c r="G21" s="701">
        <v>3320866.2400000012</v>
      </c>
      <c r="H21" s="701">
        <v>96841.229999999981</v>
      </c>
      <c r="I21" s="702">
        <v>16.20495912481903</v>
      </c>
      <c r="J21" s="702">
        <v>98.757823939756321</v>
      </c>
      <c r="K21" s="702">
        <v>29.345430663155984</v>
      </c>
    </row>
    <row r="22" spans="1:11" ht="27.6">
      <c r="A22" s="699" t="s">
        <v>644</v>
      </c>
      <c r="B22" s="697">
        <v>8769260857.4400005</v>
      </c>
      <c r="C22" s="697">
        <v>7828128409.3399982</v>
      </c>
      <c r="D22" s="701" t="s">
        <v>645</v>
      </c>
      <c r="E22" s="701" t="s">
        <v>645</v>
      </c>
      <c r="F22" s="701" t="s">
        <v>645</v>
      </c>
      <c r="G22" s="701" t="s">
        <v>645</v>
      </c>
      <c r="H22" s="701" t="s">
        <v>645</v>
      </c>
      <c r="I22" s="698">
        <v>21.896361752224038</v>
      </c>
      <c r="J22" s="698">
        <v>89.26782469583479</v>
      </c>
      <c r="K22" s="706"/>
    </row>
    <row r="23" spans="1:11" ht="27.6">
      <c r="A23" s="704" t="s">
        <v>646</v>
      </c>
      <c r="B23" s="697">
        <v>7287997514.3700008</v>
      </c>
      <c r="C23" s="697">
        <v>6674515032.6399994</v>
      </c>
      <c r="D23" s="701" t="s">
        <v>645</v>
      </c>
      <c r="E23" s="701" t="s">
        <v>645</v>
      </c>
      <c r="F23" s="701" t="s">
        <v>645</v>
      </c>
      <c r="G23" s="701" t="s">
        <v>645</v>
      </c>
      <c r="H23" s="701" t="s">
        <v>645</v>
      </c>
      <c r="I23" s="698">
        <v>18.669545009119851</v>
      </c>
      <c r="J23" s="698">
        <v>91.582290189858384</v>
      </c>
      <c r="K23" s="706"/>
    </row>
    <row r="24" spans="1:11">
      <c r="A24" s="705" t="s">
        <v>647</v>
      </c>
      <c r="B24" s="701">
        <v>2784392119.3200002</v>
      </c>
      <c r="C24" s="701">
        <v>2757194051.9099998</v>
      </c>
      <c r="D24" s="701" t="s">
        <v>645</v>
      </c>
      <c r="E24" s="701" t="s">
        <v>645</v>
      </c>
      <c r="F24" s="701" t="s">
        <v>645</v>
      </c>
      <c r="G24" s="701" t="s">
        <v>645</v>
      </c>
      <c r="H24" s="701" t="s">
        <v>645</v>
      </c>
      <c r="I24" s="702">
        <v>7.7122544783079059</v>
      </c>
      <c r="J24" s="702">
        <v>99.023195503920533</v>
      </c>
      <c r="K24" s="706"/>
    </row>
    <row r="25" spans="1:11">
      <c r="A25" s="707" t="s">
        <v>648</v>
      </c>
      <c r="B25" s="701">
        <v>7016000</v>
      </c>
      <c r="C25" s="701">
        <v>6893608.8300000001</v>
      </c>
      <c r="D25" s="701" t="s">
        <v>645</v>
      </c>
      <c r="E25" s="701" t="s">
        <v>645</v>
      </c>
      <c r="F25" s="701" t="s">
        <v>645</v>
      </c>
      <c r="G25" s="701" t="s">
        <v>645</v>
      </c>
      <c r="H25" s="701" t="s">
        <v>645</v>
      </c>
      <c r="I25" s="702">
        <v>1.9282380771872432E-2</v>
      </c>
      <c r="J25" s="702">
        <v>98.255542046750278</v>
      </c>
      <c r="K25" s="706"/>
    </row>
    <row r="26" spans="1:11">
      <c r="A26" s="705" t="s">
        <v>649</v>
      </c>
      <c r="B26" s="701">
        <v>899045928.88999999</v>
      </c>
      <c r="C26" s="701">
        <v>862983672.07000005</v>
      </c>
      <c r="D26" s="701" t="s">
        <v>645</v>
      </c>
      <c r="E26" s="701" t="s">
        <v>645</v>
      </c>
      <c r="F26" s="701" t="s">
        <v>645</v>
      </c>
      <c r="G26" s="701" t="s">
        <v>645</v>
      </c>
      <c r="H26" s="701" t="s">
        <v>645</v>
      </c>
      <c r="I26" s="702">
        <v>2.4138851181032899</v>
      </c>
      <c r="J26" s="702">
        <v>95.988830418872595</v>
      </c>
      <c r="K26" s="706"/>
    </row>
    <row r="27" spans="1:11">
      <c r="A27" s="707" t="s">
        <v>648</v>
      </c>
      <c r="B27" s="701">
        <v>87482823.870000005</v>
      </c>
      <c r="C27" s="701">
        <v>74184074.739999995</v>
      </c>
      <c r="D27" s="701" t="s">
        <v>645</v>
      </c>
      <c r="E27" s="701" t="s">
        <v>645</v>
      </c>
      <c r="F27" s="701" t="s">
        <v>645</v>
      </c>
      <c r="G27" s="701" t="s">
        <v>645</v>
      </c>
      <c r="H27" s="701" t="s">
        <v>645</v>
      </c>
      <c r="I27" s="702">
        <v>0.20750315424348253</v>
      </c>
      <c r="J27" s="702">
        <v>84.798445521417975</v>
      </c>
      <c r="K27" s="706"/>
    </row>
    <row r="28" spans="1:11" ht="20.399999999999999">
      <c r="A28" s="705" t="s">
        <v>650</v>
      </c>
      <c r="B28" s="701">
        <v>15611493.77</v>
      </c>
      <c r="C28" s="701">
        <v>14492214.539999999</v>
      </c>
      <c r="D28" s="701" t="s">
        <v>645</v>
      </c>
      <c r="E28" s="701" t="s">
        <v>645</v>
      </c>
      <c r="F28" s="701" t="s">
        <v>645</v>
      </c>
      <c r="G28" s="701" t="s">
        <v>645</v>
      </c>
      <c r="H28" s="701" t="s">
        <v>645</v>
      </c>
      <c r="I28" s="702">
        <v>4.053673567491152E-2</v>
      </c>
      <c r="J28" s="702">
        <v>92.83041554837709</v>
      </c>
      <c r="K28" s="706"/>
    </row>
    <row r="29" spans="1:11">
      <c r="A29" s="707" t="s">
        <v>648</v>
      </c>
      <c r="B29" s="701">
        <v>2562228.7599999998</v>
      </c>
      <c r="C29" s="701">
        <v>2346987.1800000002</v>
      </c>
      <c r="D29" s="701" t="s">
        <v>645</v>
      </c>
      <c r="E29" s="701" t="s">
        <v>645</v>
      </c>
      <c r="F29" s="701" t="s">
        <v>645</v>
      </c>
      <c r="G29" s="701" t="s">
        <v>645</v>
      </c>
      <c r="H29" s="701" t="s">
        <v>645</v>
      </c>
      <c r="I29" s="702">
        <v>6.5648489183949112E-3</v>
      </c>
      <c r="J29" s="702">
        <v>91.599439388074018</v>
      </c>
      <c r="K29" s="706"/>
    </row>
    <row r="30" spans="1:11" ht="20.399999999999999">
      <c r="A30" s="705" t="s">
        <v>651</v>
      </c>
      <c r="B30" s="701">
        <v>251473755.96000001</v>
      </c>
      <c r="C30" s="701">
        <v>243115077.28999999</v>
      </c>
      <c r="D30" s="701" t="s">
        <v>645</v>
      </c>
      <c r="E30" s="701" t="s">
        <v>645</v>
      </c>
      <c r="F30" s="701" t="s">
        <v>645</v>
      </c>
      <c r="G30" s="701" t="s">
        <v>645</v>
      </c>
      <c r="H30" s="701" t="s">
        <v>645</v>
      </c>
      <c r="I30" s="702">
        <v>0.68002661701490486</v>
      </c>
      <c r="J30" s="702">
        <v>96.676122866940617</v>
      </c>
      <c r="K30" s="706"/>
    </row>
    <row r="31" spans="1:11">
      <c r="A31" s="707" t="s">
        <v>648</v>
      </c>
      <c r="B31" s="701">
        <v>34703489.159999996</v>
      </c>
      <c r="C31" s="701">
        <v>25234815.510000002</v>
      </c>
      <c r="D31" s="701" t="s">
        <v>645</v>
      </c>
      <c r="E31" s="701" t="s">
        <v>645</v>
      </c>
      <c r="F31" s="701" t="s">
        <v>645</v>
      </c>
      <c r="G31" s="701" t="s">
        <v>645</v>
      </c>
      <c r="H31" s="701" t="s">
        <v>645</v>
      </c>
      <c r="I31" s="702">
        <v>7.0585281725620078E-2</v>
      </c>
      <c r="J31" s="702">
        <v>72.715499567363977</v>
      </c>
      <c r="K31" s="706"/>
    </row>
    <row r="32" spans="1:11" ht="20.399999999999999">
      <c r="A32" s="705" t="s">
        <v>652</v>
      </c>
      <c r="B32" s="701">
        <v>135816903.41999999</v>
      </c>
      <c r="C32" s="701">
        <v>119690845.56</v>
      </c>
      <c r="D32" s="701" t="s">
        <v>645</v>
      </c>
      <c r="E32" s="701" t="s">
        <v>645</v>
      </c>
      <c r="F32" s="701" t="s">
        <v>645</v>
      </c>
      <c r="G32" s="701" t="s">
        <v>645</v>
      </c>
      <c r="H32" s="701" t="s">
        <v>645</v>
      </c>
      <c r="I32" s="702">
        <v>0.33479190884048127</v>
      </c>
      <c r="J32" s="702">
        <v>88.126619401613226</v>
      </c>
      <c r="K32" s="706"/>
    </row>
    <row r="33" spans="1:11">
      <c r="A33" s="707" t="s">
        <v>648</v>
      </c>
      <c r="B33" s="701">
        <v>119729861.17</v>
      </c>
      <c r="C33" s="701">
        <v>100696437.95999999</v>
      </c>
      <c r="D33" s="701" t="s">
        <v>645</v>
      </c>
      <c r="E33" s="701" t="s">
        <v>645</v>
      </c>
      <c r="F33" s="701" t="s">
        <v>645</v>
      </c>
      <c r="G33" s="701" t="s">
        <v>645</v>
      </c>
      <c r="H33" s="701" t="s">
        <v>645</v>
      </c>
      <c r="I33" s="702">
        <v>0.2816619142452777</v>
      </c>
      <c r="J33" s="702">
        <v>84.103027411870841</v>
      </c>
      <c r="K33" s="706"/>
    </row>
    <row r="34" spans="1:11">
      <c r="A34" s="705" t="s">
        <v>653</v>
      </c>
      <c r="B34" s="701">
        <v>100628617.78</v>
      </c>
      <c r="C34" s="701">
        <v>76631019.540000007</v>
      </c>
      <c r="D34" s="701" t="s">
        <v>645</v>
      </c>
      <c r="E34" s="701" t="s">
        <v>645</v>
      </c>
      <c r="F34" s="701" t="s">
        <v>645</v>
      </c>
      <c r="G34" s="701" t="s">
        <v>645</v>
      </c>
      <c r="H34" s="701" t="s">
        <v>645</v>
      </c>
      <c r="I34" s="702">
        <v>0.21434759849973628</v>
      </c>
      <c r="J34" s="702">
        <v>76.152312563345646</v>
      </c>
      <c r="K34" s="706"/>
    </row>
    <row r="35" spans="1:11">
      <c r="A35" s="707" t="s">
        <v>648</v>
      </c>
      <c r="B35" s="701">
        <v>87145614.239999995</v>
      </c>
      <c r="C35" s="701">
        <v>68838130.420000002</v>
      </c>
      <c r="D35" s="701" t="s">
        <v>645</v>
      </c>
      <c r="E35" s="701" t="s">
        <v>645</v>
      </c>
      <c r="F35" s="701" t="s">
        <v>645</v>
      </c>
      <c r="G35" s="701" t="s">
        <v>645</v>
      </c>
      <c r="H35" s="701" t="s">
        <v>645</v>
      </c>
      <c r="I35" s="702">
        <v>0.19254980593122148</v>
      </c>
      <c r="J35" s="702">
        <v>78.992076675733813</v>
      </c>
      <c r="K35" s="706"/>
    </row>
    <row r="36" spans="1:11" ht="30.6">
      <c r="A36" s="705" t="s">
        <v>654</v>
      </c>
      <c r="B36" s="701">
        <v>1823460.73</v>
      </c>
      <c r="C36" s="701">
        <v>1631829.89</v>
      </c>
      <c r="D36" s="701" t="s">
        <v>645</v>
      </c>
      <c r="E36" s="701" t="s">
        <v>645</v>
      </c>
      <c r="F36" s="701" t="s">
        <v>645</v>
      </c>
      <c r="G36" s="701" t="s">
        <v>645</v>
      </c>
      <c r="H36" s="701" t="s">
        <v>645</v>
      </c>
      <c r="I36" s="702">
        <v>4.5644547101322411E-3</v>
      </c>
      <c r="J36" s="702">
        <v>89.490816180066574</v>
      </c>
      <c r="K36" s="706"/>
    </row>
    <row r="37" spans="1:11">
      <c r="A37" s="707" t="s">
        <v>655</v>
      </c>
      <c r="B37" s="701">
        <v>1692460.73</v>
      </c>
      <c r="C37" s="701">
        <v>1500829.89</v>
      </c>
      <c r="D37" s="701" t="s">
        <v>645</v>
      </c>
      <c r="E37" s="701" t="s">
        <v>645</v>
      </c>
      <c r="F37" s="701" t="s">
        <v>645</v>
      </c>
      <c r="G37" s="701" t="s">
        <v>645</v>
      </c>
      <c r="H37" s="701" t="s">
        <v>645</v>
      </c>
      <c r="I37" s="702">
        <v>4.198029526544432E-3</v>
      </c>
      <c r="J37" s="702">
        <v>88.677383374206855</v>
      </c>
      <c r="K37" s="706"/>
    </row>
    <row r="38" spans="1:11" ht="30.6">
      <c r="A38" s="705" t="s">
        <v>828</v>
      </c>
      <c r="B38" s="701">
        <v>2418285646.75</v>
      </c>
      <c r="C38" s="701">
        <v>1934919062.25</v>
      </c>
      <c r="D38" s="701" t="s">
        <v>645</v>
      </c>
      <c r="E38" s="701" t="s">
        <v>645</v>
      </c>
      <c r="F38" s="701" t="s">
        <v>645</v>
      </c>
      <c r="G38" s="701" t="s">
        <v>645</v>
      </c>
      <c r="H38" s="701" t="s">
        <v>645</v>
      </c>
      <c r="I38" s="702">
        <v>5.4122371955153188</v>
      </c>
      <c r="J38" s="702">
        <v>80.012014496732036</v>
      </c>
      <c r="K38" s="706"/>
    </row>
    <row r="39" spans="1:11">
      <c r="A39" s="707" t="s">
        <v>648</v>
      </c>
      <c r="B39" s="701">
        <v>2304283092.79</v>
      </c>
      <c r="C39" s="701">
        <v>1846189623.1300001</v>
      </c>
      <c r="D39" s="701" t="s">
        <v>645</v>
      </c>
      <c r="E39" s="701" t="s">
        <v>645</v>
      </c>
      <c r="F39" s="701" t="s">
        <v>645</v>
      </c>
      <c r="G39" s="701" t="s">
        <v>645</v>
      </c>
      <c r="H39" s="701" t="s">
        <v>645</v>
      </c>
      <c r="I39" s="702">
        <v>5.1640486381169266</v>
      </c>
      <c r="J39" s="702">
        <v>80.119913603786173</v>
      </c>
      <c r="K39" s="706"/>
    </row>
    <row r="40" spans="1:11" ht="20.399999999999999">
      <c r="A40" s="705" t="s">
        <v>657</v>
      </c>
      <c r="B40" s="701">
        <v>680919587.75</v>
      </c>
      <c r="C40" s="701">
        <v>663857259.59000003</v>
      </c>
      <c r="D40" s="701" t="s">
        <v>645</v>
      </c>
      <c r="E40" s="701" t="s">
        <v>645</v>
      </c>
      <c r="F40" s="701" t="s">
        <v>645</v>
      </c>
      <c r="G40" s="701" t="s">
        <v>645</v>
      </c>
      <c r="H40" s="701" t="s">
        <v>645</v>
      </c>
      <c r="I40" s="702">
        <v>1.85690090245317</v>
      </c>
      <c r="J40" s="702">
        <v>97.49422274421859</v>
      </c>
      <c r="K40" s="706"/>
    </row>
    <row r="41" spans="1:11">
      <c r="A41" s="707" t="s">
        <v>648</v>
      </c>
      <c r="B41" s="701">
        <v>4430752.5</v>
      </c>
      <c r="C41" s="701">
        <v>2415697.09</v>
      </c>
      <c r="D41" s="701" t="s">
        <v>645</v>
      </c>
      <c r="E41" s="701" t="s">
        <v>645</v>
      </c>
      <c r="F41" s="701" t="s">
        <v>645</v>
      </c>
      <c r="G41" s="701" t="s">
        <v>645</v>
      </c>
      <c r="H41" s="701" t="s">
        <v>645</v>
      </c>
      <c r="I41" s="702">
        <v>6.7570400740136257E-3</v>
      </c>
      <c r="J41" s="702">
        <v>54.521147141484434</v>
      </c>
      <c r="K41" s="706"/>
    </row>
    <row r="42" spans="1:11">
      <c r="A42" s="704" t="s">
        <v>787</v>
      </c>
      <c r="B42" s="697">
        <v>320721312.82999998</v>
      </c>
      <c r="C42" s="697">
        <v>291699265.60000002</v>
      </c>
      <c r="D42" s="701" t="s">
        <v>645</v>
      </c>
      <c r="E42" s="701" t="s">
        <v>645</v>
      </c>
      <c r="F42" s="701" t="s">
        <v>645</v>
      </c>
      <c r="G42" s="701" t="s">
        <v>645</v>
      </c>
      <c r="H42" s="701" t="s">
        <v>645</v>
      </c>
      <c r="I42" s="698">
        <v>0.81592333549548823</v>
      </c>
      <c r="J42" s="698">
        <v>90.951007597869477</v>
      </c>
      <c r="K42" s="706"/>
    </row>
    <row r="43" spans="1:11">
      <c r="A43" s="707" t="s">
        <v>788</v>
      </c>
      <c r="B43" s="701">
        <v>241729939.06</v>
      </c>
      <c r="C43" s="701">
        <v>232319577.71000001</v>
      </c>
      <c r="D43" s="701" t="s">
        <v>645</v>
      </c>
      <c r="E43" s="701" t="s">
        <v>645</v>
      </c>
      <c r="F43" s="701" t="s">
        <v>645</v>
      </c>
      <c r="G43" s="701" t="s">
        <v>645</v>
      </c>
      <c r="H43" s="701" t="s">
        <v>645</v>
      </c>
      <c r="I43" s="702">
        <v>0.64983010620938109</v>
      </c>
      <c r="J43" s="702">
        <v>96.107076605159676</v>
      </c>
      <c r="K43" s="706"/>
    </row>
    <row r="44" spans="1:11">
      <c r="A44" s="704" t="s">
        <v>789</v>
      </c>
      <c r="B44" s="701">
        <v>1160542030.24</v>
      </c>
      <c r="C44" s="701">
        <v>861914111.09999895</v>
      </c>
      <c r="D44" s="701" t="s">
        <v>645</v>
      </c>
      <c r="E44" s="701" t="s">
        <v>645</v>
      </c>
      <c r="F44" s="701" t="s">
        <v>645</v>
      </c>
      <c r="G44" s="701" t="s">
        <v>645</v>
      </c>
      <c r="H44" s="701" t="s">
        <v>645</v>
      </c>
      <c r="I44" s="702">
        <v>2.4108934076087021</v>
      </c>
      <c r="J44" s="702">
        <v>74.268237482252601</v>
      </c>
      <c r="K44" s="706"/>
    </row>
    <row r="45" spans="1:11">
      <c r="A45" s="707" t="s">
        <v>790</v>
      </c>
      <c r="B45" s="701">
        <v>1047053330.59</v>
      </c>
      <c r="C45" s="701">
        <v>777465037.87</v>
      </c>
      <c r="D45" s="701" t="s">
        <v>645</v>
      </c>
      <c r="E45" s="701" t="s">
        <v>645</v>
      </c>
      <c r="F45" s="701" t="s">
        <v>645</v>
      </c>
      <c r="G45" s="701" t="s">
        <v>645</v>
      </c>
      <c r="H45" s="701" t="s">
        <v>645</v>
      </c>
      <c r="I45" s="702">
        <v>2.1746776277451705</v>
      </c>
      <c r="J45" s="702">
        <v>74.252668432075879</v>
      </c>
      <c r="K45" s="706"/>
    </row>
    <row r="46" spans="1:11" ht="27.6">
      <c r="A46" s="699" t="s">
        <v>658</v>
      </c>
      <c r="B46" s="697">
        <v>8142048966.1599998</v>
      </c>
      <c r="C46" s="697">
        <v>8180585520.75</v>
      </c>
      <c r="D46" s="701" t="s">
        <v>645</v>
      </c>
      <c r="E46" s="701" t="s">
        <v>645</v>
      </c>
      <c r="F46" s="701" t="s">
        <v>645</v>
      </c>
      <c r="G46" s="701" t="s">
        <v>645</v>
      </c>
      <c r="H46" s="701" t="s">
        <v>645</v>
      </c>
      <c r="I46" s="698">
        <v>22.882233216004487</v>
      </c>
      <c r="J46" s="698">
        <v>100.47330290876616</v>
      </c>
      <c r="K46" s="706"/>
    </row>
    <row r="47" spans="1:11">
      <c r="A47" s="700" t="s">
        <v>659</v>
      </c>
      <c r="B47" s="701">
        <v>707413247</v>
      </c>
      <c r="C47" s="701">
        <v>707413247</v>
      </c>
      <c r="D47" s="701" t="s">
        <v>645</v>
      </c>
      <c r="E47" s="701" t="s">
        <v>645</v>
      </c>
      <c r="F47" s="701" t="s">
        <v>645</v>
      </c>
      <c r="G47" s="701" t="s">
        <v>645</v>
      </c>
      <c r="H47" s="701" t="s">
        <v>645</v>
      </c>
      <c r="I47" s="702">
        <v>1.9787330450719298</v>
      </c>
      <c r="J47" s="702">
        <v>100</v>
      </c>
      <c r="K47" s="706"/>
    </row>
    <row r="48" spans="1:11">
      <c r="A48" s="700" t="s">
        <v>660</v>
      </c>
      <c r="B48" s="701">
        <v>5578742628.75</v>
      </c>
      <c r="C48" s="701">
        <v>5579345822</v>
      </c>
      <c r="D48" s="701" t="s">
        <v>645</v>
      </c>
      <c r="E48" s="701" t="s">
        <v>645</v>
      </c>
      <c r="F48" s="701" t="s">
        <v>645</v>
      </c>
      <c r="G48" s="701" t="s">
        <v>645</v>
      </c>
      <c r="H48" s="701" t="s">
        <v>645</v>
      </c>
      <c r="I48" s="702">
        <v>15.606204710887198</v>
      </c>
      <c r="J48" s="702">
        <v>100.01081235127951</v>
      </c>
      <c r="K48" s="706"/>
    </row>
    <row r="49" spans="1:13">
      <c r="A49" s="700" t="s">
        <v>661</v>
      </c>
      <c r="B49" s="701">
        <v>1320101</v>
      </c>
      <c r="C49" s="701">
        <v>1320101</v>
      </c>
      <c r="D49" s="701" t="s">
        <v>645</v>
      </c>
      <c r="E49" s="701" t="s">
        <v>645</v>
      </c>
      <c r="F49" s="701" t="s">
        <v>645</v>
      </c>
      <c r="G49" s="701" t="s">
        <v>645</v>
      </c>
      <c r="H49" s="701" t="s">
        <v>645</v>
      </c>
      <c r="I49" s="702">
        <v>3.6925057349576317E-3</v>
      </c>
      <c r="J49" s="702">
        <v>100</v>
      </c>
      <c r="K49" s="706"/>
    </row>
    <row r="50" spans="1:13">
      <c r="A50" s="700" t="s">
        <v>662</v>
      </c>
      <c r="B50" s="701">
        <v>48998935</v>
      </c>
      <c r="C50" s="701">
        <v>48998935</v>
      </c>
      <c r="D50" s="701" t="s">
        <v>645</v>
      </c>
      <c r="E50" s="701" t="s">
        <v>645</v>
      </c>
      <c r="F50" s="701" t="s">
        <v>645</v>
      </c>
      <c r="G50" s="701" t="s">
        <v>645</v>
      </c>
      <c r="H50" s="701" t="s">
        <v>645</v>
      </c>
      <c r="I50" s="702">
        <v>0.13705682254184809</v>
      </c>
      <c r="J50" s="702">
        <v>100</v>
      </c>
      <c r="K50" s="706"/>
    </row>
    <row r="51" spans="1:13">
      <c r="A51" s="700" t="s">
        <v>664</v>
      </c>
      <c r="B51" s="701">
        <v>1805574054.4100001</v>
      </c>
      <c r="C51" s="701">
        <v>1843507415.75</v>
      </c>
      <c r="D51" s="701" t="s">
        <v>645</v>
      </c>
      <c r="E51" s="701" t="s">
        <v>645</v>
      </c>
      <c r="F51" s="701" t="s">
        <v>645</v>
      </c>
      <c r="G51" s="701" t="s">
        <v>645</v>
      </c>
      <c r="H51" s="701" t="s">
        <v>645</v>
      </c>
      <c r="I51" s="702">
        <v>5.1565461317685521</v>
      </c>
      <c r="J51" s="702">
        <v>102.10090310321806</v>
      </c>
      <c r="K51" s="706"/>
    </row>
    <row r="52" spans="1:13">
      <c r="A52" s="708"/>
      <c r="B52" s="709"/>
      <c r="C52" s="710"/>
      <c r="D52" s="711"/>
      <c r="E52" s="711"/>
      <c r="F52" s="711"/>
      <c r="G52" s="711"/>
      <c r="H52" s="711"/>
      <c r="I52" s="712"/>
      <c r="J52" s="712"/>
      <c r="K52" s="713"/>
    </row>
    <row r="53" spans="1:13">
      <c r="A53" s="696" t="s">
        <v>628</v>
      </c>
      <c r="B53" s="701">
        <v>37094484932.239998</v>
      </c>
      <c r="C53" s="701">
        <v>35750817866.099998</v>
      </c>
      <c r="D53" s="701">
        <v>679610110.75999999</v>
      </c>
      <c r="E53" s="701">
        <v>82728524.709999993</v>
      </c>
      <c r="F53" s="701">
        <v>26243242.640000001</v>
      </c>
      <c r="G53" s="701">
        <v>31890139.550000001</v>
      </c>
      <c r="H53" s="701">
        <v>404582.67</v>
      </c>
      <c r="I53" s="775">
        <v>100</v>
      </c>
      <c r="J53" s="776">
        <v>96.377717419194639</v>
      </c>
      <c r="K53" s="777"/>
    </row>
    <row r="54" spans="1:13">
      <c r="A54" s="778" t="s">
        <v>148</v>
      </c>
      <c r="B54" s="701">
        <v>6318775947.5799999</v>
      </c>
      <c r="C54" s="701">
        <v>5377296670.5</v>
      </c>
      <c r="D54" s="701">
        <v>0</v>
      </c>
      <c r="E54" s="701">
        <v>0</v>
      </c>
      <c r="F54" s="701">
        <v>0</v>
      </c>
      <c r="G54" s="701">
        <v>0</v>
      </c>
      <c r="H54" s="701">
        <v>0</v>
      </c>
      <c r="I54" s="775">
        <v>15.041045188504386</v>
      </c>
      <c r="J54" s="776">
        <v>85.100290231993853</v>
      </c>
      <c r="K54" s="777"/>
    </row>
    <row r="55" spans="1:13">
      <c r="A55" s="778" t="s">
        <v>147</v>
      </c>
      <c r="B55" s="701">
        <v>30775708984.659996</v>
      </c>
      <c r="C55" s="701">
        <v>30373521195.599998</v>
      </c>
      <c r="D55" s="701">
        <v>679610110.75999999</v>
      </c>
      <c r="E55" s="701">
        <v>82728524.709999993</v>
      </c>
      <c r="F55" s="701">
        <v>26243242.640000001</v>
      </c>
      <c r="G55" s="701">
        <v>31890139.550000001</v>
      </c>
      <c r="H55" s="701">
        <v>404582.67</v>
      </c>
      <c r="I55" s="775">
        <v>84.958954811495616</v>
      </c>
      <c r="J55" s="776">
        <v>98.693164829247422</v>
      </c>
      <c r="K55" s="777"/>
    </row>
    <row r="56" spans="1:13">
      <c r="A56" s="719" t="s">
        <v>665</v>
      </c>
      <c r="B56" s="719"/>
      <c r="C56" s="719"/>
      <c r="D56" s="719"/>
      <c r="E56" s="779"/>
      <c r="F56" s="779"/>
      <c r="G56" s="779"/>
      <c r="H56" s="779"/>
      <c r="I56" s="712"/>
      <c r="J56" s="712"/>
      <c r="K56" s="712"/>
    </row>
    <row r="57" spans="1:13">
      <c r="A57" s="780"/>
      <c r="B57" s="709"/>
      <c r="C57" s="710"/>
      <c r="D57" s="710"/>
      <c r="E57" s="711"/>
      <c r="F57" s="711"/>
      <c r="G57" s="711"/>
      <c r="H57" s="711"/>
      <c r="I57" s="711"/>
      <c r="J57" s="712"/>
      <c r="K57" s="712"/>
      <c r="L57" s="713"/>
    </row>
    <row r="58" spans="1:13" ht="24.6" customHeight="1">
      <c r="A58" s="1465" t="s">
        <v>624</v>
      </c>
      <c r="B58" s="1470" t="s">
        <v>791</v>
      </c>
      <c r="C58" s="1470" t="s">
        <v>792</v>
      </c>
      <c r="D58" s="1470" t="s">
        <v>793</v>
      </c>
      <c r="E58" s="1470" t="s">
        <v>666</v>
      </c>
      <c r="F58" s="1470"/>
      <c r="G58" s="1470"/>
      <c r="H58" s="1471" t="s">
        <v>794</v>
      </c>
      <c r="I58" s="1470" t="s">
        <v>625</v>
      </c>
      <c r="J58" s="1616" t="s">
        <v>626</v>
      </c>
    </row>
    <row r="59" spans="1:13">
      <c r="A59" s="1465"/>
      <c r="B59" s="1470"/>
      <c r="C59" s="1470"/>
      <c r="D59" s="1480"/>
      <c r="E59" s="1475" t="s">
        <v>795</v>
      </c>
      <c r="F59" s="1481" t="s">
        <v>667</v>
      </c>
      <c r="G59" s="1480"/>
      <c r="H59" s="1472"/>
      <c r="I59" s="1470"/>
      <c r="J59" s="1616"/>
      <c r="K59" s="721"/>
      <c r="L59" s="722"/>
    </row>
    <row r="60" spans="1:13" ht="52.95" customHeight="1">
      <c r="A60" s="1465"/>
      <c r="B60" s="1470"/>
      <c r="C60" s="1470"/>
      <c r="D60" s="1480"/>
      <c r="E60" s="1480"/>
      <c r="F60" s="723" t="s">
        <v>796</v>
      </c>
      <c r="G60" s="723" t="s">
        <v>797</v>
      </c>
      <c r="H60" s="1473"/>
      <c r="I60" s="1470"/>
      <c r="J60" s="1616"/>
      <c r="K60" s="721"/>
      <c r="M60" s="724"/>
    </row>
    <row r="61" spans="1:13" ht="11.4" customHeight="1">
      <c r="A61" s="1465"/>
      <c r="B61" s="1466" t="s">
        <v>187</v>
      </c>
      <c r="C61" s="1467"/>
      <c r="D61" s="1467"/>
      <c r="E61" s="1467"/>
      <c r="F61" s="1467"/>
      <c r="G61" s="1467"/>
      <c r="H61" s="1468"/>
      <c r="I61" s="1469" t="s">
        <v>195</v>
      </c>
      <c r="J61" s="1469"/>
      <c r="M61" s="724"/>
    </row>
    <row r="62" spans="1:13">
      <c r="A62" s="694">
        <v>1</v>
      </c>
      <c r="B62" s="720">
        <v>2</v>
      </c>
      <c r="C62" s="720">
        <v>3</v>
      </c>
      <c r="D62" s="720">
        <v>4</v>
      </c>
      <c r="E62" s="694">
        <v>5</v>
      </c>
      <c r="F62" s="694">
        <v>6</v>
      </c>
      <c r="G62" s="720">
        <v>7</v>
      </c>
      <c r="H62" s="720">
        <v>8</v>
      </c>
      <c r="I62" s="694">
        <v>9</v>
      </c>
      <c r="J62" s="720">
        <v>10</v>
      </c>
      <c r="M62" s="724"/>
    </row>
    <row r="63" spans="1:13" ht="27.6">
      <c r="A63" s="696" t="s">
        <v>668</v>
      </c>
      <c r="B63" s="715">
        <v>40777823647.169998</v>
      </c>
      <c r="C63" s="715">
        <v>37427381467.849998</v>
      </c>
      <c r="D63" s="715">
        <v>37484698991.489998</v>
      </c>
      <c r="E63" s="715">
        <v>1754501809.4300001</v>
      </c>
      <c r="F63" s="715">
        <v>32164.81</v>
      </c>
      <c r="G63" s="715">
        <v>7018153.4800000004</v>
      </c>
      <c r="H63" s="726">
        <v>222470496.02000001</v>
      </c>
      <c r="I63" s="727">
        <v>100</v>
      </c>
      <c r="J63" s="727">
        <v>91.783666023204944</v>
      </c>
      <c r="M63" s="781"/>
    </row>
    <row r="64" spans="1:13">
      <c r="A64" s="699" t="s">
        <v>669</v>
      </c>
      <c r="B64" s="728">
        <v>9471209710.5699997</v>
      </c>
      <c r="C64" s="728">
        <v>7885808309.3200102</v>
      </c>
      <c r="D64" s="728">
        <v>7897174809.7800102</v>
      </c>
      <c r="E64" s="728">
        <v>233544824.74000001</v>
      </c>
      <c r="F64" s="728">
        <v>0</v>
      </c>
      <c r="G64" s="728">
        <v>2845316.15</v>
      </c>
      <c r="H64" s="729">
        <v>206133767.15000001</v>
      </c>
      <c r="I64" s="727">
        <v>21.069623361425631</v>
      </c>
      <c r="J64" s="727">
        <v>83.260835207981302</v>
      </c>
      <c r="M64" s="782"/>
    </row>
    <row r="65" spans="1:13">
      <c r="A65" s="700" t="s">
        <v>670</v>
      </c>
      <c r="B65" s="701">
        <v>8798693085.1499996</v>
      </c>
      <c r="C65" s="701">
        <v>7285320532.0300102</v>
      </c>
      <c r="D65" s="701">
        <v>7296687032.4900103</v>
      </c>
      <c r="E65" s="701">
        <v>227272268.84</v>
      </c>
      <c r="F65" s="701">
        <v>0</v>
      </c>
      <c r="G65" s="701">
        <v>2845316.15</v>
      </c>
      <c r="H65" s="730">
        <v>206133767.15000001</v>
      </c>
      <c r="I65" s="727">
        <v>19.465215695861804</v>
      </c>
      <c r="J65" s="727">
        <v>82.800030203642564</v>
      </c>
      <c r="M65" s="779"/>
    </row>
    <row r="66" spans="1:13" ht="27.6">
      <c r="A66" s="699" t="s">
        <v>671</v>
      </c>
      <c r="B66" s="728">
        <v>31306613936.599998</v>
      </c>
      <c r="C66" s="728">
        <v>29541573158.529987</v>
      </c>
      <c r="D66" s="728">
        <v>29587524181.709988</v>
      </c>
      <c r="E66" s="728">
        <v>1520956984.6900001</v>
      </c>
      <c r="F66" s="728">
        <v>32164.81</v>
      </c>
      <c r="G66" s="728">
        <v>4172837.3300000005</v>
      </c>
      <c r="H66" s="729">
        <v>16336728.870000005</v>
      </c>
      <c r="I66" s="727">
        <v>78.930376638574359</v>
      </c>
      <c r="J66" s="727">
        <v>94.362083419035827</v>
      </c>
      <c r="M66" s="782"/>
    </row>
    <row r="67" spans="1:13">
      <c r="A67" s="700" t="s">
        <v>672</v>
      </c>
      <c r="B67" s="701">
        <v>13235881587.24</v>
      </c>
      <c r="C67" s="701">
        <v>12833550015.41</v>
      </c>
      <c r="D67" s="701">
        <v>12844935250.6</v>
      </c>
      <c r="E67" s="701">
        <v>1044929839.41</v>
      </c>
      <c r="F67" s="701">
        <v>0</v>
      </c>
      <c r="G67" s="701">
        <v>301582.74</v>
      </c>
      <c r="H67" s="730">
        <v>60700</v>
      </c>
      <c r="I67" s="727">
        <v>34.289200879398891</v>
      </c>
      <c r="J67" s="727">
        <v>96.960296379367236</v>
      </c>
      <c r="M67" s="779"/>
    </row>
    <row r="68" spans="1:13">
      <c r="A68" s="700" t="s">
        <v>606</v>
      </c>
      <c r="B68" s="783">
        <v>3623550367.0599999</v>
      </c>
      <c r="C68" s="783">
        <v>3529613882.8699999</v>
      </c>
      <c r="D68" s="783">
        <v>3530441095.23</v>
      </c>
      <c r="E68" s="783">
        <v>2925078.29</v>
      </c>
      <c r="F68" s="783">
        <v>0</v>
      </c>
      <c r="G68" s="783">
        <v>0</v>
      </c>
      <c r="H68" s="784">
        <v>2171755.2200000002</v>
      </c>
      <c r="I68" s="727">
        <v>9.4305659237794313</v>
      </c>
      <c r="J68" s="727">
        <v>97.407612019307564</v>
      </c>
      <c r="M68" s="785"/>
    </row>
    <row r="69" spans="1:13">
      <c r="A69" s="700" t="s">
        <v>673</v>
      </c>
      <c r="B69" s="701">
        <v>662977670.66999996</v>
      </c>
      <c r="C69" s="701">
        <v>632864086.00999999</v>
      </c>
      <c r="D69" s="701">
        <v>633414282.69000006</v>
      </c>
      <c r="E69" s="701">
        <v>20322883.399999999</v>
      </c>
      <c r="F69" s="701">
        <v>0</v>
      </c>
      <c r="G69" s="701">
        <v>2500</v>
      </c>
      <c r="H69" s="730">
        <v>0</v>
      </c>
      <c r="I69" s="727">
        <v>1.690912003965942</v>
      </c>
      <c r="J69" s="727">
        <v>95.45782822073518</v>
      </c>
      <c r="M69" s="779"/>
    </row>
    <row r="70" spans="1:13">
      <c r="A70" s="700" t="s">
        <v>674</v>
      </c>
      <c r="B70" s="783">
        <v>15200917.98</v>
      </c>
      <c r="C70" s="783">
        <v>1117569.8400000001</v>
      </c>
      <c r="D70" s="783">
        <v>1117569.8400000001</v>
      </c>
      <c r="E70" s="783">
        <v>0</v>
      </c>
      <c r="F70" s="783">
        <v>0</v>
      </c>
      <c r="G70" s="783">
        <v>0</v>
      </c>
      <c r="H70" s="784">
        <v>0</v>
      </c>
      <c r="I70" s="727">
        <v>2.9859685507520454E-3</v>
      </c>
      <c r="J70" s="727">
        <v>7.3519891461186617</v>
      </c>
      <c r="M70" s="785"/>
    </row>
    <row r="71" spans="1:13">
      <c r="A71" s="700" t="s">
        <v>675</v>
      </c>
      <c r="B71" s="783">
        <v>3460384319.71</v>
      </c>
      <c r="C71" s="783">
        <v>3359095052.4000001</v>
      </c>
      <c r="D71" s="783">
        <v>3359747508.3600001</v>
      </c>
      <c r="E71" s="783">
        <v>54993527.439999998</v>
      </c>
      <c r="F71" s="783">
        <v>3578.34</v>
      </c>
      <c r="G71" s="783">
        <v>93313.97</v>
      </c>
      <c r="H71" s="786">
        <v>0</v>
      </c>
      <c r="I71" s="727">
        <v>8.9749667774259123</v>
      </c>
      <c r="J71" s="727">
        <v>97.072889657571665</v>
      </c>
      <c r="M71" s="785"/>
    </row>
    <row r="72" spans="1:13">
      <c r="A72" s="700" t="s">
        <v>676</v>
      </c>
      <c r="B72" s="701">
        <v>10308619073.940002</v>
      </c>
      <c r="C72" s="701">
        <v>9185332551.9999886</v>
      </c>
      <c r="D72" s="701">
        <v>9217868474.9899864</v>
      </c>
      <c r="E72" s="701">
        <v>397785656.1500001</v>
      </c>
      <c r="F72" s="701">
        <v>28586.47</v>
      </c>
      <c r="G72" s="701">
        <v>3775440.6200000006</v>
      </c>
      <c r="H72" s="784">
        <v>14104273.650000004</v>
      </c>
      <c r="I72" s="727">
        <v>24.541745085453442</v>
      </c>
      <c r="J72" s="727">
        <v>89.103423903016648</v>
      </c>
      <c r="M72" s="779"/>
    </row>
    <row r="73" spans="1:13">
      <c r="A73" s="696" t="s">
        <v>677</v>
      </c>
      <c r="B73" s="728">
        <v>-3683338714.9300003</v>
      </c>
      <c r="C73" s="728">
        <v>-1676563601.75</v>
      </c>
      <c r="D73" s="787"/>
      <c r="E73" s="782"/>
      <c r="F73" s="782"/>
      <c r="G73" s="782"/>
      <c r="H73" s="788"/>
      <c r="I73" s="731"/>
      <c r="J73" s="731"/>
      <c r="K73" s="732"/>
      <c r="M73" s="782"/>
    </row>
    <row r="74" spans="1:13" ht="41.4">
      <c r="A74" s="789" t="s">
        <v>678</v>
      </c>
      <c r="B74" s="728">
        <v>-530904951.94000244</v>
      </c>
      <c r="C74" s="728">
        <v>831948037.07001114</v>
      </c>
      <c r="D74" s="787"/>
      <c r="E74" s="782"/>
      <c r="F74" s="782"/>
      <c r="G74" s="782"/>
      <c r="H74" s="782"/>
      <c r="I74" s="731"/>
      <c r="J74" s="731"/>
      <c r="K74" s="732"/>
      <c r="M74" s="782"/>
    </row>
    <row r="75" spans="1:13">
      <c r="A75" s="790"/>
      <c r="B75" s="782"/>
      <c r="C75" s="782"/>
      <c r="D75" s="782"/>
      <c r="E75" s="782"/>
      <c r="F75" s="782"/>
      <c r="G75" s="782"/>
      <c r="H75" s="782"/>
      <c r="I75" s="782"/>
      <c r="J75" s="731"/>
      <c r="K75" s="731"/>
      <c r="L75" s="732"/>
    </row>
    <row r="76" spans="1:13">
      <c r="A76" s="791" t="s">
        <v>679</v>
      </c>
      <c r="B76" s="791"/>
      <c r="C76" s="791"/>
      <c r="D76" s="791"/>
      <c r="E76" s="791"/>
      <c r="F76" s="782"/>
      <c r="G76" s="782"/>
      <c r="H76" s="782"/>
      <c r="I76" s="782"/>
      <c r="J76" s="731"/>
      <c r="K76" s="731"/>
      <c r="L76" s="732"/>
    </row>
    <row r="77" spans="1:13" ht="27.6">
      <c r="A77" s="696" t="s">
        <v>829</v>
      </c>
      <c r="B77" s="701">
        <v>1940501259.0699999</v>
      </c>
      <c r="C77" s="701">
        <v>1690834695.2</v>
      </c>
      <c r="D77" s="701">
        <v>1691244814.8399999</v>
      </c>
      <c r="E77" s="701">
        <v>8545031.1099999994</v>
      </c>
      <c r="F77" s="701">
        <v>0</v>
      </c>
      <c r="G77" s="701">
        <v>31488.68</v>
      </c>
      <c r="H77" s="701">
        <v>6781914.8499999996</v>
      </c>
      <c r="I77" s="716">
        <v>100</v>
      </c>
      <c r="J77" s="716">
        <v>87.133913842980206</v>
      </c>
      <c r="K77" s="732"/>
    </row>
    <row r="78" spans="1:13">
      <c r="A78" s="792" t="s">
        <v>681</v>
      </c>
      <c r="B78" s="701">
        <v>1676337225.3699999</v>
      </c>
      <c r="C78" s="701">
        <v>1475661365.03</v>
      </c>
      <c r="D78" s="701">
        <v>1475857386.27</v>
      </c>
      <c r="E78" s="701">
        <v>7067730.6100000003</v>
      </c>
      <c r="F78" s="701">
        <v>0</v>
      </c>
      <c r="G78" s="701">
        <v>31488.68</v>
      </c>
      <c r="H78" s="701">
        <v>6781914.8499999996</v>
      </c>
      <c r="I78" s="716">
        <v>87.274135621841594</v>
      </c>
      <c r="J78" s="716">
        <v>88.028908664501742</v>
      </c>
      <c r="K78" s="732"/>
    </row>
    <row r="79" spans="1:13">
      <c r="A79" s="793" t="s">
        <v>682</v>
      </c>
      <c r="B79" s="701">
        <v>264164033.70000005</v>
      </c>
      <c r="C79" s="701">
        <v>215173330.17000008</v>
      </c>
      <c r="D79" s="701">
        <v>215387428.56999993</v>
      </c>
      <c r="E79" s="701">
        <v>1477300.4999999991</v>
      </c>
      <c r="F79" s="701">
        <v>0</v>
      </c>
      <c r="G79" s="701">
        <v>0</v>
      </c>
      <c r="H79" s="701">
        <v>0</v>
      </c>
      <c r="I79" s="716">
        <v>12.725864378158407</v>
      </c>
      <c r="J79" s="716">
        <v>81.454438424559854</v>
      </c>
    </row>
    <row r="80" spans="1:13" ht="15.6">
      <c r="A80" s="773" t="s">
        <v>798</v>
      </c>
      <c r="B80" s="773"/>
      <c r="C80" s="773"/>
      <c r="D80" s="773"/>
      <c r="E80" s="773"/>
      <c r="F80" s="773"/>
      <c r="G80" s="773"/>
      <c r="H80" s="773"/>
      <c r="I80" s="773"/>
      <c r="J80" s="773"/>
      <c r="K80" s="773"/>
      <c r="L80" s="773"/>
    </row>
    <row r="82" spans="1:12">
      <c r="A82" s="733" t="s">
        <v>1</v>
      </c>
      <c r="B82" s="740" t="s">
        <v>683</v>
      </c>
      <c r="C82" s="740" t="s">
        <v>684</v>
      </c>
      <c r="D82" s="1482" t="s">
        <v>645</v>
      </c>
      <c r="E82" s="1483"/>
      <c r="F82" s="1483"/>
      <c r="G82" s="1483"/>
      <c r="H82" s="1484"/>
      <c r="I82" s="720" t="s">
        <v>5</v>
      </c>
      <c r="J82" s="720" t="s">
        <v>4</v>
      </c>
    </row>
    <row r="83" spans="1:12">
      <c r="A83" s="733"/>
      <c r="B83" s="1475" t="s">
        <v>187</v>
      </c>
      <c r="C83" s="1476"/>
      <c r="D83" s="1485"/>
      <c r="E83" s="1486"/>
      <c r="F83" s="1486"/>
      <c r="G83" s="1486"/>
      <c r="H83" s="1487"/>
      <c r="I83" s="1475" t="s">
        <v>195</v>
      </c>
      <c r="J83" s="1615"/>
      <c r="L83" s="794"/>
    </row>
    <row r="84" spans="1:12">
      <c r="A84" s="723">
        <v>1</v>
      </c>
      <c r="B84" s="795">
        <v>2</v>
      </c>
      <c r="C84" s="795">
        <v>3</v>
      </c>
      <c r="D84" s="1488"/>
      <c r="E84" s="1489"/>
      <c r="F84" s="1489"/>
      <c r="G84" s="1489"/>
      <c r="H84" s="1490"/>
      <c r="I84" s="742">
        <v>4</v>
      </c>
      <c r="J84" s="742">
        <v>5</v>
      </c>
    </row>
    <row r="85" spans="1:12" ht="27.6">
      <c r="A85" s="796" t="s">
        <v>685</v>
      </c>
      <c r="B85" s="743">
        <v>4840297317.6000004</v>
      </c>
      <c r="C85" s="743">
        <v>5823093467.71</v>
      </c>
      <c r="D85" s="743" t="s">
        <v>645</v>
      </c>
      <c r="E85" s="743" t="s">
        <v>645</v>
      </c>
      <c r="F85" s="743" t="s">
        <v>645</v>
      </c>
      <c r="G85" s="743" t="s">
        <v>645</v>
      </c>
      <c r="H85" s="743" t="s">
        <v>645</v>
      </c>
      <c r="I85" s="797">
        <v>100</v>
      </c>
      <c r="J85" s="727">
        <v>120.30445829301466</v>
      </c>
    </row>
    <row r="86" spans="1:12" ht="20.399999999999999">
      <c r="A86" s="745" t="s">
        <v>830</v>
      </c>
      <c r="B86" s="746">
        <v>2164832393.8699999</v>
      </c>
      <c r="C86" s="746">
        <v>1954900080.0699999</v>
      </c>
      <c r="D86" s="743" t="s">
        <v>645</v>
      </c>
      <c r="E86" s="743" t="s">
        <v>645</v>
      </c>
      <c r="F86" s="743" t="s">
        <v>645</v>
      </c>
      <c r="G86" s="743" t="s">
        <v>645</v>
      </c>
      <c r="H86" s="743" t="s">
        <v>645</v>
      </c>
      <c r="I86" s="797">
        <v>33.571504405866726</v>
      </c>
      <c r="J86" s="727">
        <v>90.302606594651394</v>
      </c>
    </row>
    <row r="87" spans="1:12">
      <c r="A87" s="747" t="s">
        <v>687</v>
      </c>
      <c r="B87" s="746">
        <v>169706791.31999999</v>
      </c>
      <c r="C87" s="746">
        <v>158800000</v>
      </c>
      <c r="D87" s="743" t="s">
        <v>645</v>
      </c>
      <c r="E87" s="743" t="s">
        <v>645</v>
      </c>
      <c r="F87" s="743" t="s">
        <v>645</v>
      </c>
      <c r="G87" s="743" t="s">
        <v>645</v>
      </c>
      <c r="H87" s="743" t="s">
        <v>645</v>
      </c>
      <c r="I87" s="797">
        <v>2.7270728330323362</v>
      </c>
      <c r="J87" s="727">
        <v>93.573155655607152</v>
      </c>
    </row>
    <row r="88" spans="1:12">
      <c r="A88" s="745" t="s">
        <v>688</v>
      </c>
      <c r="B88" s="746">
        <v>54862380.5</v>
      </c>
      <c r="C88" s="746">
        <v>58430257.609999999</v>
      </c>
      <c r="D88" s="743" t="s">
        <v>645</v>
      </c>
      <c r="E88" s="743" t="s">
        <v>645</v>
      </c>
      <c r="F88" s="743" t="s">
        <v>645</v>
      </c>
      <c r="G88" s="743" t="s">
        <v>645</v>
      </c>
      <c r="H88" s="743" t="s">
        <v>645</v>
      </c>
      <c r="I88" s="797">
        <v>1.0034229732702262</v>
      </c>
      <c r="J88" s="727">
        <v>106.50332172516649</v>
      </c>
    </row>
    <row r="89" spans="1:12" ht="30.6">
      <c r="A89" s="745" t="s">
        <v>689</v>
      </c>
      <c r="B89" s="746">
        <v>390529255.51999998</v>
      </c>
      <c r="C89" s="746">
        <v>825532903.28999996</v>
      </c>
      <c r="D89" s="743" t="s">
        <v>645</v>
      </c>
      <c r="E89" s="743" t="s">
        <v>645</v>
      </c>
      <c r="F89" s="743" t="s">
        <v>645</v>
      </c>
      <c r="G89" s="743" t="s">
        <v>645</v>
      </c>
      <c r="H89" s="743" t="s">
        <v>645</v>
      </c>
      <c r="I89" s="797">
        <v>14.176878799348048</v>
      </c>
      <c r="J89" s="727">
        <v>211.38823573941502</v>
      </c>
    </row>
    <row r="90" spans="1:12" ht="20.399999999999999">
      <c r="A90" s="745" t="s">
        <v>831</v>
      </c>
      <c r="B90" s="746">
        <v>595246559.36000001</v>
      </c>
      <c r="C90" s="746">
        <v>663604562.91999996</v>
      </c>
      <c r="D90" s="743" t="s">
        <v>645</v>
      </c>
      <c r="E90" s="743" t="s">
        <v>645</v>
      </c>
      <c r="F90" s="743" t="s">
        <v>645</v>
      </c>
      <c r="G90" s="743" t="s">
        <v>645</v>
      </c>
      <c r="H90" s="743" t="s">
        <v>645</v>
      </c>
      <c r="I90" s="797">
        <v>11.396082968611015</v>
      </c>
      <c r="J90" s="727">
        <v>111.4839812990263</v>
      </c>
    </row>
    <row r="91" spans="1:12">
      <c r="A91" s="745" t="s">
        <v>691</v>
      </c>
      <c r="B91" s="746">
        <v>0</v>
      </c>
      <c r="C91" s="746">
        <v>0</v>
      </c>
      <c r="D91" s="743" t="s">
        <v>645</v>
      </c>
      <c r="E91" s="743" t="s">
        <v>645</v>
      </c>
      <c r="F91" s="743" t="s">
        <v>645</v>
      </c>
      <c r="G91" s="743" t="s">
        <v>645</v>
      </c>
      <c r="H91" s="743" t="s">
        <v>645</v>
      </c>
      <c r="I91" s="797">
        <v>0</v>
      </c>
      <c r="J91" s="727" t="s">
        <v>143</v>
      </c>
    </row>
    <row r="92" spans="1:12" ht="20.399999999999999">
      <c r="A92" s="745" t="s">
        <v>832</v>
      </c>
      <c r="B92" s="746">
        <v>1563189189.6400001</v>
      </c>
      <c r="C92" s="746">
        <v>2246026436.8699999</v>
      </c>
      <c r="D92" s="743" t="s">
        <v>645</v>
      </c>
      <c r="E92" s="743" t="s">
        <v>645</v>
      </c>
      <c r="F92" s="743" t="s">
        <v>645</v>
      </c>
      <c r="G92" s="743" t="s">
        <v>645</v>
      </c>
      <c r="H92" s="743" t="s">
        <v>645</v>
      </c>
      <c r="I92" s="797">
        <v>38.571018125066715</v>
      </c>
      <c r="J92" s="727">
        <v>143.68231636678962</v>
      </c>
    </row>
    <row r="93" spans="1:12" ht="40.799999999999997">
      <c r="A93" s="745" t="s">
        <v>833</v>
      </c>
      <c r="B93" s="746">
        <v>0</v>
      </c>
      <c r="C93" s="746">
        <v>2364149.66</v>
      </c>
      <c r="D93" s="743" t="s">
        <v>645</v>
      </c>
      <c r="E93" s="743" t="s">
        <v>645</v>
      </c>
      <c r="F93" s="743" t="s">
        <v>645</v>
      </c>
      <c r="G93" s="743" t="s">
        <v>645</v>
      </c>
      <c r="H93" s="743" t="s">
        <v>645</v>
      </c>
      <c r="I93" s="797"/>
      <c r="J93" s="727"/>
    </row>
    <row r="94" spans="1:12">
      <c r="A94" s="745" t="s">
        <v>694</v>
      </c>
      <c r="B94" s="746">
        <v>71637538.709999993</v>
      </c>
      <c r="C94" s="746">
        <v>72235077.290000007</v>
      </c>
      <c r="D94" s="743" t="s">
        <v>645</v>
      </c>
      <c r="E94" s="743" t="s">
        <v>645</v>
      </c>
      <c r="F94" s="743" t="s">
        <v>645</v>
      </c>
      <c r="G94" s="743" t="s">
        <v>645</v>
      </c>
      <c r="H94" s="743" t="s">
        <v>645</v>
      </c>
      <c r="I94" s="797"/>
      <c r="J94" s="727"/>
    </row>
    <row r="95" spans="1:12">
      <c r="A95" s="747" t="s">
        <v>695</v>
      </c>
      <c r="B95" s="746">
        <v>71637538.709999993</v>
      </c>
      <c r="C95" s="746">
        <v>71637538.150000006</v>
      </c>
      <c r="D95" s="743" t="s">
        <v>645</v>
      </c>
      <c r="E95" s="743" t="s">
        <v>645</v>
      </c>
      <c r="F95" s="743" t="s">
        <v>645</v>
      </c>
      <c r="G95" s="743" t="s">
        <v>645</v>
      </c>
      <c r="H95" s="743" t="s">
        <v>645</v>
      </c>
      <c r="I95" s="797">
        <v>1.2302316379986309</v>
      </c>
      <c r="J95" s="727">
        <v>99.999999218286959</v>
      </c>
    </row>
    <row r="96" spans="1:12" ht="27.6">
      <c r="A96" s="796" t="s">
        <v>696</v>
      </c>
      <c r="B96" s="743">
        <v>1156655488.6700001</v>
      </c>
      <c r="C96" s="743">
        <v>1099114515.98</v>
      </c>
      <c r="D96" s="743" t="s">
        <v>645</v>
      </c>
      <c r="E96" s="743" t="s">
        <v>645</v>
      </c>
      <c r="F96" s="743" t="s">
        <v>645</v>
      </c>
      <c r="G96" s="743" t="s">
        <v>645</v>
      </c>
      <c r="H96" s="743" t="s">
        <v>645</v>
      </c>
      <c r="I96" s="797">
        <v>100</v>
      </c>
      <c r="J96" s="727">
        <v>95.025228060244231</v>
      </c>
    </row>
    <row r="97" spans="1:10" ht="30.6">
      <c r="A97" s="745" t="s">
        <v>834</v>
      </c>
      <c r="B97" s="746">
        <v>865847832.57000005</v>
      </c>
      <c r="C97" s="746">
        <v>845528675.87</v>
      </c>
      <c r="D97" s="743" t="s">
        <v>645</v>
      </c>
      <c r="E97" s="743" t="s">
        <v>645</v>
      </c>
      <c r="F97" s="743" t="s">
        <v>645</v>
      </c>
      <c r="G97" s="743" t="s">
        <v>645</v>
      </c>
      <c r="H97" s="743" t="s">
        <v>645</v>
      </c>
      <c r="I97" s="797">
        <v>76.928169319654913</v>
      </c>
      <c r="J97" s="727">
        <v>97.65326470360398</v>
      </c>
    </row>
    <row r="98" spans="1:10">
      <c r="A98" s="747" t="s">
        <v>698</v>
      </c>
      <c r="B98" s="746">
        <v>32906000</v>
      </c>
      <c r="C98" s="746">
        <v>32906000</v>
      </c>
      <c r="D98" s="743" t="s">
        <v>645</v>
      </c>
      <c r="E98" s="743" t="s">
        <v>645</v>
      </c>
      <c r="F98" s="743" t="s">
        <v>645</v>
      </c>
      <c r="G98" s="743" t="s">
        <v>645</v>
      </c>
      <c r="H98" s="743" t="s">
        <v>645</v>
      </c>
      <c r="I98" s="797">
        <v>2.9938645629350211</v>
      </c>
      <c r="J98" s="727">
        <v>100</v>
      </c>
    </row>
    <row r="99" spans="1:10">
      <c r="A99" s="745" t="s">
        <v>699</v>
      </c>
      <c r="B99" s="746">
        <v>33304842.09</v>
      </c>
      <c r="C99" s="746">
        <v>39454659</v>
      </c>
      <c r="D99" s="743" t="s">
        <v>645</v>
      </c>
      <c r="E99" s="743" t="s">
        <v>645</v>
      </c>
      <c r="F99" s="743" t="s">
        <v>645</v>
      </c>
      <c r="G99" s="743" t="s">
        <v>645</v>
      </c>
      <c r="H99" s="743" t="s">
        <v>645</v>
      </c>
      <c r="I99" s="797">
        <v>3.5896768195096729</v>
      </c>
      <c r="J99" s="727">
        <v>118.46523365395726</v>
      </c>
    </row>
    <row r="100" spans="1:10">
      <c r="A100" s="745" t="s">
        <v>700</v>
      </c>
      <c r="B100" s="746">
        <v>257502814.00999999</v>
      </c>
      <c r="C100" s="746">
        <v>214131181.11000001</v>
      </c>
      <c r="D100" s="743" t="s">
        <v>645</v>
      </c>
      <c r="E100" s="743" t="s">
        <v>645</v>
      </c>
      <c r="F100" s="743" t="s">
        <v>645</v>
      </c>
      <c r="G100" s="743" t="s">
        <v>645</v>
      </c>
      <c r="H100" s="743" t="s">
        <v>645</v>
      </c>
      <c r="I100" s="797">
        <v>19.48215386083541</v>
      </c>
      <c r="J100" s="727">
        <v>83.156831482891803</v>
      </c>
    </row>
    <row r="101" spans="1:10">
      <c r="A101" s="747" t="s">
        <v>701</v>
      </c>
      <c r="B101" s="746">
        <v>234968997.03</v>
      </c>
      <c r="C101" s="746">
        <v>204814891.34</v>
      </c>
      <c r="D101" s="743" t="s">
        <v>645</v>
      </c>
      <c r="E101" s="743" t="s">
        <v>645</v>
      </c>
      <c r="F101" s="743" t="s">
        <v>645</v>
      </c>
      <c r="G101" s="743" t="s">
        <v>645</v>
      </c>
      <c r="H101" s="743" t="s">
        <v>645</v>
      </c>
      <c r="I101" s="797">
        <v>18.63453610722096</v>
      </c>
      <c r="J101" s="727">
        <v>87.166772607813428</v>
      </c>
    </row>
    <row r="103" spans="1:10">
      <c r="A103" s="733" t="s">
        <v>1</v>
      </c>
      <c r="B103" s="740" t="s">
        <v>683</v>
      </c>
      <c r="C103" s="720" t="s">
        <v>684</v>
      </c>
    </row>
    <row r="104" spans="1:10">
      <c r="A104" s="733"/>
      <c r="B104" s="1475" t="s">
        <v>187</v>
      </c>
      <c r="C104" s="1476"/>
    </row>
    <row r="105" spans="1:10">
      <c r="A105" s="723">
        <v>1</v>
      </c>
      <c r="B105" s="795">
        <v>2</v>
      </c>
      <c r="C105" s="742">
        <v>3</v>
      </c>
    </row>
    <row r="106" spans="1:10" ht="30.6">
      <c r="A106" s="748" t="s">
        <v>702</v>
      </c>
      <c r="B106" s="746">
        <v>3706313502.3800001</v>
      </c>
      <c r="C106" s="718">
        <v>2011514653.25</v>
      </c>
    </row>
    <row r="107" spans="1:10" ht="20.399999999999999">
      <c r="A107" s="749" t="s">
        <v>703</v>
      </c>
      <c r="B107" s="746">
        <v>139598185.93000001</v>
      </c>
      <c r="C107" s="718">
        <v>38532984.100000001</v>
      </c>
    </row>
    <row r="108" spans="1:10">
      <c r="A108" s="749" t="s">
        <v>704</v>
      </c>
      <c r="B108" s="746">
        <v>1468001396.4400001</v>
      </c>
      <c r="C108" s="718">
        <v>955860990.61000001</v>
      </c>
    </row>
    <row r="109" spans="1:10" ht="20.399999999999999">
      <c r="A109" s="749" t="s">
        <v>705</v>
      </c>
      <c r="B109" s="746">
        <v>0</v>
      </c>
      <c r="C109" s="718">
        <v>0</v>
      </c>
    </row>
    <row r="110" spans="1:10" ht="40.799999999999997">
      <c r="A110" s="749" t="s">
        <v>706</v>
      </c>
      <c r="B110" s="746">
        <v>354390748.29000002</v>
      </c>
      <c r="C110" s="718">
        <v>108727817.94</v>
      </c>
    </row>
    <row r="111" spans="1:10" ht="51">
      <c r="A111" s="749" t="s">
        <v>707</v>
      </c>
      <c r="B111" s="746">
        <v>1153530295.6300001</v>
      </c>
      <c r="C111" s="718">
        <v>533118649.04000002</v>
      </c>
    </row>
    <row r="112" spans="1:10" ht="91.8">
      <c r="A112" s="749" t="s">
        <v>708</v>
      </c>
      <c r="B112" s="746">
        <v>511332018.26999998</v>
      </c>
      <c r="C112" s="718">
        <v>328982940.55000001</v>
      </c>
    </row>
    <row r="113" spans="1:4">
      <c r="A113" s="749" t="s">
        <v>709</v>
      </c>
      <c r="B113" s="746">
        <v>35449076.109999999</v>
      </c>
      <c r="C113" s="718">
        <v>18987627.82</v>
      </c>
    </row>
    <row r="114" spans="1:4">
      <c r="A114" s="749" t="s">
        <v>695</v>
      </c>
      <c r="B114" s="746">
        <v>44011781.710000001</v>
      </c>
      <c r="C114" s="718">
        <v>27303643.190000001</v>
      </c>
    </row>
    <row r="115" spans="1:4">
      <c r="A115" s="691" t="s">
        <v>798</v>
      </c>
      <c r="B115" s="691" t="s">
        <v>143</v>
      </c>
    </row>
    <row r="116" spans="1:4">
      <c r="A116" s="1474" t="s">
        <v>953</v>
      </c>
      <c r="B116" s="1474"/>
      <c r="C116" s="1474"/>
      <c r="D116" s="1474"/>
    </row>
  </sheetData>
  <mergeCells count="20">
    <mergeCell ref="A3:A4"/>
    <mergeCell ref="B4:H4"/>
    <mergeCell ref="I4:K4"/>
    <mergeCell ref="A58:A61"/>
    <mergeCell ref="B58:B60"/>
    <mergeCell ref="C58:C60"/>
    <mergeCell ref="D58:D60"/>
    <mergeCell ref="E58:G58"/>
    <mergeCell ref="H58:H60"/>
    <mergeCell ref="I58:I60"/>
    <mergeCell ref="J58:J60"/>
    <mergeCell ref="E59:E60"/>
    <mergeCell ref="F59:G59"/>
    <mergeCell ref="B61:H61"/>
    <mergeCell ref="I61:J61"/>
    <mergeCell ref="D82:H84"/>
    <mergeCell ref="B83:C83"/>
    <mergeCell ref="I83:J83"/>
    <mergeCell ref="A116:D116"/>
    <mergeCell ref="B104:C10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3" manualBreakCount="3">
    <brk id="57" max="16383" man="1"/>
    <brk id="81" max="16383" man="1"/>
    <brk id="10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93B1-7BD4-4C62-A981-154288931572}">
  <sheetPr>
    <tabColor rgb="FF92D050"/>
  </sheetPr>
  <dimension ref="A1:Q67"/>
  <sheetViews>
    <sheetView view="pageBreakPreview" topLeftCell="A4" zoomScaleNormal="100" zoomScaleSheetLayoutView="100" workbookViewId="0">
      <selection activeCell="E22" sqref="E22"/>
    </sheetView>
  </sheetViews>
  <sheetFormatPr defaultColWidth="9.109375" defaultRowHeight="13.8"/>
  <cols>
    <col min="1" max="1" width="24.6640625" style="750" customWidth="1"/>
    <col min="2" max="2" width="14.6640625" style="750" customWidth="1"/>
    <col min="3" max="3" width="9.33203125" style="750" bestFit="1" customWidth="1"/>
    <col min="4" max="4" width="11" style="750" customWidth="1"/>
    <col min="5" max="5" width="7.33203125" style="750" bestFit="1" customWidth="1"/>
    <col min="6" max="6" width="7.88671875" style="750" bestFit="1" customWidth="1"/>
    <col min="7" max="7" width="8.5546875" style="750" bestFit="1" customWidth="1"/>
    <col min="8" max="8" width="7.33203125" style="750" bestFit="1" customWidth="1"/>
    <col min="9" max="9" width="10.44140625" style="750" bestFit="1" customWidth="1"/>
    <col min="10" max="10" width="8.6640625" style="750" bestFit="1" customWidth="1"/>
    <col min="11" max="11" width="12.109375" style="750" customWidth="1"/>
    <col min="12" max="12" width="9.5546875" style="750" bestFit="1" customWidth="1"/>
    <col min="13" max="13" width="8.6640625" style="750" bestFit="1" customWidth="1"/>
    <col min="14" max="14" width="11.33203125" style="750" bestFit="1" customWidth="1"/>
    <col min="15" max="15" width="7.33203125" style="750" bestFit="1" customWidth="1"/>
    <col min="16" max="16" width="7.5546875" style="750" bestFit="1" customWidth="1"/>
    <col min="17" max="17" width="6.6640625" style="750" bestFit="1" customWidth="1"/>
    <col min="18" max="16384" width="9.109375" style="750"/>
  </cols>
  <sheetData>
    <row r="1" spans="1:17" ht="20.399999999999999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495" t="s">
        <v>1</v>
      </c>
      <c r="B4" s="1498" t="s">
        <v>711</v>
      </c>
      <c r="C4" s="1501" t="s">
        <v>712</v>
      </c>
      <c r="D4" s="1502"/>
      <c r="E4" s="1502"/>
      <c r="F4" s="1502"/>
      <c r="G4" s="1502"/>
      <c r="H4" s="1502"/>
      <c r="I4" s="1502"/>
      <c r="J4" s="1502"/>
      <c r="K4" s="1502"/>
      <c r="L4" s="1502"/>
      <c r="M4" s="1502"/>
      <c r="N4" s="1503"/>
      <c r="O4" s="1631" t="s">
        <v>713</v>
      </c>
      <c r="P4" s="1632"/>
      <c r="Q4" s="1633"/>
    </row>
    <row r="5" spans="1:17">
      <c r="A5" s="1496"/>
      <c r="B5" s="1499"/>
      <c r="C5" s="1500" t="s">
        <v>714</v>
      </c>
      <c r="D5" s="1500" t="s">
        <v>715</v>
      </c>
      <c r="E5" s="1500" t="s">
        <v>716</v>
      </c>
      <c r="F5" s="1500" t="s">
        <v>717</v>
      </c>
      <c r="G5" s="1500" t="s">
        <v>718</v>
      </c>
      <c r="H5" s="1500" t="s">
        <v>719</v>
      </c>
      <c r="I5" s="1505" t="s">
        <v>720</v>
      </c>
      <c r="J5" s="1500" t="s">
        <v>721</v>
      </c>
      <c r="K5" s="1500" t="s">
        <v>722</v>
      </c>
      <c r="L5" s="1500" t="s">
        <v>723</v>
      </c>
      <c r="M5" s="1500" t="s">
        <v>724</v>
      </c>
      <c r="N5" s="1499" t="s">
        <v>725</v>
      </c>
      <c r="O5" s="1620" t="s">
        <v>726</v>
      </c>
      <c r="P5" s="1620" t="s">
        <v>727</v>
      </c>
      <c r="Q5" s="1620" t="s">
        <v>728</v>
      </c>
    </row>
    <row r="6" spans="1:17">
      <c r="A6" s="1496"/>
      <c r="B6" s="1499"/>
      <c r="C6" s="1504"/>
      <c r="D6" s="1504"/>
      <c r="E6" s="1504"/>
      <c r="F6" s="1504"/>
      <c r="G6" s="1504"/>
      <c r="H6" s="1504"/>
      <c r="I6" s="1505"/>
      <c r="J6" s="1504"/>
      <c r="K6" s="1504"/>
      <c r="L6" s="1504"/>
      <c r="M6" s="1504"/>
      <c r="N6" s="1499"/>
      <c r="O6" s="1620"/>
      <c r="P6" s="1620"/>
      <c r="Q6" s="1620"/>
    </row>
    <row r="7" spans="1:17" ht="27.75" customHeight="1">
      <c r="A7" s="1496"/>
      <c r="B7" s="1499"/>
      <c r="C7" s="1504"/>
      <c r="D7" s="1504"/>
      <c r="E7" s="1504"/>
      <c r="F7" s="1504"/>
      <c r="G7" s="1504"/>
      <c r="H7" s="1504"/>
      <c r="I7" s="1505"/>
      <c r="J7" s="1504"/>
      <c r="K7" s="1504"/>
      <c r="L7" s="1504"/>
      <c r="M7" s="1504"/>
      <c r="N7" s="1499"/>
      <c r="O7" s="1620"/>
      <c r="P7" s="1620"/>
      <c r="Q7" s="1620"/>
    </row>
    <row r="8" spans="1:17" ht="25.2" customHeight="1">
      <c r="A8" s="1497"/>
      <c r="B8" s="1500"/>
      <c r="C8" s="1504"/>
      <c r="D8" s="1504"/>
      <c r="E8" s="1504"/>
      <c r="F8" s="1504"/>
      <c r="G8" s="1504"/>
      <c r="H8" s="1504"/>
      <c r="I8" s="1506"/>
      <c r="J8" s="1504"/>
      <c r="K8" s="1504"/>
      <c r="L8" s="1504"/>
      <c r="M8" s="1504"/>
      <c r="N8" s="1500"/>
      <c r="O8" s="1620"/>
      <c r="P8" s="1620"/>
      <c r="Q8" s="1620"/>
    </row>
    <row r="9" spans="1:17">
      <c r="A9" s="1442">
        <v>1</v>
      </c>
      <c r="B9" s="1442">
        <v>2</v>
      </c>
      <c r="C9" s="1442">
        <v>3</v>
      </c>
      <c r="D9" s="1442">
        <v>4</v>
      </c>
      <c r="E9" s="1442">
        <v>5</v>
      </c>
      <c r="F9" s="1442">
        <v>6</v>
      </c>
      <c r="G9" s="1442">
        <v>7</v>
      </c>
      <c r="H9" s="1442">
        <v>8</v>
      </c>
      <c r="I9" s="1442">
        <v>9</v>
      </c>
      <c r="J9" s="1442">
        <v>10</v>
      </c>
      <c r="K9" s="1442">
        <v>11</v>
      </c>
      <c r="L9" s="1442">
        <v>12</v>
      </c>
      <c r="M9" s="1442">
        <v>13</v>
      </c>
      <c r="N9" s="1442">
        <v>14</v>
      </c>
      <c r="O9" s="1442">
        <v>15</v>
      </c>
      <c r="P9" s="1442">
        <v>16</v>
      </c>
      <c r="Q9" s="1442">
        <v>17</v>
      </c>
    </row>
    <row r="10" spans="1:17">
      <c r="A10" s="1442"/>
      <c r="B10" s="1618" t="s">
        <v>187</v>
      </c>
      <c r="C10" s="1619"/>
      <c r="D10" s="1619"/>
      <c r="E10" s="1619"/>
      <c r="F10" s="1619"/>
      <c r="G10" s="1619"/>
      <c r="H10" s="1619"/>
      <c r="I10" s="1619"/>
      <c r="J10" s="1619"/>
      <c r="K10" s="1619"/>
      <c r="L10" s="1619"/>
      <c r="M10" s="1619"/>
      <c r="N10" s="1619"/>
      <c r="O10" s="1617"/>
      <c r="P10" s="1617"/>
      <c r="Q10" s="1615"/>
    </row>
    <row r="11" spans="1:17" ht="26.4">
      <c r="A11" s="799" t="s">
        <v>729</v>
      </c>
      <c r="B11" s="755">
        <v>9312949270.7600002</v>
      </c>
      <c r="C11" s="755">
        <v>9312948225.3099995</v>
      </c>
      <c r="D11" s="755">
        <v>244067135.94</v>
      </c>
      <c r="E11" s="755">
        <v>8963137.6500000004</v>
      </c>
      <c r="F11" s="755">
        <v>80623914.859999999</v>
      </c>
      <c r="G11" s="755">
        <v>154473558.43000001</v>
      </c>
      <c r="H11" s="755">
        <v>6525</v>
      </c>
      <c r="I11" s="755">
        <v>0</v>
      </c>
      <c r="J11" s="755">
        <v>8553471686.4499998</v>
      </c>
      <c r="K11" s="755">
        <v>412107915</v>
      </c>
      <c r="L11" s="755">
        <v>95753784.590000004</v>
      </c>
      <c r="M11" s="755">
        <v>1490563.34</v>
      </c>
      <c r="N11" s="755">
        <v>6057139.9900000002</v>
      </c>
      <c r="O11" s="755">
        <v>1045.45</v>
      </c>
      <c r="P11" s="755">
        <v>0</v>
      </c>
      <c r="Q11" s="755">
        <v>1045.45</v>
      </c>
    </row>
    <row r="12" spans="1:17" ht="26.4">
      <c r="A12" s="1456" t="s">
        <v>835</v>
      </c>
      <c r="B12" s="755">
        <v>525759000</v>
      </c>
      <c r="C12" s="755">
        <v>525759000</v>
      </c>
      <c r="D12" s="755">
        <v>0</v>
      </c>
      <c r="E12" s="755">
        <v>0</v>
      </c>
      <c r="F12" s="755">
        <v>0</v>
      </c>
      <c r="G12" s="755">
        <v>0</v>
      </c>
      <c r="H12" s="755">
        <v>0</v>
      </c>
      <c r="I12" s="755">
        <v>0</v>
      </c>
      <c r="J12" s="755">
        <v>502759000</v>
      </c>
      <c r="K12" s="755">
        <v>23000000</v>
      </c>
      <c r="L12" s="755">
        <v>0</v>
      </c>
      <c r="M12" s="755">
        <v>0</v>
      </c>
      <c r="N12" s="755">
        <v>0</v>
      </c>
      <c r="O12" s="755">
        <v>0</v>
      </c>
      <c r="P12" s="755">
        <v>0</v>
      </c>
      <c r="Q12" s="755">
        <v>0</v>
      </c>
    </row>
    <row r="13" spans="1:17">
      <c r="A13" s="1457" t="s">
        <v>731</v>
      </c>
      <c r="B13" s="755">
        <v>0</v>
      </c>
      <c r="C13" s="755">
        <v>0</v>
      </c>
      <c r="D13" s="755">
        <v>0</v>
      </c>
      <c r="E13" s="755">
        <v>0</v>
      </c>
      <c r="F13" s="755">
        <v>0</v>
      </c>
      <c r="G13" s="755">
        <v>0</v>
      </c>
      <c r="H13" s="755">
        <v>0</v>
      </c>
      <c r="I13" s="755">
        <v>0</v>
      </c>
      <c r="J13" s="755">
        <v>0</v>
      </c>
      <c r="K13" s="755">
        <v>0</v>
      </c>
      <c r="L13" s="755">
        <v>0</v>
      </c>
      <c r="M13" s="755">
        <v>0</v>
      </c>
      <c r="N13" s="755">
        <v>0</v>
      </c>
      <c r="O13" s="755">
        <v>0</v>
      </c>
      <c r="P13" s="755">
        <v>0</v>
      </c>
      <c r="Q13" s="755">
        <v>0</v>
      </c>
    </row>
    <row r="14" spans="1:17">
      <c r="A14" s="1457" t="s">
        <v>732</v>
      </c>
      <c r="B14" s="755">
        <v>525759000</v>
      </c>
      <c r="C14" s="755">
        <v>525759000</v>
      </c>
      <c r="D14" s="755">
        <v>0</v>
      </c>
      <c r="E14" s="755">
        <v>0</v>
      </c>
      <c r="F14" s="755">
        <v>0</v>
      </c>
      <c r="G14" s="755">
        <v>0</v>
      </c>
      <c r="H14" s="755">
        <v>0</v>
      </c>
      <c r="I14" s="755">
        <v>0</v>
      </c>
      <c r="J14" s="755">
        <v>502759000</v>
      </c>
      <c r="K14" s="755">
        <v>23000000</v>
      </c>
      <c r="L14" s="755">
        <v>0</v>
      </c>
      <c r="M14" s="755">
        <v>0</v>
      </c>
      <c r="N14" s="755">
        <v>0</v>
      </c>
      <c r="O14" s="755">
        <v>0</v>
      </c>
      <c r="P14" s="755">
        <v>0</v>
      </c>
      <c r="Q14" s="755">
        <v>0</v>
      </c>
    </row>
    <row r="15" spans="1:17" ht="26.4">
      <c r="A15" s="1458" t="s">
        <v>836</v>
      </c>
      <c r="B15" s="755">
        <v>8774931079.9699993</v>
      </c>
      <c r="C15" s="755">
        <v>8774931079.9699993</v>
      </c>
      <c r="D15" s="755">
        <v>241540754.22</v>
      </c>
      <c r="E15" s="755">
        <v>8552207.0299999993</v>
      </c>
      <c r="F15" s="755">
        <v>80583895.859999999</v>
      </c>
      <c r="G15" s="755">
        <v>152404651.33000001</v>
      </c>
      <c r="H15" s="755">
        <v>0</v>
      </c>
      <c r="I15" s="755">
        <v>0</v>
      </c>
      <c r="J15" s="755">
        <v>8050712686.4499998</v>
      </c>
      <c r="K15" s="755">
        <v>389105415</v>
      </c>
      <c r="L15" s="755">
        <v>87917186.840000004</v>
      </c>
      <c r="M15" s="755">
        <v>0</v>
      </c>
      <c r="N15" s="755">
        <v>5655037.46</v>
      </c>
      <c r="O15" s="755">
        <v>0</v>
      </c>
      <c r="P15" s="755">
        <v>0</v>
      </c>
      <c r="Q15" s="755">
        <v>0</v>
      </c>
    </row>
    <row r="16" spans="1:17">
      <c r="A16" s="1459" t="s">
        <v>734</v>
      </c>
      <c r="B16" s="755">
        <v>37208124.789999999</v>
      </c>
      <c r="C16" s="755">
        <v>37208124.789999999</v>
      </c>
      <c r="D16" s="755">
        <v>188523.36</v>
      </c>
      <c r="E16" s="755">
        <v>0</v>
      </c>
      <c r="F16" s="755">
        <v>0</v>
      </c>
      <c r="G16" s="755">
        <v>188523.36</v>
      </c>
      <c r="H16" s="755">
        <v>0</v>
      </c>
      <c r="I16" s="755">
        <v>0</v>
      </c>
      <c r="J16" s="755">
        <v>37019601.43</v>
      </c>
      <c r="K16" s="755">
        <v>0</v>
      </c>
      <c r="L16" s="755">
        <v>0</v>
      </c>
      <c r="M16" s="755">
        <v>0</v>
      </c>
      <c r="N16" s="755">
        <v>0</v>
      </c>
      <c r="O16" s="755">
        <v>0</v>
      </c>
      <c r="P16" s="755">
        <v>0</v>
      </c>
      <c r="Q16" s="755">
        <v>0</v>
      </c>
    </row>
    <row r="17" spans="1:17">
      <c r="A17" s="1460" t="s">
        <v>735</v>
      </c>
      <c r="B17" s="755">
        <v>8737722955.1800003</v>
      </c>
      <c r="C17" s="755">
        <v>8737722955.1800003</v>
      </c>
      <c r="D17" s="755">
        <v>241352230.86000001</v>
      </c>
      <c r="E17" s="755">
        <v>8552207.0299999993</v>
      </c>
      <c r="F17" s="755">
        <v>80583895.859999999</v>
      </c>
      <c r="G17" s="755">
        <v>152216127.97</v>
      </c>
      <c r="H17" s="755">
        <v>0</v>
      </c>
      <c r="I17" s="755">
        <v>0</v>
      </c>
      <c r="J17" s="755">
        <v>8013693085.0200005</v>
      </c>
      <c r="K17" s="755">
        <v>389105415</v>
      </c>
      <c r="L17" s="755">
        <v>87917186.840000004</v>
      </c>
      <c r="M17" s="755">
        <v>0</v>
      </c>
      <c r="N17" s="755">
        <v>5655037.46</v>
      </c>
      <c r="O17" s="755">
        <v>0</v>
      </c>
      <c r="P17" s="755">
        <v>0</v>
      </c>
      <c r="Q17" s="755">
        <v>0</v>
      </c>
    </row>
    <row r="18" spans="1:17">
      <c r="A18" s="1461" t="s">
        <v>736</v>
      </c>
      <c r="B18" s="755">
        <v>0</v>
      </c>
      <c r="C18" s="755">
        <v>0</v>
      </c>
      <c r="D18" s="755">
        <v>0</v>
      </c>
      <c r="E18" s="755">
        <v>0</v>
      </c>
      <c r="F18" s="755">
        <v>0</v>
      </c>
      <c r="G18" s="755">
        <v>0</v>
      </c>
      <c r="H18" s="755">
        <v>0</v>
      </c>
      <c r="I18" s="755">
        <v>0</v>
      </c>
      <c r="J18" s="755">
        <v>0</v>
      </c>
      <c r="K18" s="755">
        <v>0</v>
      </c>
      <c r="L18" s="755">
        <v>0</v>
      </c>
      <c r="M18" s="755">
        <v>0</v>
      </c>
      <c r="N18" s="755">
        <v>0</v>
      </c>
      <c r="O18" s="755">
        <v>0</v>
      </c>
      <c r="P18" s="755">
        <v>0</v>
      </c>
      <c r="Q18" s="755">
        <v>0</v>
      </c>
    </row>
    <row r="19" spans="1:17" ht="26.4">
      <c r="A19" s="1462" t="s">
        <v>837</v>
      </c>
      <c r="B19" s="755">
        <v>12259190.789999999</v>
      </c>
      <c r="C19" s="755">
        <v>12258145.34</v>
      </c>
      <c r="D19" s="755">
        <v>2526381.7200000002</v>
      </c>
      <c r="E19" s="755">
        <v>410930.62</v>
      </c>
      <c r="F19" s="755">
        <v>40019</v>
      </c>
      <c r="G19" s="755">
        <v>2068907.1</v>
      </c>
      <c r="H19" s="755">
        <v>6525</v>
      </c>
      <c r="I19" s="755">
        <v>0</v>
      </c>
      <c r="J19" s="755">
        <v>0</v>
      </c>
      <c r="K19" s="755">
        <v>2500</v>
      </c>
      <c r="L19" s="755">
        <v>7836597.75</v>
      </c>
      <c r="M19" s="755">
        <v>1490563.34</v>
      </c>
      <c r="N19" s="755">
        <v>402102.53</v>
      </c>
      <c r="O19" s="755">
        <v>1045.45</v>
      </c>
      <c r="P19" s="755">
        <v>0</v>
      </c>
      <c r="Q19" s="755">
        <v>1045.45</v>
      </c>
    </row>
    <row r="20" spans="1:17">
      <c r="A20" s="1457" t="s">
        <v>738</v>
      </c>
      <c r="B20" s="755">
        <v>8311279.6799999997</v>
      </c>
      <c r="C20" s="755">
        <v>8311279.6799999997</v>
      </c>
      <c r="D20" s="755">
        <v>1274996.49</v>
      </c>
      <c r="E20" s="755">
        <v>0</v>
      </c>
      <c r="F20" s="755">
        <v>0</v>
      </c>
      <c r="G20" s="755">
        <v>1274996.49</v>
      </c>
      <c r="H20" s="755">
        <v>0</v>
      </c>
      <c r="I20" s="755">
        <v>0</v>
      </c>
      <c r="J20" s="755">
        <v>0</v>
      </c>
      <c r="K20" s="755">
        <v>2500</v>
      </c>
      <c r="L20" s="755">
        <v>5985415.04</v>
      </c>
      <c r="M20" s="755">
        <v>647051.24</v>
      </c>
      <c r="N20" s="755">
        <v>401316.91</v>
      </c>
      <c r="O20" s="755">
        <v>0</v>
      </c>
      <c r="P20" s="755">
        <v>0</v>
      </c>
      <c r="Q20" s="755">
        <v>0</v>
      </c>
    </row>
    <row r="21" spans="1:17">
      <c r="A21" s="800" t="s">
        <v>739</v>
      </c>
      <c r="B21" s="755">
        <v>3947911.11</v>
      </c>
      <c r="C21" s="755">
        <v>3946865.66</v>
      </c>
      <c r="D21" s="755">
        <v>1251385.23</v>
      </c>
      <c r="E21" s="755">
        <v>410930.62</v>
      </c>
      <c r="F21" s="755">
        <v>40019</v>
      </c>
      <c r="G21" s="755">
        <v>793910.61</v>
      </c>
      <c r="H21" s="755">
        <v>6525</v>
      </c>
      <c r="I21" s="755">
        <v>0</v>
      </c>
      <c r="J21" s="755">
        <v>0</v>
      </c>
      <c r="K21" s="755">
        <v>0</v>
      </c>
      <c r="L21" s="755">
        <v>1851182.71</v>
      </c>
      <c r="M21" s="755">
        <v>843512.1</v>
      </c>
      <c r="N21" s="755">
        <v>785.62</v>
      </c>
      <c r="O21" s="755">
        <v>1045.45</v>
      </c>
      <c r="P21" s="755">
        <v>0</v>
      </c>
      <c r="Q21" s="755">
        <v>1045.45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4" spans="1:17">
      <c r="A24" s="1493" t="s">
        <v>740</v>
      </c>
      <c r="B24" s="1493"/>
      <c r="C24" s="1493"/>
      <c r="D24" s="1493"/>
      <c r="E24" s="1493"/>
      <c r="F24" s="1493"/>
      <c r="G24" s="1493"/>
      <c r="H24" s="1493"/>
      <c r="I24" s="1493"/>
      <c r="J24" s="1493"/>
      <c r="K24" s="1493"/>
      <c r="L24" s="1493"/>
      <c r="M24" s="1493"/>
    </row>
    <row r="26" spans="1:17">
      <c r="A26" s="1622" t="s">
        <v>1</v>
      </c>
      <c r="B26" s="1498" t="s">
        <v>741</v>
      </c>
      <c r="C26" s="1501" t="s">
        <v>742</v>
      </c>
      <c r="D26" s="1502"/>
      <c r="E26" s="1502"/>
      <c r="F26" s="1502"/>
      <c r="G26" s="1502"/>
      <c r="H26" s="1502"/>
      <c r="I26" s="1502"/>
      <c r="J26" s="1502"/>
      <c r="K26" s="1502"/>
      <c r="L26" s="1502"/>
      <c r="M26" s="1502"/>
      <c r="N26" s="1503"/>
      <c r="O26" s="1625" t="s">
        <v>743</v>
      </c>
      <c r="P26" s="1626"/>
      <c r="Q26" s="1627"/>
    </row>
    <row r="27" spans="1:17">
      <c r="A27" s="1623"/>
      <c r="B27" s="1499"/>
      <c r="C27" s="1499" t="s">
        <v>744</v>
      </c>
      <c r="D27" s="1504" t="s">
        <v>745</v>
      </c>
      <c r="E27" s="1504" t="s">
        <v>746</v>
      </c>
      <c r="F27" s="1504" t="s">
        <v>747</v>
      </c>
      <c r="G27" s="1504" t="s">
        <v>748</v>
      </c>
      <c r="H27" s="1504" t="s">
        <v>719</v>
      </c>
      <c r="I27" s="1504" t="s">
        <v>749</v>
      </c>
      <c r="J27" s="1504" t="s">
        <v>721</v>
      </c>
      <c r="K27" s="1504" t="s">
        <v>722</v>
      </c>
      <c r="L27" s="1504" t="s">
        <v>723</v>
      </c>
      <c r="M27" s="1504" t="s">
        <v>724</v>
      </c>
      <c r="N27" s="1504" t="s">
        <v>725</v>
      </c>
      <c r="O27" s="1620" t="s">
        <v>726</v>
      </c>
      <c r="P27" s="1620" t="s">
        <v>727</v>
      </c>
      <c r="Q27" s="1628" t="s">
        <v>728</v>
      </c>
    </row>
    <row r="28" spans="1:17" ht="47.25" customHeight="1">
      <c r="A28" s="1623"/>
      <c r="B28" s="1499"/>
      <c r="C28" s="1499"/>
      <c r="D28" s="1504"/>
      <c r="E28" s="1504"/>
      <c r="F28" s="1504"/>
      <c r="G28" s="1504"/>
      <c r="H28" s="1504"/>
      <c r="I28" s="1504"/>
      <c r="J28" s="1504"/>
      <c r="K28" s="1504"/>
      <c r="L28" s="1504"/>
      <c r="M28" s="1504"/>
      <c r="N28" s="1504"/>
      <c r="O28" s="1620"/>
      <c r="P28" s="1620"/>
      <c r="Q28" s="1629"/>
    </row>
    <row r="29" spans="1:17">
      <c r="A29" s="1624"/>
      <c r="B29" s="1500"/>
      <c r="C29" s="1500"/>
      <c r="D29" s="1504"/>
      <c r="E29" s="1504"/>
      <c r="F29" s="1504"/>
      <c r="G29" s="1504"/>
      <c r="H29" s="1504"/>
      <c r="I29" s="1504"/>
      <c r="J29" s="1504"/>
      <c r="K29" s="1504"/>
      <c r="L29" s="1504"/>
      <c r="M29" s="1504"/>
      <c r="N29" s="1504"/>
      <c r="O29" s="1620"/>
      <c r="P29" s="1620"/>
      <c r="Q29" s="1630"/>
    </row>
    <row r="30" spans="1:17">
      <c r="A30" s="1442">
        <v>1</v>
      </c>
      <c r="B30" s="1442">
        <v>2</v>
      </c>
      <c r="C30" s="1442">
        <v>3</v>
      </c>
      <c r="D30" s="1442">
        <v>4</v>
      </c>
      <c r="E30" s="1442">
        <v>5</v>
      </c>
      <c r="F30" s="1442">
        <v>6</v>
      </c>
      <c r="G30" s="1442">
        <v>7</v>
      </c>
      <c r="H30" s="1442">
        <v>8</v>
      </c>
      <c r="I30" s="1442">
        <v>9</v>
      </c>
      <c r="J30" s="1442">
        <v>10</v>
      </c>
      <c r="K30" s="1442">
        <v>11</v>
      </c>
      <c r="L30" s="1442">
        <v>12</v>
      </c>
      <c r="M30" s="1442">
        <v>13</v>
      </c>
      <c r="N30" s="1442">
        <v>14</v>
      </c>
      <c r="O30" s="1442">
        <v>15</v>
      </c>
      <c r="P30" s="1442">
        <v>16</v>
      </c>
      <c r="Q30" s="1442">
        <v>17</v>
      </c>
    </row>
    <row r="31" spans="1:17">
      <c r="A31" s="1442"/>
      <c r="B31" s="1501" t="s">
        <v>187</v>
      </c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3"/>
    </row>
    <row r="32" spans="1:17" ht="26.4">
      <c r="A32" s="1452" t="s">
        <v>750</v>
      </c>
      <c r="B32" s="801">
        <v>329852.68</v>
      </c>
      <c r="C32" s="801">
        <v>329852.68</v>
      </c>
      <c r="D32" s="801">
        <v>138</v>
      </c>
      <c r="E32" s="801">
        <v>0</v>
      </c>
      <c r="F32" s="801">
        <v>0</v>
      </c>
      <c r="G32" s="801">
        <v>0</v>
      </c>
      <c r="H32" s="801">
        <v>138</v>
      </c>
      <c r="I32" s="801">
        <v>0</v>
      </c>
      <c r="J32" s="801">
        <v>194235.2</v>
      </c>
      <c r="K32" s="801">
        <v>0</v>
      </c>
      <c r="L32" s="801">
        <v>135479.48000000001</v>
      </c>
      <c r="M32" s="801">
        <v>0</v>
      </c>
      <c r="N32" s="801">
        <v>0</v>
      </c>
      <c r="O32" s="801">
        <v>0</v>
      </c>
      <c r="P32" s="801">
        <v>0</v>
      </c>
      <c r="Q32" s="801">
        <v>0</v>
      </c>
    </row>
    <row r="33" spans="1:17">
      <c r="A33" s="1453" t="s">
        <v>751</v>
      </c>
      <c r="B33" s="801">
        <v>135479.48000000001</v>
      </c>
      <c r="C33" s="801">
        <v>135479.48000000001</v>
      </c>
      <c r="D33" s="801">
        <v>0</v>
      </c>
      <c r="E33" s="801">
        <v>0</v>
      </c>
      <c r="F33" s="801">
        <v>0</v>
      </c>
      <c r="G33" s="801">
        <v>0</v>
      </c>
      <c r="H33" s="801">
        <v>0</v>
      </c>
      <c r="I33" s="801">
        <v>0</v>
      </c>
      <c r="J33" s="801">
        <v>0</v>
      </c>
      <c r="K33" s="801">
        <v>0</v>
      </c>
      <c r="L33" s="801">
        <v>135479.48000000001</v>
      </c>
      <c r="M33" s="801">
        <v>0</v>
      </c>
      <c r="N33" s="801">
        <v>0</v>
      </c>
      <c r="O33" s="801">
        <v>0</v>
      </c>
      <c r="P33" s="801">
        <v>0</v>
      </c>
      <c r="Q33" s="801">
        <v>0</v>
      </c>
    </row>
    <row r="34" spans="1:17">
      <c r="A34" s="1453" t="s">
        <v>752</v>
      </c>
      <c r="B34" s="801">
        <v>194373.2</v>
      </c>
      <c r="C34" s="801">
        <v>194373.2</v>
      </c>
      <c r="D34" s="801">
        <v>138</v>
      </c>
      <c r="E34" s="801">
        <v>0</v>
      </c>
      <c r="F34" s="801">
        <v>0</v>
      </c>
      <c r="G34" s="801">
        <v>0</v>
      </c>
      <c r="H34" s="801">
        <v>138</v>
      </c>
      <c r="I34" s="801">
        <v>0</v>
      </c>
      <c r="J34" s="801">
        <v>194235.2</v>
      </c>
      <c r="K34" s="801">
        <v>0</v>
      </c>
      <c r="L34" s="801">
        <v>0</v>
      </c>
      <c r="M34" s="801">
        <v>0</v>
      </c>
      <c r="N34" s="801">
        <v>0</v>
      </c>
      <c r="O34" s="801">
        <v>0</v>
      </c>
      <c r="P34" s="801">
        <v>0</v>
      </c>
      <c r="Q34" s="801">
        <v>0</v>
      </c>
    </row>
    <row r="35" spans="1:17">
      <c r="A35" s="1454" t="s">
        <v>753</v>
      </c>
      <c r="B35" s="801">
        <v>180418861.87</v>
      </c>
      <c r="C35" s="801">
        <v>180414978.21000001</v>
      </c>
      <c r="D35" s="801">
        <v>15391621.869999999</v>
      </c>
      <c r="E35" s="801">
        <v>2500</v>
      </c>
      <c r="F35" s="801">
        <v>4232</v>
      </c>
      <c r="G35" s="801">
        <v>5082001.87</v>
      </c>
      <c r="H35" s="801">
        <v>10302888</v>
      </c>
      <c r="I35" s="801">
        <v>0</v>
      </c>
      <c r="J35" s="801">
        <v>7300</v>
      </c>
      <c r="K35" s="801">
        <v>0</v>
      </c>
      <c r="L35" s="801">
        <v>80191987.219999999</v>
      </c>
      <c r="M35" s="801">
        <v>82025423.319999993</v>
      </c>
      <c r="N35" s="801">
        <v>2798645.8</v>
      </c>
      <c r="O35" s="801">
        <v>3883.66</v>
      </c>
      <c r="P35" s="801">
        <v>3883.66</v>
      </c>
      <c r="Q35" s="801">
        <v>0</v>
      </c>
    </row>
    <row r="36" spans="1:17">
      <c r="A36" s="1453" t="s">
        <v>754</v>
      </c>
      <c r="B36" s="801">
        <v>5674208.4100000001</v>
      </c>
      <c r="C36" s="801">
        <v>5674208.4100000001</v>
      </c>
      <c r="D36" s="801">
        <v>0</v>
      </c>
      <c r="E36" s="801">
        <v>0</v>
      </c>
      <c r="F36" s="801">
        <v>0</v>
      </c>
      <c r="G36" s="801">
        <v>0</v>
      </c>
      <c r="H36" s="801">
        <v>0</v>
      </c>
      <c r="I36" s="801">
        <v>0</v>
      </c>
      <c r="J36" s="801">
        <v>0</v>
      </c>
      <c r="K36" s="801">
        <v>0</v>
      </c>
      <c r="L36" s="801">
        <v>4362512.46</v>
      </c>
      <c r="M36" s="801">
        <v>878782.86</v>
      </c>
      <c r="N36" s="801">
        <v>432913.09</v>
      </c>
      <c r="O36" s="801">
        <v>0</v>
      </c>
      <c r="P36" s="801">
        <v>0</v>
      </c>
      <c r="Q36" s="801">
        <v>0</v>
      </c>
    </row>
    <row r="37" spans="1:17">
      <c r="A37" s="1453" t="s">
        <v>755</v>
      </c>
      <c r="B37" s="801">
        <v>174744653.46000001</v>
      </c>
      <c r="C37" s="801">
        <v>174740769.80000001</v>
      </c>
      <c r="D37" s="801">
        <v>15391621.869999999</v>
      </c>
      <c r="E37" s="801">
        <v>2500</v>
      </c>
      <c r="F37" s="801">
        <v>4232</v>
      </c>
      <c r="G37" s="801">
        <v>5082001.87</v>
      </c>
      <c r="H37" s="801">
        <v>10302888</v>
      </c>
      <c r="I37" s="801">
        <v>0</v>
      </c>
      <c r="J37" s="801">
        <v>7300</v>
      </c>
      <c r="K37" s="801">
        <v>0</v>
      </c>
      <c r="L37" s="801">
        <v>75829474.760000005</v>
      </c>
      <c r="M37" s="801">
        <v>81146640.459999993</v>
      </c>
      <c r="N37" s="801">
        <v>2365732.71</v>
      </c>
      <c r="O37" s="801">
        <v>3883.66</v>
      </c>
      <c r="P37" s="801">
        <v>3883.66</v>
      </c>
      <c r="Q37" s="801">
        <v>0</v>
      </c>
    </row>
    <row r="38" spans="1:17" ht="26.4">
      <c r="A38" s="1452" t="s">
        <v>756</v>
      </c>
      <c r="B38" s="801">
        <v>3625132683.6199999</v>
      </c>
      <c r="C38" s="801">
        <v>3625132683.6199999</v>
      </c>
      <c r="D38" s="801">
        <v>736089.02</v>
      </c>
      <c r="E38" s="801">
        <v>28384.09</v>
      </c>
      <c r="F38" s="801">
        <v>0</v>
      </c>
      <c r="G38" s="801">
        <v>707704.93</v>
      </c>
      <c r="H38" s="801">
        <v>0</v>
      </c>
      <c r="I38" s="801">
        <v>0</v>
      </c>
      <c r="J38" s="801">
        <v>3623743798.52</v>
      </c>
      <c r="K38" s="801">
        <v>413066.47</v>
      </c>
      <c r="L38" s="801">
        <v>239729.61</v>
      </c>
      <c r="M38" s="801">
        <v>0</v>
      </c>
      <c r="N38" s="801">
        <v>0</v>
      </c>
      <c r="O38" s="801">
        <v>0</v>
      </c>
      <c r="P38" s="801">
        <v>0</v>
      </c>
      <c r="Q38" s="801">
        <v>0</v>
      </c>
    </row>
    <row r="39" spans="1:17">
      <c r="A39" s="1453" t="s">
        <v>757</v>
      </c>
      <c r="B39" s="801">
        <v>707704.93</v>
      </c>
      <c r="C39" s="801">
        <v>707704.93</v>
      </c>
      <c r="D39" s="801">
        <v>707704.93</v>
      </c>
      <c r="E39" s="801">
        <v>0</v>
      </c>
      <c r="F39" s="801">
        <v>0</v>
      </c>
      <c r="G39" s="801">
        <v>707704.93</v>
      </c>
      <c r="H39" s="801">
        <v>0</v>
      </c>
      <c r="I39" s="801">
        <v>0</v>
      </c>
      <c r="J39" s="801">
        <v>0</v>
      </c>
      <c r="K39" s="801">
        <v>0</v>
      </c>
      <c r="L39" s="801">
        <v>0</v>
      </c>
      <c r="M39" s="801">
        <v>0</v>
      </c>
      <c r="N39" s="801">
        <v>0</v>
      </c>
      <c r="O39" s="801">
        <v>0</v>
      </c>
      <c r="P39" s="801">
        <v>0</v>
      </c>
      <c r="Q39" s="801">
        <v>0</v>
      </c>
    </row>
    <row r="40" spans="1:17">
      <c r="A40" s="1453" t="s">
        <v>758</v>
      </c>
      <c r="B40" s="801">
        <v>3469519538.4699998</v>
      </c>
      <c r="C40" s="801">
        <v>3469519538.4699998</v>
      </c>
      <c r="D40" s="801">
        <v>2836.09</v>
      </c>
      <c r="E40" s="801">
        <v>2836.09</v>
      </c>
      <c r="F40" s="801">
        <v>0</v>
      </c>
      <c r="G40" s="801">
        <v>0</v>
      </c>
      <c r="H40" s="801">
        <v>0</v>
      </c>
      <c r="I40" s="801">
        <v>0</v>
      </c>
      <c r="J40" s="801">
        <v>3469086061.6700001</v>
      </c>
      <c r="K40" s="801">
        <v>413066.47</v>
      </c>
      <c r="L40" s="801">
        <v>17574.240000000002</v>
      </c>
      <c r="M40" s="801">
        <v>0</v>
      </c>
      <c r="N40" s="801">
        <v>0</v>
      </c>
      <c r="O40" s="801">
        <v>0</v>
      </c>
      <c r="P40" s="801">
        <v>0</v>
      </c>
      <c r="Q40" s="801">
        <v>0</v>
      </c>
    </row>
    <row r="41" spans="1:17">
      <c r="A41" s="1453" t="s">
        <v>759</v>
      </c>
      <c r="B41" s="801">
        <v>154905440.22</v>
      </c>
      <c r="C41" s="801">
        <v>154905440.22</v>
      </c>
      <c r="D41" s="801">
        <v>25548</v>
      </c>
      <c r="E41" s="801">
        <v>25548</v>
      </c>
      <c r="F41" s="801">
        <v>0</v>
      </c>
      <c r="G41" s="801">
        <v>0</v>
      </c>
      <c r="H41" s="801">
        <v>0</v>
      </c>
      <c r="I41" s="801">
        <v>0</v>
      </c>
      <c r="J41" s="801">
        <v>154657736.84999999</v>
      </c>
      <c r="K41" s="801">
        <v>0</v>
      </c>
      <c r="L41" s="801">
        <v>222155.37</v>
      </c>
      <c r="M41" s="801">
        <v>0</v>
      </c>
      <c r="N41" s="801">
        <v>0</v>
      </c>
      <c r="O41" s="801">
        <v>0</v>
      </c>
      <c r="P41" s="801">
        <v>0</v>
      </c>
      <c r="Q41" s="801">
        <v>0</v>
      </c>
    </row>
    <row r="42" spans="1:17" ht="26.4">
      <c r="A42" s="1452" t="s">
        <v>760</v>
      </c>
      <c r="B42" s="801">
        <v>3314391326.9400001</v>
      </c>
      <c r="C42" s="801">
        <v>3303647243.9499998</v>
      </c>
      <c r="D42" s="801">
        <v>25852024.420000002</v>
      </c>
      <c r="E42" s="801">
        <v>17264057.899999999</v>
      </c>
      <c r="F42" s="801">
        <v>622947.26</v>
      </c>
      <c r="G42" s="801">
        <v>7946900.3899999997</v>
      </c>
      <c r="H42" s="801">
        <v>18118.87</v>
      </c>
      <c r="I42" s="801">
        <v>0</v>
      </c>
      <c r="J42" s="801">
        <v>1469661.72</v>
      </c>
      <c r="K42" s="801">
        <v>18573937.489999998</v>
      </c>
      <c r="L42" s="801">
        <v>808001727.21000004</v>
      </c>
      <c r="M42" s="801">
        <v>2416391677.3600001</v>
      </c>
      <c r="N42" s="801">
        <v>33358215.75</v>
      </c>
      <c r="O42" s="801">
        <v>10744082.99</v>
      </c>
      <c r="P42" s="801">
        <v>6389369.0899999999</v>
      </c>
      <c r="Q42" s="801">
        <v>4354713.9000000004</v>
      </c>
    </row>
    <row r="43" spans="1:17">
      <c r="A43" s="1455" t="s">
        <v>761</v>
      </c>
      <c r="B43" s="801">
        <v>680445770.72000003</v>
      </c>
      <c r="C43" s="801">
        <v>680195976.24000001</v>
      </c>
      <c r="D43" s="801">
        <v>553343.15</v>
      </c>
      <c r="E43" s="801">
        <v>182430.86</v>
      </c>
      <c r="F43" s="801">
        <v>47267.01</v>
      </c>
      <c r="G43" s="801">
        <v>323560.96999999997</v>
      </c>
      <c r="H43" s="801">
        <v>84.31</v>
      </c>
      <c r="I43" s="801">
        <v>0</v>
      </c>
      <c r="J43" s="801">
        <v>54182.41</v>
      </c>
      <c r="K43" s="801">
        <v>1533098.79</v>
      </c>
      <c r="L43" s="801">
        <v>171380632.91999999</v>
      </c>
      <c r="M43" s="801">
        <v>483526675.88</v>
      </c>
      <c r="N43" s="801">
        <v>23148043.09</v>
      </c>
      <c r="O43" s="801">
        <v>249794.48</v>
      </c>
      <c r="P43" s="801">
        <v>118695.79</v>
      </c>
      <c r="Q43" s="801">
        <v>131098.69</v>
      </c>
    </row>
    <row r="44" spans="1:17">
      <c r="A44" s="1453" t="s">
        <v>762</v>
      </c>
      <c r="B44" s="801">
        <v>2633945556.2199998</v>
      </c>
      <c r="C44" s="801">
        <v>2623451267.71</v>
      </c>
      <c r="D44" s="801">
        <v>25298681.27</v>
      </c>
      <c r="E44" s="801">
        <v>17081627.039999999</v>
      </c>
      <c r="F44" s="801">
        <v>575680.25</v>
      </c>
      <c r="G44" s="801">
        <v>7623339.4199999999</v>
      </c>
      <c r="H44" s="801">
        <v>18034.560000000001</v>
      </c>
      <c r="I44" s="801">
        <v>0</v>
      </c>
      <c r="J44" s="801">
        <v>1415479.31</v>
      </c>
      <c r="K44" s="801">
        <v>17040838.699999999</v>
      </c>
      <c r="L44" s="801">
        <v>636621094.28999996</v>
      </c>
      <c r="M44" s="801">
        <v>1932865001.48</v>
      </c>
      <c r="N44" s="801">
        <v>10210172.66</v>
      </c>
      <c r="O44" s="801">
        <v>10494288.51</v>
      </c>
      <c r="P44" s="801">
        <v>6270673.2999999998</v>
      </c>
      <c r="Q44" s="801">
        <v>4223615.21</v>
      </c>
    </row>
    <row r="45" spans="1:17" ht="26.4">
      <c r="A45" s="1452" t="s">
        <v>763</v>
      </c>
      <c r="B45" s="801">
        <v>664171442.94000006</v>
      </c>
      <c r="C45" s="801">
        <v>664110748.62</v>
      </c>
      <c r="D45" s="801">
        <v>106846742.55</v>
      </c>
      <c r="E45" s="801">
        <v>73266779.810000002</v>
      </c>
      <c r="F45" s="801">
        <v>440482.75</v>
      </c>
      <c r="G45" s="801">
        <v>32145600.77</v>
      </c>
      <c r="H45" s="801">
        <v>993879.22</v>
      </c>
      <c r="I45" s="801">
        <v>0</v>
      </c>
      <c r="J45" s="801">
        <v>2081986.12</v>
      </c>
      <c r="K45" s="801">
        <v>2918142.04</v>
      </c>
      <c r="L45" s="801">
        <v>301460354.01999998</v>
      </c>
      <c r="M45" s="801">
        <v>239674097.16999999</v>
      </c>
      <c r="N45" s="801">
        <v>11129426.720000001</v>
      </c>
      <c r="O45" s="801">
        <v>60694.32</v>
      </c>
      <c r="P45" s="801">
        <v>48556.95</v>
      </c>
      <c r="Q45" s="801">
        <v>12137.37</v>
      </c>
    </row>
    <row r="46" spans="1:17">
      <c r="A46" s="1455" t="s">
        <v>764</v>
      </c>
      <c r="B46" s="801">
        <v>161932032.41999999</v>
      </c>
      <c r="C46" s="801">
        <v>161902155.65000001</v>
      </c>
      <c r="D46" s="801">
        <v>8629135.2699999996</v>
      </c>
      <c r="E46" s="801">
        <v>1000412.2</v>
      </c>
      <c r="F46" s="801">
        <v>376332.23</v>
      </c>
      <c r="G46" s="801">
        <v>7049504.1299999999</v>
      </c>
      <c r="H46" s="801">
        <v>202886.71</v>
      </c>
      <c r="I46" s="801">
        <v>0</v>
      </c>
      <c r="J46" s="801">
        <v>49880.06</v>
      </c>
      <c r="K46" s="801">
        <v>2218351.9300000002</v>
      </c>
      <c r="L46" s="801">
        <v>65025293.969999999</v>
      </c>
      <c r="M46" s="801">
        <v>83263203.219999999</v>
      </c>
      <c r="N46" s="801">
        <v>2716291.2</v>
      </c>
      <c r="O46" s="801">
        <v>29876.77</v>
      </c>
      <c r="P46" s="801">
        <v>24702.400000000001</v>
      </c>
      <c r="Q46" s="801">
        <v>5174.37</v>
      </c>
    </row>
    <row r="47" spans="1:17" ht="26.4">
      <c r="A47" s="1455" t="s">
        <v>838</v>
      </c>
      <c r="B47" s="801">
        <v>97682049.340000004</v>
      </c>
      <c r="C47" s="801">
        <v>97682049.340000004</v>
      </c>
      <c r="D47" s="801">
        <v>19723537.539999999</v>
      </c>
      <c r="E47" s="801">
        <v>16045990.6</v>
      </c>
      <c r="F47" s="801">
        <v>18045</v>
      </c>
      <c r="G47" s="801">
        <v>3413559.86</v>
      </c>
      <c r="H47" s="801">
        <v>245942.08</v>
      </c>
      <c r="I47" s="801">
        <v>0</v>
      </c>
      <c r="J47" s="801">
        <v>0</v>
      </c>
      <c r="K47" s="801">
        <v>0.65</v>
      </c>
      <c r="L47" s="801">
        <v>47586828.810000002</v>
      </c>
      <c r="M47" s="801">
        <v>29839047.25</v>
      </c>
      <c r="N47" s="801">
        <v>532635.09</v>
      </c>
      <c r="O47" s="801">
        <v>0</v>
      </c>
      <c r="P47" s="801">
        <v>0</v>
      </c>
      <c r="Q47" s="801">
        <v>0</v>
      </c>
    </row>
    <row r="48" spans="1:17" ht="26.4">
      <c r="A48" s="1455" t="s">
        <v>766</v>
      </c>
      <c r="B48" s="801">
        <v>404557361.18000001</v>
      </c>
      <c r="C48" s="801">
        <v>404526543.63</v>
      </c>
      <c r="D48" s="801">
        <v>78494069.739999995</v>
      </c>
      <c r="E48" s="801">
        <v>56220377.009999998</v>
      </c>
      <c r="F48" s="801">
        <v>46105.52</v>
      </c>
      <c r="G48" s="801">
        <v>21682536.780000001</v>
      </c>
      <c r="H48" s="801">
        <v>545050.43000000005</v>
      </c>
      <c r="I48" s="801">
        <v>0</v>
      </c>
      <c r="J48" s="801">
        <v>2032106.06</v>
      </c>
      <c r="K48" s="801">
        <v>699789.46</v>
      </c>
      <c r="L48" s="801">
        <v>188848231.24000001</v>
      </c>
      <c r="M48" s="801">
        <v>126571846.7</v>
      </c>
      <c r="N48" s="801">
        <v>7880500.4299999997</v>
      </c>
      <c r="O48" s="801">
        <v>30817.55</v>
      </c>
      <c r="P48" s="801">
        <v>23854.55</v>
      </c>
      <c r="Q48" s="801">
        <v>6963</v>
      </c>
    </row>
    <row r="50" spans="2:13">
      <c r="B50" s="1493" t="s">
        <v>767</v>
      </c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</row>
    <row r="52" spans="2:13">
      <c r="B52" s="1513" t="s">
        <v>1</v>
      </c>
      <c r="C52" s="1514"/>
      <c r="D52" s="1514"/>
      <c r="E52" s="1515"/>
      <c r="F52" s="1522" t="s">
        <v>768</v>
      </c>
      <c r="G52" s="1501" t="s">
        <v>769</v>
      </c>
      <c r="H52" s="1502"/>
      <c r="I52" s="1502"/>
      <c r="J52" s="1502"/>
      <c r="K52" s="1502"/>
      <c r="L52" s="1503"/>
    </row>
    <row r="53" spans="2:13">
      <c r="B53" s="1516"/>
      <c r="C53" s="1517"/>
      <c r="D53" s="1517"/>
      <c r="E53" s="1518"/>
      <c r="F53" s="1505"/>
      <c r="G53" s="1620" t="s">
        <v>770</v>
      </c>
      <c r="H53" s="1504" t="s">
        <v>716</v>
      </c>
      <c r="I53" s="1504" t="s">
        <v>717</v>
      </c>
      <c r="J53" s="1504" t="s">
        <v>748</v>
      </c>
      <c r="K53" s="1504" t="s">
        <v>771</v>
      </c>
      <c r="L53" s="1621" t="s">
        <v>772</v>
      </c>
    </row>
    <row r="54" spans="2:13">
      <c r="B54" s="1516"/>
      <c r="C54" s="1517"/>
      <c r="D54" s="1517"/>
      <c r="E54" s="1518"/>
      <c r="F54" s="1505"/>
      <c r="G54" s="1620"/>
      <c r="H54" s="1504"/>
      <c r="I54" s="1504"/>
      <c r="J54" s="1504"/>
      <c r="K54" s="1504"/>
      <c r="L54" s="1621"/>
    </row>
    <row r="55" spans="2:13">
      <c r="B55" s="1516"/>
      <c r="C55" s="1517"/>
      <c r="D55" s="1517"/>
      <c r="E55" s="1518"/>
      <c r="F55" s="1505"/>
      <c r="G55" s="1620"/>
      <c r="H55" s="1504"/>
      <c r="I55" s="1504"/>
      <c r="J55" s="1504"/>
      <c r="K55" s="1504"/>
      <c r="L55" s="1621"/>
    </row>
    <row r="56" spans="2:13">
      <c r="B56" s="1519"/>
      <c r="C56" s="1520"/>
      <c r="D56" s="1520"/>
      <c r="E56" s="1521"/>
      <c r="F56" s="1506"/>
      <c r="G56" s="1620"/>
      <c r="H56" s="1504"/>
      <c r="I56" s="1504"/>
      <c r="J56" s="1504"/>
      <c r="K56" s="1504"/>
      <c r="L56" s="1621"/>
    </row>
    <row r="57" spans="2:13">
      <c r="B57" s="1504">
        <v>1</v>
      </c>
      <c r="C57" s="1504"/>
      <c r="D57" s="1504"/>
      <c r="E57" s="1504"/>
      <c r="F57" s="761">
        <v>2</v>
      </c>
      <c r="G57" s="761">
        <v>3</v>
      </c>
      <c r="H57" s="761">
        <v>4</v>
      </c>
      <c r="I57" s="761">
        <v>5</v>
      </c>
      <c r="J57" s="761">
        <v>6</v>
      </c>
      <c r="K57" s="761">
        <v>7</v>
      </c>
      <c r="L57" s="802">
        <v>8</v>
      </c>
    </row>
    <row r="58" spans="2:13">
      <c r="B58" s="1504"/>
      <c r="C58" s="1504"/>
      <c r="D58" s="1504"/>
      <c r="E58" s="1504"/>
      <c r="F58" s="1501" t="s">
        <v>187</v>
      </c>
      <c r="G58" s="1617"/>
      <c r="H58" s="1617"/>
      <c r="I58" s="1617"/>
      <c r="J58" s="1617"/>
      <c r="K58" s="1617"/>
      <c r="L58" s="1615"/>
    </row>
    <row r="59" spans="2:13" ht="25.95" customHeight="1">
      <c r="B59" s="1510" t="s">
        <v>773</v>
      </c>
      <c r="C59" s="1511"/>
      <c r="D59" s="1511"/>
      <c r="E59" s="1512"/>
      <c r="F59" s="755">
        <v>396698237.45999998</v>
      </c>
      <c r="G59" s="755">
        <v>75619950.140000001</v>
      </c>
      <c r="H59" s="755">
        <v>12875652.41</v>
      </c>
      <c r="I59" s="755">
        <v>3565197.13</v>
      </c>
      <c r="J59" s="755">
        <v>59179100.600000001</v>
      </c>
      <c r="K59" s="755">
        <v>0</v>
      </c>
      <c r="L59" s="755">
        <v>321078287.31999999</v>
      </c>
    </row>
    <row r="60" spans="2:13" ht="22.2" customHeight="1">
      <c r="B60" s="1510" t="s">
        <v>774</v>
      </c>
      <c r="C60" s="1511"/>
      <c r="D60" s="1511"/>
      <c r="E60" s="1512"/>
      <c r="F60" s="755">
        <v>2107960</v>
      </c>
      <c r="G60" s="755">
        <v>399960</v>
      </c>
      <c r="H60" s="755">
        <v>0</v>
      </c>
      <c r="I60" s="755">
        <v>0</v>
      </c>
      <c r="J60" s="755">
        <v>399960</v>
      </c>
      <c r="K60" s="755">
        <v>0</v>
      </c>
      <c r="L60" s="755">
        <v>1708000</v>
      </c>
    </row>
    <row r="61" spans="2:13">
      <c r="B61" s="1510" t="s">
        <v>775</v>
      </c>
      <c r="C61" s="1511"/>
      <c r="D61" s="1511"/>
      <c r="E61" s="1512"/>
      <c r="F61" s="755">
        <v>60555193.280000001</v>
      </c>
      <c r="G61" s="755">
        <v>15546208.289999999</v>
      </c>
      <c r="H61" s="755">
        <v>0</v>
      </c>
      <c r="I61" s="755">
        <v>71150.289999999994</v>
      </c>
      <c r="J61" s="755">
        <v>15475058</v>
      </c>
      <c r="K61" s="755">
        <v>0</v>
      </c>
      <c r="L61" s="755">
        <v>45008984.990000002</v>
      </c>
    </row>
    <row r="62" spans="2:13">
      <c r="B62" s="1510" t="s">
        <v>776</v>
      </c>
      <c r="C62" s="1511"/>
      <c r="D62" s="1511"/>
      <c r="E62" s="1512"/>
      <c r="F62" s="755">
        <v>1186998.79</v>
      </c>
      <c r="G62" s="755">
        <v>0</v>
      </c>
      <c r="H62" s="755">
        <v>0</v>
      </c>
      <c r="I62" s="755">
        <v>0</v>
      </c>
      <c r="J62" s="755">
        <v>0</v>
      </c>
      <c r="K62" s="755">
        <v>0</v>
      </c>
      <c r="L62" s="755">
        <v>1186998.79</v>
      </c>
    </row>
    <row r="63" spans="2:13">
      <c r="B63" s="1510" t="s">
        <v>777</v>
      </c>
      <c r="C63" s="1511"/>
      <c r="D63" s="1511"/>
      <c r="E63" s="1512"/>
      <c r="F63" s="755">
        <v>1595.11</v>
      </c>
      <c r="G63" s="755">
        <v>0</v>
      </c>
      <c r="H63" s="755">
        <v>0</v>
      </c>
      <c r="I63" s="755">
        <v>0</v>
      </c>
      <c r="J63" s="755">
        <v>0</v>
      </c>
      <c r="K63" s="755">
        <v>0</v>
      </c>
      <c r="L63" s="755">
        <v>1595.11</v>
      </c>
    </row>
    <row r="64" spans="2:13" ht="24.6" customHeight="1">
      <c r="B64" s="1510" t="s">
        <v>778</v>
      </c>
      <c r="C64" s="1511"/>
      <c r="D64" s="1511"/>
      <c r="E64" s="1512"/>
      <c r="F64" s="755">
        <v>1117569.8400000001</v>
      </c>
      <c r="G64" s="755">
        <v>0</v>
      </c>
      <c r="H64" s="755">
        <v>0</v>
      </c>
      <c r="I64" s="755">
        <v>0</v>
      </c>
      <c r="J64" s="755">
        <v>0</v>
      </c>
      <c r="K64" s="755">
        <v>0</v>
      </c>
      <c r="L64" s="755">
        <v>1117569.8400000001</v>
      </c>
    </row>
    <row r="65" spans="1:12" ht="25.95" customHeight="1">
      <c r="B65" s="1510" t="s">
        <v>779</v>
      </c>
      <c r="C65" s="1511"/>
      <c r="D65" s="1511"/>
      <c r="E65" s="1512"/>
      <c r="F65" s="755">
        <v>0</v>
      </c>
      <c r="G65" s="755">
        <v>0</v>
      </c>
      <c r="H65" s="755">
        <v>0</v>
      </c>
      <c r="I65" s="755">
        <v>0</v>
      </c>
      <c r="J65" s="755">
        <v>0</v>
      </c>
      <c r="K65" s="755">
        <v>0</v>
      </c>
      <c r="L65" s="755">
        <v>0</v>
      </c>
    </row>
    <row r="67" spans="1:12">
      <c r="A67" s="1203" t="s">
        <v>953</v>
      </c>
      <c r="B67" s="1203"/>
      <c r="C67" s="1203"/>
      <c r="D67" s="1203"/>
    </row>
  </sheetData>
  <mergeCells count="63">
    <mergeCell ref="A2:M2"/>
    <mergeCell ref="C3:M3"/>
    <mergeCell ref="A4:A8"/>
    <mergeCell ref="B4:B8"/>
    <mergeCell ref="C4:N4"/>
    <mergeCell ref="L5:L8"/>
    <mergeCell ref="M5:M8"/>
    <mergeCell ref="N5:N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4:M24"/>
    <mergeCell ref="A26:A29"/>
    <mergeCell ref="B26:B29"/>
    <mergeCell ref="C26:N26"/>
    <mergeCell ref="O26:Q26"/>
    <mergeCell ref="C27:C29"/>
    <mergeCell ref="D27:D29"/>
    <mergeCell ref="E27:E29"/>
    <mergeCell ref="F27:F29"/>
    <mergeCell ref="G27:G29"/>
    <mergeCell ref="H27:H29"/>
    <mergeCell ref="O27:O29"/>
    <mergeCell ref="P27:P29"/>
    <mergeCell ref="Q27:Q29"/>
    <mergeCell ref="B31:Q31"/>
    <mergeCell ref="B50:M50"/>
    <mergeCell ref="I27:I29"/>
    <mergeCell ref="J27:J29"/>
    <mergeCell ref="K27:K29"/>
    <mergeCell ref="L27:L29"/>
    <mergeCell ref="M27:M29"/>
    <mergeCell ref="N27:N29"/>
    <mergeCell ref="F58:L58"/>
    <mergeCell ref="B59:E59"/>
    <mergeCell ref="B60:E60"/>
    <mergeCell ref="B61:E61"/>
    <mergeCell ref="B52:E56"/>
    <mergeCell ref="F52:F56"/>
    <mergeCell ref="G52:L52"/>
    <mergeCell ref="G53:G56"/>
    <mergeCell ref="H53:H56"/>
    <mergeCell ref="I53:I56"/>
    <mergeCell ref="J53:J56"/>
    <mergeCell ref="K53:K56"/>
    <mergeCell ref="L53:L56"/>
    <mergeCell ref="B62:E62"/>
    <mergeCell ref="B63:E63"/>
    <mergeCell ref="B64:E64"/>
    <mergeCell ref="B65:E65"/>
    <mergeCell ref="B57:E57"/>
    <mergeCell ref="B58:E58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1" manualBreakCount="1">
    <brk id="39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AE59-6B7A-4D6F-A7B9-740E3F4DB37D}">
  <sheetPr>
    <tabColor rgb="FF92D050"/>
  </sheetPr>
  <dimension ref="A1:M116"/>
  <sheetViews>
    <sheetView view="pageBreakPreview" zoomScaleNormal="100" zoomScaleSheetLayoutView="100" workbookViewId="0"/>
  </sheetViews>
  <sheetFormatPr defaultColWidth="9.109375" defaultRowHeight="13.8"/>
  <cols>
    <col min="1" max="1" width="30.6640625" style="691" customWidth="1"/>
    <col min="2" max="4" width="14.5546875" style="691" customWidth="1"/>
    <col min="5" max="5" width="13.88671875" style="691" customWidth="1"/>
    <col min="6" max="6" width="13" style="691" customWidth="1"/>
    <col min="7" max="7" width="11.88671875" style="691" customWidth="1"/>
    <col min="8" max="8" width="13" style="691" customWidth="1"/>
    <col min="9" max="9" width="5.6640625" style="691" bestFit="1" customWidth="1"/>
    <col min="10" max="10" width="5.5546875" style="691" bestFit="1" customWidth="1"/>
    <col min="11" max="11" width="6.33203125" style="691" bestFit="1" customWidth="1"/>
    <col min="12" max="12" width="8.109375" style="691" customWidth="1"/>
    <col min="13" max="16384" width="9.109375" style="691"/>
  </cols>
  <sheetData>
    <row r="1" spans="1:12" ht="15.6">
      <c r="A1" s="768" t="s">
        <v>1177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</row>
    <row r="3" spans="1:12" ht="44.4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4" t="s">
        <v>625</v>
      </c>
      <c r="J3" s="692" t="s">
        <v>626</v>
      </c>
      <c r="K3" s="692" t="s">
        <v>627</v>
      </c>
    </row>
    <row r="4" spans="1:12">
      <c r="A4" s="1465"/>
      <c r="B4" s="1466" t="s">
        <v>187</v>
      </c>
      <c r="C4" s="1467"/>
      <c r="D4" s="1467"/>
      <c r="E4" s="1467"/>
      <c r="F4" s="1467"/>
      <c r="G4" s="1467"/>
      <c r="H4" s="1468"/>
      <c r="I4" s="1469" t="s">
        <v>195</v>
      </c>
      <c r="J4" s="1469"/>
      <c r="K4" s="1469"/>
    </row>
    <row r="5" spans="1:12">
      <c r="A5" s="694">
        <v>1</v>
      </c>
      <c r="B5" s="720">
        <v>2</v>
      </c>
      <c r="C5" s="720">
        <v>3</v>
      </c>
      <c r="D5" s="720">
        <v>4</v>
      </c>
      <c r="E5" s="720">
        <v>5</v>
      </c>
      <c r="F5" s="720">
        <v>6</v>
      </c>
      <c r="G5" s="720">
        <v>7</v>
      </c>
      <c r="H5" s="720">
        <v>8</v>
      </c>
      <c r="I5" s="720">
        <v>9</v>
      </c>
      <c r="J5" s="720">
        <v>10</v>
      </c>
      <c r="K5" s="720">
        <v>11</v>
      </c>
    </row>
    <row r="6" spans="1:12">
      <c r="A6" s="696" t="s">
        <v>628</v>
      </c>
      <c r="B6" s="697">
        <v>78367550916.309998</v>
      </c>
      <c r="C6" s="697">
        <v>74935404600.860001</v>
      </c>
      <c r="D6" s="697">
        <v>1794723661.9400001</v>
      </c>
      <c r="E6" s="697">
        <v>353304852.76999998</v>
      </c>
      <c r="F6" s="697">
        <v>32499715.530000001</v>
      </c>
      <c r="G6" s="697">
        <v>25857638.359999999</v>
      </c>
      <c r="H6" s="697">
        <v>428051.08</v>
      </c>
      <c r="I6" s="698">
        <v>100</v>
      </c>
      <c r="J6" s="698">
        <v>95.620449694650731</v>
      </c>
      <c r="K6" s="698"/>
    </row>
    <row r="7" spans="1:12" ht="27.6">
      <c r="A7" s="699" t="s">
        <v>629</v>
      </c>
      <c r="B7" s="697">
        <v>30894456636.489998</v>
      </c>
      <c r="C7" s="697">
        <v>30048082583.479988</v>
      </c>
      <c r="D7" s="697">
        <v>1794723661.9400001</v>
      </c>
      <c r="E7" s="697">
        <v>353304852.76999998</v>
      </c>
      <c r="F7" s="697">
        <v>32499715.530000001</v>
      </c>
      <c r="G7" s="697">
        <v>25857638.359999999</v>
      </c>
      <c r="H7" s="697">
        <v>428051.08</v>
      </c>
      <c r="I7" s="698">
        <v>40.098645951843089</v>
      </c>
      <c r="J7" s="698">
        <v>97.260433925190512</v>
      </c>
      <c r="K7" s="698">
        <v>100.00000000000001</v>
      </c>
    </row>
    <row r="8" spans="1:12">
      <c r="A8" s="700" t="s">
        <v>630</v>
      </c>
      <c r="B8" s="701">
        <v>593318932</v>
      </c>
      <c r="C8" s="701">
        <v>592996254</v>
      </c>
      <c r="D8" s="701">
        <v>0</v>
      </c>
      <c r="E8" s="701">
        <v>0</v>
      </c>
      <c r="F8" s="701">
        <v>0</v>
      </c>
      <c r="G8" s="701">
        <v>0</v>
      </c>
      <c r="H8" s="701">
        <v>0</v>
      </c>
      <c r="I8" s="702">
        <v>0.79134323376055338</v>
      </c>
      <c r="J8" s="702">
        <v>99.945614747381768</v>
      </c>
      <c r="K8" s="702">
        <v>1.9734911615492596</v>
      </c>
    </row>
    <row r="9" spans="1:12">
      <c r="A9" s="700" t="s">
        <v>631</v>
      </c>
      <c r="B9" s="701">
        <v>8168847729.4899998</v>
      </c>
      <c r="C9" s="701">
        <v>8167114807</v>
      </c>
      <c r="D9" s="701">
        <v>0</v>
      </c>
      <c r="E9" s="701">
        <v>0</v>
      </c>
      <c r="F9" s="701">
        <v>0</v>
      </c>
      <c r="G9" s="701">
        <v>0</v>
      </c>
      <c r="H9" s="701">
        <v>0</v>
      </c>
      <c r="I9" s="702">
        <v>10.898873303616313</v>
      </c>
      <c r="J9" s="702">
        <v>99.978786206483647</v>
      </c>
      <c r="K9" s="702">
        <v>27.180152957547328</v>
      </c>
    </row>
    <row r="10" spans="1:12">
      <c r="A10" s="700" t="s">
        <v>632</v>
      </c>
      <c r="B10" s="701">
        <v>1221118067.75</v>
      </c>
      <c r="C10" s="701">
        <v>1188326529.75</v>
      </c>
      <c r="D10" s="701">
        <v>165763802.97</v>
      </c>
      <c r="E10" s="701">
        <v>1303692.9099999999</v>
      </c>
      <c r="F10" s="701">
        <v>1503044.27</v>
      </c>
      <c r="G10" s="701">
        <v>740210.37</v>
      </c>
      <c r="H10" s="701">
        <v>0</v>
      </c>
      <c r="I10" s="702">
        <v>1.585801179134972</v>
      </c>
      <c r="J10" s="702">
        <v>97.314630020959328</v>
      </c>
      <c r="K10" s="702">
        <v>3.9547499460192683</v>
      </c>
    </row>
    <row r="11" spans="1:12">
      <c r="A11" s="700" t="s">
        <v>633</v>
      </c>
      <c r="B11" s="701">
        <v>7156502854.4899998</v>
      </c>
      <c r="C11" s="718">
        <v>7123574031.9399996</v>
      </c>
      <c r="D11" s="701">
        <v>1100494311.98</v>
      </c>
      <c r="E11" s="701">
        <v>350213094.85000002</v>
      </c>
      <c r="F11" s="701">
        <v>21739153.800000001</v>
      </c>
      <c r="G11" s="701">
        <v>16800820.239999998</v>
      </c>
      <c r="H11" s="701">
        <v>365817.71</v>
      </c>
      <c r="I11" s="702">
        <v>9.5062862072786434</v>
      </c>
      <c r="J11" s="702">
        <v>99.539875505962527</v>
      </c>
      <c r="K11" s="702">
        <v>23.707249912366922</v>
      </c>
    </row>
    <row r="12" spans="1:12">
      <c r="A12" s="700" t="s">
        <v>634</v>
      </c>
      <c r="B12" s="701">
        <v>288880934.66000003</v>
      </c>
      <c r="C12" s="718">
        <v>298152906.61000001</v>
      </c>
      <c r="D12" s="701">
        <v>3365411.75</v>
      </c>
      <c r="E12" s="701">
        <v>417851.72</v>
      </c>
      <c r="F12" s="701">
        <v>90739.55</v>
      </c>
      <c r="G12" s="701">
        <v>5042.47</v>
      </c>
      <c r="H12" s="701">
        <v>0</v>
      </c>
      <c r="I12" s="702">
        <v>0.39787989161878529</v>
      </c>
      <c r="J12" s="702">
        <v>103.20961712510127</v>
      </c>
      <c r="K12" s="702">
        <v>0.99225268627929109</v>
      </c>
    </row>
    <row r="13" spans="1:12">
      <c r="A13" s="700" t="s">
        <v>635</v>
      </c>
      <c r="B13" s="701">
        <v>498301457.64999998</v>
      </c>
      <c r="C13" s="718">
        <v>486104458.06</v>
      </c>
      <c r="D13" s="701">
        <v>522383713.35000002</v>
      </c>
      <c r="E13" s="701">
        <v>1370213.29</v>
      </c>
      <c r="F13" s="701">
        <v>1527102.73</v>
      </c>
      <c r="G13" s="701">
        <v>1642124.96</v>
      </c>
      <c r="H13" s="701">
        <v>6619.95</v>
      </c>
      <c r="I13" s="702">
        <v>0.64869798281494995</v>
      </c>
      <c r="J13" s="702">
        <v>97.552284986778631</v>
      </c>
      <c r="K13" s="702">
        <v>1.61775533167382</v>
      </c>
    </row>
    <row r="14" spans="1:12" ht="20.399999999999999">
      <c r="A14" s="700" t="s">
        <v>636</v>
      </c>
      <c r="B14" s="701">
        <v>26835709.649999999</v>
      </c>
      <c r="C14" s="718">
        <v>26961620.43</v>
      </c>
      <c r="D14" s="701">
        <v>0</v>
      </c>
      <c r="E14" s="701">
        <v>0</v>
      </c>
      <c r="F14" s="701">
        <v>3300</v>
      </c>
      <c r="G14" s="701">
        <v>6548.29</v>
      </c>
      <c r="H14" s="701">
        <v>0</v>
      </c>
      <c r="I14" s="702">
        <v>3.597981564736967E-2</v>
      </c>
      <c r="J14" s="702">
        <v>100.46919116968461</v>
      </c>
      <c r="K14" s="702">
        <v>8.9728255888191416E-2</v>
      </c>
    </row>
    <row r="15" spans="1:12">
      <c r="A15" s="700" t="s">
        <v>637</v>
      </c>
      <c r="B15" s="701">
        <v>88626734.230000004</v>
      </c>
      <c r="C15" s="718">
        <v>93962350.439999998</v>
      </c>
      <c r="D15" s="701">
        <v>0</v>
      </c>
      <c r="E15" s="701">
        <v>0</v>
      </c>
      <c r="F15" s="701">
        <v>2225807.8199999998</v>
      </c>
      <c r="G15" s="701">
        <v>2971827.68</v>
      </c>
      <c r="H15" s="701">
        <v>0</v>
      </c>
      <c r="I15" s="702">
        <v>0.1253911297876967</v>
      </c>
      <c r="J15" s="702">
        <v>106.02032361494135</v>
      </c>
      <c r="K15" s="702">
        <v>0.312706643357201</v>
      </c>
    </row>
    <row r="16" spans="1:12">
      <c r="A16" s="700" t="s">
        <v>638</v>
      </c>
      <c r="B16" s="701">
        <v>702675443.08000004</v>
      </c>
      <c r="C16" s="718">
        <v>703577709.71000004</v>
      </c>
      <c r="D16" s="701">
        <v>0</v>
      </c>
      <c r="E16" s="701">
        <v>0</v>
      </c>
      <c r="F16" s="701">
        <v>105476.58</v>
      </c>
      <c r="G16" s="701">
        <v>166259.24</v>
      </c>
      <c r="H16" s="701">
        <v>0</v>
      </c>
      <c r="I16" s="702">
        <v>0.93891227178604619</v>
      </c>
      <c r="J16" s="702">
        <v>100.1284044630968</v>
      </c>
      <c r="K16" s="702">
        <v>2.3415061768261283</v>
      </c>
    </row>
    <row r="17" spans="1:11">
      <c r="A17" s="700" t="s">
        <v>639</v>
      </c>
      <c r="B17" s="701">
        <v>45730314.630000003</v>
      </c>
      <c r="C17" s="718">
        <v>43997024.009999998</v>
      </c>
      <c r="D17" s="701">
        <v>0</v>
      </c>
      <c r="E17" s="701">
        <v>0</v>
      </c>
      <c r="F17" s="701">
        <v>0</v>
      </c>
      <c r="G17" s="701">
        <v>0</v>
      </c>
      <c r="H17" s="701">
        <v>0</v>
      </c>
      <c r="I17" s="702">
        <v>5.8713266772026033E-2</v>
      </c>
      <c r="J17" s="702">
        <v>96.209755751684838</v>
      </c>
      <c r="K17" s="702">
        <v>0.14642206832255228</v>
      </c>
    </row>
    <row r="18" spans="1:11">
      <c r="A18" s="700" t="s">
        <v>640</v>
      </c>
      <c r="B18" s="701">
        <v>243642809.33000001</v>
      </c>
      <c r="C18" s="718">
        <v>222072590.90000001</v>
      </c>
      <c r="D18" s="701">
        <v>0</v>
      </c>
      <c r="E18" s="701">
        <v>0</v>
      </c>
      <c r="F18" s="701">
        <v>33922.199999999997</v>
      </c>
      <c r="G18" s="701">
        <v>179359.8</v>
      </c>
      <c r="H18" s="701">
        <v>0</v>
      </c>
      <c r="I18" s="702">
        <v>0.29635202756675499</v>
      </c>
      <c r="J18" s="702">
        <v>91.146786359377259</v>
      </c>
      <c r="K18" s="702">
        <v>0.73905744329287881</v>
      </c>
    </row>
    <row r="19" spans="1:11">
      <c r="A19" s="700" t="s">
        <v>641</v>
      </c>
      <c r="B19" s="701">
        <v>12627072.210000001</v>
      </c>
      <c r="C19" s="718">
        <v>12606975.41</v>
      </c>
      <c r="D19" s="701">
        <v>1749655.66</v>
      </c>
      <c r="E19" s="701">
        <v>0</v>
      </c>
      <c r="F19" s="701">
        <v>3413</v>
      </c>
      <c r="G19" s="701">
        <v>11308.34</v>
      </c>
      <c r="H19" s="701">
        <v>0</v>
      </c>
      <c r="I19" s="702">
        <v>1.6823790406084383E-2</v>
      </c>
      <c r="J19" s="702">
        <v>99.840843548957565</v>
      </c>
      <c r="K19" s="702">
        <v>4.1956006260882472E-2</v>
      </c>
    </row>
    <row r="20" spans="1:11">
      <c r="A20" s="700" t="s">
        <v>642</v>
      </c>
      <c r="B20" s="701">
        <v>1354660076.76</v>
      </c>
      <c r="C20" s="718">
        <v>1077422323.5</v>
      </c>
      <c r="D20" s="701">
        <v>0</v>
      </c>
      <c r="E20" s="701">
        <v>0</v>
      </c>
      <c r="F20" s="701">
        <v>0</v>
      </c>
      <c r="G20" s="701">
        <v>0</v>
      </c>
      <c r="H20" s="701">
        <v>6350</v>
      </c>
      <c r="I20" s="702">
        <v>1.4378014361019877</v>
      </c>
      <c r="J20" s="702">
        <v>79.534515114442456</v>
      </c>
      <c r="K20" s="702">
        <v>3.5856608171476192</v>
      </c>
    </row>
    <row r="21" spans="1:11">
      <c r="A21" s="700" t="s">
        <v>643</v>
      </c>
      <c r="B21" s="701">
        <v>10492688500.560003</v>
      </c>
      <c r="C21" s="701">
        <v>10011213001.71999</v>
      </c>
      <c r="D21" s="701">
        <v>966766.22999998578</v>
      </c>
      <c r="E21" s="701">
        <v>-6.915070116519928E-8</v>
      </c>
      <c r="F21" s="701">
        <v>5267755.5799999991</v>
      </c>
      <c r="G21" s="701">
        <v>3334136.9700000007</v>
      </c>
      <c r="H21" s="701">
        <v>49263.42</v>
      </c>
      <c r="I21" s="702">
        <v>13.35979041555091</v>
      </c>
      <c r="J21" s="702">
        <v>95.411323810724809</v>
      </c>
      <c r="K21" s="702">
        <v>33.317310593468662</v>
      </c>
    </row>
    <row r="22" spans="1:11" ht="27.6">
      <c r="A22" s="699" t="s">
        <v>644</v>
      </c>
      <c r="B22" s="697">
        <v>24917858089.139999</v>
      </c>
      <c r="C22" s="697">
        <v>22182529825.480007</v>
      </c>
      <c r="D22" s="701" t="s">
        <v>645</v>
      </c>
      <c r="E22" s="701" t="s">
        <v>645</v>
      </c>
      <c r="F22" s="701" t="s">
        <v>645</v>
      </c>
      <c r="G22" s="701" t="s">
        <v>645</v>
      </c>
      <c r="H22" s="701" t="s">
        <v>645</v>
      </c>
      <c r="I22" s="698">
        <v>29.602201981338773</v>
      </c>
      <c r="J22" s="698">
        <v>89.022618822714392</v>
      </c>
      <c r="K22" s="706"/>
    </row>
    <row r="23" spans="1:11" ht="27.6">
      <c r="A23" s="704" t="s">
        <v>646</v>
      </c>
      <c r="B23" s="697">
        <v>22252416560.130001</v>
      </c>
      <c r="C23" s="697">
        <v>20203521883.430004</v>
      </c>
      <c r="D23" s="701" t="s">
        <v>645</v>
      </c>
      <c r="E23" s="701" t="s">
        <v>645</v>
      </c>
      <c r="F23" s="701" t="s">
        <v>645</v>
      </c>
      <c r="G23" s="701" t="s">
        <v>645</v>
      </c>
      <c r="H23" s="701" t="s">
        <v>645</v>
      </c>
      <c r="I23" s="698">
        <v>26.961250147434498</v>
      </c>
      <c r="J23" s="698">
        <v>90.792484622227363</v>
      </c>
      <c r="K23" s="706"/>
    </row>
    <row r="24" spans="1:11">
      <c r="A24" s="705" t="s">
        <v>647</v>
      </c>
      <c r="B24" s="701">
        <v>6947033370.96</v>
      </c>
      <c r="C24" s="701">
        <v>6879711157.9300003</v>
      </c>
      <c r="D24" s="701" t="s">
        <v>645</v>
      </c>
      <c r="E24" s="701" t="s">
        <v>645</v>
      </c>
      <c r="F24" s="701" t="s">
        <v>645</v>
      </c>
      <c r="G24" s="701" t="s">
        <v>645</v>
      </c>
      <c r="H24" s="701" t="s">
        <v>645</v>
      </c>
      <c r="I24" s="702">
        <v>9.1808554241809546</v>
      </c>
      <c r="J24" s="702">
        <v>99.030921410117003</v>
      </c>
      <c r="K24" s="706"/>
    </row>
    <row r="25" spans="1:11">
      <c r="A25" s="707" t="s">
        <v>648</v>
      </c>
      <c r="B25" s="701">
        <v>377837</v>
      </c>
      <c r="C25" s="701">
        <v>377236</v>
      </c>
      <c r="D25" s="701" t="s">
        <v>645</v>
      </c>
      <c r="E25" s="701" t="s">
        <v>645</v>
      </c>
      <c r="F25" s="701" t="s">
        <v>645</v>
      </c>
      <c r="G25" s="701" t="s">
        <v>645</v>
      </c>
      <c r="H25" s="701" t="s">
        <v>645</v>
      </c>
      <c r="I25" s="702">
        <v>5.034149104943521E-4</v>
      </c>
      <c r="J25" s="702">
        <v>99.840936700217284</v>
      </c>
      <c r="K25" s="706"/>
    </row>
    <row r="26" spans="1:11">
      <c r="A26" s="705" t="s">
        <v>649</v>
      </c>
      <c r="B26" s="701">
        <v>1755257677.52</v>
      </c>
      <c r="C26" s="701">
        <v>1669095841.6500001</v>
      </c>
      <c r="D26" s="701" t="s">
        <v>645</v>
      </c>
      <c r="E26" s="701" t="s">
        <v>645</v>
      </c>
      <c r="F26" s="701" t="s">
        <v>645</v>
      </c>
      <c r="G26" s="701" t="s">
        <v>645</v>
      </c>
      <c r="H26" s="701" t="s">
        <v>645</v>
      </c>
      <c r="I26" s="702">
        <v>2.22737950177271</v>
      </c>
      <c r="J26" s="702">
        <v>95.091214414071786</v>
      </c>
      <c r="K26" s="706"/>
    </row>
    <row r="27" spans="1:11">
      <c r="A27" s="707" t="s">
        <v>648</v>
      </c>
      <c r="B27" s="701">
        <v>331127918.00999999</v>
      </c>
      <c r="C27" s="701">
        <v>290776414.00999999</v>
      </c>
      <c r="D27" s="701" t="s">
        <v>645</v>
      </c>
      <c r="E27" s="701" t="s">
        <v>645</v>
      </c>
      <c r="F27" s="701" t="s">
        <v>645</v>
      </c>
      <c r="G27" s="701" t="s">
        <v>645</v>
      </c>
      <c r="H27" s="701" t="s">
        <v>645</v>
      </c>
      <c r="I27" s="702">
        <v>0.38803608996149047</v>
      </c>
      <c r="J27" s="702">
        <v>87.813922715274828</v>
      </c>
      <c r="K27" s="706"/>
    </row>
    <row r="28" spans="1:11" ht="20.399999999999999">
      <c r="A28" s="705" t="s">
        <v>650</v>
      </c>
      <c r="B28" s="701">
        <v>46170502.009999998</v>
      </c>
      <c r="C28" s="701">
        <v>44626658.109999999</v>
      </c>
      <c r="D28" s="701" t="s">
        <v>645</v>
      </c>
      <c r="E28" s="701" t="s">
        <v>645</v>
      </c>
      <c r="F28" s="701" t="s">
        <v>645</v>
      </c>
      <c r="G28" s="701" t="s">
        <v>645</v>
      </c>
      <c r="H28" s="701" t="s">
        <v>645</v>
      </c>
      <c r="I28" s="702">
        <v>5.9553502576921886E-2</v>
      </c>
      <c r="J28" s="702">
        <v>96.656211579277141</v>
      </c>
      <c r="K28" s="706"/>
    </row>
    <row r="29" spans="1:11">
      <c r="A29" s="707" t="s">
        <v>648</v>
      </c>
      <c r="B29" s="701">
        <v>13631444.02</v>
      </c>
      <c r="C29" s="701">
        <v>12846596.609999999</v>
      </c>
      <c r="D29" s="701" t="s">
        <v>645</v>
      </c>
      <c r="E29" s="701" t="s">
        <v>645</v>
      </c>
      <c r="F29" s="701" t="s">
        <v>645</v>
      </c>
      <c r="G29" s="701" t="s">
        <v>645</v>
      </c>
      <c r="H29" s="701" t="s">
        <v>645</v>
      </c>
      <c r="I29" s="702">
        <v>1.7143560748656538E-2</v>
      </c>
      <c r="J29" s="702">
        <v>94.242375137597492</v>
      </c>
      <c r="K29" s="706"/>
    </row>
    <row r="30" spans="1:11" ht="20.399999999999999">
      <c r="A30" s="705" t="s">
        <v>651</v>
      </c>
      <c r="B30" s="701">
        <v>312949143.64999998</v>
      </c>
      <c r="C30" s="701">
        <v>292818912.26999998</v>
      </c>
      <c r="D30" s="701" t="s">
        <v>645</v>
      </c>
      <c r="E30" s="701" t="s">
        <v>645</v>
      </c>
      <c r="F30" s="701" t="s">
        <v>645</v>
      </c>
      <c r="G30" s="701" t="s">
        <v>645</v>
      </c>
      <c r="H30" s="701" t="s">
        <v>645</v>
      </c>
      <c r="I30" s="702">
        <v>0.39076176852542066</v>
      </c>
      <c r="J30" s="702">
        <v>93.567571029204203</v>
      </c>
      <c r="K30" s="706"/>
    </row>
    <row r="31" spans="1:11">
      <c r="A31" s="707" t="s">
        <v>648</v>
      </c>
      <c r="B31" s="701">
        <v>185065952.75</v>
      </c>
      <c r="C31" s="701">
        <v>168135965.53999999</v>
      </c>
      <c r="D31" s="701" t="s">
        <v>645</v>
      </c>
      <c r="E31" s="701" t="s">
        <v>645</v>
      </c>
      <c r="F31" s="701" t="s">
        <v>645</v>
      </c>
      <c r="G31" s="701" t="s">
        <v>645</v>
      </c>
      <c r="H31" s="701" t="s">
        <v>645</v>
      </c>
      <c r="I31" s="702">
        <v>0.22437453488850634</v>
      </c>
      <c r="J31" s="702">
        <v>90.851916866161645</v>
      </c>
      <c r="K31" s="706"/>
    </row>
    <row r="32" spans="1:11" ht="20.399999999999999">
      <c r="A32" s="705" t="s">
        <v>652</v>
      </c>
      <c r="B32" s="701">
        <v>527138149.37</v>
      </c>
      <c r="C32" s="701">
        <v>490179204.44</v>
      </c>
      <c r="D32" s="701" t="s">
        <v>645</v>
      </c>
      <c r="E32" s="701" t="s">
        <v>645</v>
      </c>
      <c r="F32" s="701" t="s">
        <v>645</v>
      </c>
      <c r="G32" s="701" t="s">
        <v>645</v>
      </c>
      <c r="H32" s="701" t="s">
        <v>645</v>
      </c>
      <c r="I32" s="702">
        <v>0.65413566130845235</v>
      </c>
      <c r="J32" s="702">
        <v>92.988755419396071</v>
      </c>
      <c r="K32" s="706"/>
    </row>
    <row r="33" spans="1:11">
      <c r="A33" s="707" t="s">
        <v>648</v>
      </c>
      <c r="B33" s="701">
        <v>462899255.89999998</v>
      </c>
      <c r="C33" s="701">
        <v>428725113.07999998</v>
      </c>
      <c r="D33" s="701" t="s">
        <v>645</v>
      </c>
      <c r="E33" s="701" t="s">
        <v>645</v>
      </c>
      <c r="F33" s="701" t="s">
        <v>645</v>
      </c>
      <c r="G33" s="701" t="s">
        <v>645</v>
      </c>
      <c r="H33" s="701" t="s">
        <v>645</v>
      </c>
      <c r="I33" s="702">
        <v>0.57212624041143789</v>
      </c>
      <c r="J33" s="702">
        <v>92.61736924732007</v>
      </c>
      <c r="K33" s="706"/>
    </row>
    <row r="34" spans="1:11">
      <c r="A34" s="705" t="s">
        <v>653</v>
      </c>
      <c r="B34" s="701">
        <v>228134200.69999999</v>
      </c>
      <c r="C34" s="701">
        <v>215057364.28</v>
      </c>
      <c r="D34" s="701" t="s">
        <v>645</v>
      </c>
      <c r="E34" s="701" t="s">
        <v>645</v>
      </c>
      <c r="F34" s="701" t="s">
        <v>645</v>
      </c>
      <c r="G34" s="701" t="s">
        <v>645</v>
      </c>
      <c r="H34" s="701" t="s">
        <v>645</v>
      </c>
      <c r="I34" s="702">
        <v>0.28699032910477124</v>
      </c>
      <c r="J34" s="702">
        <v>94.267919329992864</v>
      </c>
      <c r="K34" s="706"/>
    </row>
    <row r="35" spans="1:11">
      <c r="A35" s="707" t="s">
        <v>648</v>
      </c>
      <c r="B35" s="701">
        <v>189187563.22999999</v>
      </c>
      <c r="C35" s="701">
        <v>177050661.44999999</v>
      </c>
      <c r="D35" s="701" t="s">
        <v>645</v>
      </c>
      <c r="E35" s="701" t="s">
        <v>645</v>
      </c>
      <c r="F35" s="701" t="s">
        <v>645</v>
      </c>
      <c r="G35" s="701" t="s">
        <v>645</v>
      </c>
      <c r="H35" s="701" t="s">
        <v>645</v>
      </c>
      <c r="I35" s="702">
        <v>0.23627104223037459</v>
      </c>
      <c r="J35" s="702">
        <v>93.584725352561961</v>
      </c>
      <c r="K35" s="706"/>
    </row>
    <row r="36" spans="1:11" ht="30.6">
      <c r="A36" s="705" t="s">
        <v>654</v>
      </c>
      <c r="B36" s="701">
        <v>9039979.3399999999</v>
      </c>
      <c r="C36" s="701">
        <v>8618516.3699999992</v>
      </c>
      <c r="D36" s="701" t="s">
        <v>645</v>
      </c>
      <c r="E36" s="701" t="s">
        <v>645</v>
      </c>
      <c r="F36" s="701" t="s">
        <v>645</v>
      </c>
      <c r="G36" s="701" t="s">
        <v>645</v>
      </c>
      <c r="H36" s="701" t="s">
        <v>645</v>
      </c>
      <c r="I36" s="702">
        <v>1.1501260873823436E-2</v>
      </c>
      <c r="J36" s="702">
        <v>95.33778834941451</v>
      </c>
      <c r="K36" s="706"/>
    </row>
    <row r="37" spans="1:11">
      <c r="A37" s="707" t="s">
        <v>655</v>
      </c>
      <c r="B37" s="701">
        <v>8276965.9400000004</v>
      </c>
      <c r="C37" s="701">
        <v>7892648.6699999999</v>
      </c>
      <c r="D37" s="701" t="s">
        <v>645</v>
      </c>
      <c r="E37" s="701" t="s">
        <v>645</v>
      </c>
      <c r="F37" s="701" t="s">
        <v>645</v>
      </c>
      <c r="G37" s="701" t="s">
        <v>645</v>
      </c>
      <c r="H37" s="701" t="s">
        <v>645</v>
      </c>
      <c r="I37" s="702">
        <v>1.0532602995926734E-2</v>
      </c>
      <c r="J37" s="702">
        <v>95.356785653270421</v>
      </c>
      <c r="K37" s="706"/>
    </row>
    <row r="38" spans="1:11" ht="30.6">
      <c r="A38" s="705" t="s">
        <v>828</v>
      </c>
      <c r="B38" s="701">
        <v>11878499189.190001</v>
      </c>
      <c r="C38" s="701">
        <v>10071938043.950001</v>
      </c>
      <c r="D38" s="701" t="s">
        <v>645</v>
      </c>
      <c r="E38" s="701" t="s">
        <v>645</v>
      </c>
      <c r="F38" s="701" t="s">
        <v>645</v>
      </c>
      <c r="G38" s="701" t="s">
        <v>645</v>
      </c>
      <c r="H38" s="701" t="s">
        <v>645</v>
      </c>
      <c r="I38" s="702">
        <v>13.440826933006791</v>
      </c>
      <c r="J38" s="702">
        <v>84.791335029226119</v>
      </c>
      <c r="K38" s="706"/>
    </row>
    <row r="39" spans="1:11">
      <c r="A39" s="707" t="s">
        <v>648</v>
      </c>
      <c r="B39" s="701">
        <v>11614223347.110001</v>
      </c>
      <c r="C39" s="701">
        <v>9864992487.9400005</v>
      </c>
      <c r="D39" s="701" t="s">
        <v>645</v>
      </c>
      <c r="E39" s="701" t="s">
        <v>645</v>
      </c>
      <c r="F39" s="701" t="s">
        <v>645</v>
      </c>
      <c r="G39" s="701" t="s">
        <v>645</v>
      </c>
      <c r="H39" s="701" t="s">
        <v>645</v>
      </c>
      <c r="I39" s="702">
        <v>13.164661671589592</v>
      </c>
      <c r="J39" s="702">
        <v>84.938890816102074</v>
      </c>
      <c r="K39" s="706"/>
    </row>
    <row r="40" spans="1:11" ht="20.399999999999999">
      <c r="A40" s="705" t="s">
        <v>657</v>
      </c>
      <c r="B40" s="701">
        <v>548194347.38999999</v>
      </c>
      <c r="C40" s="701">
        <v>531476184.43000001</v>
      </c>
      <c r="D40" s="701" t="s">
        <v>645</v>
      </c>
      <c r="E40" s="701" t="s">
        <v>645</v>
      </c>
      <c r="F40" s="701" t="s">
        <v>645</v>
      </c>
      <c r="G40" s="701" t="s">
        <v>645</v>
      </c>
      <c r="H40" s="701" t="s">
        <v>645</v>
      </c>
      <c r="I40" s="702">
        <v>0.70924576608464796</v>
      </c>
      <c r="J40" s="702">
        <v>96.950321899597</v>
      </c>
      <c r="K40" s="706"/>
    </row>
    <row r="41" spans="1:11">
      <c r="A41" s="707" t="s">
        <v>648</v>
      </c>
      <c r="B41" s="701">
        <v>50000</v>
      </c>
      <c r="C41" s="701">
        <v>50000</v>
      </c>
      <c r="D41" s="701" t="s">
        <v>645</v>
      </c>
      <c r="E41" s="701" t="s">
        <v>645</v>
      </c>
      <c r="F41" s="701" t="s">
        <v>645</v>
      </c>
      <c r="G41" s="701" t="s">
        <v>645</v>
      </c>
      <c r="H41" s="701" t="s">
        <v>645</v>
      </c>
      <c r="I41" s="702">
        <v>6.672413429449365E-5</v>
      </c>
      <c r="J41" s="702">
        <v>100</v>
      </c>
      <c r="K41" s="706"/>
    </row>
    <row r="42" spans="1:11">
      <c r="A42" s="704" t="s">
        <v>787</v>
      </c>
      <c r="B42" s="697">
        <v>317581832.81999999</v>
      </c>
      <c r="C42" s="697">
        <v>222534428.06</v>
      </c>
      <c r="D42" s="701" t="s">
        <v>645</v>
      </c>
      <c r="E42" s="701" t="s">
        <v>645</v>
      </c>
      <c r="F42" s="701" t="s">
        <v>645</v>
      </c>
      <c r="G42" s="701" t="s">
        <v>645</v>
      </c>
      <c r="H42" s="701" t="s">
        <v>645</v>
      </c>
      <c r="I42" s="698">
        <v>0.2969683412604755</v>
      </c>
      <c r="J42" s="698">
        <v>70.071523324864984</v>
      </c>
      <c r="K42" s="706"/>
    </row>
    <row r="43" spans="1:11">
      <c r="A43" s="707" t="s">
        <v>788</v>
      </c>
      <c r="B43" s="701">
        <v>272911673.80000001</v>
      </c>
      <c r="C43" s="701">
        <v>180750359.25</v>
      </c>
      <c r="D43" s="701" t="s">
        <v>645</v>
      </c>
      <c r="E43" s="701" t="s">
        <v>645</v>
      </c>
      <c r="F43" s="701" t="s">
        <v>645</v>
      </c>
      <c r="G43" s="701" t="s">
        <v>645</v>
      </c>
      <c r="H43" s="701" t="s">
        <v>645</v>
      </c>
      <c r="I43" s="702">
        <v>0.24120822488749946</v>
      </c>
      <c r="J43" s="702">
        <v>66.230350916560894</v>
      </c>
      <c r="K43" s="706"/>
    </row>
    <row r="44" spans="1:11">
      <c r="A44" s="704" t="s">
        <v>789</v>
      </c>
      <c r="B44" s="701">
        <v>2347859696.1900001</v>
      </c>
      <c r="C44" s="701">
        <v>1756473513.99</v>
      </c>
      <c r="D44" s="701" t="s">
        <v>645</v>
      </c>
      <c r="E44" s="701" t="s">
        <v>645</v>
      </c>
      <c r="F44" s="701" t="s">
        <v>645</v>
      </c>
      <c r="G44" s="701" t="s">
        <v>645</v>
      </c>
      <c r="H44" s="701" t="s">
        <v>645</v>
      </c>
      <c r="I44" s="702">
        <v>2.3439834926437988</v>
      </c>
      <c r="J44" s="702">
        <v>74.811689848431968</v>
      </c>
      <c r="K44" s="706"/>
    </row>
    <row r="45" spans="1:11">
      <c r="A45" s="707" t="s">
        <v>790</v>
      </c>
      <c r="B45" s="701">
        <v>2089254726.0799999</v>
      </c>
      <c r="C45" s="701">
        <v>1540727277.1099999</v>
      </c>
      <c r="D45" s="701" t="s">
        <v>645</v>
      </c>
      <c r="E45" s="701" t="s">
        <v>645</v>
      </c>
      <c r="F45" s="701" t="s">
        <v>645</v>
      </c>
      <c r="G45" s="701" t="s">
        <v>645</v>
      </c>
      <c r="H45" s="701" t="s">
        <v>645</v>
      </c>
      <c r="I45" s="702">
        <v>2.0560738749815433</v>
      </c>
      <c r="J45" s="702">
        <v>73.745305341527981</v>
      </c>
      <c r="K45" s="706"/>
    </row>
    <row r="46" spans="1:11" ht="27.6">
      <c r="A46" s="699" t="s">
        <v>658</v>
      </c>
      <c r="B46" s="697">
        <v>22555236190.68</v>
      </c>
      <c r="C46" s="697">
        <v>22704792191.900002</v>
      </c>
      <c r="D46" s="701" t="s">
        <v>645</v>
      </c>
      <c r="E46" s="701" t="s">
        <v>645</v>
      </c>
      <c r="F46" s="701" t="s">
        <v>645</v>
      </c>
      <c r="G46" s="701" t="s">
        <v>645</v>
      </c>
      <c r="H46" s="701" t="s">
        <v>645</v>
      </c>
      <c r="I46" s="698">
        <v>30.299152066818127</v>
      </c>
      <c r="J46" s="698">
        <v>100.66306555141195</v>
      </c>
      <c r="K46" s="706"/>
    </row>
    <row r="47" spans="1:11">
      <c r="A47" s="700" t="s">
        <v>659</v>
      </c>
      <c r="B47" s="701">
        <v>6037916231</v>
      </c>
      <c r="C47" s="701">
        <v>6037970385</v>
      </c>
      <c r="D47" s="701" t="s">
        <v>645</v>
      </c>
      <c r="E47" s="701" t="s">
        <v>645</v>
      </c>
      <c r="F47" s="701" t="s">
        <v>645</v>
      </c>
      <c r="G47" s="701" t="s">
        <v>645</v>
      </c>
      <c r="H47" s="701" t="s">
        <v>645</v>
      </c>
      <c r="I47" s="702">
        <v>8.0575669366983114</v>
      </c>
      <c r="J47" s="702">
        <v>100.00089689882947</v>
      </c>
      <c r="K47" s="706"/>
    </row>
    <row r="48" spans="1:11">
      <c r="A48" s="700" t="s">
        <v>660</v>
      </c>
      <c r="B48" s="701">
        <v>12672002055.18</v>
      </c>
      <c r="C48" s="701">
        <v>12673999827</v>
      </c>
      <c r="D48" s="701" t="s">
        <v>645</v>
      </c>
      <c r="E48" s="701" t="s">
        <v>645</v>
      </c>
      <c r="F48" s="701" t="s">
        <v>645</v>
      </c>
      <c r="G48" s="701" t="s">
        <v>645</v>
      </c>
      <c r="H48" s="701" t="s">
        <v>645</v>
      </c>
      <c r="I48" s="702">
        <v>16.913233330102745</v>
      </c>
      <c r="J48" s="702">
        <v>100.01576524223482</v>
      </c>
      <c r="K48" s="706"/>
    </row>
    <row r="49" spans="1:13">
      <c r="A49" s="700" t="s">
        <v>661</v>
      </c>
      <c r="B49" s="701">
        <v>0</v>
      </c>
      <c r="C49" s="701">
        <v>0</v>
      </c>
      <c r="D49" s="701" t="s">
        <v>645</v>
      </c>
      <c r="E49" s="701" t="s">
        <v>645</v>
      </c>
      <c r="F49" s="701" t="s">
        <v>645</v>
      </c>
      <c r="G49" s="701" t="s">
        <v>645</v>
      </c>
      <c r="H49" s="701" t="s">
        <v>645</v>
      </c>
      <c r="I49" s="702">
        <v>0</v>
      </c>
      <c r="J49" s="702" t="s">
        <v>143</v>
      </c>
      <c r="K49" s="706"/>
    </row>
    <row r="50" spans="1:13">
      <c r="A50" s="700" t="s">
        <v>662</v>
      </c>
      <c r="B50" s="701">
        <v>195203713</v>
      </c>
      <c r="C50" s="701">
        <v>194954299</v>
      </c>
      <c r="D50" s="701" t="s">
        <v>645</v>
      </c>
      <c r="E50" s="701" t="s">
        <v>645</v>
      </c>
      <c r="F50" s="701" t="s">
        <v>645</v>
      </c>
      <c r="G50" s="701" t="s">
        <v>645</v>
      </c>
      <c r="H50" s="701" t="s">
        <v>645</v>
      </c>
      <c r="I50" s="702">
        <v>0.26016313655529738</v>
      </c>
      <c r="J50" s="702">
        <v>99.872228864826965</v>
      </c>
      <c r="K50" s="706"/>
    </row>
    <row r="51" spans="1:13">
      <c r="A51" s="700" t="s">
        <v>664</v>
      </c>
      <c r="B51" s="701">
        <v>3650114191.5</v>
      </c>
      <c r="C51" s="701">
        <v>3797867680.9000001</v>
      </c>
      <c r="D51" s="701" t="s">
        <v>645</v>
      </c>
      <c r="E51" s="701" t="s">
        <v>645</v>
      </c>
      <c r="F51" s="701" t="s">
        <v>645</v>
      </c>
      <c r="G51" s="701" t="s">
        <v>645</v>
      </c>
      <c r="H51" s="701" t="s">
        <v>645</v>
      </c>
      <c r="I51" s="702">
        <v>5.0681886634617754</v>
      </c>
      <c r="J51" s="702">
        <v>104.04791416509852</v>
      </c>
      <c r="K51" s="706"/>
    </row>
    <row r="52" spans="1:13">
      <c r="A52" s="708"/>
      <c r="B52" s="709"/>
      <c r="C52" s="710"/>
      <c r="D52" s="711"/>
      <c r="E52" s="711"/>
      <c r="F52" s="711"/>
      <c r="G52" s="711"/>
      <c r="H52" s="711"/>
      <c r="I52" s="712"/>
      <c r="J52" s="712"/>
      <c r="K52" s="713"/>
    </row>
    <row r="53" spans="1:13">
      <c r="A53" s="696" t="s">
        <v>628</v>
      </c>
      <c r="B53" s="701">
        <v>78367550916.309998</v>
      </c>
      <c r="C53" s="701">
        <v>74935404600.860001</v>
      </c>
      <c r="D53" s="701">
        <v>1794723661.9400001</v>
      </c>
      <c r="E53" s="701">
        <v>353304852.76999998</v>
      </c>
      <c r="F53" s="701">
        <v>32499715.530000001</v>
      </c>
      <c r="G53" s="701">
        <v>25857638.359999999</v>
      </c>
      <c r="H53" s="701">
        <v>428051.08</v>
      </c>
      <c r="I53" s="775">
        <v>100</v>
      </c>
      <c r="J53" s="776">
        <v>95.620449694650731</v>
      </c>
      <c r="K53" s="777"/>
    </row>
    <row r="54" spans="1:13">
      <c r="A54" s="778" t="s">
        <v>148</v>
      </c>
      <c r="B54" s="701">
        <v>17706144563.16</v>
      </c>
      <c r="C54" s="701">
        <v>14893072505.559999</v>
      </c>
      <c r="D54" s="701">
        <v>0</v>
      </c>
      <c r="E54" s="701">
        <v>0</v>
      </c>
      <c r="F54" s="701">
        <v>0</v>
      </c>
      <c r="G54" s="701">
        <v>0</v>
      </c>
      <c r="H54" s="701">
        <v>6350</v>
      </c>
      <c r="I54" s="775">
        <v>19.874547398372329</v>
      </c>
      <c r="J54" s="776">
        <v>84.112452896984863</v>
      </c>
      <c r="K54" s="777"/>
    </row>
    <row r="55" spans="1:13">
      <c r="A55" s="778" t="s">
        <v>147</v>
      </c>
      <c r="B55" s="701">
        <v>60661406353.149994</v>
      </c>
      <c r="C55" s="701">
        <v>60042332095.300003</v>
      </c>
      <c r="D55" s="701">
        <v>1794723661.9400001</v>
      </c>
      <c r="E55" s="701">
        <v>353304852.76999998</v>
      </c>
      <c r="F55" s="701">
        <v>32499715.530000001</v>
      </c>
      <c r="G55" s="701">
        <v>25857638.359999999</v>
      </c>
      <c r="H55" s="701">
        <v>421701.08</v>
      </c>
      <c r="I55" s="775">
        <v>80.125452601627671</v>
      </c>
      <c r="J55" s="776">
        <v>98.979459437115665</v>
      </c>
      <c r="K55" s="777"/>
    </row>
    <row r="56" spans="1:13">
      <c r="A56" s="719" t="s">
        <v>665</v>
      </c>
      <c r="B56" s="719"/>
      <c r="C56" s="719"/>
      <c r="D56" s="719"/>
      <c r="E56" s="779"/>
      <c r="F56" s="779"/>
      <c r="G56" s="779"/>
      <c r="H56" s="779"/>
      <c r="I56" s="712"/>
      <c r="J56" s="712"/>
      <c r="K56" s="712"/>
    </row>
    <row r="57" spans="1:13">
      <c r="A57" s="780"/>
      <c r="B57" s="709"/>
      <c r="C57" s="710"/>
      <c r="D57" s="710"/>
      <c r="E57" s="711"/>
      <c r="F57" s="711"/>
      <c r="G57" s="711"/>
      <c r="H57" s="711"/>
      <c r="I57" s="711"/>
      <c r="J57" s="712"/>
      <c r="K57" s="712"/>
      <c r="L57" s="713"/>
    </row>
    <row r="58" spans="1:13" ht="25.95" customHeight="1">
      <c r="A58" s="1465" t="s">
        <v>624</v>
      </c>
      <c r="B58" s="1470" t="s">
        <v>791</v>
      </c>
      <c r="C58" s="1470" t="s">
        <v>792</v>
      </c>
      <c r="D58" s="1470" t="s">
        <v>793</v>
      </c>
      <c r="E58" s="1470" t="s">
        <v>666</v>
      </c>
      <c r="F58" s="1470"/>
      <c r="G58" s="1470"/>
      <c r="H58" s="1471" t="s">
        <v>794</v>
      </c>
      <c r="I58" s="1470" t="s">
        <v>625</v>
      </c>
      <c r="J58" s="1616" t="s">
        <v>626</v>
      </c>
    </row>
    <row r="59" spans="1:13">
      <c r="A59" s="1465"/>
      <c r="B59" s="1470"/>
      <c r="C59" s="1470"/>
      <c r="D59" s="1480"/>
      <c r="E59" s="1475" t="s">
        <v>795</v>
      </c>
      <c r="F59" s="1481" t="s">
        <v>667</v>
      </c>
      <c r="G59" s="1480"/>
      <c r="H59" s="1472"/>
      <c r="I59" s="1470"/>
      <c r="J59" s="1616"/>
      <c r="K59" s="721"/>
      <c r="L59" s="722"/>
    </row>
    <row r="60" spans="1:13" ht="49.95" customHeight="1">
      <c r="A60" s="1465"/>
      <c r="B60" s="1470"/>
      <c r="C60" s="1470"/>
      <c r="D60" s="1480"/>
      <c r="E60" s="1480"/>
      <c r="F60" s="723" t="s">
        <v>796</v>
      </c>
      <c r="G60" s="723" t="s">
        <v>797</v>
      </c>
      <c r="H60" s="1473"/>
      <c r="I60" s="1470"/>
      <c r="J60" s="1616"/>
      <c r="K60" s="721"/>
      <c r="M60" s="724"/>
    </row>
    <row r="61" spans="1:13">
      <c r="A61" s="1465"/>
      <c r="B61" s="1466" t="s">
        <v>187</v>
      </c>
      <c r="C61" s="1467"/>
      <c r="D61" s="1467"/>
      <c r="E61" s="1467"/>
      <c r="F61" s="1467"/>
      <c r="G61" s="1467"/>
      <c r="H61" s="1468"/>
      <c r="I61" s="1469" t="s">
        <v>195</v>
      </c>
      <c r="J61" s="1469"/>
      <c r="M61" s="724"/>
    </row>
    <row r="62" spans="1:13">
      <c r="A62" s="694">
        <v>1</v>
      </c>
      <c r="B62" s="720">
        <v>2</v>
      </c>
      <c r="C62" s="720">
        <v>3</v>
      </c>
      <c r="D62" s="720">
        <v>4</v>
      </c>
      <c r="E62" s="694">
        <v>5</v>
      </c>
      <c r="F62" s="694">
        <v>6</v>
      </c>
      <c r="G62" s="720">
        <v>7</v>
      </c>
      <c r="H62" s="720">
        <v>8</v>
      </c>
      <c r="I62" s="694">
        <v>9</v>
      </c>
      <c r="J62" s="720">
        <v>10</v>
      </c>
      <c r="M62" s="724"/>
    </row>
    <row r="63" spans="1:13" ht="27.6">
      <c r="A63" s="696" t="s">
        <v>668</v>
      </c>
      <c r="B63" s="715">
        <v>89046156501.550003</v>
      </c>
      <c r="C63" s="715">
        <v>80172310070.630005</v>
      </c>
      <c r="D63" s="715">
        <v>80338909218.320007</v>
      </c>
      <c r="E63" s="715">
        <v>3014608189.6199999</v>
      </c>
      <c r="F63" s="715">
        <v>5583840.6500000004</v>
      </c>
      <c r="G63" s="715">
        <v>11796259.699999999</v>
      </c>
      <c r="H63" s="726">
        <v>433794754.88999999</v>
      </c>
      <c r="I63" s="727">
        <v>100</v>
      </c>
      <c r="J63" s="727">
        <v>90.034554236189251</v>
      </c>
      <c r="M63" s="781"/>
    </row>
    <row r="64" spans="1:13">
      <c r="A64" s="699" t="s">
        <v>669</v>
      </c>
      <c r="B64" s="728">
        <v>29093803923.200001</v>
      </c>
      <c r="C64" s="728">
        <v>24446293978.599998</v>
      </c>
      <c r="D64" s="728">
        <v>24531470847.529999</v>
      </c>
      <c r="E64" s="728">
        <v>496927225.67000002</v>
      </c>
      <c r="F64" s="728">
        <v>3648598.51</v>
      </c>
      <c r="G64" s="728">
        <v>1380557.66</v>
      </c>
      <c r="H64" s="729">
        <v>405443936.49000001</v>
      </c>
      <c r="I64" s="727">
        <v>30.492191078270494</v>
      </c>
      <c r="J64" s="727">
        <v>84.025774158414606</v>
      </c>
      <c r="M64" s="782"/>
    </row>
    <row r="65" spans="1:13">
      <c r="A65" s="700" t="s">
        <v>670</v>
      </c>
      <c r="B65" s="701">
        <v>28537814554.599998</v>
      </c>
      <c r="C65" s="701">
        <v>24012268772.720001</v>
      </c>
      <c r="D65" s="701">
        <v>24094445641.650002</v>
      </c>
      <c r="E65" s="701">
        <v>483486125.67000002</v>
      </c>
      <c r="F65" s="701">
        <v>3648598.51</v>
      </c>
      <c r="G65" s="701">
        <v>1380557.66</v>
      </c>
      <c r="H65" s="730">
        <v>402443936.49000001</v>
      </c>
      <c r="I65" s="727">
        <v>29.950825604957284</v>
      </c>
      <c r="J65" s="727">
        <v>84.141932896713257</v>
      </c>
      <c r="M65" s="779"/>
    </row>
    <row r="66" spans="1:13" ht="27.6">
      <c r="A66" s="699" t="s">
        <v>671</v>
      </c>
      <c r="B66" s="728">
        <v>59952352578.350006</v>
      </c>
      <c r="C66" s="728">
        <v>55726016092.030006</v>
      </c>
      <c r="D66" s="728">
        <v>55807438370.790009</v>
      </c>
      <c r="E66" s="728">
        <v>2517680963.9499998</v>
      </c>
      <c r="F66" s="728">
        <v>1935242.1400000006</v>
      </c>
      <c r="G66" s="728">
        <v>10415702.039999999</v>
      </c>
      <c r="H66" s="729">
        <v>28350818.399999976</v>
      </c>
      <c r="I66" s="727">
        <v>69.507808921729506</v>
      </c>
      <c r="J66" s="727">
        <v>92.95050768725595</v>
      </c>
      <c r="M66" s="782"/>
    </row>
    <row r="67" spans="1:13">
      <c r="A67" s="700" t="s">
        <v>672</v>
      </c>
      <c r="B67" s="701">
        <v>25900218240.279999</v>
      </c>
      <c r="C67" s="701">
        <v>24918078304.759998</v>
      </c>
      <c r="D67" s="701">
        <v>24946244135.380001</v>
      </c>
      <c r="E67" s="701">
        <v>1906529050.4000001</v>
      </c>
      <c r="F67" s="701">
        <v>871344.41</v>
      </c>
      <c r="G67" s="701">
        <v>3504430.12</v>
      </c>
      <c r="H67" s="730">
        <v>420439</v>
      </c>
      <c r="I67" s="727">
        <v>31.080654009854189</v>
      </c>
      <c r="J67" s="727">
        <v>96.207985869429564</v>
      </c>
      <c r="M67" s="779"/>
    </row>
    <row r="68" spans="1:13">
      <c r="A68" s="700" t="s">
        <v>606</v>
      </c>
      <c r="B68" s="783">
        <v>4405753262.5900002</v>
      </c>
      <c r="C68" s="783">
        <v>4266325435.9899998</v>
      </c>
      <c r="D68" s="783">
        <v>4271899011.3800001</v>
      </c>
      <c r="E68" s="783">
        <v>4695367.2699999996</v>
      </c>
      <c r="F68" s="783">
        <v>0</v>
      </c>
      <c r="G68" s="783">
        <v>11792</v>
      </c>
      <c r="H68" s="784">
        <v>0</v>
      </c>
      <c r="I68" s="727">
        <v>5.3214450628046803</v>
      </c>
      <c r="J68" s="727">
        <v>96.835323762138344</v>
      </c>
      <c r="M68" s="785"/>
    </row>
    <row r="69" spans="1:13">
      <c r="A69" s="700" t="s">
        <v>673</v>
      </c>
      <c r="B69" s="701">
        <v>964931433.00999999</v>
      </c>
      <c r="C69" s="701">
        <v>892700901.73000002</v>
      </c>
      <c r="D69" s="701">
        <v>893338178.72000003</v>
      </c>
      <c r="E69" s="701">
        <v>14072950.82</v>
      </c>
      <c r="F69" s="701">
        <v>0</v>
      </c>
      <c r="G69" s="701">
        <v>44286.31</v>
      </c>
      <c r="H69" s="730">
        <v>0</v>
      </c>
      <c r="I69" s="727">
        <v>1.1134778341094955</v>
      </c>
      <c r="J69" s="727">
        <v>92.514438973691156</v>
      </c>
      <c r="M69" s="779"/>
    </row>
    <row r="70" spans="1:13">
      <c r="A70" s="700" t="s">
        <v>674</v>
      </c>
      <c r="B70" s="783">
        <v>21645342.489999998</v>
      </c>
      <c r="C70" s="783">
        <v>445194.04</v>
      </c>
      <c r="D70" s="783">
        <v>446004.8</v>
      </c>
      <c r="E70" s="783">
        <v>0</v>
      </c>
      <c r="F70" s="783">
        <v>0</v>
      </c>
      <c r="G70" s="783">
        <v>0</v>
      </c>
      <c r="H70" s="784">
        <v>0</v>
      </c>
      <c r="I70" s="727">
        <v>5.5529651023875212E-4</v>
      </c>
      <c r="J70" s="727">
        <v>2.056765977279762</v>
      </c>
      <c r="M70" s="785"/>
    </row>
    <row r="71" spans="1:13">
      <c r="A71" s="700" t="s">
        <v>675</v>
      </c>
      <c r="B71" s="783">
        <v>7255700497.7199898</v>
      </c>
      <c r="C71" s="783">
        <v>7006445069.1699896</v>
      </c>
      <c r="D71" s="783">
        <v>7008257879.3599997</v>
      </c>
      <c r="E71" s="783">
        <v>83332415.709999993</v>
      </c>
      <c r="F71" s="783">
        <v>346.67</v>
      </c>
      <c r="G71" s="783">
        <v>198033.03</v>
      </c>
      <c r="H71" s="786">
        <v>0</v>
      </c>
      <c r="I71" s="727">
        <v>8.7392331130255183</v>
      </c>
      <c r="J71" s="727">
        <v>96.564695185139925</v>
      </c>
      <c r="M71" s="785"/>
    </row>
    <row r="72" spans="1:13">
      <c r="A72" s="700" t="s">
        <v>676</v>
      </c>
      <c r="B72" s="701">
        <v>21404103802.260017</v>
      </c>
      <c r="C72" s="701">
        <v>18642021186.340015</v>
      </c>
      <c r="D72" s="701">
        <v>18687253161.150005</v>
      </c>
      <c r="E72" s="701">
        <v>509051179.7499997</v>
      </c>
      <c r="F72" s="701">
        <v>1063551.0600000005</v>
      </c>
      <c r="G72" s="701">
        <v>6657160.5799999991</v>
      </c>
      <c r="H72" s="784">
        <v>27930379.399999976</v>
      </c>
      <c r="I72" s="727">
        <v>23.25244360542538</v>
      </c>
      <c r="J72" s="727">
        <v>87.095546529594202</v>
      </c>
      <c r="M72" s="779"/>
    </row>
    <row r="73" spans="1:13">
      <c r="A73" s="696" t="s">
        <v>677</v>
      </c>
      <c r="B73" s="728">
        <v>-10678605585.240005</v>
      </c>
      <c r="C73" s="728">
        <v>-5236905469.7700043</v>
      </c>
      <c r="D73" s="787"/>
      <c r="E73" s="782"/>
      <c r="F73" s="782"/>
      <c r="G73" s="782"/>
      <c r="H73" s="788"/>
      <c r="I73" s="731"/>
      <c r="J73" s="731"/>
      <c r="K73" s="732"/>
      <c r="M73" s="782"/>
    </row>
    <row r="74" spans="1:13" ht="41.4">
      <c r="A74" s="789" t="s">
        <v>678</v>
      </c>
      <c r="B74" s="728">
        <v>709053774.79998779</v>
      </c>
      <c r="C74" s="728">
        <v>4316316003.2699966</v>
      </c>
      <c r="D74" s="787"/>
      <c r="E74" s="782"/>
      <c r="F74" s="782"/>
      <c r="G74" s="782"/>
      <c r="H74" s="782"/>
      <c r="I74" s="731"/>
      <c r="J74" s="731"/>
      <c r="K74" s="732"/>
      <c r="M74" s="782"/>
    </row>
    <row r="75" spans="1:13">
      <c r="A75" s="790"/>
      <c r="B75" s="782"/>
      <c r="C75" s="782"/>
      <c r="D75" s="782"/>
      <c r="E75" s="782"/>
      <c r="F75" s="782"/>
      <c r="G75" s="782"/>
      <c r="H75" s="782"/>
      <c r="I75" s="782"/>
      <c r="J75" s="731"/>
      <c r="K75" s="731"/>
      <c r="L75" s="732"/>
    </row>
    <row r="76" spans="1:13">
      <c r="A76" s="791" t="s">
        <v>679</v>
      </c>
      <c r="B76" s="791"/>
      <c r="C76" s="791"/>
      <c r="D76" s="791"/>
      <c r="E76" s="791"/>
      <c r="F76" s="782"/>
      <c r="G76" s="782"/>
      <c r="H76" s="782"/>
      <c r="I76" s="782"/>
      <c r="J76" s="731"/>
      <c r="K76" s="731"/>
      <c r="L76" s="732"/>
    </row>
    <row r="77" spans="1:13" ht="27.6">
      <c r="A77" s="696" t="s">
        <v>829</v>
      </c>
      <c r="B77" s="701">
        <v>4038672767.54</v>
      </c>
      <c r="C77" s="701">
        <v>3570537346.75</v>
      </c>
      <c r="D77" s="701">
        <v>3582559433.3600001</v>
      </c>
      <c r="E77" s="701">
        <v>14079339.550000001</v>
      </c>
      <c r="F77" s="701">
        <v>3233.33</v>
      </c>
      <c r="G77" s="701">
        <v>138000</v>
      </c>
      <c r="H77" s="701">
        <v>9000636.9700000007</v>
      </c>
      <c r="I77" s="716">
        <v>100</v>
      </c>
      <c r="J77" s="716">
        <v>88.408681571021503</v>
      </c>
      <c r="K77" s="732"/>
    </row>
    <row r="78" spans="1:13">
      <c r="A78" s="792" t="s">
        <v>681</v>
      </c>
      <c r="B78" s="701">
        <v>3539518783.5100002</v>
      </c>
      <c r="C78" s="701">
        <v>3126091899.8200002</v>
      </c>
      <c r="D78" s="701">
        <v>3137591513.3600001</v>
      </c>
      <c r="E78" s="701">
        <v>13475917.59</v>
      </c>
      <c r="F78" s="701">
        <v>3233.33</v>
      </c>
      <c r="G78" s="701">
        <v>138000</v>
      </c>
      <c r="H78" s="701">
        <v>8812460.8900000006</v>
      </c>
      <c r="I78" s="716">
        <v>87.552421280943989</v>
      </c>
      <c r="J78" s="716">
        <v>88.319686686899814</v>
      </c>
      <c r="K78" s="732"/>
    </row>
    <row r="79" spans="1:13">
      <c r="A79" s="793" t="s">
        <v>682</v>
      </c>
      <c r="B79" s="701">
        <v>499153984.02999973</v>
      </c>
      <c r="C79" s="701">
        <v>444445446.92999983</v>
      </c>
      <c r="D79" s="701">
        <v>444967920</v>
      </c>
      <c r="E79" s="701">
        <v>603421.96000000089</v>
      </c>
      <c r="F79" s="701">
        <v>0</v>
      </c>
      <c r="G79" s="701">
        <v>0</v>
      </c>
      <c r="H79" s="701">
        <v>188176.08000000007</v>
      </c>
      <c r="I79" s="716">
        <v>12.447578719056002</v>
      </c>
      <c r="J79" s="716">
        <v>89.039747482670236</v>
      </c>
    </row>
    <row r="80" spans="1:13" ht="15.6">
      <c r="A80" s="773" t="s">
        <v>798</v>
      </c>
      <c r="B80" s="773"/>
      <c r="C80" s="773"/>
      <c r="D80" s="773"/>
      <c r="E80" s="773"/>
      <c r="F80" s="773"/>
      <c r="G80" s="773"/>
      <c r="H80" s="773"/>
      <c r="I80" s="773"/>
      <c r="J80" s="773"/>
      <c r="K80" s="773"/>
      <c r="L80" s="773"/>
    </row>
    <row r="82" spans="1:12">
      <c r="A82" s="733" t="s">
        <v>1</v>
      </c>
      <c r="B82" s="740" t="s">
        <v>683</v>
      </c>
      <c r="C82" s="740" t="s">
        <v>684</v>
      </c>
      <c r="D82" s="1482" t="s">
        <v>645</v>
      </c>
      <c r="E82" s="1483"/>
      <c r="F82" s="1483"/>
      <c r="G82" s="1483"/>
      <c r="H82" s="1484"/>
      <c r="I82" s="720" t="s">
        <v>5</v>
      </c>
      <c r="J82" s="720" t="s">
        <v>4</v>
      </c>
    </row>
    <row r="83" spans="1:12">
      <c r="A83" s="733"/>
      <c r="B83" s="1475" t="s">
        <v>187</v>
      </c>
      <c r="C83" s="1476"/>
      <c r="D83" s="1485"/>
      <c r="E83" s="1486"/>
      <c r="F83" s="1486"/>
      <c r="G83" s="1486"/>
      <c r="H83" s="1487"/>
      <c r="I83" s="1475" t="s">
        <v>195</v>
      </c>
      <c r="J83" s="1615"/>
      <c r="L83" s="794"/>
    </row>
    <row r="84" spans="1:12">
      <c r="A84" s="723">
        <v>1</v>
      </c>
      <c r="B84" s="795">
        <v>2</v>
      </c>
      <c r="C84" s="795">
        <v>3</v>
      </c>
      <c r="D84" s="1488"/>
      <c r="E84" s="1489"/>
      <c r="F84" s="1489"/>
      <c r="G84" s="1489"/>
      <c r="H84" s="1490"/>
      <c r="I84" s="742">
        <v>4</v>
      </c>
      <c r="J84" s="742">
        <v>5</v>
      </c>
    </row>
    <row r="85" spans="1:12" ht="27.6">
      <c r="A85" s="796" t="s">
        <v>685</v>
      </c>
      <c r="B85" s="743">
        <v>13460823114.469999</v>
      </c>
      <c r="C85" s="743">
        <v>16561081302.57</v>
      </c>
      <c r="D85" s="743" t="s">
        <v>645</v>
      </c>
      <c r="E85" s="743" t="s">
        <v>645</v>
      </c>
      <c r="F85" s="743" t="s">
        <v>645</v>
      </c>
      <c r="G85" s="743" t="s">
        <v>645</v>
      </c>
      <c r="H85" s="743" t="s">
        <v>645</v>
      </c>
      <c r="I85" s="797">
        <v>100</v>
      </c>
      <c r="J85" s="727">
        <v>123.03171330412411</v>
      </c>
    </row>
    <row r="86" spans="1:12" ht="20.399999999999999">
      <c r="A86" s="745" t="s">
        <v>830</v>
      </c>
      <c r="B86" s="746">
        <v>4549449122.3999996</v>
      </c>
      <c r="C86" s="746">
        <v>3693999519.1199999</v>
      </c>
      <c r="D86" s="743" t="s">
        <v>645</v>
      </c>
      <c r="E86" s="743" t="s">
        <v>645</v>
      </c>
      <c r="F86" s="743" t="s">
        <v>645</v>
      </c>
      <c r="G86" s="743" t="s">
        <v>645</v>
      </c>
      <c r="H86" s="743" t="s">
        <v>645</v>
      </c>
      <c r="I86" s="797">
        <v>22.305303932942795</v>
      </c>
      <c r="J86" s="727">
        <v>81.196633256803651</v>
      </c>
    </row>
    <row r="87" spans="1:12">
      <c r="A87" s="747" t="s">
        <v>687</v>
      </c>
      <c r="B87" s="746">
        <v>137257400</v>
      </c>
      <c r="C87" s="746">
        <v>134071000</v>
      </c>
      <c r="D87" s="743" t="s">
        <v>645</v>
      </c>
      <c r="E87" s="743" t="s">
        <v>645</v>
      </c>
      <c r="F87" s="743" t="s">
        <v>645</v>
      </c>
      <c r="G87" s="743" t="s">
        <v>645</v>
      </c>
      <c r="H87" s="743" t="s">
        <v>645</v>
      </c>
      <c r="I87" s="797">
        <v>0.8095546272041696</v>
      </c>
      <c r="J87" s="727">
        <v>97.678522250895028</v>
      </c>
    </row>
    <row r="88" spans="1:12">
      <c r="A88" s="745" t="s">
        <v>688</v>
      </c>
      <c r="B88" s="746">
        <v>52552659.700000003</v>
      </c>
      <c r="C88" s="746">
        <v>42438805.960000001</v>
      </c>
      <c r="D88" s="743" t="s">
        <v>645</v>
      </c>
      <c r="E88" s="743" t="s">
        <v>645</v>
      </c>
      <c r="F88" s="743" t="s">
        <v>645</v>
      </c>
      <c r="G88" s="743" t="s">
        <v>645</v>
      </c>
      <c r="H88" s="743" t="s">
        <v>645</v>
      </c>
      <c r="I88" s="797">
        <v>0.25625625032958577</v>
      </c>
      <c r="J88" s="727">
        <v>80.754820407310419</v>
      </c>
    </row>
    <row r="89" spans="1:12" ht="30.6">
      <c r="A89" s="745" t="s">
        <v>689</v>
      </c>
      <c r="B89" s="746">
        <v>2878310787.0599999</v>
      </c>
      <c r="C89" s="746">
        <v>4912996027.4200001</v>
      </c>
      <c r="D89" s="743" t="s">
        <v>645</v>
      </c>
      <c r="E89" s="743" t="s">
        <v>645</v>
      </c>
      <c r="F89" s="743" t="s">
        <v>645</v>
      </c>
      <c r="G89" s="743" t="s">
        <v>645</v>
      </c>
      <c r="H89" s="743" t="s">
        <v>645</v>
      </c>
      <c r="I89" s="797">
        <v>29.665913340197093</v>
      </c>
      <c r="J89" s="727">
        <v>170.69025518395438</v>
      </c>
    </row>
    <row r="90" spans="1:12" ht="20.399999999999999">
      <c r="A90" s="745" t="s">
        <v>831</v>
      </c>
      <c r="B90" s="746">
        <v>1669064282.6600001</v>
      </c>
      <c r="C90" s="746">
        <v>2068549475.0799999</v>
      </c>
      <c r="D90" s="743" t="s">
        <v>645</v>
      </c>
      <c r="E90" s="743" t="s">
        <v>645</v>
      </c>
      <c r="F90" s="743" t="s">
        <v>645</v>
      </c>
      <c r="G90" s="743" t="s">
        <v>645</v>
      </c>
      <c r="H90" s="743" t="s">
        <v>645</v>
      </c>
      <c r="I90" s="797">
        <v>12.490425216130037</v>
      </c>
      <c r="J90" s="727">
        <v>123.93467984248859</v>
      </c>
    </row>
    <row r="91" spans="1:12">
      <c r="A91" s="745" t="s">
        <v>691</v>
      </c>
      <c r="B91" s="746">
        <v>0</v>
      </c>
      <c r="C91" s="746">
        <v>0</v>
      </c>
      <c r="D91" s="743" t="s">
        <v>645</v>
      </c>
      <c r="E91" s="743" t="s">
        <v>645</v>
      </c>
      <c r="F91" s="743" t="s">
        <v>645</v>
      </c>
      <c r="G91" s="743" t="s">
        <v>645</v>
      </c>
      <c r="H91" s="743" t="s">
        <v>645</v>
      </c>
      <c r="I91" s="797">
        <v>0</v>
      </c>
      <c r="J91" s="727" t="s">
        <v>143</v>
      </c>
    </row>
    <row r="92" spans="1:12" ht="20.399999999999999">
      <c r="A92" s="745" t="s">
        <v>832</v>
      </c>
      <c r="B92" s="746">
        <v>4080485342.8800001</v>
      </c>
      <c r="C92" s="746">
        <v>5586825559.3599997</v>
      </c>
      <c r="D92" s="743" t="s">
        <v>645</v>
      </c>
      <c r="E92" s="743" t="s">
        <v>645</v>
      </c>
      <c r="F92" s="743" t="s">
        <v>645</v>
      </c>
      <c r="G92" s="743" t="s">
        <v>645</v>
      </c>
      <c r="H92" s="743" t="s">
        <v>645</v>
      </c>
      <c r="I92" s="797">
        <v>33.734666579367733</v>
      </c>
      <c r="J92" s="727">
        <v>136.91571197794886</v>
      </c>
    </row>
    <row r="93" spans="1:12" ht="40.799999999999997">
      <c r="A93" s="745" t="s">
        <v>833</v>
      </c>
      <c r="B93" s="746">
        <v>0</v>
      </c>
      <c r="C93" s="746">
        <v>1724099.2</v>
      </c>
      <c r="D93" s="743" t="s">
        <v>645</v>
      </c>
      <c r="E93" s="743" t="s">
        <v>645</v>
      </c>
      <c r="F93" s="743" t="s">
        <v>645</v>
      </c>
      <c r="G93" s="743" t="s">
        <v>645</v>
      </c>
      <c r="H93" s="743" t="s">
        <v>645</v>
      </c>
      <c r="I93" s="797"/>
      <c r="J93" s="727"/>
    </row>
    <row r="94" spans="1:12">
      <c r="A94" s="745" t="s">
        <v>694</v>
      </c>
      <c r="B94" s="746">
        <v>230960919.77000001</v>
      </c>
      <c r="C94" s="746">
        <v>254547816.43000001</v>
      </c>
      <c r="D94" s="743" t="s">
        <v>645</v>
      </c>
      <c r="E94" s="743" t="s">
        <v>645</v>
      </c>
      <c r="F94" s="743" t="s">
        <v>645</v>
      </c>
      <c r="G94" s="743" t="s">
        <v>645</v>
      </c>
      <c r="H94" s="743" t="s">
        <v>645</v>
      </c>
      <c r="I94" s="797"/>
      <c r="J94" s="727"/>
    </row>
    <row r="95" spans="1:12">
      <c r="A95" s="747" t="s">
        <v>695</v>
      </c>
      <c r="B95" s="746">
        <v>217879948.16999999</v>
      </c>
      <c r="C95" s="746">
        <v>237533935.46000001</v>
      </c>
      <c r="D95" s="743" t="s">
        <v>645</v>
      </c>
      <c r="E95" s="743" t="s">
        <v>645</v>
      </c>
      <c r="F95" s="743" t="s">
        <v>645</v>
      </c>
      <c r="G95" s="743" t="s">
        <v>645</v>
      </c>
      <c r="H95" s="743" t="s">
        <v>645</v>
      </c>
      <c r="I95" s="797">
        <v>1.4342900147657554</v>
      </c>
      <c r="J95" s="727">
        <v>109.02055808947827</v>
      </c>
    </row>
    <row r="96" spans="1:12" ht="27.6">
      <c r="A96" s="796" t="s">
        <v>696</v>
      </c>
      <c r="B96" s="743">
        <v>2781838372.23</v>
      </c>
      <c r="C96" s="743">
        <v>2580707140.5599999</v>
      </c>
      <c r="D96" s="743" t="s">
        <v>645</v>
      </c>
      <c r="E96" s="743" t="s">
        <v>645</v>
      </c>
      <c r="F96" s="743" t="s">
        <v>645</v>
      </c>
      <c r="G96" s="743" t="s">
        <v>645</v>
      </c>
      <c r="H96" s="743" t="s">
        <v>645</v>
      </c>
      <c r="I96" s="797">
        <v>100</v>
      </c>
      <c r="J96" s="727">
        <v>92.769844801990871</v>
      </c>
    </row>
    <row r="97" spans="1:10" ht="30.6">
      <c r="A97" s="745" t="s">
        <v>834</v>
      </c>
      <c r="B97" s="746">
        <v>1831507453.6300001</v>
      </c>
      <c r="C97" s="746">
        <v>1816941602.3299999</v>
      </c>
      <c r="D97" s="743" t="s">
        <v>645</v>
      </c>
      <c r="E97" s="743" t="s">
        <v>645</v>
      </c>
      <c r="F97" s="743" t="s">
        <v>645</v>
      </c>
      <c r="G97" s="743" t="s">
        <v>645</v>
      </c>
      <c r="H97" s="743" t="s">
        <v>645</v>
      </c>
      <c r="I97" s="797">
        <v>70.404796180620991</v>
      </c>
      <c r="J97" s="727">
        <v>99.204706960316713</v>
      </c>
    </row>
    <row r="98" spans="1:10">
      <c r="A98" s="747" t="s">
        <v>698</v>
      </c>
      <c r="B98" s="746">
        <v>32578234.640000001</v>
      </c>
      <c r="C98" s="746">
        <v>32978234.640000001</v>
      </c>
      <c r="D98" s="743" t="s">
        <v>645</v>
      </c>
      <c r="E98" s="743" t="s">
        <v>645</v>
      </c>
      <c r="F98" s="743" t="s">
        <v>645</v>
      </c>
      <c r="G98" s="743" t="s">
        <v>645</v>
      </c>
      <c r="H98" s="743" t="s">
        <v>645</v>
      </c>
      <c r="I98" s="797">
        <v>1.2778759015966412</v>
      </c>
      <c r="J98" s="727">
        <v>101.22781361365995</v>
      </c>
    </row>
    <row r="99" spans="1:10">
      <c r="A99" s="745" t="s">
        <v>699</v>
      </c>
      <c r="B99" s="746">
        <v>66841855.75</v>
      </c>
      <c r="C99" s="746">
        <v>61845044.799999997</v>
      </c>
      <c r="D99" s="743" t="s">
        <v>645</v>
      </c>
      <c r="E99" s="743" t="s">
        <v>645</v>
      </c>
      <c r="F99" s="743" t="s">
        <v>645</v>
      </c>
      <c r="G99" s="743" t="s">
        <v>645</v>
      </c>
      <c r="H99" s="743" t="s">
        <v>645</v>
      </c>
      <c r="I99" s="797">
        <v>2.3964379308292978</v>
      </c>
      <c r="J99" s="727">
        <v>92.524428153687225</v>
      </c>
    </row>
    <row r="100" spans="1:10">
      <c r="A100" s="745" t="s">
        <v>700</v>
      </c>
      <c r="B100" s="746">
        <v>883489062.85000002</v>
      </c>
      <c r="C100" s="746">
        <v>701920493.42999995</v>
      </c>
      <c r="D100" s="743" t="s">
        <v>645</v>
      </c>
      <c r="E100" s="743" t="s">
        <v>645</v>
      </c>
      <c r="F100" s="743" t="s">
        <v>645</v>
      </c>
      <c r="G100" s="743" t="s">
        <v>645</v>
      </c>
      <c r="H100" s="743" t="s">
        <v>645</v>
      </c>
      <c r="I100" s="797">
        <v>27.198765888549715</v>
      </c>
      <c r="J100" s="727">
        <v>79.448690758628331</v>
      </c>
    </row>
    <row r="101" spans="1:10">
      <c r="A101" s="747" t="s">
        <v>701</v>
      </c>
      <c r="B101" s="746">
        <v>318285318.11000001</v>
      </c>
      <c r="C101" s="746">
        <v>242627362.75999999</v>
      </c>
      <c r="D101" s="743" t="s">
        <v>645</v>
      </c>
      <c r="E101" s="743" t="s">
        <v>645</v>
      </c>
      <c r="F101" s="743" t="s">
        <v>645</v>
      </c>
      <c r="G101" s="743" t="s">
        <v>645</v>
      </c>
      <c r="H101" s="743" t="s">
        <v>645</v>
      </c>
      <c r="I101" s="797">
        <v>9.4015845094050903</v>
      </c>
      <c r="J101" s="727">
        <v>76.229517654391941</v>
      </c>
    </row>
    <row r="103" spans="1:10">
      <c r="A103" s="733" t="s">
        <v>1</v>
      </c>
      <c r="B103" s="740" t="s">
        <v>683</v>
      </c>
      <c r="C103" s="720" t="s">
        <v>684</v>
      </c>
    </row>
    <row r="104" spans="1:10">
      <c r="A104" s="733"/>
      <c r="B104" s="1475" t="s">
        <v>187</v>
      </c>
      <c r="C104" s="1476"/>
    </row>
    <row r="105" spans="1:10">
      <c r="A105" s="723">
        <v>1</v>
      </c>
      <c r="B105" s="795">
        <v>2</v>
      </c>
      <c r="C105" s="742">
        <v>3</v>
      </c>
    </row>
    <row r="106" spans="1:10" ht="30.6">
      <c r="A106" s="748" t="s">
        <v>702</v>
      </c>
      <c r="B106" s="746">
        <v>10766648679.4</v>
      </c>
      <c r="C106" s="718">
        <v>5724989478.3400002</v>
      </c>
    </row>
    <row r="107" spans="1:10" ht="20.399999999999999">
      <c r="A107" s="749" t="s">
        <v>703</v>
      </c>
      <c r="B107" s="746">
        <v>109224040.66</v>
      </c>
      <c r="C107" s="718">
        <v>63199189.469999999</v>
      </c>
    </row>
    <row r="108" spans="1:10">
      <c r="A108" s="749" t="s">
        <v>704</v>
      </c>
      <c r="B108" s="746">
        <v>3544796689.8000002</v>
      </c>
      <c r="C108" s="718">
        <v>2131596659.5599999</v>
      </c>
    </row>
    <row r="109" spans="1:10" ht="20.399999999999999">
      <c r="A109" s="749" t="s">
        <v>705</v>
      </c>
      <c r="B109" s="746">
        <v>0</v>
      </c>
      <c r="C109" s="718">
        <v>0</v>
      </c>
    </row>
    <row r="110" spans="1:10" ht="40.799999999999997">
      <c r="A110" s="749" t="s">
        <v>706</v>
      </c>
      <c r="B110" s="746">
        <v>2203025817.5900002</v>
      </c>
      <c r="C110" s="718">
        <v>939319723.04999995</v>
      </c>
    </row>
    <row r="111" spans="1:10" ht="51">
      <c r="A111" s="749" t="s">
        <v>707</v>
      </c>
      <c r="B111" s="746">
        <v>3194965139.5799999</v>
      </c>
      <c r="C111" s="718">
        <v>1468626140.4200001</v>
      </c>
    </row>
    <row r="112" spans="1:10" ht="91.8">
      <c r="A112" s="749" t="s">
        <v>708</v>
      </c>
      <c r="B112" s="746">
        <v>1569166970.95</v>
      </c>
      <c r="C112" s="718">
        <v>1057834055.66</v>
      </c>
    </row>
    <row r="113" spans="1:4">
      <c r="A113" s="749" t="s">
        <v>709</v>
      </c>
      <c r="B113" s="746">
        <v>15906684.210000001</v>
      </c>
      <c r="C113" s="718">
        <v>7112163.3600000003</v>
      </c>
    </row>
    <row r="114" spans="1:4">
      <c r="A114" s="749" t="s">
        <v>695</v>
      </c>
      <c r="B114" s="746">
        <v>129563336.61</v>
      </c>
      <c r="C114" s="718">
        <v>57301546.82</v>
      </c>
    </row>
    <row r="116" spans="1:4">
      <c r="A116" s="1474" t="s">
        <v>953</v>
      </c>
      <c r="B116" s="1474"/>
      <c r="C116" s="1474"/>
      <c r="D116" s="1474"/>
    </row>
  </sheetData>
  <mergeCells count="20">
    <mergeCell ref="A3:A4"/>
    <mergeCell ref="B4:H4"/>
    <mergeCell ref="I4:K4"/>
    <mergeCell ref="A58:A61"/>
    <mergeCell ref="B58:B60"/>
    <mergeCell ref="C58:C60"/>
    <mergeCell ref="D58:D60"/>
    <mergeCell ref="E58:G58"/>
    <mergeCell ref="H58:H60"/>
    <mergeCell ref="I58:I60"/>
    <mergeCell ref="J58:J60"/>
    <mergeCell ref="E59:E60"/>
    <mergeCell ref="F59:G59"/>
    <mergeCell ref="B61:H61"/>
    <mergeCell ref="I61:J61"/>
    <mergeCell ref="D82:H84"/>
    <mergeCell ref="B83:C83"/>
    <mergeCell ref="I83:J83"/>
    <mergeCell ref="A116:D116"/>
    <mergeCell ref="B104:C10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3" manualBreakCount="3">
    <brk id="57" max="16383" man="1"/>
    <brk id="81" max="16383" man="1"/>
    <brk id="10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94C1-99C2-42D6-B268-E8EC7F16FCC1}">
  <sheetPr>
    <tabColor rgb="FF92D050"/>
  </sheetPr>
  <dimension ref="A1:Q66"/>
  <sheetViews>
    <sheetView view="pageBreakPreview" topLeftCell="A44" zoomScaleNormal="100" zoomScaleSheetLayoutView="100" workbookViewId="0">
      <selection activeCell="E22" sqref="E22"/>
    </sheetView>
  </sheetViews>
  <sheetFormatPr defaultColWidth="9.109375" defaultRowHeight="13.8"/>
  <cols>
    <col min="1" max="1" width="24.6640625" style="750" customWidth="1"/>
    <col min="2" max="2" width="12.6640625" style="750" customWidth="1"/>
    <col min="3" max="3" width="11.5546875" style="750" customWidth="1"/>
    <col min="4" max="4" width="10.6640625" style="750" customWidth="1"/>
    <col min="5" max="6" width="7.88671875" style="750" bestFit="1" customWidth="1"/>
    <col min="7" max="7" width="8.6640625" style="750" bestFit="1" customWidth="1"/>
    <col min="8" max="8" width="6.6640625" style="750" bestFit="1" customWidth="1"/>
    <col min="9" max="9" width="10.44140625" style="750" bestFit="1" customWidth="1"/>
    <col min="10" max="10" width="9.33203125" style="750" bestFit="1" customWidth="1"/>
    <col min="11" max="11" width="12.109375" style="750" customWidth="1"/>
    <col min="12" max="12" width="9.5546875" style="750" bestFit="1" customWidth="1"/>
    <col min="13" max="13" width="8.6640625" style="750" bestFit="1" customWidth="1"/>
    <col min="14" max="14" width="11.33203125" style="750" bestFit="1" customWidth="1"/>
    <col min="15" max="15" width="6.6640625" style="750" bestFit="1" customWidth="1"/>
    <col min="16" max="16" width="7.5546875" style="750" bestFit="1" customWidth="1"/>
    <col min="17" max="17" width="6.6640625" style="750" bestFit="1" customWidth="1"/>
    <col min="18" max="16384" width="9.109375" style="750"/>
  </cols>
  <sheetData>
    <row r="1" spans="1:17" ht="15.6" customHeight="1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495" t="s">
        <v>1</v>
      </c>
      <c r="B4" s="1498" t="s">
        <v>711</v>
      </c>
      <c r="C4" s="1501" t="s">
        <v>712</v>
      </c>
      <c r="D4" s="1502"/>
      <c r="E4" s="1502"/>
      <c r="F4" s="1502"/>
      <c r="G4" s="1502"/>
      <c r="H4" s="1502"/>
      <c r="I4" s="1502"/>
      <c r="J4" s="1502"/>
      <c r="K4" s="1502"/>
      <c r="L4" s="1502"/>
      <c r="M4" s="1502"/>
      <c r="N4" s="1503"/>
      <c r="O4" s="1631" t="s">
        <v>713</v>
      </c>
      <c r="P4" s="1632"/>
      <c r="Q4" s="1633"/>
    </row>
    <row r="5" spans="1:17">
      <c r="A5" s="1496"/>
      <c r="B5" s="1499"/>
      <c r="C5" s="1500" t="s">
        <v>714</v>
      </c>
      <c r="D5" s="1500" t="s">
        <v>715</v>
      </c>
      <c r="E5" s="1500" t="s">
        <v>716</v>
      </c>
      <c r="F5" s="1500" t="s">
        <v>717</v>
      </c>
      <c r="G5" s="1500" t="s">
        <v>718</v>
      </c>
      <c r="H5" s="1500" t="s">
        <v>719</v>
      </c>
      <c r="I5" s="1505" t="s">
        <v>720</v>
      </c>
      <c r="J5" s="1500" t="s">
        <v>721</v>
      </c>
      <c r="K5" s="1500" t="s">
        <v>722</v>
      </c>
      <c r="L5" s="1500" t="s">
        <v>723</v>
      </c>
      <c r="M5" s="1500" t="s">
        <v>724</v>
      </c>
      <c r="N5" s="1499" t="s">
        <v>725</v>
      </c>
      <c r="O5" s="1620" t="s">
        <v>726</v>
      </c>
      <c r="P5" s="1620" t="s">
        <v>727</v>
      </c>
      <c r="Q5" s="1620" t="s">
        <v>728</v>
      </c>
    </row>
    <row r="6" spans="1:17">
      <c r="A6" s="1496"/>
      <c r="B6" s="1499"/>
      <c r="C6" s="1504"/>
      <c r="D6" s="1504"/>
      <c r="E6" s="1504"/>
      <c r="F6" s="1504"/>
      <c r="G6" s="1504"/>
      <c r="H6" s="1504"/>
      <c r="I6" s="1505"/>
      <c r="J6" s="1504"/>
      <c r="K6" s="1504"/>
      <c r="L6" s="1504"/>
      <c r="M6" s="1504"/>
      <c r="N6" s="1499"/>
      <c r="O6" s="1620"/>
      <c r="P6" s="1620"/>
      <c r="Q6" s="1620"/>
    </row>
    <row r="7" spans="1:17" ht="27.75" customHeight="1">
      <c r="A7" s="1496"/>
      <c r="B7" s="1499"/>
      <c r="C7" s="1504"/>
      <c r="D7" s="1504"/>
      <c r="E7" s="1504"/>
      <c r="F7" s="1504"/>
      <c r="G7" s="1504"/>
      <c r="H7" s="1504"/>
      <c r="I7" s="1505"/>
      <c r="J7" s="1504"/>
      <c r="K7" s="1504"/>
      <c r="L7" s="1504"/>
      <c r="M7" s="1504"/>
      <c r="N7" s="1499"/>
      <c r="O7" s="1620"/>
      <c r="P7" s="1620"/>
      <c r="Q7" s="1620"/>
    </row>
    <row r="8" spans="1:17" ht="21" customHeight="1">
      <c r="A8" s="1497"/>
      <c r="B8" s="1500"/>
      <c r="C8" s="1504"/>
      <c r="D8" s="1504"/>
      <c r="E8" s="1504"/>
      <c r="F8" s="1504"/>
      <c r="G8" s="1504"/>
      <c r="H8" s="1504"/>
      <c r="I8" s="1506"/>
      <c r="J8" s="1504"/>
      <c r="K8" s="1504"/>
      <c r="L8" s="1504"/>
      <c r="M8" s="1504"/>
      <c r="N8" s="1500"/>
      <c r="O8" s="1620"/>
      <c r="P8" s="1620"/>
      <c r="Q8" s="1620"/>
    </row>
    <row r="9" spans="1:17">
      <c r="A9" s="1442">
        <v>1</v>
      </c>
      <c r="B9" s="1442">
        <v>2</v>
      </c>
      <c r="C9" s="1442">
        <v>3</v>
      </c>
      <c r="D9" s="1442">
        <v>4</v>
      </c>
      <c r="E9" s="1442">
        <v>5</v>
      </c>
      <c r="F9" s="1442">
        <v>6</v>
      </c>
      <c r="G9" s="1442">
        <v>7</v>
      </c>
      <c r="H9" s="1442">
        <v>8</v>
      </c>
      <c r="I9" s="1442">
        <v>9</v>
      </c>
      <c r="J9" s="1442">
        <v>10</v>
      </c>
      <c r="K9" s="1442">
        <v>11</v>
      </c>
      <c r="L9" s="1442">
        <v>12</v>
      </c>
      <c r="M9" s="1442">
        <v>13</v>
      </c>
      <c r="N9" s="1442">
        <v>14</v>
      </c>
      <c r="O9" s="1442">
        <v>15</v>
      </c>
      <c r="P9" s="1442">
        <v>16</v>
      </c>
      <c r="Q9" s="1442">
        <v>17</v>
      </c>
    </row>
    <row r="10" spans="1:17">
      <c r="A10" s="1442"/>
      <c r="B10" s="1618" t="s">
        <v>187</v>
      </c>
      <c r="C10" s="1619"/>
      <c r="D10" s="1619"/>
      <c r="E10" s="1619"/>
      <c r="F10" s="1619"/>
      <c r="G10" s="1619"/>
      <c r="H10" s="1619"/>
      <c r="I10" s="1619"/>
      <c r="J10" s="1619"/>
      <c r="K10" s="1619"/>
      <c r="L10" s="1619"/>
      <c r="M10" s="1619"/>
      <c r="N10" s="1619"/>
      <c r="O10" s="1617"/>
      <c r="P10" s="1617"/>
      <c r="Q10" s="1615"/>
    </row>
    <row r="11" spans="1:17" ht="26.4">
      <c r="A11" s="799" t="s">
        <v>729</v>
      </c>
      <c r="B11" s="755">
        <v>14116772975.83</v>
      </c>
      <c r="C11" s="755">
        <v>14116772975.83</v>
      </c>
      <c r="D11" s="755">
        <v>1497215440.6500001</v>
      </c>
      <c r="E11" s="755">
        <v>124803137.48999999</v>
      </c>
      <c r="F11" s="755">
        <v>206171897.18000001</v>
      </c>
      <c r="G11" s="755">
        <v>1162934618.5</v>
      </c>
      <c r="H11" s="755">
        <v>3305787.48</v>
      </c>
      <c r="I11" s="755">
        <v>0</v>
      </c>
      <c r="J11" s="755">
        <v>11829859614.58</v>
      </c>
      <c r="K11" s="755">
        <v>708688927.32000005</v>
      </c>
      <c r="L11" s="755">
        <v>61071073.560000002</v>
      </c>
      <c r="M11" s="755">
        <v>13720115.210000001</v>
      </c>
      <c r="N11" s="755">
        <v>6217804.5099999998</v>
      </c>
      <c r="O11" s="755">
        <v>0</v>
      </c>
      <c r="P11" s="755">
        <v>0</v>
      </c>
      <c r="Q11" s="755">
        <v>0</v>
      </c>
    </row>
    <row r="12" spans="1:17" ht="26.4">
      <c r="A12" s="1456" t="s">
        <v>835</v>
      </c>
      <c r="B12" s="755">
        <v>184831600</v>
      </c>
      <c r="C12" s="755">
        <v>184831600</v>
      </c>
      <c r="D12" s="755">
        <v>0</v>
      </c>
      <c r="E12" s="755">
        <v>0</v>
      </c>
      <c r="F12" s="755">
        <v>0</v>
      </c>
      <c r="G12" s="755">
        <v>0</v>
      </c>
      <c r="H12" s="755">
        <v>0</v>
      </c>
      <c r="I12" s="755">
        <v>0</v>
      </c>
      <c r="J12" s="755">
        <v>141681600</v>
      </c>
      <c r="K12" s="755">
        <v>43150000</v>
      </c>
      <c r="L12" s="755">
        <v>0</v>
      </c>
      <c r="M12" s="755">
        <v>0</v>
      </c>
      <c r="N12" s="755">
        <v>0</v>
      </c>
      <c r="O12" s="755">
        <v>0</v>
      </c>
      <c r="P12" s="755">
        <v>0</v>
      </c>
      <c r="Q12" s="755">
        <v>0</v>
      </c>
    </row>
    <row r="13" spans="1:17">
      <c r="A13" s="1457" t="s">
        <v>731</v>
      </c>
      <c r="B13" s="755">
        <v>300000</v>
      </c>
      <c r="C13" s="755">
        <v>300000</v>
      </c>
      <c r="D13" s="755">
        <v>0</v>
      </c>
      <c r="E13" s="755">
        <v>0</v>
      </c>
      <c r="F13" s="755">
        <v>0</v>
      </c>
      <c r="G13" s="755">
        <v>0</v>
      </c>
      <c r="H13" s="755">
        <v>0</v>
      </c>
      <c r="I13" s="755">
        <v>0</v>
      </c>
      <c r="J13" s="755">
        <v>0</v>
      </c>
      <c r="K13" s="755">
        <v>300000</v>
      </c>
      <c r="L13" s="755">
        <v>0</v>
      </c>
      <c r="M13" s="755">
        <v>0</v>
      </c>
      <c r="N13" s="755">
        <v>0</v>
      </c>
      <c r="O13" s="755">
        <v>0</v>
      </c>
      <c r="P13" s="755">
        <v>0</v>
      </c>
      <c r="Q13" s="755">
        <v>0</v>
      </c>
    </row>
    <row r="14" spans="1:17">
      <c r="A14" s="1457" t="s">
        <v>732</v>
      </c>
      <c r="B14" s="755">
        <v>184531600</v>
      </c>
      <c r="C14" s="755">
        <v>184531600</v>
      </c>
      <c r="D14" s="755">
        <v>0</v>
      </c>
      <c r="E14" s="755">
        <v>0</v>
      </c>
      <c r="F14" s="755">
        <v>0</v>
      </c>
      <c r="G14" s="755">
        <v>0</v>
      </c>
      <c r="H14" s="755">
        <v>0</v>
      </c>
      <c r="I14" s="755">
        <v>0</v>
      </c>
      <c r="J14" s="755">
        <v>141681600</v>
      </c>
      <c r="K14" s="755">
        <v>42850000</v>
      </c>
      <c r="L14" s="755">
        <v>0</v>
      </c>
      <c r="M14" s="755">
        <v>0</v>
      </c>
      <c r="N14" s="755">
        <v>0</v>
      </c>
      <c r="O14" s="755">
        <v>0</v>
      </c>
      <c r="P14" s="755">
        <v>0</v>
      </c>
      <c r="Q14" s="755">
        <v>0</v>
      </c>
    </row>
    <row r="15" spans="1:17" ht="26.4">
      <c r="A15" s="1458" t="s">
        <v>836</v>
      </c>
      <c r="B15" s="755">
        <v>13911234523.6</v>
      </c>
      <c r="C15" s="755">
        <v>13911234523.6</v>
      </c>
      <c r="D15" s="755">
        <v>1492771538.6700001</v>
      </c>
      <c r="E15" s="755">
        <v>124762154.48999999</v>
      </c>
      <c r="F15" s="755">
        <v>206134052.18000001</v>
      </c>
      <c r="G15" s="755">
        <v>1161875332</v>
      </c>
      <c r="H15" s="755">
        <v>0</v>
      </c>
      <c r="I15" s="755">
        <v>0</v>
      </c>
      <c r="J15" s="755">
        <v>11688077849.91</v>
      </c>
      <c r="K15" s="755">
        <v>665537762.32000005</v>
      </c>
      <c r="L15" s="755">
        <v>52229067.909999996</v>
      </c>
      <c r="M15" s="755">
        <v>6436500</v>
      </c>
      <c r="N15" s="755">
        <v>6181804.79</v>
      </c>
      <c r="O15" s="755">
        <v>0</v>
      </c>
      <c r="P15" s="755">
        <v>0</v>
      </c>
      <c r="Q15" s="755">
        <v>0</v>
      </c>
    </row>
    <row r="16" spans="1:17">
      <c r="A16" s="1459" t="s">
        <v>734</v>
      </c>
      <c r="B16" s="755">
        <v>64614376.57</v>
      </c>
      <c r="C16" s="755">
        <v>64614376.57</v>
      </c>
      <c r="D16" s="755">
        <v>23539189.969999999</v>
      </c>
      <c r="E16" s="755">
        <v>15293136.800000001</v>
      </c>
      <c r="F16" s="755">
        <v>643813.4</v>
      </c>
      <c r="G16" s="755">
        <v>7602239.7699999996</v>
      </c>
      <c r="H16" s="755">
        <v>0</v>
      </c>
      <c r="I16" s="755">
        <v>0</v>
      </c>
      <c r="J16" s="755">
        <v>36087801.600000001</v>
      </c>
      <c r="K16" s="755">
        <v>0</v>
      </c>
      <c r="L16" s="755">
        <v>1237385</v>
      </c>
      <c r="M16" s="755">
        <v>3750000</v>
      </c>
      <c r="N16" s="755">
        <v>0</v>
      </c>
      <c r="O16" s="755">
        <v>0</v>
      </c>
      <c r="P16" s="755">
        <v>0</v>
      </c>
      <c r="Q16" s="755">
        <v>0</v>
      </c>
    </row>
    <row r="17" spans="1:17">
      <c r="A17" s="1460" t="s">
        <v>735</v>
      </c>
      <c r="B17" s="755">
        <v>13846620147.030001</v>
      </c>
      <c r="C17" s="755">
        <v>13846620147.030001</v>
      </c>
      <c r="D17" s="755">
        <v>1469232348.7</v>
      </c>
      <c r="E17" s="755">
        <v>109469017.69</v>
      </c>
      <c r="F17" s="755">
        <v>205490238.78</v>
      </c>
      <c r="G17" s="755">
        <v>1154273092.23</v>
      </c>
      <c r="H17" s="755">
        <v>0</v>
      </c>
      <c r="I17" s="755">
        <v>0</v>
      </c>
      <c r="J17" s="755">
        <v>11651990048.309999</v>
      </c>
      <c r="K17" s="755">
        <v>665537762.32000005</v>
      </c>
      <c r="L17" s="755">
        <v>50991682.909999996</v>
      </c>
      <c r="M17" s="755">
        <v>2686500</v>
      </c>
      <c r="N17" s="755">
        <v>6181804.79</v>
      </c>
      <c r="O17" s="755">
        <v>0</v>
      </c>
      <c r="P17" s="755">
        <v>0</v>
      </c>
      <c r="Q17" s="755">
        <v>0</v>
      </c>
    </row>
    <row r="18" spans="1:17">
      <c r="A18" s="1461" t="s">
        <v>736</v>
      </c>
      <c r="B18" s="755">
        <v>0</v>
      </c>
      <c r="C18" s="755">
        <v>0</v>
      </c>
      <c r="D18" s="755">
        <v>0</v>
      </c>
      <c r="E18" s="755">
        <v>0</v>
      </c>
      <c r="F18" s="755">
        <v>0</v>
      </c>
      <c r="G18" s="755">
        <v>0</v>
      </c>
      <c r="H18" s="755">
        <v>0</v>
      </c>
      <c r="I18" s="755">
        <v>0</v>
      </c>
      <c r="J18" s="755">
        <v>0</v>
      </c>
      <c r="K18" s="755">
        <v>0</v>
      </c>
      <c r="L18" s="755">
        <v>0</v>
      </c>
      <c r="M18" s="755">
        <v>0</v>
      </c>
      <c r="N18" s="755">
        <v>0</v>
      </c>
      <c r="O18" s="755">
        <v>0</v>
      </c>
      <c r="P18" s="755">
        <v>0</v>
      </c>
      <c r="Q18" s="755">
        <v>0</v>
      </c>
    </row>
    <row r="19" spans="1:17" ht="26.4">
      <c r="A19" s="1462" t="s">
        <v>837</v>
      </c>
      <c r="B19" s="755">
        <v>20706852.23</v>
      </c>
      <c r="C19" s="755">
        <v>20706852.23</v>
      </c>
      <c r="D19" s="755">
        <v>4443901.9800000004</v>
      </c>
      <c r="E19" s="755">
        <v>40983</v>
      </c>
      <c r="F19" s="755">
        <v>37845</v>
      </c>
      <c r="G19" s="755">
        <v>1059286.5</v>
      </c>
      <c r="H19" s="755">
        <v>3305787.48</v>
      </c>
      <c r="I19" s="755">
        <v>0</v>
      </c>
      <c r="J19" s="755">
        <v>100164.67</v>
      </c>
      <c r="K19" s="755">
        <v>1165</v>
      </c>
      <c r="L19" s="755">
        <v>8842005.6500000004</v>
      </c>
      <c r="M19" s="755">
        <v>7283615.21</v>
      </c>
      <c r="N19" s="755">
        <v>35999.72</v>
      </c>
      <c r="O19" s="755">
        <v>0</v>
      </c>
      <c r="P19" s="755">
        <v>0</v>
      </c>
      <c r="Q19" s="755">
        <v>0</v>
      </c>
    </row>
    <row r="20" spans="1:17">
      <c r="A20" s="1457" t="s">
        <v>738</v>
      </c>
      <c r="B20" s="755">
        <v>14187766.550000001</v>
      </c>
      <c r="C20" s="755">
        <v>14187766.550000001</v>
      </c>
      <c r="D20" s="755">
        <v>686091.4</v>
      </c>
      <c r="E20" s="755">
        <v>0</v>
      </c>
      <c r="F20" s="755">
        <v>16000</v>
      </c>
      <c r="G20" s="755">
        <v>670091.4</v>
      </c>
      <c r="H20" s="755">
        <v>0</v>
      </c>
      <c r="I20" s="755">
        <v>0</v>
      </c>
      <c r="J20" s="755">
        <v>221.46</v>
      </c>
      <c r="K20" s="755">
        <v>955</v>
      </c>
      <c r="L20" s="755">
        <v>7879076.7999999998</v>
      </c>
      <c r="M20" s="755">
        <v>5599214.1699999999</v>
      </c>
      <c r="N20" s="755">
        <v>22207.72</v>
      </c>
      <c r="O20" s="755">
        <v>0</v>
      </c>
      <c r="P20" s="755">
        <v>0</v>
      </c>
      <c r="Q20" s="755">
        <v>0</v>
      </c>
    </row>
    <row r="21" spans="1:17">
      <c r="A21" s="800" t="s">
        <v>739</v>
      </c>
      <c r="B21" s="755">
        <v>6519085.6799999997</v>
      </c>
      <c r="C21" s="755">
        <v>6519085.6799999997</v>
      </c>
      <c r="D21" s="755">
        <v>3757810.58</v>
      </c>
      <c r="E21" s="755">
        <v>40983</v>
      </c>
      <c r="F21" s="755">
        <v>21845</v>
      </c>
      <c r="G21" s="755">
        <v>389195.1</v>
      </c>
      <c r="H21" s="755">
        <v>3305787.48</v>
      </c>
      <c r="I21" s="755">
        <v>0</v>
      </c>
      <c r="J21" s="755">
        <v>99943.21</v>
      </c>
      <c r="K21" s="755">
        <v>210</v>
      </c>
      <c r="L21" s="755">
        <v>962928.85</v>
      </c>
      <c r="M21" s="755">
        <v>1684401.04</v>
      </c>
      <c r="N21" s="755">
        <v>13792</v>
      </c>
      <c r="O21" s="755">
        <v>0</v>
      </c>
      <c r="P21" s="755">
        <v>0</v>
      </c>
      <c r="Q21" s="755">
        <v>0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3" spans="1:17">
      <c r="A23" s="1493" t="s">
        <v>740</v>
      </c>
      <c r="B23" s="1493"/>
      <c r="C23" s="1493"/>
      <c r="D23" s="1493"/>
      <c r="E23" s="1493"/>
      <c r="F23" s="1493"/>
      <c r="G23" s="1493"/>
      <c r="H23" s="1493"/>
      <c r="I23" s="1493"/>
      <c r="J23" s="1493"/>
      <c r="K23" s="1493"/>
      <c r="L23" s="1493"/>
      <c r="M23" s="1493"/>
    </row>
    <row r="25" spans="1:17">
      <c r="A25" s="1622" t="s">
        <v>1</v>
      </c>
      <c r="B25" s="1498" t="s">
        <v>741</v>
      </c>
      <c r="C25" s="1501" t="s">
        <v>742</v>
      </c>
      <c r="D25" s="1502"/>
      <c r="E25" s="1502"/>
      <c r="F25" s="1502"/>
      <c r="G25" s="1502"/>
      <c r="H25" s="1502"/>
      <c r="I25" s="1502"/>
      <c r="J25" s="1502"/>
      <c r="K25" s="1502"/>
      <c r="L25" s="1502"/>
      <c r="M25" s="1502"/>
      <c r="N25" s="1503"/>
      <c r="O25" s="1625" t="s">
        <v>743</v>
      </c>
      <c r="P25" s="1626"/>
      <c r="Q25" s="1627"/>
    </row>
    <row r="26" spans="1:17">
      <c r="A26" s="1623"/>
      <c r="B26" s="1499"/>
      <c r="C26" s="1499" t="s">
        <v>744</v>
      </c>
      <c r="D26" s="1504" t="s">
        <v>745</v>
      </c>
      <c r="E26" s="1504" t="s">
        <v>746</v>
      </c>
      <c r="F26" s="1504" t="s">
        <v>747</v>
      </c>
      <c r="G26" s="1504" t="s">
        <v>748</v>
      </c>
      <c r="H26" s="1504" t="s">
        <v>719</v>
      </c>
      <c r="I26" s="1504" t="s">
        <v>749</v>
      </c>
      <c r="J26" s="1504" t="s">
        <v>721</v>
      </c>
      <c r="K26" s="1504" t="s">
        <v>722</v>
      </c>
      <c r="L26" s="1504" t="s">
        <v>723</v>
      </c>
      <c r="M26" s="1504" t="s">
        <v>724</v>
      </c>
      <c r="N26" s="1504" t="s">
        <v>725</v>
      </c>
      <c r="O26" s="1620" t="s">
        <v>726</v>
      </c>
      <c r="P26" s="1620" t="s">
        <v>727</v>
      </c>
      <c r="Q26" s="1628" t="s">
        <v>728</v>
      </c>
    </row>
    <row r="27" spans="1:17" ht="47.25" customHeight="1">
      <c r="A27" s="1623"/>
      <c r="B27" s="1499"/>
      <c r="C27" s="1499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620"/>
      <c r="P27" s="1620"/>
      <c r="Q27" s="1629"/>
    </row>
    <row r="28" spans="1:17">
      <c r="A28" s="1624"/>
      <c r="B28" s="1500"/>
      <c r="C28" s="1500"/>
      <c r="D28" s="1504"/>
      <c r="E28" s="1504"/>
      <c r="F28" s="1504"/>
      <c r="G28" s="1504"/>
      <c r="H28" s="1504"/>
      <c r="I28" s="1504"/>
      <c r="J28" s="1504"/>
      <c r="K28" s="1504"/>
      <c r="L28" s="1504"/>
      <c r="M28" s="1504"/>
      <c r="N28" s="1504"/>
      <c r="O28" s="1620"/>
      <c r="P28" s="1620"/>
      <c r="Q28" s="1630"/>
    </row>
    <row r="29" spans="1:17">
      <c r="A29" s="1442">
        <v>1</v>
      </c>
      <c r="B29" s="1442">
        <v>2</v>
      </c>
      <c r="C29" s="1442">
        <v>3</v>
      </c>
      <c r="D29" s="1442">
        <v>4</v>
      </c>
      <c r="E29" s="1442">
        <v>5</v>
      </c>
      <c r="F29" s="1442">
        <v>6</v>
      </c>
      <c r="G29" s="1442">
        <v>7</v>
      </c>
      <c r="H29" s="1442">
        <v>8</v>
      </c>
      <c r="I29" s="1442">
        <v>9</v>
      </c>
      <c r="J29" s="1442">
        <v>10</v>
      </c>
      <c r="K29" s="1442">
        <v>11</v>
      </c>
      <c r="L29" s="1442">
        <v>12</v>
      </c>
      <c r="M29" s="1442">
        <v>13</v>
      </c>
      <c r="N29" s="1442">
        <v>14</v>
      </c>
      <c r="O29" s="1442">
        <v>15</v>
      </c>
      <c r="P29" s="1442">
        <v>16</v>
      </c>
      <c r="Q29" s="1442">
        <v>17</v>
      </c>
    </row>
    <row r="30" spans="1:17">
      <c r="A30" s="1442"/>
      <c r="B30" s="1501" t="s">
        <v>187</v>
      </c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3"/>
    </row>
    <row r="31" spans="1:17" ht="26.4">
      <c r="A31" s="1452" t="s">
        <v>750</v>
      </c>
      <c r="B31" s="801">
        <v>60665088.859999999</v>
      </c>
      <c r="C31" s="801">
        <v>60665088.859999999</v>
      </c>
      <c r="D31" s="801">
        <v>0</v>
      </c>
      <c r="E31" s="801">
        <v>0</v>
      </c>
      <c r="F31" s="801">
        <v>0</v>
      </c>
      <c r="G31" s="801">
        <v>0</v>
      </c>
      <c r="H31" s="801">
        <v>0</v>
      </c>
      <c r="I31" s="801">
        <v>0</v>
      </c>
      <c r="J31" s="801">
        <v>0</v>
      </c>
      <c r="K31" s="801">
        <v>21000</v>
      </c>
      <c r="L31" s="801">
        <v>60525453.640000001</v>
      </c>
      <c r="M31" s="801">
        <v>53635.22</v>
      </c>
      <c r="N31" s="801">
        <v>65000</v>
      </c>
      <c r="O31" s="801">
        <v>0</v>
      </c>
      <c r="P31" s="801">
        <v>0</v>
      </c>
      <c r="Q31" s="801">
        <v>0</v>
      </c>
    </row>
    <row r="32" spans="1:17">
      <c r="A32" s="1453" t="s">
        <v>751</v>
      </c>
      <c r="B32" s="801">
        <v>300000</v>
      </c>
      <c r="C32" s="801">
        <v>300000</v>
      </c>
      <c r="D32" s="801">
        <v>0</v>
      </c>
      <c r="E32" s="801">
        <v>0</v>
      </c>
      <c r="F32" s="801">
        <v>0</v>
      </c>
      <c r="G32" s="801">
        <v>0</v>
      </c>
      <c r="H32" s="801">
        <v>0</v>
      </c>
      <c r="I32" s="801">
        <v>0</v>
      </c>
      <c r="J32" s="801">
        <v>0</v>
      </c>
      <c r="K32" s="801">
        <v>0</v>
      </c>
      <c r="L32" s="801">
        <v>235000</v>
      </c>
      <c r="M32" s="801">
        <v>0</v>
      </c>
      <c r="N32" s="801">
        <v>65000</v>
      </c>
      <c r="O32" s="801">
        <v>0</v>
      </c>
      <c r="P32" s="801">
        <v>0</v>
      </c>
      <c r="Q32" s="801">
        <v>0</v>
      </c>
    </row>
    <row r="33" spans="1:17">
      <c r="A33" s="1453" t="s">
        <v>752</v>
      </c>
      <c r="B33" s="801">
        <v>60365088.859999999</v>
      </c>
      <c r="C33" s="801">
        <v>60365088.859999999</v>
      </c>
      <c r="D33" s="801">
        <v>0</v>
      </c>
      <c r="E33" s="801">
        <v>0</v>
      </c>
      <c r="F33" s="801">
        <v>0</v>
      </c>
      <c r="G33" s="801">
        <v>0</v>
      </c>
      <c r="H33" s="801">
        <v>0</v>
      </c>
      <c r="I33" s="801">
        <v>0</v>
      </c>
      <c r="J33" s="801">
        <v>0</v>
      </c>
      <c r="K33" s="801">
        <v>21000</v>
      </c>
      <c r="L33" s="801">
        <v>60290453.640000001</v>
      </c>
      <c r="M33" s="801">
        <v>53635.22</v>
      </c>
      <c r="N33" s="801">
        <v>0</v>
      </c>
      <c r="O33" s="801">
        <v>0</v>
      </c>
      <c r="P33" s="801">
        <v>0</v>
      </c>
      <c r="Q33" s="801">
        <v>0</v>
      </c>
    </row>
    <row r="34" spans="1:17">
      <c r="A34" s="1454" t="s">
        <v>753</v>
      </c>
      <c r="B34" s="801">
        <v>92350446.790000007</v>
      </c>
      <c r="C34" s="801">
        <v>92201446.790000007</v>
      </c>
      <c r="D34" s="801">
        <v>9224116.5700000003</v>
      </c>
      <c r="E34" s="801">
        <v>11436.8</v>
      </c>
      <c r="F34" s="801">
        <v>0</v>
      </c>
      <c r="G34" s="801">
        <v>9212679.7699999996</v>
      </c>
      <c r="H34" s="801">
        <v>0</v>
      </c>
      <c r="I34" s="801">
        <v>0</v>
      </c>
      <c r="J34" s="801">
        <v>498113.86</v>
      </c>
      <c r="K34" s="801">
        <v>0</v>
      </c>
      <c r="L34" s="801">
        <v>30582259.390000001</v>
      </c>
      <c r="M34" s="801">
        <v>25203846.030000001</v>
      </c>
      <c r="N34" s="801">
        <v>26693110.940000001</v>
      </c>
      <c r="O34" s="801">
        <v>149000</v>
      </c>
      <c r="P34" s="801">
        <v>0</v>
      </c>
      <c r="Q34" s="801">
        <v>149000</v>
      </c>
    </row>
    <row r="35" spans="1:17">
      <c r="A35" s="1453" t="s">
        <v>754</v>
      </c>
      <c r="B35" s="801">
        <v>19367534.48</v>
      </c>
      <c r="C35" s="801">
        <v>19367534.48</v>
      </c>
      <c r="D35" s="801">
        <v>4277931.55</v>
      </c>
      <c r="E35" s="801">
        <v>714.8</v>
      </c>
      <c r="F35" s="801">
        <v>0</v>
      </c>
      <c r="G35" s="801">
        <v>4277216.75</v>
      </c>
      <c r="H35" s="801">
        <v>0</v>
      </c>
      <c r="I35" s="801">
        <v>0</v>
      </c>
      <c r="J35" s="801">
        <v>176795</v>
      </c>
      <c r="K35" s="801">
        <v>0</v>
      </c>
      <c r="L35" s="801">
        <v>3816856.56</v>
      </c>
      <c r="M35" s="801">
        <v>440332.26</v>
      </c>
      <c r="N35" s="801">
        <v>10655619.109999999</v>
      </c>
      <c r="O35" s="801">
        <v>0</v>
      </c>
      <c r="P35" s="801">
        <v>0</v>
      </c>
      <c r="Q35" s="801">
        <v>0</v>
      </c>
    </row>
    <row r="36" spans="1:17">
      <c r="A36" s="1453" t="s">
        <v>755</v>
      </c>
      <c r="B36" s="801">
        <v>72982912.310000002</v>
      </c>
      <c r="C36" s="801">
        <v>72833912.310000002</v>
      </c>
      <c r="D36" s="801">
        <v>4946185.0199999996</v>
      </c>
      <c r="E36" s="801">
        <v>10722</v>
      </c>
      <c r="F36" s="801">
        <v>0</v>
      </c>
      <c r="G36" s="801">
        <v>4935463.0199999996</v>
      </c>
      <c r="H36" s="801">
        <v>0</v>
      </c>
      <c r="I36" s="801">
        <v>0</v>
      </c>
      <c r="J36" s="801">
        <v>321318.86</v>
      </c>
      <c r="K36" s="801">
        <v>0</v>
      </c>
      <c r="L36" s="801">
        <v>26765402.829999998</v>
      </c>
      <c r="M36" s="801">
        <v>24763513.77</v>
      </c>
      <c r="N36" s="801">
        <v>16037491.83</v>
      </c>
      <c r="O36" s="801">
        <v>149000</v>
      </c>
      <c r="P36" s="801">
        <v>0</v>
      </c>
      <c r="Q36" s="801">
        <v>149000</v>
      </c>
    </row>
    <row r="37" spans="1:17" ht="26.4">
      <c r="A37" s="1452" t="s">
        <v>756</v>
      </c>
      <c r="B37" s="801">
        <v>10358948782.75</v>
      </c>
      <c r="C37" s="801">
        <v>10358948782.75</v>
      </c>
      <c r="D37" s="801">
        <v>696263.13</v>
      </c>
      <c r="E37" s="801">
        <v>2864.53</v>
      </c>
      <c r="F37" s="801">
        <v>1494.58</v>
      </c>
      <c r="G37" s="801">
        <v>691904.02</v>
      </c>
      <c r="H37" s="801">
        <v>0</v>
      </c>
      <c r="I37" s="801">
        <v>0</v>
      </c>
      <c r="J37" s="801">
        <v>10358150682.68</v>
      </c>
      <c r="K37" s="801">
        <v>15627.48</v>
      </c>
      <c r="L37" s="801">
        <v>50315.85</v>
      </c>
      <c r="M37" s="801">
        <v>10739</v>
      </c>
      <c r="N37" s="801">
        <v>25154.61</v>
      </c>
      <c r="O37" s="801">
        <v>0</v>
      </c>
      <c r="P37" s="801">
        <v>0</v>
      </c>
      <c r="Q37" s="801">
        <v>0</v>
      </c>
    </row>
    <row r="38" spans="1:17">
      <c r="A38" s="1453" t="s">
        <v>757</v>
      </c>
      <c r="B38" s="801">
        <v>591984.84</v>
      </c>
      <c r="C38" s="801">
        <v>591984.84</v>
      </c>
      <c r="D38" s="801">
        <v>591984.84</v>
      </c>
      <c r="E38" s="801">
        <v>0</v>
      </c>
      <c r="F38" s="801">
        <v>0</v>
      </c>
      <c r="G38" s="801">
        <v>591984.84</v>
      </c>
      <c r="H38" s="801">
        <v>0</v>
      </c>
      <c r="I38" s="801">
        <v>0</v>
      </c>
      <c r="J38" s="801">
        <v>0</v>
      </c>
      <c r="K38" s="801">
        <v>0</v>
      </c>
      <c r="L38" s="801">
        <v>0</v>
      </c>
      <c r="M38" s="801">
        <v>0</v>
      </c>
      <c r="N38" s="801">
        <v>0</v>
      </c>
      <c r="O38" s="801">
        <v>0</v>
      </c>
      <c r="P38" s="801">
        <v>0</v>
      </c>
      <c r="Q38" s="801">
        <v>0</v>
      </c>
    </row>
    <row r="39" spans="1:17">
      <c r="A39" s="1453" t="s">
        <v>758</v>
      </c>
      <c r="B39" s="801">
        <v>9255320987.5200005</v>
      </c>
      <c r="C39" s="801">
        <v>9255320987.5200005</v>
      </c>
      <c r="D39" s="801">
        <v>40133.51</v>
      </c>
      <c r="E39" s="801">
        <v>1664.53</v>
      </c>
      <c r="F39" s="801">
        <v>0</v>
      </c>
      <c r="G39" s="801">
        <v>38468.980000000003</v>
      </c>
      <c r="H39" s="801">
        <v>0</v>
      </c>
      <c r="I39" s="801">
        <v>0</v>
      </c>
      <c r="J39" s="801">
        <v>9255227509.6800003</v>
      </c>
      <c r="K39" s="801">
        <v>15627.48</v>
      </c>
      <c r="L39" s="801">
        <v>2223.2399999999998</v>
      </c>
      <c r="M39" s="801">
        <v>10339</v>
      </c>
      <c r="N39" s="801">
        <v>25154.61</v>
      </c>
      <c r="O39" s="801">
        <v>0</v>
      </c>
      <c r="P39" s="801">
        <v>0</v>
      </c>
      <c r="Q39" s="801">
        <v>0</v>
      </c>
    </row>
    <row r="40" spans="1:17">
      <c r="A40" s="1453" t="s">
        <v>759</v>
      </c>
      <c r="B40" s="801">
        <v>1103035810.3900001</v>
      </c>
      <c r="C40" s="801">
        <v>1103035810.3900001</v>
      </c>
      <c r="D40" s="801">
        <v>64144.78</v>
      </c>
      <c r="E40" s="801">
        <v>1200</v>
      </c>
      <c r="F40" s="801">
        <v>1494.58</v>
      </c>
      <c r="G40" s="801">
        <v>61450.2</v>
      </c>
      <c r="H40" s="801">
        <v>0</v>
      </c>
      <c r="I40" s="801">
        <v>0</v>
      </c>
      <c r="J40" s="801">
        <v>1102923173</v>
      </c>
      <c r="K40" s="801">
        <v>0</v>
      </c>
      <c r="L40" s="801">
        <v>48092.61</v>
      </c>
      <c r="M40" s="801">
        <v>400</v>
      </c>
      <c r="N40" s="801">
        <v>0</v>
      </c>
      <c r="O40" s="801">
        <v>0</v>
      </c>
      <c r="P40" s="801">
        <v>0</v>
      </c>
      <c r="Q40" s="801">
        <v>0</v>
      </c>
    </row>
    <row r="41" spans="1:17" ht="26.4">
      <c r="A41" s="1452" t="s">
        <v>760</v>
      </c>
      <c r="B41" s="801">
        <v>4203680843.7399998</v>
      </c>
      <c r="C41" s="801">
        <v>4196304244.0999999</v>
      </c>
      <c r="D41" s="801">
        <v>32209682.73</v>
      </c>
      <c r="E41" s="801">
        <v>22888481.210000001</v>
      </c>
      <c r="F41" s="801">
        <v>284730.43</v>
      </c>
      <c r="G41" s="801">
        <v>8974866.0299999993</v>
      </c>
      <c r="H41" s="801">
        <v>61605.06</v>
      </c>
      <c r="I41" s="801">
        <v>0</v>
      </c>
      <c r="J41" s="801">
        <v>3006834.89</v>
      </c>
      <c r="K41" s="801">
        <v>849622.79</v>
      </c>
      <c r="L41" s="801">
        <v>595263797.40999997</v>
      </c>
      <c r="M41" s="801">
        <v>3544514600.9499998</v>
      </c>
      <c r="N41" s="801">
        <v>20459705.329999998</v>
      </c>
      <c r="O41" s="801">
        <v>7376599.6399999997</v>
      </c>
      <c r="P41" s="801">
        <v>5191547.74</v>
      </c>
      <c r="Q41" s="801">
        <v>2185051.9</v>
      </c>
    </row>
    <row r="42" spans="1:17">
      <c r="A42" s="1455" t="s">
        <v>761</v>
      </c>
      <c r="B42" s="801">
        <v>253408584.00999999</v>
      </c>
      <c r="C42" s="801">
        <v>253075344.49000001</v>
      </c>
      <c r="D42" s="801">
        <v>2529257.8199999998</v>
      </c>
      <c r="E42" s="801">
        <v>280618.40000000002</v>
      </c>
      <c r="F42" s="801">
        <v>7398.06</v>
      </c>
      <c r="G42" s="801">
        <v>2240073.36</v>
      </c>
      <c r="H42" s="801">
        <v>1168</v>
      </c>
      <c r="I42" s="801">
        <v>0</v>
      </c>
      <c r="J42" s="801">
        <v>89185.74</v>
      </c>
      <c r="K42" s="801">
        <v>47806.53</v>
      </c>
      <c r="L42" s="801">
        <v>47145422.380000003</v>
      </c>
      <c r="M42" s="801">
        <v>198214178.44999999</v>
      </c>
      <c r="N42" s="801">
        <v>5049493.57</v>
      </c>
      <c r="O42" s="801">
        <v>333239.52</v>
      </c>
      <c r="P42" s="801">
        <v>290893.83</v>
      </c>
      <c r="Q42" s="801">
        <v>42345.69</v>
      </c>
    </row>
    <row r="43" spans="1:17">
      <c r="A43" s="1453" t="s">
        <v>762</v>
      </c>
      <c r="B43" s="801">
        <v>3950272259.73</v>
      </c>
      <c r="C43" s="801">
        <v>3943228899.6100001</v>
      </c>
      <c r="D43" s="801">
        <v>29680424.91</v>
      </c>
      <c r="E43" s="801">
        <v>22607862.809999999</v>
      </c>
      <c r="F43" s="801">
        <v>277332.37</v>
      </c>
      <c r="G43" s="801">
        <v>6734792.6699999999</v>
      </c>
      <c r="H43" s="801">
        <v>60437.06</v>
      </c>
      <c r="I43" s="801">
        <v>0</v>
      </c>
      <c r="J43" s="801">
        <v>2917649.15</v>
      </c>
      <c r="K43" s="801">
        <v>801816.26</v>
      </c>
      <c r="L43" s="801">
        <v>548118375.02999997</v>
      </c>
      <c r="M43" s="801">
        <v>3346300422.5</v>
      </c>
      <c r="N43" s="801">
        <v>15410211.76</v>
      </c>
      <c r="O43" s="801">
        <v>7043360.1200000001</v>
      </c>
      <c r="P43" s="801">
        <v>4900653.91</v>
      </c>
      <c r="Q43" s="801">
        <v>2142706.21</v>
      </c>
    </row>
    <row r="44" spans="1:17" ht="26.4">
      <c r="A44" s="1452" t="s">
        <v>763</v>
      </c>
      <c r="B44" s="801">
        <v>1061851586.9</v>
      </c>
      <c r="C44" s="801">
        <v>1061851317.37</v>
      </c>
      <c r="D44" s="801">
        <v>283488336.88999999</v>
      </c>
      <c r="E44" s="801">
        <v>219910655.75999999</v>
      </c>
      <c r="F44" s="801">
        <v>2593327.4300000002</v>
      </c>
      <c r="G44" s="801">
        <v>59193065.539999999</v>
      </c>
      <c r="H44" s="801">
        <v>1791288.16</v>
      </c>
      <c r="I44" s="801">
        <v>0</v>
      </c>
      <c r="J44" s="801">
        <v>555784.72</v>
      </c>
      <c r="K44" s="801">
        <v>3824653.27</v>
      </c>
      <c r="L44" s="801">
        <v>503746213.25</v>
      </c>
      <c r="M44" s="801">
        <v>260605793.72999999</v>
      </c>
      <c r="N44" s="801">
        <v>9630535.5099999998</v>
      </c>
      <c r="O44" s="801">
        <v>269.52999999999997</v>
      </c>
      <c r="P44" s="801">
        <v>269.52999999999997</v>
      </c>
      <c r="Q44" s="801">
        <v>0</v>
      </c>
    </row>
    <row r="45" spans="1:17">
      <c r="A45" s="1455" t="s">
        <v>764</v>
      </c>
      <c r="B45" s="801">
        <v>167781663.56999999</v>
      </c>
      <c r="C45" s="801">
        <v>167781663.56999999</v>
      </c>
      <c r="D45" s="801">
        <v>12067236.859999999</v>
      </c>
      <c r="E45" s="801">
        <v>2129782.29</v>
      </c>
      <c r="F45" s="801">
        <v>283476.28000000003</v>
      </c>
      <c r="G45" s="801">
        <v>9262179.0199999996</v>
      </c>
      <c r="H45" s="801">
        <v>391799.27</v>
      </c>
      <c r="I45" s="801">
        <v>0</v>
      </c>
      <c r="J45" s="801">
        <v>75089.16</v>
      </c>
      <c r="K45" s="801">
        <v>439252.42</v>
      </c>
      <c r="L45" s="801">
        <v>80555382.950000003</v>
      </c>
      <c r="M45" s="801">
        <v>73376297.040000007</v>
      </c>
      <c r="N45" s="801">
        <v>1268405.1399999999</v>
      </c>
      <c r="O45" s="801">
        <v>0</v>
      </c>
      <c r="P45" s="801">
        <v>0</v>
      </c>
      <c r="Q45" s="801">
        <v>0</v>
      </c>
    </row>
    <row r="46" spans="1:17" ht="26.4">
      <c r="A46" s="1455" t="s">
        <v>838</v>
      </c>
      <c r="B46" s="801">
        <v>155354292.71000001</v>
      </c>
      <c r="C46" s="801">
        <v>155354292.71000001</v>
      </c>
      <c r="D46" s="801">
        <v>54364422.57</v>
      </c>
      <c r="E46" s="801">
        <v>50521366.880000003</v>
      </c>
      <c r="F46" s="801">
        <v>159079.01999999999</v>
      </c>
      <c r="G46" s="801">
        <v>2868128.4</v>
      </c>
      <c r="H46" s="801">
        <v>815848.27</v>
      </c>
      <c r="I46" s="801">
        <v>0</v>
      </c>
      <c r="J46" s="801">
        <v>23624</v>
      </c>
      <c r="K46" s="801">
        <v>133832.73000000001</v>
      </c>
      <c r="L46" s="801">
        <v>54239193.390000001</v>
      </c>
      <c r="M46" s="801">
        <v>45966301.100000001</v>
      </c>
      <c r="N46" s="801">
        <v>626918.92000000004</v>
      </c>
      <c r="O46" s="801">
        <v>0</v>
      </c>
      <c r="P46" s="801">
        <v>0</v>
      </c>
      <c r="Q46" s="801">
        <v>0</v>
      </c>
    </row>
    <row r="47" spans="1:17" ht="26.4">
      <c r="A47" s="1455" t="s">
        <v>766</v>
      </c>
      <c r="B47" s="801">
        <v>738715630.62</v>
      </c>
      <c r="C47" s="801">
        <v>738715361.09000003</v>
      </c>
      <c r="D47" s="801">
        <v>217056677.46000001</v>
      </c>
      <c r="E47" s="801">
        <v>167259506.59</v>
      </c>
      <c r="F47" s="801">
        <v>2150772.13</v>
      </c>
      <c r="G47" s="801">
        <v>47062758.119999997</v>
      </c>
      <c r="H47" s="801">
        <v>583640.62</v>
      </c>
      <c r="I47" s="801">
        <v>0</v>
      </c>
      <c r="J47" s="801">
        <v>457071.56</v>
      </c>
      <c r="K47" s="801">
        <v>3251568.12</v>
      </c>
      <c r="L47" s="801">
        <v>368951636.91000003</v>
      </c>
      <c r="M47" s="801">
        <v>141263195.59</v>
      </c>
      <c r="N47" s="801">
        <v>7735211.4500000002</v>
      </c>
      <c r="O47" s="801">
        <v>269.52999999999997</v>
      </c>
      <c r="P47" s="801">
        <v>269.52999999999997</v>
      </c>
      <c r="Q47" s="801">
        <v>0</v>
      </c>
    </row>
    <row r="49" spans="2:13">
      <c r="B49" s="1493" t="s">
        <v>767</v>
      </c>
      <c r="C49" s="1493"/>
      <c r="D49" s="1493"/>
      <c r="E49" s="1493"/>
      <c r="F49" s="1493"/>
      <c r="G49" s="1493"/>
      <c r="H49" s="1493"/>
      <c r="I49" s="1493"/>
      <c r="J49" s="1493"/>
      <c r="K49" s="1493"/>
      <c r="L49" s="1493"/>
      <c r="M49" s="1493"/>
    </row>
    <row r="51" spans="2:13">
      <c r="B51" s="1513" t="s">
        <v>1</v>
      </c>
      <c r="C51" s="1514"/>
      <c r="D51" s="1514"/>
      <c r="E51" s="1515"/>
      <c r="F51" s="1522" t="s">
        <v>768</v>
      </c>
      <c r="G51" s="1501" t="s">
        <v>769</v>
      </c>
      <c r="H51" s="1502"/>
      <c r="I51" s="1502"/>
      <c r="J51" s="1502"/>
      <c r="K51" s="1502"/>
      <c r="L51" s="1503"/>
    </row>
    <row r="52" spans="2:13">
      <c r="B52" s="1516"/>
      <c r="C52" s="1517"/>
      <c r="D52" s="1517"/>
      <c r="E52" s="1518"/>
      <c r="F52" s="1505"/>
      <c r="G52" s="1620" t="s">
        <v>770</v>
      </c>
      <c r="H52" s="1504" t="s">
        <v>716</v>
      </c>
      <c r="I52" s="1504" t="s">
        <v>717</v>
      </c>
      <c r="J52" s="1504" t="s">
        <v>748</v>
      </c>
      <c r="K52" s="1504" t="s">
        <v>771</v>
      </c>
      <c r="L52" s="1621" t="s">
        <v>772</v>
      </c>
    </row>
    <row r="53" spans="2:13">
      <c r="B53" s="1516"/>
      <c r="C53" s="1517"/>
      <c r="D53" s="1517"/>
      <c r="E53" s="1518"/>
      <c r="F53" s="1505"/>
      <c r="G53" s="1620"/>
      <c r="H53" s="1504"/>
      <c r="I53" s="1504"/>
      <c r="J53" s="1504"/>
      <c r="K53" s="1504"/>
      <c r="L53" s="1621"/>
    </row>
    <row r="54" spans="2:13">
      <c r="B54" s="1516"/>
      <c r="C54" s="1517"/>
      <c r="D54" s="1517"/>
      <c r="E54" s="1518"/>
      <c r="F54" s="1505"/>
      <c r="G54" s="1620"/>
      <c r="H54" s="1504"/>
      <c r="I54" s="1504"/>
      <c r="J54" s="1504"/>
      <c r="K54" s="1504"/>
      <c r="L54" s="1621"/>
    </row>
    <row r="55" spans="2:13">
      <c r="B55" s="1519"/>
      <c r="C55" s="1520"/>
      <c r="D55" s="1520"/>
      <c r="E55" s="1521"/>
      <c r="F55" s="1506"/>
      <c r="G55" s="1620"/>
      <c r="H55" s="1504"/>
      <c r="I55" s="1504"/>
      <c r="J55" s="1504"/>
      <c r="K55" s="1504"/>
      <c r="L55" s="1621"/>
    </row>
    <row r="56" spans="2:13">
      <c r="B56" s="1504">
        <v>1</v>
      </c>
      <c r="C56" s="1504"/>
      <c r="D56" s="1504"/>
      <c r="E56" s="1504"/>
      <c r="F56" s="761">
        <v>2</v>
      </c>
      <c r="G56" s="761">
        <v>3</v>
      </c>
      <c r="H56" s="761">
        <v>4</v>
      </c>
      <c r="I56" s="761">
        <v>5</v>
      </c>
      <c r="J56" s="761">
        <v>6</v>
      </c>
      <c r="K56" s="761">
        <v>7</v>
      </c>
      <c r="L56" s="802">
        <v>8</v>
      </c>
    </row>
    <row r="57" spans="2:13">
      <c r="B57" s="1504"/>
      <c r="C57" s="1504"/>
      <c r="D57" s="1504"/>
      <c r="E57" s="1504"/>
      <c r="F57" s="1501" t="s">
        <v>187</v>
      </c>
      <c r="G57" s="1617"/>
      <c r="H57" s="1617"/>
      <c r="I57" s="1617"/>
      <c r="J57" s="1617"/>
      <c r="K57" s="1617"/>
      <c r="L57" s="1615"/>
    </row>
    <row r="58" spans="2:13" ht="24.6" customHeight="1">
      <c r="B58" s="1510" t="s">
        <v>773</v>
      </c>
      <c r="C58" s="1511"/>
      <c r="D58" s="1511"/>
      <c r="E58" s="1512"/>
      <c r="F58" s="755">
        <v>228188907.41999999</v>
      </c>
      <c r="G58" s="755">
        <v>111883658.27</v>
      </c>
      <c r="H58" s="755">
        <v>2687356.48</v>
      </c>
      <c r="I58" s="755">
        <v>40765843.390000001</v>
      </c>
      <c r="J58" s="755">
        <v>68034978.359999999</v>
      </c>
      <c r="K58" s="755">
        <v>395480.04</v>
      </c>
      <c r="L58" s="755">
        <v>116305249.15000001</v>
      </c>
    </row>
    <row r="59" spans="2:13" ht="27" customHeight="1">
      <c r="B59" s="1510" t="s">
        <v>774</v>
      </c>
      <c r="C59" s="1511"/>
      <c r="D59" s="1511"/>
      <c r="E59" s="1512"/>
      <c r="F59" s="755">
        <v>3007727.18</v>
      </c>
      <c r="G59" s="755">
        <v>3006845.8</v>
      </c>
      <c r="H59" s="755">
        <v>0</v>
      </c>
      <c r="I59" s="755">
        <v>0</v>
      </c>
      <c r="J59" s="755">
        <v>3006845.8</v>
      </c>
      <c r="K59" s="755">
        <v>0</v>
      </c>
      <c r="L59" s="755">
        <v>881.38</v>
      </c>
    </row>
    <row r="60" spans="2:13">
      <c r="B60" s="1510" t="s">
        <v>775</v>
      </c>
      <c r="C60" s="1511"/>
      <c r="D60" s="1511"/>
      <c r="E60" s="1512"/>
      <c r="F60" s="755">
        <v>13090581.699999999</v>
      </c>
      <c r="G60" s="755">
        <v>6351288.6100000003</v>
      </c>
      <c r="H60" s="755">
        <v>532575</v>
      </c>
      <c r="I60" s="755">
        <v>2360626.4300000002</v>
      </c>
      <c r="J60" s="755">
        <v>3348501.14</v>
      </c>
      <c r="K60" s="755">
        <v>109586.04</v>
      </c>
      <c r="L60" s="755">
        <v>6739293.0899999999</v>
      </c>
    </row>
    <row r="61" spans="2:13">
      <c r="B61" s="1510" t="s">
        <v>776</v>
      </c>
      <c r="C61" s="1511"/>
      <c r="D61" s="1511"/>
      <c r="E61" s="1512"/>
      <c r="F61" s="755">
        <v>0</v>
      </c>
      <c r="G61" s="755">
        <v>0</v>
      </c>
      <c r="H61" s="755">
        <v>0</v>
      </c>
      <c r="I61" s="755">
        <v>0</v>
      </c>
      <c r="J61" s="755">
        <v>0</v>
      </c>
      <c r="K61" s="755">
        <v>0</v>
      </c>
      <c r="L61" s="755">
        <v>0</v>
      </c>
    </row>
    <row r="62" spans="2:13" ht="23.4" customHeight="1">
      <c r="B62" s="1510" t="s">
        <v>777</v>
      </c>
      <c r="C62" s="1511"/>
      <c r="D62" s="1511"/>
      <c r="E62" s="1512"/>
      <c r="F62" s="755">
        <v>0</v>
      </c>
      <c r="G62" s="755">
        <v>0</v>
      </c>
      <c r="H62" s="755">
        <v>0</v>
      </c>
      <c r="I62" s="755">
        <v>0</v>
      </c>
      <c r="J62" s="755">
        <v>0</v>
      </c>
      <c r="K62" s="755">
        <v>0</v>
      </c>
      <c r="L62" s="755">
        <v>0</v>
      </c>
    </row>
    <row r="63" spans="2:13" ht="24" customHeight="1">
      <c r="B63" s="1510" t="s">
        <v>778</v>
      </c>
      <c r="C63" s="1511"/>
      <c r="D63" s="1511"/>
      <c r="E63" s="1512"/>
      <c r="F63" s="755">
        <v>445194.04</v>
      </c>
      <c r="G63" s="755">
        <v>275000</v>
      </c>
      <c r="H63" s="755">
        <v>0</v>
      </c>
      <c r="I63" s="755">
        <v>0</v>
      </c>
      <c r="J63" s="755">
        <v>275000</v>
      </c>
      <c r="K63" s="755">
        <v>0</v>
      </c>
      <c r="L63" s="755">
        <v>170194.04</v>
      </c>
    </row>
    <row r="64" spans="2:13" ht="25.95" customHeight="1">
      <c r="B64" s="1510" t="s">
        <v>779</v>
      </c>
      <c r="C64" s="1511"/>
      <c r="D64" s="1511"/>
      <c r="E64" s="1512"/>
      <c r="F64" s="755">
        <v>988639</v>
      </c>
      <c r="G64" s="755">
        <v>0</v>
      </c>
      <c r="H64" s="755">
        <v>0</v>
      </c>
      <c r="I64" s="755">
        <v>0</v>
      </c>
      <c r="J64" s="755">
        <v>0</v>
      </c>
      <c r="K64" s="755">
        <v>0</v>
      </c>
      <c r="L64" s="755">
        <v>988639</v>
      </c>
    </row>
    <row r="66" spans="1:4">
      <c r="A66" s="1203" t="s">
        <v>953</v>
      </c>
      <c r="B66" s="1203"/>
      <c r="C66" s="1203"/>
      <c r="D66" s="1203"/>
    </row>
  </sheetData>
  <mergeCells count="63">
    <mergeCell ref="A2:M2"/>
    <mergeCell ref="C3:M3"/>
    <mergeCell ref="A4:A8"/>
    <mergeCell ref="B4:B8"/>
    <mergeCell ref="C4:N4"/>
    <mergeCell ref="L5:L8"/>
    <mergeCell ref="M5:M8"/>
    <mergeCell ref="N5:N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3:M23"/>
    <mergeCell ref="A25:A28"/>
    <mergeCell ref="B25:B28"/>
    <mergeCell ref="C25:N25"/>
    <mergeCell ref="O25:Q25"/>
    <mergeCell ref="C26:C28"/>
    <mergeCell ref="D26:D28"/>
    <mergeCell ref="E26:E28"/>
    <mergeCell ref="F26:F28"/>
    <mergeCell ref="G26:G28"/>
    <mergeCell ref="H26:H28"/>
    <mergeCell ref="O26:O28"/>
    <mergeCell ref="P26:P28"/>
    <mergeCell ref="Q26:Q28"/>
    <mergeCell ref="B30:Q30"/>
    <mergeCell ref="B49:M49"/>
    <mergeCell ref="I26:I28"/>
    <mergeCell ref="J26:J28"/>
    <mergeCell ref="K26:K28"/>
    <mergeCell ref="L26:L28"/>
    <mergeCell ref="M26:M28"/>
    <mergeCell ref="N26:N28"/>
    <mergeCell ref="F57:L57"/>
    <mergeCell ref="B58:E58"/>
    <mergeCell ref="B59:E59"/>
    <mergeCell ref="B60:E60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61:E61"/>
    <mergeCell ref="B62:E62"/>
    <mergeCell ref="B63:E63"/>
    <mergeCell ref="B64:E64"/>
    <mergeCell ref="B56:E56"/>
    <mergeCell ref="B57:E5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7A56-289B-4E46-8E4C-1754B5060732}">
  <sheetPr>
    <tabColor rgb="FF92D050"/>
  </sheetPr>
  <dimension ref="A1:M115"/>
  <sheetViews>
    <sheetView view="pageBreakPreview" zoomScaleNormal="100" zoomScaleSheetLayoutView="100" workbookViewId="0"/>
  </sheetViews>
  <sheetFormatPr defaultColWidth="9.109375" defaultRowHeight="13.8"/>
  <cols>
    <col min="1" max="1" width="30.6640625" style="691" customWidth="1"/>
    <col min="2" max="4" width="14.5546875" style="691" customWidth="1"/>
    <col min="5" max="5" width="13.88671875" style="691" customWidth="1"/>
    <col min="6" max="6" width="13" style="691" customWidth="1"/>
    <col min="7" max="7" width="11.88671875" style="691" customWidth="1"/>
    <col min="8" max="8" width="12" style="691" bestFit="1" customWidth="1"/>
    <col min="9" max="9" width="5.6640625" style="691" bestFit="1" customWidth="1"/>
    <col min="10" max="10" width="7.44140625" style="691" customWidth="1"/>
    <col min="11" max="11" width="6.33203125" style="691" bestFit="1" customWidth="1"/>
    <col min="12" max="12" width="8.109375" style="691" customWidth="1"/>
    <col min="13" max="16384" width="9.109375" style="691"/>
  </cols>
  <sheetData>
    <row r="1" spans="1:12" ht="15.6">
      <c r="A1" s="768" t="s">
        <v>1178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</row>
    <row r="3" spans="1:12" ht="44.4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4" t="s">
        <v>625</v>
      </c>
      <c r="J3" s="692" t="s">
        <v>626</v>
      </c>
      <c r="K3" s="692" t="s">
        <v>627</v>
      </c>
    </row>
    <row r="4" spans="1:12">
      <c r="A4" s="1465"/>
      <c r="B4" s="1466" t="s">
        <v>187</v>
      </c>
      <c r="C4" s="1467"/>
      <c r="D4" s="1467"/>
      <c r="E4" s="1467"/>
      <c r="F4" s="1467"/>
      <c r="G4" s="1467"/>
      <c r="H4" s="1468"/>
      <c r="I4" s="1469" t="s">
        <v>195</v>
      </c>
      <c r="J4" s="1469"/>
      <c r="K4" s="1469"/>
    </row>
    <row r="5" spans="1:12">
      <c r="A5" s="694">
        <v>1</v>
      </c>
      <c r="B5" s="720">
        <v>2</v>
      </c>
      <c r="C5" s="720">
        <v>3</v>
      </c>
      <c r="D5" s="720">
        <v>4</v>
      </c>
      <c r="E5" s="720">
        <v>5</v>
      </c>
      <c r="F5" s="720">
        <v>6</v>
      </c>
      <c r="G5" s="720">
        <v>7</v>
      </c>
      <c r="H5" s="720">
        <v>8</v>
      </c>
      <c r="I5" s="720">
        <v>9</v>
      </c>
      <c r="J5" s="720">
        <v>10</v>
      </c>
      <c r="K5" s="720">
        <v>11</v>
      </c>
    </row>
    <row r="6" spans="1:12">
      <c r="A6" s="696" t="s">
        <v>628</v>
      </c>
      <c r="B6" s="697">
        <v>61883369638.190002</v>
      </c>
      <c r="C6" s="697">
        <v>59570465920.019997</v>
      </c>
      <c r="D6" s="697">
        <v>1548164884</v>
      </c>
      <c r="E6" s="697">
        <v>239823992.28</v>
      </c>
      <c r="F6" s="697">
        <v>53076497.590000004</v>
      </c>
      <c r="G6" s="697">
        <v>45016497.07</v>
      </c>
      <c r="H6" s="697">
        <v>1198693.71</v>
      </c>
      <c r="I6" s="698">
        <v>100</v>
      </c>
      <c r="J6" s="698">
        <v>96.262479351572608</v>
      </c>
      <c r="K6" s="698"/>
    </row>
    <row r="7" spans="1:12" ht="27.6">
      <c r="A7" s="699" t="s">
        <v>629</v>
      </c>
      <c r="B7" s="697">
        <v>28940771856.020008</v>
      </c>
      <c r="C7" s="697">
        <v>28410209097.669998</v>
      </c>
      <c r="D7" s="697">
        <v>1548164884</v>
      </c>
      <c r="E7" s="697">
        <v>239823992.28</v>
      </c>
      <c r="F7" s="697">
        <v>53076497.590000004</v>
      </c>
      <c r="G7" s="697">
        <v>45016497.07</v>
      </c>
      <c r="H7" s="697">
        <v>1198693.71</v>
      </c>
      <c r="I7" s="698">
        <v>47.691769165972076</v>
      </c>
      <c r="J7" s="698">
        <v>98.166729066558588</v>
      </c>
      <c r="K7" s="698">
        <v>100</v>
      </c>
    </row>
    <row r="8" spans="1:12">
      <c r="A8" s="700" t="s">
        <v>630</v>
      </c>
      <c r="B8" s="701">
        <v>921608096</v>
      </c>
      <c r="C8" s="701">
        <v>921589434</v>
      </c>
      <c r="D8" s="701">
        <v>0</v>
      </c>
      <c r="E8" s="701">
        <v>0</v>
      </c>
      <c r="F8" s="701">
        <v>0</v>
      </c>
      <c r="G8" s="701">
        <v>0</v>
      </c>
      <c r="H8" s="701">
        <v>0</v>
      </c>
      <c r="I8" s="702">
        <v>1.5470576228786539</v>
      </c>
      <c r="J8" s="702">
        <v>99.997975061191298</v>
      </c>
      <c r="K8" s="702">
        <v>3.243867128297842</v>
      </c>
    </row>
    <row r="9" spans="1:12">
      <c r="A9" s="700" t="s">
        <v>631</v>
      </c>
      <c r="B9" s="701">
        <v>7671909204</v>
      </c>
      <c r="C9" s="701">
        <v>7671909204</v>
      </c>
      <c r="D9" s="701">
        <v>0</v>
      </c>
      <c r="E9" s="701">
        <v>0</v>
      </c>
      <c r="F9" s="701">
        <v>0</v>
      </c>
      <c r="G9" s="701">
        <v>0</v>
      </c>
      <c r="H9" s="701">
        <v>0</v>
      </c>
      <c r="I9" s="702">
        <v>12.878712774045439</v>
      </c>
      <c r="J9" s="702">
        <v>100</v>
      </c>
      <c r="K9" s="702">
        <v>27.004057511949799</v>
      </c>
    </row>
    <row r="10" spans="1:12">
      <c r="A10" s="700" t="s">
        <v>632</v>
      </c>
      <c r="B10" s="701">
        <v>739446500.13</v>
      </c>
      <c r="C10" s="701">
        <v>715340841.39999998</v>
      </c>
      <c r="D10" s="701">
        <v>75355941.5</v>
      </c>
      <c r="E10" s="701">
        <v>1498834.3</v>
      </c>
      <c r="F10" s="701">
        <v>617693.85</v>
      </c>
      <c r="G10" s="701">
        <v>238554.78</v>
      </c>
      <c r="H10" s="701">
        <v>3616.38</v>
      </c>
      <c r="I10" s="702">
        <v>1.200831368954584</v>
      </c>
      <c r="J10" s="702">
        <v>96.740040188740892</v>
      </c>
      <c r="K10" s="702">
        <v>2.5179006565589379</v>
      </c>
    </row>
    <row r="11" spans="1:12">
      <c r="A11" s="700" t="s">
        <v>633</v>
      </c>
      <c r="B11" s="701">
        <v>7540829916.3299999</v>
      </c>
      <c r="C11" s="718">
        <v>7500928076.54</v>
      </c>
      <c r="D11" s="701">
        <v>1011709133.3200001</v>
      </c>
      <c r="E11" s="701">
        <v>237542807.25</v>
      </c>
      <c r="F11" s="701">
        <v>42990052.869999997</v>
      </c>
      <c r="G11" s="701">
        <v>32820502.460000001</v>
      </c>
      <c r="H11" s="701">
        <v>523673.82</v>
      </c>
      <c r="I11" s="702">
        <v>12.591689456669407</v>
      </c>
      <c r="J11" s="702">
        <v>99.470856122830853</v>
      </c>
      <c r="K11" s="702">
        <v>26.402227631457919</v>
      </c>
    </row>
    <row r="12" spans="1:12">
      <c r="A12" s="700" t="s">
        <v>634</v>
      </c>
      <c r="B12" s="701">
        <v>177508232.24000001</v>
      </c>
      <c r="C12" s="718">
        <v>183742121.78</v>
      </c>
      <c r="D12" s="701">
        <v>1181298.1499999999</v>
      </c>
      <c r="E12" s="701">
        <v>373311.75</v>
      </c>
      <c r="F12" s="701">
        <v>36960.86</v>
      </c>
      <c r="G12" s="701">
        <v>4310.45</v>
      </c>
      <c r="H12" s="701">
        <v>0</v>
      </c>
      <c r="I12" s="702">
        <v>0.30844499693303445</v>
      </c>
      <c r="J12" s="702">
        <v>103.51188756787992</v>
      </c>
      <c r="K12" s="702">
        <v>0.64674681255714239</v>
      </c>
    </row>
    <row r="13" spans="1:12">
      <c r="A13" s="700" t="s">
        <v>635</v>
      </c>
      <c r="B13" s="701">
        <v>384283250.88999999</v>
      </c>
      <c r="C13" s="718">
        <v>374947725.54000002</v>
      </c>
      <c r="D13" s="701">
        <v>438979048.83999997</v>
      </c>
      <c r="E13" s="701">
        <v>409038.98</v>
      </c>
      <c r="F13" s="701">
        <v>603353.06000000006</v>
      </c>
      <c r="G13" s="701">
        <v>758961.7</v>
      </c>
      <c r="H13" s="701">
        <v>107347.64</v>
      </c>
      <c r="I13" s="702">
        <v>0.62941882315207875</v>
      </c>
      <c r="J13" s="702">
        <v>97.5706655628683</v>
      </c>
      <c r="K13" s="702">
        <v>1.3197640476738008</v>
      </c>
    </row>
    <row r="14" spans="1:12" ht="20.399999999999999">
      <c r="A14" s="700" t="s">
        <v>636</v>
      </c>
      <c r="B14" s="701">
        <v>31063757.440000001</v>
      </c>
      <c r="C14" s="718">
        <v>32894344.149999999</v>
      </c>
      <c r="D14" s="701">
        <v>0</v>
      </c>
      <c r="E14" s="701">
        <v>0</v>
      </c>
      <c r="F14" s="701">
        <v>9582.2900000000009</v>
      </c>
      <c r="G14" s="701">
        <v>71713.62</v>
      </c>
      <c r="H14" s="701">
        <v>0</v>
      </c>
      <c r="I14" s="702">
        <v>5.5219215834511566E-2</v>
      </c>
      <c r="J14" s="702">
        <v>105.89299833909597</v>
      </c>
      <c r="K14" s="702">
        <v>0.11578353414054161</v>
      </c>
    </row>
    <row r="15" spans="1:12">
      <c r="A15" s="700" t="s">
        <v>637</v>
      </c>
      <c r="B15" s="701">
        <v>77379315.989999995</v>
      </c>
      <c r="C15" s="718">
        <v>87757765.349999994</v>
      </c>
      <c r="D15" s="701">
        <v>0</v>
      </c>
      <c r="E15" s="701">
        <v>0</v>
      </c>
      <c r="F15" s="701">
        <v>1631024.68</v>
      </c>
      <c r="G15" s="701">
        <v>4079694.05</v>
      </c>
      <c r="H15" s="701">
        <v>0</v>
      </c>
      <c r="I15" s="702">
        <v>0.14731757422851888</v>
      </c>
      <c r="J15" s="702">
        <v>113.41243357765174</v>
      </c>
      <c r="K15" s="702">
        <v>0.30889517584436665</v>
      </c>
    </row>
    <row r="16" spans="1:12">
      <c r="A16" s="700" t="s">
        <v>638</v>
      </c>
      <c r="B16" s="701">
        <v>621663790.19000006</v>
      </c>
      <c r="C16" s="718">
        <v>610052048.83000004</v>
      </c>
      <c r="D16" s="701">
        <v>0</v>
      </c>
      <c r="E16" s="701">
        <v>0</v>
      </c>
      <c r="F16" s="701">
        <v>68986.789999999994</v>
      </c>
      <c r="G16" s="701">
        <v>269687.83</v>
      </c>
      <c r="H16" s="701">
        <v>0</v>
      </c>
      <c r="I16" s="702">
        <v>1.0240847363004733</v>
      </c>
      <c r="J16" s="702">
        <v>98.132150924143247</v>
      </c>
      <c r="K16" s="702">
        <v>2.147298693693994</v>
      </c>
    </row>
    <row r="17" spans="1:11">
      <c r="A17" s="700" t="s">
        <v>639</v>
      </c>
      <c r="B17" s="701">
        <v>76299457.980000004</v>
      </c>
      <c r="C17" s="718">
        <v>71527643.780000001</v>
      </c>
      <c r="D17" s="701">
        <v>0</v>
      </c>
      <c r="E17" s="701">
        <v>0</v>
      </c>
      <c r="F17" s="701">
        <v>17</v>
      </c>
      <c r="G17" s="701">
        <v>0</v>
      </c>
      <c r="H17" s="701">
        <v>0</v>
      </c>
      <c r="I17" s="702">
        <v>0.12007232556487614</v>
      </c>
      <c r="J17" s="702">
        <v>93.745939582885612</v>
      </c>
      <c r="K17" s="702">
        <v>0.25176739648095792</v>
      </c>
    </row>
    <row r="18" spans="1:11">
      <c r="A18" s="700" t="s">
        <v>640</v>
      </c>
      <c r="B18" s="701">
        <v>177602452.03999999</v>
      </c>
      <c r="C18" s="718">
        <v>168158383.81999999</v>
      </c>
      <c r="D18" s="701">
        <v>0</v>
      </c>
      <c r="E18" s="701">
        <v>0</v>
      </c>
      <c r="F18" s="701">
        <v>0</v>
      </c>
      <c r="G18" s="701">
        <v>177178.2</v>
      </c>
      <c r="H18" s="701">
        <v>0</v>
      </c>
      <c r="I18" s="702">
        <v>0.28228482222343437</v>
      </c>
      <c r="J18" s="702">
        <v>94.682467436951271</v>
      </c>
      <c r="K18" s="702">
        <v>0.59189421394927766</v>
      </c>
    </row>
    <row r="19" spans="1:11">
      <c r="A19" s="700" t="s">
        <v>641</v>
      </c>
      <c r="B19" s="701">
        <v>53204481.219999999</v>
      </c>
      <c r="C19" s="718">
        <v>50029755.789999999</v>
      </c>
      <c r="D19" s="701">
        <v>283346.74</v>
      </c>
      <c r="E19" s="701">
        <v>0</v>
      </c>
      <c r="F19" s="701">
        <v>3628.8</v>
      </c>
      <c r="G19" s="701">
        <v>58789.41</v>
      </c>
      <c r="H19" s="701">
        <v>0</v>
      </c>
      <c r="I19" s="702">
        <v>8.3984160636196015E-2</v>
      </c>
      <c r="J19" s="702">
        <v>94.032973619510472</v>
      </c>
      <c r="K19" s="702">
        <v>0.17609780912912423</v>
      </c>
    </row>
    <row r="20" spans="1:11">
      <c r="A20" s="700" t="s">
        <v>642</v>
      </c>
      <c r="B20" s="701">
        <v>1818566085.3</v>
      </c>
      <c r="C20" s="718">
        <v>1558635784.1500001</v>
      </c>
      <c r="D20" s="701">
        <v>0</v>
      </c>
      <c r="E20" s="701">
        <v>0</v>
      </c>
      <c r="F20" s="701">
        <v>14258.33</v>
      </c>
      <c r="G20" s="701">
        <v>17476.7</v>
      </c>
      <c r="H20" s="701">
        <v>0</v>
      </c>
      <c r="I20" s="702">
        <v>2.6164572663283221</v>
      </c>
      <c r="J20" s="702">
        <v>85.706854249010121</v>
      </c>
      <c r="K20" s="702">
        <v>5.4861820227779603</v>
      </c>
    </row>
    <row r="21" spans="1:11">
      <c r="A21" s="700" t="s">
        <v>643</v>
      </c>
      <c r="B21" s="701">
        <v>8649407316.2700081</v>
      </c>
      <c r="C21" s="701">
        <v>8462695968.5399933</v>
      </c>
      <c r="D21" s="701">
        <v>20656115.449999999</v>
      </c>
      <c r="E21" s="701">
        <v>-1.0710209608078003E-8</v>
      </c>
      <c r="F21" s="701">
        <v>7100939.0600000061</v>
      </c>
      <c r="G21" s="701">
        <v>6519627.8700000001</v>
      </c>
      <c r="H21" s="701">
        <v>564055.87</v>
      </c>
      <c r="I21" s="702">
        <v>14.206194022222535</v>
      </c>
      <c r="J21" s="702">
        <v>97.841339401616551</v>
      </c>
      <c r="K21" s="702">
        <v>29.787517365488316</v>
      </c>
    </row>
    <row r="22" spans="1:11" ht="27.6">
      <c r="A22" s="699" t="s">
        <v>644</v>
      </c>
      <c r="B22" s="697">
        <v>16865490225.009998</v>
      </c>
      <c r="C22" s="697">
        <v>14992698780.449997</v>
      </c>
      <c r="D22" s="701" t="s">
        <v>645</v>
      </c>
      <c r="E22" s="701" t="s">
        <v>645</v>
      </c>
      <c r="F22" s="701" t="s">
        <v>645</v>
      </c>
      <c r="G22" s="701" t="s">
        <v>645</v>
      </c>
      <c r="H22" s="701" t="s">
        <v>645</v>
      </c>
      <c r="I22" s="698">
        <v>25.16800657658003</v>
      </c>
      <c r="J22" s="698">
        <v>88.895718893585311</v>
      </c>
      <c r="K22" s="706"/>
    </row>
    <row r="23" spans="1:11" ht="27.6">
      <c r="A23" s="704" t="s">
        <v>646</v>
      </c>
      <c r="B23" s="697">
        <v>14702342304.819998</v>
      </c>
      <c r="C23" s="697">
        <v>13310862876.729998</v>
      </c>
      <c r="D23" s="701" t="s">
        <v>645</v>
      </c>
      <c r="E23" s="701" t="s">
        <v>645</v>
      </c>
      <c r="F23" s="701" t="s">
        <v>645</v>
      </c>
      <c r="G23" s="701" t="s">
        <v>645</v>
      </c>
      <c r="H23" s="701" t="s">
        <v>645</v>
      </c>
      <c r="I23" s="698">
        <v>22.344735215939586</v>
      </c>
      <c r="J23" s="698">
        <v>90.535661602479365</v>
      </c>
      <c r="K23" s="706"/>
    </row>
    <row r="24" spans="1:11">
      <c r="A24" s="705" t="s">
        <v>647</v>
      </c>
      <c r="B24" s="701">
        <v>5485636954.9200001</v>
      </c>
      <c r="C24" s="701">
        <v>5437956321.0299997</v>
      </c>
      <c r="D24" s="701" t="s">
        <v>645</v>
      </c>
      <c r="E24" s="701" t="s">
        <v>645</v>
      </c>
      <c r="F24" s="701" t="s">
        <v>645</v>
      </c>
      <c r="G24" s="701" t="s">
        <v>645</v>
      </c>
      <c r="H24" s="701" t="s">
        <v>645</v>
      </c>
      <c r="I24" s="702">
        <v>9.1286113631057777</v>
      </c>
      <c r="J24" s="702">
        <v>99.130809525277897</v>
      </c>
      <c r="K24" s="706"/>
    </row>
    <row r="25" spans="1:11">
      <c r="A25" s="707" t="s">
        <v>648</v>
      </c>
      <c r="B25" s="701">
        <v>7789606.1299999999</v>
      </c>
      <c r="C25" s="701">
        <v>4998315.54</v>
      </c>
      <c r="D25" s="701" t="s">
        <v>645</v>
      </c>
      <c r="E25" s="701" t="s">
        <v>645</v>
      </c>
      <c r="F25" s="701" t="s">
        <v>645</v>
      </c>
      <c r="G25" s="701" t="s">
        <v>645</v>
      </c>
      <c r="H25" s="701" t="s">
        <v>645</v>
      </c>
      <c r="I25" s="702">
        <v>8.3905933297731741E-3</v>
      </c>
      <c r="J25" s="702">
        <v>64.166473331046333</v>
      </c>
      <c r="K25" s="706"/>
    </row>
    <row r="26" spans="1:11">
      <c r="A26" s="705" t="s">
        <v>649</v>
      </c>
      <c r="B26" s="701">
        <v>1533119704.3199999</v>
      </c>
      <c r="C26" s="701">
        <v>1471891598.3699999</v>
      </c>
      <c r="D26" s="701" t="s">
        <v>645</v>
      </c>
      <c r="E26" s="701" t="s">
        <v>645</v>
      </c>
      <c r="F26" s="701" t="s">
        <v>645</v>
      </c>
      <c r="G26" s="701" t="s">
        <v>645</v>
      </c>
      <c r="H26" s="701" t="s">
        <v>645</v>
      </c>
      <c r="I26" s="702">
        <v>2.4708411721106542</v>
      </c>
      <c r="J26" s="702">
        <v>96.00630624096263</v>
      </c>
      <c r="K26" s="706"/>
    </row>
    <row r="27" spans="1:11">
      <c r="A27" s="707" t="s">
        <v>648</v>
      </c>
      <c r="B27" s="701">
        <v>253447145.13999999</v>
      </c>
      <c r="C27" s="701">
        <v>230502728.49000001</v>
      </c>
      <c r="D27" s="701" t="s">
        <v>645</v>
      </c>
      <c r="E27" s="701" t="s">
        <v>645</v>
      </c>
      <c r="F27" s="701" t="s">
        <v>645</v>
      </c>
      <c r="G27" s="701" t="s">
        <v>645</v>
      </c>
      <c r="H27" s="701" t="s">
        <v>645</v>
      </c>
      <c r="I27" s="702">
        <v>0.38694128865716049</v>
      </c>
      <c r="J27" s="702">
        <v>90.947060525252368</v>
      </c>
      <c r="K27" s="706"/>
    </row>
    <row r="28" spans="1:11" ht="20.399999999999999">
      <c r="A28" s="705" t="s">
        <v>650</v>
      </c>
      <c r="B28" s="701">
        <v>28968912.129999999</v>
      </c>
      <c r="C28" s="701">
        <v>27134329.399999999</v>
      </c>
      <c r="D28" s="701" t="s">
        <v>645</v>
      </c>
      <c r="E28" s="701" t="s">
        <v>645</v>
      </c>
      <c r="F28" s="701" t="s">
        <v>645</v>
      </c>
      <c r="G28" s="701" t="s">
        <v>645</v>
      </c>
      <c r="H28" s="701" t="s">
        <v>645</v>
      </c>
      <c r="I28" s="702">
        <v>4.5549970074820076E-2</v>
      </c>
      <c r="J28" s="702">
        <v>93.667063775929236</v>
      </c>
      <c r="K28" s="706"/>
    </row>
    <row r="29" spans="1:11">
      <c r="A29" s="707" t="s">
        <v>648</v>
      </c>
      <c r="B29" s="701">
        <v>8954509.3399999999</v>
      </c>
      <c r="C29" s="701">
        <v>7557013.9900000002</v>
      </c>
      <c r="D29" s="701" t="s">
        <v>645</v>
      </c>
      <c r="E29" s="701" t="s">
        <v>645</v>
      </c>
      <c r="F29" s="701" t="s">
        <v>645</v>
      </c>
      <c r="G29" s="701" t="s">
        <v>645</v>
      </c>
      <c r="H29" s="701" t="s">
        <v>645</v>
      </c>
      <c r="I29" s="702">
        <v>1.2685839993506405E-2</v>
      </c>
      <c r="J29" s="702">
        <v>84.393390001199108</v>
      </c>
      <c r="K29" s="706"/>
    </row>
    <row r="30" spans="1:11" ht="20.399999999999999">
      <c r="A30" s="705" t="s">
        <v>651</v>
      </c>
      <c r="B30" s="701">
        <v>243711641.69</v>
      </c>
      <c r="C30" s="701">
        <v>218502571.12</v>
      </c>
      <c r="D30" s="701" t="s">
        <v>645</v>
      </c>
      <c r="E30" s="701" t="s">
        <v>645</v>
      </c>
      <c r="F30" s="701" t="s">
        <v>645</v>
      </c>
      <c r="G30" s="701" t="s">
        <v>645</v>
      </c>
      <c r="H30" s="701" t="s">
        <v>645</v>
      </c>
      <c r="I30" s="702">
        <v>0.3667968140678371</v>
      </c>
      <c r="J30" s="702">
        <v>89.656189423209497</v>
      </c>
      <c r="K30" s="706"/>
    </row>
    <row r="31" spans="1:11">
      <c r="A31" s="707" t="s">
        <v>648</v>
      </c>
      <c r="B31" s="701">
        <v>110371623.31999999</v>
      </c>
      <c r="C31" s="701">
        <v>89979920.359999999</v>
      </c>
      <c r="D31" s="701" t="s">
        <v>645</v>
      </c>
      <c r="E31" s="701" t="s">
        <v>645</v>
      </c>
      <c r="F31" s="701" t="s">
        <v>645</v>
      </c>
      <c r="G31" s="701" t="s">
        <v>645</v>
      </c>
      <c r="H31" s="701" t="s">
        <v>645</v>
      </c>
      <c r="I31" s="702">
        <v>0.15104787073649564</v>
      </c>
      <c r="J31" s="702">
        <v>81.524505713865949</v>
      </c>
      <c r="K31" s="706"/>
    </row>
    <row r="32" spans="1:11" ht="20.399999999999999">
      <c r="A32" s="705" t="s">
        <v>652</v>
      </c>
      <c r="B32" s="701">
        <v>272637860.38</v>
      </c>
      <c r="C32" s="701">
        <v>251219413.37</v>
      </c>
      <c r="D32" s="701" t="s">
        <v>645</v>
      </c>
      <c r="E32" s="701" t="s">
        <v>645</v>
      </c>
      <c r="F32" s="701" t="s">
        <v>645</v>
      </c>
      <c r="G32" s="701" t="s">
        <v>645</v>
      </c>
      <c r="H32" s="701" t="s">
        <v>645</v>
      </c>
      <c r="I32" s="702">
        <v>0.42171806026712988</v>
      </c>
      <c r="J32" s="702">
        <v>92.14399387519137</v>
      </c>
      <c r="K32" s="706"/>
    </row>
    <row r="33" spans="1:11">
      <c r="A33" s="707" t="s">
        <v>648</v>
      </c>
      <c r="B33" s="701">
        <v>233109495.27000001</v>
      </c>
      <c r="C33" s="701">
        <v>214935193.84</v>
      </c>
      <c r="D33" s="701" t="s">
        <v>645</v>
      </c>
      <c r="E33" s="701" t="s">
        <v>645</v>
      </c>
      <c r="F33" s="701" t="s">
        <v>645</v>
      </c>
      <c r="G33" s="701" t="s">
        <v>645</v>
      </c>
      <c r="H33" s="701" t="s">
        <v>645</v>
      </c>
      <c r="I33" s="702">
        <v>0.36080831418806508</v>
      </c>
      <c r="J33" s="702">
        <v>92.203534476813331</v>
      </c>
      <c r="K33" s="706"/>
    </row>
    <row r="34" spans="1:11">
      <c r="A34" s="705" t="s">
        <v>653</v>
      </c>
      <c r="B34" s="701">
        <v>188330109.5</v>
      </c>
      <c r="C34" s="701">
        <v>175374679.75</v>
      </c>
      <c r="D34" s="701" t="s">
        <v>645</v>
      </c>
      <c r="E34" s="701" t="s">
        <v>645</v>
      </c>
      <c r="F34" s="701" t="s">
        <v>645</v>
      </c>
      <c r="G34" s="701" t="s">
        <v>645</v>
      </c>
      <c r="H34" s="701" t="s">
        <v>645</v>
      </c>
      <c r="I34" s="702">
        <v>0.29439870419254416</v>
      </c>
      <c r="J34" s="702">
        <v>93.120892997728546</v>
      </c>
      <c r="K34" s="706"/>
    </row>
    <row r="35" spans="1:11">
      <c r="A35" s="707" t="s">
        <v>648</v>
      </c>
      <c r="B35" s="701">
        <v>161383734.16999999</v>
      </c>
      <c r="C35" s="701">
        <v>147289089.88999999</v>
      </c>
      <c r="D35" s="701" t="s">
        <v>645</v>
      </c>
      <c r="E35" s="701" t="s">
        <v>645</v>
      </c>
      <c r="F35" s="701" t="s">
        <v>645</v>
      </c>
      <c r="G35" s="701" t="s">
        <v>645</v>
      </c>
      <c r="H35" s="701" t="s">
        <v>645</v>
      </c>
      <c r="I35" s="702">
        <v>0.24725186821226483</v>
      </c>
      <c r="J35" s="702">
        <v>91.266378639403115</v>
      </c>
      <c r="K35" s="706"/>
    </row>
    <row r="36" spans="1:11" ht="30.6">
      <c r="A36" s="705" t="s">
        <v>654</v>
      </c>
      <c r="B36" s="701">
        <v>8820374.1699999999</v>
      </c>
      <c r="C36" s="701">
        <v>7624061.6500000004</v>
      </c>
      <c r="D36" s="701" t="s">
        <v>645</v>
      </c>
      <c r="E36" s="701" t="s">
        <v>645</v>
      </c>
      <c r="F36" s="701" t="s">
        <v>645</v>
      </c>
      <c r="G36" s="701" t="s">
        <v>645</v>
      </c>
      <c r="H36" s="701" t="s">
        <v>645</v>
      </c>
      <c r="I36" s="702">
        <v>1.2798391841078017E-2</v>
      </c>
      <c r="J36" s="702">
        <v>86.436941370708311</v>
      </c>
      <c r="K36" s="706"/>
    </row>
    <row r="37" spans="1:11">
      <c r="A37" s="707" t="s">
        <v>655</v>
      </c>
      <c r="B37" s="701">
        <v>4861995.76</v>
      </c>
      <c r="C37" s="701">
        <v>4318416.4000000004</v>
      </c>
      <c r="D37" s="701" t="s">
        <v>645</v>
      </c>
      <c r="E37" s="701" t="s">
        <v>645</v>
      </c>
      <c r="F37" s="701" t="s">
        <v>645</v>
      </c>
      <c r="G37" s="701" t="s">
        <v>645</v>
      </c>
      <c r="H37" s="701" t="s">
        <v>645</v>
      </c>
      <c r="I37" s="702">
        <v>7.2492573850235732E-3</v>
      </c>
      <c r="J37" s="702">
        <v>88.819830645018925</v>
      </c>
      <c r="K37" s="706"/>
    </row>
    <row r="38" spans="1:11" ht="30.6">
      <c r="A38" s="705" t="s">
        <v>828</v>
      </c>
      <c r="B38" s="701">
        <v>6174706594.8999996</v>
      </c>
      <c r="C38" s="701">
        <v>4976276038.2799997</v>
      </c>
      <c r="D38" s="701" t="s">
        <v>645</v>
      </c>
      <c r="E38" s="701" t="s">
        <v>645</v>
      </c>
      <c r="F38" s="701" t="s">
        <v>645</v>
      </c>
      <c r="G38" s="701" t="s">
        <v>645</v>
      </c>
      <c r="H38" s="701" t="s">
        <v>645</v>
      </c>
      <c r="I38" s="702">
        <v>8.3535959664327724</v>
      </c>
      <c r="J38" s="702">
        <v>80.591295502043067</v>
      </c>
      <c r="K38" s="706"/>
    </row>
    <row r="39" spans="1:11">
      <c r="A39" s="707" t="s">
        <v>648</v>
      </c>
      <c r="B39" s="701">
        <v>5877233796.5799999</v>
      </c>
      <c r="C39" s="701">
        <v>4732933663.1099997</v>
      </c>
      <c r="D39" s="701" t="s">
        <v>645</v>
      </c>
      <c r="E39" s="701" t="s">
        <v>645</v>
      </c>
      <c r="F39" s="701" t="s">
        <v>645</v>
      </c>
      <c r="G39" s="701" t="s">
        <v>645</v>
      </c>
      <c r="H39" s="701" t="s">
        <v>645</v>
      </c>
      <c r="I39" s="702">
        <v>7.9451009657444871</v>
      </c>
      <c r="J39" s="702">
        <v>80.529953834134076</v>
      </c>
      <c r="K39" s="706"/>
    </row>
    <row r="40" spans="1:11" ht="20.399999999999999">
      <c r="A40" s="705" t="s">
        <v>657</v>
      </c>
      <c r="B40" s="701">
        <v>766410152.80999994</v>
      </c>
      <c r="C40" s="701">
        <v>744883863.75999999</v>
      </c>
      <c r="D40" s="701" t="s">
        <v>645</v>
      </c>
      <c r="E40" s="701" t="s">
        <v>645</v>
      </c>
      <c r="F40" s="701" t="s">
        <v>645</v>
      </c>
      <c r="G40" s="701" t="s">
        <v>645</v>
      </c>
      <c r="H40" s="701" t="s">
        <v>645</v>
      </c>
      <c r="I40" s="702">
        <v>1.250424773846976</v>
      </c>
      <c r="J40" s="702">
        <v>97.191283417752885</v>
      </c>
      <c r="K40" s="706"/>
    </row>
    <row r="41" spans="1:11">
      <c r="A41" s="707" t="s">
        <v>648</v>
      </c>
      <c r="B41" s="701">
        <v>116843.31</v>
      </c>
      <c r="C41" s="701">
        <v>116843.31</v>
      </c>
      <c r="D41" s="701" t="s">
        <v>645</v>
      </c>
      <c r="E41" s="701" t="s">
        <v>645</v>
      </c>
      <c r="F41" s="701" t="s">
        <v>645</v>
      </c>
      <c r="G41" s="701" t="s">
        <v>645</v>
      </c>
      <c r="H41" s="701" t="s">
        <v>645</v>
      </c>
      <c r="I41" s="702">
        <v>1.9614301851671799E-4</v>
      </c>
      <c r="J41" s="702">
        <v>100</v>
      </c>
      <c r="K41" s="706"/>
    </row>
    <row r="42" spans="1:11">
      <c r="A42" s="704" t="s">
        <v>787</v>
      </c>
      <c r="B42" s="697">
        <v>248874656.28</v>
      </c>
      <c r="C42" s="697">
        <v>192982182.49000001</v>
      </c>
      <c r="D42" s="701" t="s">
        <v>645</v>
      </c>
      <c r="E42" s="701" t="s">
        <v>645</v>
      </c>
      <c r="F42" s="701" t="s">
        <v>645</v>
      </c>
      <c r="G42" s="701" t="s">
        <v>645</v>
      </c>
      <c r="H42" s="701" t="s">
        <v>645</v>
      </c>
      <c r="I42" s="698">
        <v>0.32395614086534114</v>
      </c>
      <c r="J42" s="698">
        <v>77.541918238907627</v>
      </c>
      <c r="K42" s="706"/>
    </row>
    <row r="43" spans="1:11">
      <c r="A43" s="707" t="s">
        <v>788</v>
      </c>
      <c r="B43" s="701">
        <v>210307363.88</v>
      </c>
      <c r="C43" s="701">
        <v>165559759.93000001</v>
      </c>
      <c r="D43" s="701" t="s">
        <v>645</v>
      </c>
      <c r="E43" s="701" t="s">
        <v>645</v>
      </c>
      <c r="F43" s="701" t="s">
        <v>645</v>
      </c>
      <c r="G43" s="701" t="s">
        <v>645</v>
      </c>
      <c r="H43" s="701" t="s">
        <v>645</v>
      </c>
      <c r="I43" s="702">
        <v>0.27792255335434585</v>
      </c>
      <c r="J43" s="702">
        <v>78.722759334507813</v>
      </c>
      <c r="K43" s="706"/>
    </row>
    <row r="44" spans="1:11">
      <c r="A44" s="704" t="s">
        <v>789</v>
      </c>
      <c r="B44" s="701">
        <v>1914273263.9100001</v>
      </c>
      <c r="C44" s="701">
        <v>1488853721.23</v>
      </c>
      <c r="D44" s="701" t="s">
        <v>645</v>
      </c>
      <c r="E44" s="701" t="s">
        <v>645</v>
      </c>
      <c r="F44" s="701" t="s">
        <v>645</v>
      </c>
      <c r="G44" s="701" t="s">
        <v>645</v>
      </c>
      <c r="H44" s="701" t="s">
        <v>645</v>
      </c>
      <c r="I44" s="702">
        <v>2.4993152197751018</v>
      </c>
      <c r="J44" s="702">
        <v>77.77644651364669</v>
      </c>
      <c r="K44" s="706"/>
    </row>
    <row r="45" spans="1:11">
      <c r="A45" s="707" t="s">
        <v>790</v>
      </c>
      <c r="B45" s="701">
        <v>1728394897.73</v>
      </c>
      <c r="C45" s="701">
        <v>1336611673.24</v>
      </c>
      <c r="D45" s="701" t="s">
        <v>645</v>
      </c>
      <c r="E45" s="701" t="s">
        <v>645</v>
      </c>
      <c r="F45" s="701" t="s">
        <v>645</v>
      </c>
      <c r="G45" s="701" t="s">
        <v>645</v>
      </c>
      <c r="H45" s="701" t="s">
        <v>645</v>
      </c>
      <c r="I45" s="702">
        <v>2.2437488990510004</v>
      </c>
      <c r="J45" s="702">
        <v>77.332539860852904</v>
      </c>
      <c r="K45" s="706"/>
    </row>
    <row r="46" spans="1:11" ht="27.6">
      <c r="A46" s="699" t="s">
        <v>658</v>
      </c>
      <c r="B46" s="697">
        <v>16077107557.16</v>
      </c>
      <c r="C46" s="697">
        <v>16167558041.9</v>
      </c>
      <c r="D46" s="701" t="s">
        <v>645</v>
      </c>
      <c r="E46" s="701" t="s">
        <v>645</v>
      </c>
      <c r="F46" s="701" t="s">
        <v>645</v>
      </c>
      <c r="G46" s="701" t="s">
        <v>645</v>
      </c>
      <c r="H46" s="701" t="s">
        <v>645</v>
      </c>
      <c r="I46" s="698">
        <v>27.140224257447898</v>
      </c>
      <c r="J46" s="698">
        <v>100.56260421483414</v>
      </c>
      <c r="K46" s="706"/>
    </row>
    <row r="47" spans="1:11">
      <c r="A47" s="700" t="s">
        <v>659</v>
      </c>
      <c r="B47" s="701">
        <v>3367743532</v>
      </c>
      <c r="C47" s="701">
        <v>3367743532</v>
      </c>
      <c r="D47" s="701" t="s">
        <v>645</v>
      </c>
      <c r="E47" s="701" t="s">
        <v>645</v>
      </c>
      <c r="F47" s="701" t="s">
        <v>645</v>
      </c>
      <c r="G47" s="701" t="s">
        <v>645</v>
      </c>
      <c r="H47" s="701" t="s">
        <v>645</v>
      </c>
      <c r="I47" s="702">
        <v>5.6533778609715286</v>
      </c>
      <c r="J47" s="702">
        <v>100</v>
      </c>
      <c r="K47" s="706"/>
    </row>
    <row r="48" spans="1:11">
      <c r="A48" s="700" t="s">
        <v>660</v>
      </c>
      <c r="B48" s="701">
        <v>9903259765.6499996</v>
      </c>
      <c r="C48" s="701">
        <v>9904967736</v>
      </c>
      <c r="D48" s="701" t="s">
        <v>645</v>
      </c>
      <c r="E48" s="701" t="s">
        <v>645</v>
      </c>
      <c r="F48" s="701" t="s">
        <v>645</v>
      </c>
      <c r="G48" s="701" t="s">
        <v>645</v>
      </c>
      <c r="H48" s="701" t="s">
        <v>645</v>
      </c>
      <c r="I48" s="702">
        <v>16.627312852141404</v>
      </c>
      <c r="J48" s="702">
        <v>100.01724654699986</v>
      </c>
      <c r="K48" s="706"/>
    </row>
    <row r="49" spans="1:13">
      <c r="A49" s="700" t="s">
        <v>661</v>
      </c>
      <c r="B49" s="701">
        <v>0</v>
      </c>
      <c r="C49" s="701">
        <v>0</v>
      </c>
      <c r="D49" s="701" t="s">
        <v>645</v>
      </c>
      <c r="E49" s="701" t="s">
        <v>645</v>
      </c>
      <c r="F49" s="701" t="s">
        <v>645</v>
      </c>
      <c r="G49" s="701" t="s">
        <v>645</v>
      </c>
      <c r="H49" s="701" t="s">
        <v>645</v>
      </c>
      <c r="I49" s="702">
        <v>0</v>
      </c>
      <c r="J49" s="702" t="s">
        <v>143</v>
      </c>
      <c r="K49" s="706"/>
    </row>
    <row r="50" spans="1:13">
      <c r="A50" s="700" t="s">
        <v>662</v>
      </c>
      <c r="B50" s="701">
        <v>150297549</v>
      </c>
      <c r="C50" s="701">
        <v>150297549</v>
      </c>
      <c r="D50" s="701" t="s">
        <v>645</v>
      </c>
      <c r="E50" s="701" t="s">
        <v>645</v>
      </c>
      <c r="F50" s="701" t="s">
        <v>645</v>
      </c>
      <c r="G50" s="701" t="s">
        <v>645</v>
      </c>
      <c r="H50" s="701" t="s">
        <v>645</v>
      </c>
      <c r="I50" s="702">
        <v>0.25230212099027605</v>
      </c>
      <c r="J50" s="702">
        <v>100</v>
      </c>
      <c r="K50" s="706"/>
    </row>
    <row r="51" spans="1:13">
      <c r="A51" s="700" t="s">
        <v>664</v>
      </c>
      <c r="B51" s="701">
        <v>2655806710.5100002</v>
      </c>
      <c r="C51" s="701">
        <v>2744549224.9000001</v>
      </c>
      <c r="D51" s="701" t="s">
        <v>645</v>
      </c>
      <c r="E51" s="701" t="s">
        <v>645</v>
      </c>
      <c r="F51" s="701" t="s">
        <v>645</v>
      </c>
      <c r="G51" s="701" t="s">
        <v>645</v>
      </c>
      <c r="H51" s="701" t="s">
        <v>645</v>
      </c>
      <c r="I51" s="702">
        <v>4.6072314233446887</v>
      </c>
      <c r="J51" s="702">
        <v>103.34145229917573</v>
      </c>
      <c r="K51" s="706"/>
    </row>
    <row r="52" spans="1:13">
      <c r="A52" s="708"/>
      <c r="B52" s="709"/>
      <c r="C52" s="710"/>
      <c r="D52" s="711"/>
      <c r="E52" s="711"/>
      <c r="F52" s="711"/>
      <c r="G52" s="711"/>
      <c r="H52" s="711"/>
      <c r="I52" s="712"/>
      <c r="J52" s="712"/>
      <c r="K52" s="713"/>
    </row>
    <row r="53" spans="1:13">
      <c r="A53" s="696" t="s">
        <v>628</v>
      </c>
      <c r="B53" s="701">
        <v>61883369638.190002</v>
      </c>
      <c r="C53" s="701">
        <v>59570465920.019997</v>
      </c>
      <c r="D53" s="701">
        <v>1548164884</v>
      </c>
      <c r="E53" s="701">
        <v>239823992.28</v>
      </c>
      <c r="F53" s="701">
        <v>53076497.590000004</v>
      </c>
      <c r="G53" s="701">
        <v>45016497.07</v>
      </c>
      <c r="H53" s="701">
        <v>1198693.71</v>
      </c>
      <c r="I53" s="775">
        <v>100</v>
      </c>
      <c r="J53" s="776">
        <v>96.262479351572608</v>
      </c>
      <c r="K53" s="777"/>
    </row>
    <row r="54" spans="1:13">
      <c r="A54" s="778" t="s">
        <v>148</v>
      </c>
      <c r="B54" s="701">
        <v>11322119148.18</v>
      </c>
      <c r="C54" s="701">
        <v>9444045778.7499905</v>
      </c>
      <c r="D54" s="701">
        <v>0</v>
      </c>
      <c r="E54" s="701">
        <v>0</v>
      </c>
      <c r="F54" s="701">
        <v>0</v>
      </c>
      <c r="G54" s="701">
        <v>0</v>
      </c>
      <c r="H54" s="701">
        <v>0</v>
      </c>
      <c r="I54" s="775">
        <v>15.853570444504625</v>
      </c>
      <c r="J54" s="776">
        <v>83.412351125699772</v>
      </c>
      <c r="K54" s="777"/>
    </row>
    <row r="55" spans="1:13">
      <c r="A55" s="778" t="s">
        <v>147</v>
      </c>
      <c r="B55" s="701">
        <v>50561250490.010002</v>
      </c>
      <c r="C55" s="701">
        <v>50126420141.270004</v>
      </c>
      <c r="D55" s="701">
        <v>1548164884</v>
      </c>
      <c r="E55" s="701">
        <v>239823992.28</v>
      </c>
      <c r="F55" s="701">
        <v>53076497.590000004</v>
      </c>
      <c r="G55" s="701">
        <v>45016497.07</v>
      </c>
      <c r="H55" s="701">
        <v>1198693.71</v>
      </c>
      <c r="I55" s="775">
        <v>84.146429555495359</v>
      </c>
      <c r="J55" s="776">
        <v>99.139992890749568</v>
      </c>
      <c r="K55" s="777"/>
    </row>
    <row r="56" spans="1:13">
      <c r="A56" s="719" t="s">
        <v>665</v>
      </c>
      <c r="B56" s="719"/>
      <c r="C56" s="719"/>
      <c r="D56" s="719"/>
      <c r="E56" s="779"/>
      <c r="F56" s="779"/>
      <c r="G56" s="779"/>
      <c r="H56" s="779"/>
      <c r="I56" s="712"/>
      <c r="J56" s="712"/>
      <c r="K56" s="712"/>
    </row>
    <row r="57" spans="1:13">
      <c r="A57" s="780"/>
      <c r="B57" s="709"/>
      <c r="C57" s="710"/>
      <c r="D57" s="710"/>
      <c r="E57" s="711"/>
      <c r="F57" s="711"/>
      <c r="G57" s="711"/>
      <c r="H57" s="711"/>
      <c r="I57" s="711"/>
      <c r="J57" s="712"/>
      <c r="K57" s="712"/>
      <c r="L57" s="713"/>
    </row>
    <row r="58" spans="1:13" ht="21" customHeight="1">
      <c r="A58" s="1465" t="s">
        <v>624</v>
      </c>
      <c r="B58" s="1470" t="s">
        <v>791</v>
      </c>
      <c r="C58" s="1470" t="s">
        <v>792</v>
      </c>
      <c r="D58" s="1470" t="s">
        <v>793</v>
      </c>
      <c r="E58" s="1470" t="s">
        <v>666</v>
      </c>
      <c r="F58" s="1470"/>
      <c r="G58" s="1470"/>
      <c r="H58" s="1471" t="s">
        <v>794</v>
      </c>
      <c r="I58" s="1470" t="s">
        <v>625</v>
      </c>
      <c r="J58" s="1616" t="s">
        <v>626</v>
      </c>
    </row>
    <row r="59" spans="1:13">
      <c r="A59" s="1465"/>
      <c r="B59" s="1470"/>
      <c r="C59" s="1470"/>
      <c r="D59" s="1480"/>
      <c r="E59" s="1475" t="s">
        <v>795</v>
      </c>
      <c r="F59" s="1481" t="s">
        <v>667</v>
      </c>
      <c r="G59" s="1480"/>
      <c r="H59" s="1472"/>
      <c r="I59" s="1470"/>
      <c r="J59" s="1616"/>
      <c r="K59" s="721"/>
      <c r="L59" s="722"/>
    </row>
    <row r="60" spans="1:13" ht="78.75" customHeight="1">
      <c r="A60" s="1465"/>
      <c r="B60" s="1470"/>
      <c r="C60" s="1470"/>
      <c r="D60" s="1480"/>
      <c r="E60" s="1480"/>
      <c r="F60" s="723" t="s">
        <v>796</v>
      </c>
      <c r="G60" s="723" t="s">
        <v>797</v>
      </c>
      <c r="H60" s="1473"/>
      <c r="I60" s="1470"/>
      <c r="J60" s="1616"/>
      <c r="K60" s="721"/>
      <c r="M60" s="724"/>
    </row>
    <row r="61" spans="1:13">
      <c r="A61" s="1465"/>
      <c r="B61" s="1466" t="s">
        <v>187</v>
      </c>
      <c r="C61" s="1467"/>
      <c r="D61" s="1467"/>
      <c r="E61" s="1467"/>
      <c r="F61" s="1467"/>
      <c r="G61" s="1467"/>
      <c r="H61" s="1468"/>
      <c r="I61" s="1469" t="s">
        <v>195</v>
      </c>
      <c r="J61" s="1469"/>
      <c r="M61" s="724"/>
    </row>
    <row r="62" spans="1:13">
      <c r="A62" s="694">
        <v>1</v>
      </c>
      <c r="B62" s="720">
        <v>2</v>
      </c>
      <c r="C62" s="720">
        <v>3</v>
      </c>
      <c r="D62" s="720">
        <v>4</v>
      </c>
      <c r="E62" s="694">
        <v>5</v>
      </c>
      <c r="F62" s="694">
        <v>6</v>
      </c>
      <c r="G62" s="720">
        <v>7</v>
      </c>
      <c r="H62" s="720">
        <v>8</v>
      </c>
      <c r="I62" s="694">
        <v>9</v>
      </c>
      <c r="J62" s="720">
        <v>10</v>
      </c>
      <c r="M62" s="724"/>
    </row>
    <row r="63" spans="1:13" ht="27.6">
      <c r="A63" s="696" t="s">
        <v>668</v>
      </c>
      <c r="B63" s="715">
        <v>69394492444.350006</v>
      </c>
      <c r="C63" s="715">
        <v>63389313886.690002</v>
      </c>
      <c r="D63" s="715">
        <v>63475149784.830002</v>
      </c>
      <c r="E63" s="715">
        <v>2652649581.3000002</v>
      </c>
      <c r="F63" s="715">
        <v>31506.03</v>
      </c>
      <c r="G63" s="715">
        <v>8635223.2699999996</v>
      </c>
      <c r="H63" s="726">
        <v>339569805.98000002</v>
      </c>
      <c r="I63" s="727">
        <v>100</v>
      </c>
      <c r="J63" s="727">
        <v>91.346318207492075</v>
      </c>
      <c r="M63" s="781"/>
    </row>
    <row r="64" spans="1:13">
      <c r="A64" s="699" t="s">
        <v>669</v>
      </c>
      <c r="B64" s="728">
        <v>18505234359.200001</v>
      </c>
      <c r="C64" s="728">
        <v>15530010387.27</v>
      </c>
      <c r="D64" s="728">
        <v>15572517586.42</v>
      </c>
      <c r="E64" s="728">
        <v>361171640.06999999</v>
      </c>
      <c r="F64" s="728">
        <v>0</v>
      </c>
      <c r="G64" s="728">
        <v>1465772.67</v>
      </c>
      <c r="H64" s="729">
        <v>302688486</v>
      </c>
      <c r="I64" s="727">
        <v>24.499413915459449</v>
      </c>
      <c r="J64" s="727">
        <v>83.922257269598703</v>
      </c>
      <c r="M64" s="782"/>
    </row>
    <row r="65" spans="1:13">
      <c r="A65" s="700" t="s">
        <v>670</v>
      </c>
      <c r="B65" s="701">
        <v>17459301989.619999</v>
      </c>
      <c r="C65" s="701">
        <v>14604263716.92</v>
      </c>
      <c r="D65" s="701">
        <v>14646770915.549999</v>
      </c>
      <c r="E65" s="701">
        <v>354070789.06999999</v>
      </c>
      <c r="F65" s="701">
        <v>0</v>
      </c>
      <c r="G65" s="701">
        <v>1465772.67</v>
      </c>
      <c r="H65" s="730">
        <v>302688486</v>
      </c>
      <c r="I65" s="727">
        <v>23.038999511850673</v>
      </c>
      <c r="J65" s="727">
        <v>83.647466122085561</v>
      </c>
      <c r="M65" s="779"/>
    </row>
    <row r="66" spans="1:13" ht="27.6">
      <c r="A66" s="699" t="s">
        <v>671</v>
      </c>
      <c r="B66" s="728">
        <v>50889258085.150009</v>
      </c>
      <c r="C66" s="728">
        <v>47859303499.419998</v>
      </c>
      <c r="D66" s="728">
        <v>47902632198.410004</v>
      </c>
      <c r="E66" s="728">
        <v>2291477941.23</v>
      </c>
      <c r="F66" s="728">
        <v>31506.03</v>
      </c>
      <c r="G66" s="728">
        <v>7169450.5999999996</v>
      </c>
      <c r="H66" s="729">
        <v>36881319.980000019</v>
      </c>
      <c r="I66" s="727">
        <v>75.500586084540544</v>
      </c>
      <c r="J66" s="727">
        <v>94.045983966478417</v>
      </c>
      <c r="M66" s="782"/>
    </row>
    <row r="67" spans="1:13">
      <c r="A67" s="700" t="s">
        <v>672</v>
      </c>
      <c r="B67" s="701">
        <v>21422910466.740002</v>
      </c>
      <c r="C67" s="701">
        <v>20761942638.299999</v>
      </c>
      <c r="D67" s="701">
        <v>20776060673.57</v>
      </c>
      <c r="E67" s="701">
        <v>1671563866.7</v>
      </c>
      <c r="F67" s="701">
        <v>4783.9399999999996</v>
      </c>
      <c r="G67" s="701">
        <v>1089603.06</v>
      </c>
      <c r="H67" s="730">
        <v>248891.42</v>
      </c>
      <c r="I67" s="727">
        <v>32.753064144869114</v>
      </c>
      <c r="J67" s="727">
        <v>96.914668389870826</v>
      </c>
      <c r="M67" s="779"/>
    </row>
    <row r="68" spans="1:13">
      <c r="A68" s="700" t="s">
        <v>606</v>
      </c>
      <c r="B68" s="783">
        <v>4729096799.6000004</v>
      </c>
      <c r="C68" s="783">
        <v>4623951695.5799999</v>
      </c>
      <c r="D68" s="783">
        <v>4624110444.2299995</v>
      </c>
      <c r="E68" s="783">
        <v>2218017.71</v>
      </c>
      <c r="F68" s="783">
        <v>0</v>
      </c>
      <c r="G68" s="783">
        <v>0</v>
      </c>
      <c r="H68" s="784">
        <v>464028.01</v>
      </c>
      <c r="I68" s="727">
        <v>7.2945287021806706</v>
      </c>
      <c r="J68" s="727">
        <v>97.776634556753123</v>
      </c>
      <c r="M68" s="785"/>
    </row>
    <row r="69" spans="1:13">
      <c r="A69" s="700" t="s">
        <v>673</v>
      </c>
      <c r="B69" s="701">
        <v>1097720997.1700001</v>
      </c>
      <c r="C69" s="701">
        <v>1039235574.08</v>
      </c>
      <c r="D69" s="701">
        <v>1039683883.27</v>
      </c>
      <c r="E69" s="701">
        <v>45900421.07</v>
      </c>
      <c r="F69" s="701">
        <v>0</v>
      </c>
      <c r="G69" s="701">
        <v>724626.53</v>
      </c>
      <c r="H69" s="730">
        <v>0</v>
      </c>
      <c r="I69" s="727">
        <v>1.6394491600550525</v>
      </c>
      <c r="J69" s="727">
        <v>94.672104911832832</v>
      </c>
      <c r="M69" s="779"/>
    </row>
    <row r="70" spans="1:13">
      <c r="A70" s="700" t="s">
        <v>674</v>
      </c>
      <c r="B70" s="783">
        <v>18267465.190000001</v>
      </c>
      <c r="C70" s="783">
        <v>37668.94</v>
      </c>
      <c r="D70" s="783">
        <v>37668.94</v>
      </c>
      <c r="E70" s="783">
        <v>0</v>
      </c>
      <c r="F70" s="783">
        <v>0</v>
      </c>
      <c r="G70" s="783">
        <v>0</v>
      </c>
      <c r="H70" s="784">
        <v>0</v>
      </c>
      <c r="I70" s="727">
        <v>5.9424747943058954E-5</v>
      </c>
      <c r="J70" s="727">
        <v>0.20620781048823775</v>
      </c>
      <c r="M70" s="785"/>
    </row>
    <row r="71" spans="1:13">
      <c r="A71" s="700" t="s">
        <v>675</v>
      </c>
      <c r="B71" s="783">
        <v>6057274038.5600004</v>
      </c>
      <c r="C71" s="783">
        <v>5879778414.8199997</v>
      </c>
      <c r="D71" s="783">
        <v>5881756126.8599997</v>
      </c>
      <c r="E71" s="783">
        <v>61753802.020000003</v>
      </c>
      <c r="F71" s="783">
        <v>150</v>
      </c>
      <c r="G71" s="783">
        <v>35650.379999999997</v>
      </c>
      <c r="H71" s="786">
        <v>0</v>
      </c>
      <c r="I71" s="727">
        <v>9.2756618652321308</v>
      </c>
      <c r="J71" s="727">
        <v>97.069711183445207</v>
      </c>
      <c r="M71" s="785"/>
    </row>
    <row r="72" spans="1:13">
      <c r="A72" s="700" t="s">
        <v>676</v>
      </c>
      <c r="B72" s="701">
        <v>17563988317.890007</v>
      </c>
      <c r="C72" s="701">
        <v>15554357507.700001</v>
      </c>
      <c r="D72" s="701">
        <v>15580983401.540005</v>
      </c>
      <c r="E72" s="701">
        <v>510041833.7299999</v>
      </c>
      <c r="F72" s="701">
        <v>26572.09</v>
      </c>
      <c r="G72" s="701">
        <v>5319570.629999999</v>
      </c>
      <c r="H72" s="784">
        <v>36168400.550000019</v>
      </c>
      <c r="I72" s="727">
        <v>24.537822787455639</v>
      </c>
      <c r="J72" s="727">
        <v>88.558231912833406</v>
      </c>
      <c r="M72" s="779"/>
    </row>
    <row r="73" spans="1:13">
      <c r="A73" s="696" t="s">
        <v>677</v>
      </c>
      <c r="B73" s="728">
        <v>-7511122806.1600037</v>
      </c>
      <c r="C73" s="728">
        <v>-3818847966.6700058</v>
      </c>
      <c r="D73" s="787"/>
      <c r="E73" s="782"/>
      <c r="F73" s="782"/>
      <c r="G73" s="782"/>
      <c r="H73" s="788"/>
      <c r="I73" s="731"/>
      <c r="J73" s="731"/>
      <c r="K73" s="732"/>
      <c r="M73" s="782"/>
    </row>
    <row r="74" spans="1:13" ht="41.4">
      <c r="A74" s="789" t="s">
        <v>678</v>
      </c>
      <c r="B74" s="728">
        <v>-328007595.14000702</v>
      </c>
      <c r="C74" s="728">
        <v>2267116641.8500061</v>
      </c>
      <c r="D74" s="787"/>
      <c r="E74" s="782"/>
      <c r="F74" s="782"/>
      <c r="G74" s="782"/>
      <c r="H74" s="782"/>
      <c r="I74" s="731"/>
      <c r="J74" s="731"/>
      <c r="K74" s="732"/>
      <c r="M74" s="782"/>
    </row>
    <row r="75" spans="1:13">
      <c r="A75" s="790"/>
      <c r="B75" s="782"/>
      <c r="C75" s="782"/>
      <c r="D75" s="782"/>
      <c r="E75" s="782"/>
      <c r="F75" s="782"/>
      <c r="G75" s="782"/>
      <c r="H75" s="782"/>
      <c r="I75" s="782"/>
      <c r="J75" s="731"/>
      <c r="K75" s="731"/>
      <c r="L75" s="732"/>
    </row>
    <row r="76" spans="1:13">
      <c r="A76" s="791" t="s">
        <v>679</v>
      </c>
      <c r="B76" s="791"/>
      <c r="C76" s="791"/>
      <c r="D76" s="791"/>
      <c r="E76" s="791"/>
      <c r="F76" s="782"/>
      <c r="G76" s="782"/>
      <c r="H76" s="782"/>
      <c r="I76" s="782"/>
      <c r="J76" s="731"/>
      <c r="K76" s="731"/>
      <c r="L76" s="732"/>
    </row>
    <row r="77" spans="1:13" ht="27.6">
      <c r="A77" s="696" t="s">
        <v>829</v>
      </c>
      <c r="B77" s="701">
        <v>3349400192.46</v>
      </c>
      <c r="C77" s="701">
        <v>3002131720.4299898</v>
      </c>
      <c r="D77" s="701">
        <v>3002421622.5699902</v>
      </c>
      <c r="E77" s="701">
        <v>27477970.559999999</v>
      </c>
      <c r="F77" s="701">
        <v>0</v>
      </c>
      <c r="G77" s="701">
        <v>0</v>
      </c>
      <c r="H77" s="701">
        <v>21095347.280000001</v>
      </c>
      <c r="I77" s="716">
        <v>100</v>
      </c>
      <c r="J77" s="716">
        <v>89.631920580533688</v>
      </c>
      <c r="K77" s="732"/>
    </row>
    <row r="78" spans="1:13">
      <c r="A78" s="792" t="s">
        <v>681</v>
      </c>
      <c r="B78" s="701">
        <v>2974189844.2399998</v>
      </c>
      <c r="C78" s="701">
        <v>2670611100.98</v>
      </c>
      <c r="D78" s="701">
        <v>2670806104.4200001</v>
      </c>
      <c r="E78" s="701">
        <v>26838750.5</v>
      </c>
      <c r="F78" s="701">
        <v>0</v>
      </c>
      <c r="G78" s="701">
        <v>0</v>
      </c>
      <c r="H78" s="701">
        <v>21045347.280000001</v>
      </c>
      <c r="I78" s="716">
        <v>88.957159434613118</v>
      </c>
      <c r="J78" s="716">
        <v>89.792892883151723</v>
      </c>
      <c r="K78" s="732"/>
    </row>
    <row r="79" spans="1:13">
      <c r="A79" s="793" t="s">
        <v>682</v>
      </c>
      <c r="B79" s="701">
        <v>375210348.22000027</v>
      </c>
      <c r="C79" s="701">
        <v>331520619.4499898</v>
      </c>
      <c r="D79" s="701">
        <v>331615518.14999008</v>
      </c>
      <c r="E79" s="701">
        <v>639220.05999999866</v>
      </c>
      <c r="F79" s="701">
        <v>0</v>
      </c>
      <c r="G79" s="701">
        <v>0</v>
      </c>
      <c r="H79" s="701">
        <v>50000</v>
      </c>
      <c r="I79" s="716">
        <v>11.042840565386873</v>
      </c>
      <c r="J79" s="716">
        <v>88.355937149048586</v>
      </c>
    </row>
    <row r="81" spans="1:12">
      <c r="A81" s="733" t="s">
        <v>1</v>
      </c>
      <c r="B81" s="740" t="s">
        <v>683</v>
      </c>
      <c r="C81" s="740" t="s">
        <v>684</v>
      </c>
      <c r="D81" s="1482" t="s">
        <v>645</v>
      </c>
      <c r="E81" s="1483"/>
      <c r="F81" s="1483"/>
      <c r="G81" s="1483"/>
      <c r="H81" s="1484"/>
      <c r="I81" s="720" t="s">
        <v>5</v>
      </c>
      <c r="J81" s="720" t="s">
        <v>4</v>
      </c>
    </row>
    <row r="82" spans="1:12">
      <c r="A82" s="733"/>
      <c r="B82" s="1475" t="s">
        <v>187</v>
      </c>
      <c r="C82" s="1476"/>
      <c r="D82" s="1485"/>
      <c r="E82" s="1486"/>
      <c r="F82" s="1486"/>
      <c r="G82" s="1486"/>
      <c r="H82" s="1487"/>
      <c r="I82" s="1475" t="s">
        <v>195</v>
      </c>
      <c r="J82" s="1615"/>
      <c r="L82" s="794"/>
    </row>
    <row r="83" spans="1:12">
      <c r="A83" s="723">
        <v>1</v>
      </c>
      <c r="B83" s="795">
        <v>2</v>
      </c>
      <c r="C83" s="795">
        <v>3</v>
      </c>
      <c r="D83" s="1488"/>
      <c r="E83" s="1489"/>
      <c r="F83" s="1489"/>
      <c r="G83" s="1489"/>
      <c r="H83" s="1490"/>
      <c r="I83" s="742">
        <v>4</v>
      </c>
      <c r="J83" s="742">
        <v>5</v>
      </c>
    </row>
    <row r="84" spans="1:12" ht="27.6">
      <c r="A84" s="796" t="s">
        <v>685</v>
      </c>
      <c r="B84" s="743">
        <v>9517400357.2000008</v>
      </c>
      <c r="C84" s="743">
        <v>10908209523.889999</v>
      </c>
      <c r="D84" s="743" t="s">
        <v>645</v>
      </c>
      <c r="E84" s="743" t="s">
        <v>645</v>
      </c>
      <c r="F84" s="743" t="s">
        <v>645</v>
      </c>
      <c r="G84" s="743" t="s">
        <v>645</v>
      </c>
      <c r="H84" s="743" t="s">
        <v>645</v>
      </c>
      <c r="I84" s="797">
        <v>100</v>
      </c>
      <c r="J84" s="727">
        <v>114.61333047356612</v>
      </c>
    </row>
    <row r="85" spans="1:12" ht="20.399999999999999">
      <c r="A85" s="745" t="s">
        <v>830</v>
      </c>
      <c r="B85" s="746">
        <v>3945694589.4499998</v>
      </c>
      <c r="C85" s="746">
        <v>3383873214.1999998</v>
      </c>
      <c r="D85" s="743" t="s">
        <v>645</v>
      </c>
      <c r="E85" s="743" t="s">
        <v>645</v>
      </c>
      <c r="F85" s="743" t="s">
        <v>645</v>
      </c>
      <c r="G85" s="743" t="s">
        <v>645</v>
      </c>
      <c r="H85" s="743" t="s">
        <v>645</v>
      </c>
      <c r="I85" s="797">
        <v>31.021344124248817</v>
      </c>
      <c r="J85" s="727">
        <v>85.761154024637435</v>
      </c>
    </row>
    <row r="86" spans="1:12">
      <c r="A86" s="747" t="s">
        <v>687</v>
      </c>
      <c r="B86" s="746">
        <v>118278694.12</v>
      </c>
      <c r="C86" s="746">
        <v>99456000</v>
      </c>
      <c r="D86" s="743" t="s">
        <v>645</v>
      </c>
      <c r="E86" s="743" t="s">
        <v>645</v>
      </c>
      <c r="F86" s="743" t="s">
        <v>645</v>
      </c>
      <c r="G86" s="743" t="s">
        <v>645</v>
      </c>
      <c r="H86" s="743" t="s">
        <v>645</v>
      </c>
      <c r="I86" s="797">
        <v>0.91175366390040502</v>
      </c>
      <c r="J86" s="727">
        <v>84.086149868290406</v>
      </c>
    </row>
    <row r="87" spans="1:12">
      <c r="A87" s="745" t="s">
        <v>688</v>
      </c>
      <c r="B87" s="746">
        <v>64479692.990000002</v>
      </c>
      <c r="C87" s="746">
        <v>56639654.359999999</v>
      </c>
      <c r="D87" s="743" t="s">
        <v>645</v>
      </c>
      <c r="E87" s="743" t="s">
        <v>645</v>
      </c>
      <c r="F87" s="743" t="s">
        <v>645</v>
      </c>
      <c r="G87" s="743" t="s">
        <v>645</v>
      </c>
      <c r="H87" s="743" t="s">
        <v>645</v>
      </c>
      <c r="I87" s="797">
        <v>0.51923878282640112</v>
      </c>
      <c r="J87" s="727">
        <v>87.841073264390545</v>
      </c>
    </row>
    <row r="88" spans="1:12" ht="30.6">
      <c r="A88" s="745" t="s">
        <v>689</v>
      </c>
      <c r="B88" s="746">
        <v>1041241347.63</v>
      </c>
      <c r="C88" s="746">
        <v>1733009567.6500001</v>
      </c>
      <c r="D88" s="743" t="s">
        <v>645</v>
      </c>
      <c r="E88" s="743" t="s">
        <v>645</v>
      </c>
      <c r="F88" s="743" t="s">
        <v>645</v>
      </c>
      <c r="G88" s="743" t="s">
        <v>645</v>
      </c>
      <c r="H88" s="743" t="s">
        <v>645</v>
      </c>
      <c r="I88" s="797">
        <v>15.88720462193678</v>
      </c>
      <c r="J88" s="727">
        <v>166.43687571517918</v>
      </c>
    </row>
    <row r="89" spans="1:12" ht="20.399999999999999">
      <c r="A89" s="745" t="s">
        <v>831</v>
      </c>
      <c r="B89" s="746">
        <v>1179898761.4300001</v>
      </c>
      <c r="C89" s="746">
        <v>1361209303.9400001</v>
      </c>
      <c r="D89" s="743" t="s">
        <v>645</v>
      </c>
      <c r="E89" s="743" t="s">
        <v>645</v>
      </c>
      <c r="F89" s="743" t="s">
        <v>645</v>
      </c>
      <c r="G89" s="743" t="s">
        <v>645</v>
      </c>
      <c r="H89" s="743" t="s">
        <v>645</v>
      </c>
      <c r="I89" s="797">
        <v>12.478760157281764</v>
      </c>
      <c r="J89" s="727">
        <v>115.36661859787506</v>
      </c>
    </row>
    <row r="90" spans="1:12">
      <c r="A90" s="745" t="s">
        <v>691</v>
      </c>
      <c r="B90" s="746">
        <v>0</v>
      </c>
      <c r="C90" s="746">
        <v>0</v>
      </c>
      <c r="D90" s="743" t="s">
        <v>645</v>
      </c>
      <c r="E90" s="743" t="s">
        <v>645</v>
      </c>
      <c r="F90" s="743" t="s">
        <v>645</v>
      </c>
      <c r="G90" s="743" t="s">
        <v>645</v>
      </c>
      <c r="H90" s="743" t="s">
        <v>645</v>
      </c>
      <c r="I90" s="797">
        <v>0</v>
      </c>
      <c r="J90" s="727" t="s">
        <v>143</v>
      </c>
    </row>
    <row r="91" spans="1:12" ht="20.399999999999999">
      <c r="A91" s="745" t="s">
        <v>832</v>
      </c>
      <c r="B91" s="746">
        <v>3144934627.4699998</v>
      </c>
      <c r="C91" s="746">
        <v>4232807880.8000002</v>
      </c>
      <c r="D91" s="743" t="s">
        <v>645</v>
      </c>
      <c r="E91" s="743" t="s">
        <v>645</v>
      </c>
      <c r="F91" s="743" t="s">
        <v>645</v>
      </c>
      <c r="G91" s="743" t="s">
        <v>645</v>
      </c>
      <c r="H91" s="743" t="s">
        <v>645</v>
      </c>
      <c r="I91" s="797">
        <v>38.80387401369358</v>
      </c>
      <c r="J91" s="727">
        <v>134.59128351437815</v>
      </c>
    </row>
    <row r="92" spans="1:12" ht="40.799999999999997">
      <c r="A92" s="745" t="s">
        <v>833</v>
      </c>
      <c r="B92" s="746">
        <v>0</v>
      </c>
      <c r="C92" s="746">
        <v>3942589.95</v>
      </c>
      <c r="D92" s="743" t="s">
        <v>645</v>
      </c>
      <c r="E92" s="743" t="s">
        <v>645</v>
      </c>
      <c r="F92" s="743" t="s">
        <v>645</v>
      </c>
      <c r="G92" s="743" t="s">
        <v>645</v>
      </c>
      <c r="H92" s="743" t="s">
        <v>645</v>
      </c>
      <c r="I92" s="797"/>
      <c r="J92" s="727"/>
    </row>
    <row r="93" spans="1:12">
      <c r="A93" s="745" t="s">
        <v>694</v>
      </c>
      <c r="B93" s="746">
        <v>141151338.22999999</v>
      </c>
      <c r="C93" s="746">
        <v>136727312.99000001</v>
      </c>
      <c r="D93" s="743" t="s">
        <v>645</v>
      </c>
      <c r="E93" s="743" t="s">
        <v>645</v>
      </c>
      <c r="F93" s="743" t="s">
        <v>645</v>
      </c>
      <c r="G93" s="743" t="s">
        <v>645</v>
      </c>
      <c r="H93" s="743" t="s">
        <v>645</v>
      </c>
      <c r="I93" s="797"/>
      <c r="J93" s="727"/>
    </row>
    <row r="94" spans="1:12">
      <c r="A94" s="747" t="s">
        <v>695</v>
      </c>
      <c r="B94" s="746">
        <v>139651338.22999999</v>
      </c>
      <c r="C94" s="746">
        <v>129299780.23</v>
      </c>
      <c r="D94" s="743" t="s">
        <v>645</v>
      </c>
      <c r="E94" s="743" t="s">
        <v>645</v>
      </c>
      <c r="F94" s="743" t="s">
        <v>645</v>
      </c>
      <c r="G94" s="743" t="s">
        <v>645</v>
      </c>
      <c r="H94" s="743" t="s">
        <v>645</v>
      </c>
      <c r="I94" s="797">
        <v>1.185343753682228</v>
      </c>
      <c r="J94" s="727">
        <v>92.58756977827781</v>
      </c>
    </row>
    <row r="95" spans="1:12" ht="27.6">
      <c r="A95" s="796" t="s">
        <v>696</v>
      </c>
      <c r="B95" s="743">
        <v>2005789692.04</v>
      </c>
      <c r="C95" s="743">
        <v>1987531143.9000001</v>
      </c>
      <c r="D95" s="743" t="s">
        <v>645</v>
      </c>
      <c r="E95" s="743" t="s">
        <v>645</v>
      </c>
      <c r="F95" s="743" t="s">
        <v>645</v>
      </c>
      <c r="G95" s="743" t="s">
        <v>645</v>
      </c>
      <c r="H95" s="743" t="s">
        <v>645</v>
      </c>
      <c r="I95" s="797">
        <v>100</v>
      </c>
      <c r="J95" s="727">
        <v>99.089707748900139</v>
      </c>
    </row>
    <row r="96" spans="1:12" ht="30.6">
      <c r="A96" s="745" t="s">
        <v>834</v>
      </c>
      <c r="B96" s="746">
        <v>1646979934.3</v>
      </c>
      <c r="C96" s="746">
        <v>1628515197.3399999</v>
      </c>
      <c r="D96" s="743" t="s">
        <v>645</v>
      </c>
      <c r="E96" s="743" t="s">
        <v>645</v>
      </c>
      <c r="F96" s="743" t="s">
        <v>645</v>
      </c>
      <c r="G96" s="743" t="s">
        <v>645</v>
      </c>
      <c r="H96" s="743" t="s">
        <v>645</v>
      </c>
      <c r="I96" s="797">
        <v>81.936587627224441</v>
      </c>
      <c r="J96" s="727">
        <v>98.878872985914796</v>
      </c>
    </row>
    <row r="97" spans="1:10">
      <c r="A97" s="747" t="s">
        <v>698</v>
      </c>
      <c r="B97" s="746">
        <v>58794983.140000001</v>
      </c>
      <c r="C97" s="746">
        <v>58794983.140000001</v>
      </c>
      <c r="D97" s="743" t="s">
        <v>645</v>
      </c>
      <c r="E97" s="743" t="s">
        <v>645</v>
      </c>
      <c r="F97" s="743" t="s">
        <v>645</v>
      </c>
      <c r="G97" s="743" t="s">
        <v>645</v>
      </c>
      <c r="H97" s="743" t="s">
        <v>645</v>
      </c>
      <c r="I97" s="797">
        <v>2.9581917908783315</v>
      </c>
      <c r="J97" s="727">
        <v>100</v>
      </c>
    </row>
    <row r="98" spans="1:10">
      <c r="A98" s="745" t="s">
        <v>699</v>
      </c>
      <c r="B98" s="746">
        <v>59472376.520000003</v>
      </c>
      <c r="C98" s="746">
        <v>60810434.789999999</v>
      </c>
      <c r="D98" s="743" t="s">
        <v>645</v>
      </c>
      <c r="E98" s="743" t="s">
        <v>645</v>
      </c>
      <c r="F98" s="743" t="s">
        <v>645</v>
      </c>
      <c r="G98" s="743" t="s">
        <v>645</v>
      </c>
      <c r="H98" s="743" t="s">
        <v>645</v>
      </c>
      <c r="I98" s="797">
        <v>3.0595965742039004</v>
      </c>
      <c r="J98" s="727">
        <v>102.24988195914791</v>
      </c>
    </row>
    <row r="99" spans="1:10">
      <c r="A99" s="745" t="s">
        <v>700</v>
      </c>
      <c r="B99" s="746">
        <v>299337381.22000003</v>
      </c>
      <c r="C99" s="746">
        <v>298205511.76999998</v>
      </c>
      <c r="D99" s="743" t="s">
        <v>645</v>
      </c>
      <c r="E99" s="743" t="s">
        <v>645</v>
      </c>
      <c r="F99" s="743" t="s">
        <v>645</v>
      </c>
      <c r="G99" s="743" t="s">
        <v>645</v>
      </c>
      <c r="H99" s="743" t="s">
        <v>645</v>
      </c>
      <c r="I99" s="797">
        <v>15.003815798571647</v>
      </c>
      <c r="J99" s="727">
        <v>99.621875007596145</v>
      </c>
    </row>
    <row r="100" spans="1:10">
      <c r="A100" s="747" t="s">
        <v>701</v>
      </c>
      <c r="B100" s="746">
        <v>272573600.12</v>
      </c>
      <c r="C100" s="746">
        <v>244705073.40000001</v>
      </c>
      <c r="D100" s="743" t="s">
        <v>645</v>
      </c>
      <c r="E100" s="743" t="s">
        <v>645</v>
      </c>
      <c r="F100" s="743" t="s">
        <v>645</v>
      </c>
      <c r="G100" s="743" t="s">
        <v>645</v>
      </c>
      <c r="H100" s="743" t="s">
        <v>645</v>
      </c>
      <c r="I100" s="797">
        <v>12.312012023108807</v>
      </c>
      <c r="J100" s="727">
        <v>89.775779199551636</v>
      </c>
    </row>
    <row r="102" spans="1:10">
      <c r="A102" s="733" t="s">
        <v>1</v>
      </c>
      <c r="B102" s="740" t="s">
        <v>683</v>
      </c>
      <c r="C102" s="720" t="s">
        <v>684</v>
      </c>
    </row>
    <row r="103" spans="1:10">
      <c r="A103" s="733"/>
      <c r="B103" s="1475" t="s">
        <v>187</v>
      </c>
      <c r="C103" s="1476"/>
    </row>
    <row r="104" spans="1:10">
      <c r="A104" s="723">
        <v>1</v>
      </c>
      <c r="B104" s="795">
        <v>2</v>
      </c>
      <c r="C104" s="742">
        <v>3</v>
      </c>
    </row>
    <row r="105" spans="1:10" ht="30.6">
      <c r="A105" s="748" t="s">
        <v>702</v>
      </c>
      <c r="B105" s="746">
        <v>7552200003.5799999</v>
      </c>
      <c r="C105" s="718">
        <v>4163063952.9099998</v>
      </c>
    </row>
    <row r="106" spans="1:10" ht="20.399999999999999">
      <c r="A106" s="749" t="s">
        <v>703</v>
      </c>
      <c r="B106" s="746">
        <v>99285293.829999998</v>
      </c>
      <c r="C106" s="718">
        <v>58373202.109999999</v>
      </c>
    </row>
    <row r="107" spans="1:10">
      <c r="A107" s="749" t="s">
        <v>704</v>
      </c>
      <c r="B107" s="746">
        <v>2922684375.8600001</v>
      </c>
      <c r="C107" s="718">
        <v>1840720684.1900001</v>
      </c>
    </row>
    <row r="108" spans="1:10" ht="20.399999999999999">
      <c r="A108" s="749" t="s">
        <v>705</v>
      </c>
      <c r="B108" s="746">
        <v>0</v>
      </c>
      <c r="C108" s="718">
        <v>0</v>
      </c>
    </row>
    <row r="109" spans="1:10" ht="40.799999999999997">
      <c r="A109" s="749" t="s">
        <v>706</v>
      </c>
      <c r="B109" s="746">
        <v>889715612.97000003</v>
      </c>
      <c r="C109" s="718">
        <v>396129771.44</v>
      </c>
    </row>
    <row r="110" spans="1:10" ht="51">
      <c r="A110" s="749" t="s">
        <v>707</v>
      </c>
      <c r="B110" s="746">
        <v>2453673892.0999999</v>
      </c>
      <c r="C110" s="718">
        <v>1042127139.78</v>
      </c>
    </row>
    <row r="111" spans="1:10" ht="91.8">
      <c r="A111" s="749" t="s">
        <v>708</v>
      </c>
      <c r="B111" s="746">
        <v>1096349008.95</v>
      </c>
      <c r="C111" s="718">
        <v>760774762.84000003</v>
      </c>
    </row>
    <row r="112" spans="1:10">
      <c r="A112" s="749" t="s">
        <v>709</v>
      </c>
      <c r="B112" s="746">
        <v>20612283</v>
      </c>
      <c r="C112" s="718">
        <v>9947457.7400000002</v>
      </c>
    </row>
    <row r="113" spans="1:4">
      <c r="A113" s="749" t="s">
        <v>695</v>
      </c>
      <c r="B113" s="746">
        <v>69879536.870000005</v>
      </c>
      <c r="C113" s="718">
        <v>54990934.810000002</v>
      </c>
    </row>
    <row r="115" spans="1:4">
      <c r="A115" s="1474" t="s">
        <v>953</v>
      </c>
      <c r="B115" s="1474"/>
      <c r="C115" s="1474"/>
      <c r="D115" s="1474"/>
    </row>
  </sheetData>
  <mergeCells count="20">
    <mergeCell ref="A3:A4"/>
    <mergeCell ref="B4:H4"/>
    <mergeCell ref="I4:K4"/>
    <mergeCell ref="A58:A61"/>
    <mergeCell ref="B58:B60"/>
    <mergeCell ref="C58:C60"/>
    <mergeCell ref="D58:D60"/>
    <mergeCell ref="E58:G58"/>
    <mergeCell ref="H58:H60"/>
    <mergeCell ref="I58:I60"/>
    <mergeCell ref="J58:J60"/>
    <mergeCell ref="E59:E60"/>
    <mergeCell ref="F59:G59"/>
    <mergeCell ref="B61:H61"/>
    <mergeCell ref="I61:J61"/>
    <mergeCell ref="D81:H83"/>
    <mergeCell ref="B82:C82"/>
    <mergeCell ref="I82:J82"/>
    <mergeCell ref="A115:D115"/>
    <mergeCell ref="B103:C10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3" manualBreakCount="3">
    <brk id="57" max="16383" man="1"/>
    <brk id="80" max="16383" man="1"/>
    <brk id="10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09EF-BE3C-48B1-85FC-6DF5BF69236F}">
  <sheetPr>
    <tabColor rgb="FF92D050"/>
  </sheetPr>
  <dimension ref="A1:Q65"/>
  <sheetViews>
    <sheetView view="pageBreakPreview" topLeftCell="A38" zoomScaleNormal="100" zoomScaleSheetLayoutView="100" workbookViewId="0">
      <selection activeCell="E22" sqref="E22"/>
    </sheetView>
  </sheetViews>
  <sheetFormatPr defaultColWidth="9.109375" defaultRowHeight="13.8"/>
  <cols>
    <col min="1" max="1" width="23.6640625" style="750" customWidth="1"/>
    <col min="2" max="2" width="12.6640625" style="750" customWidth="1"/>
    <col min="3" max="3" width="12.44140625" style="750" customWidth="1"/>
    <col min="4" max="4" width="11.6640625" style="750" customWidth="1"/>
    <col min="5" max="6" width="7.88671875" style="750" bestFit="1" customWidth="1"/>
    <col min="7" max="7" width="8.5546875" style="750" bestFit="1" customWidth="1"/>
    <col min="8" max="8" width="6.6640625" style="750" bestFit="1" customWidth="1"/>
    <col min="9" max="9" width="8.6640625" style="750" customWidth="1"/>
    <col min="10" max="10" width="9.33203125" style="750" bestFit="1" customWidth="1"/>
    <col min="11" max="11" width="7.88671875" style="750" bestFit="1" customWidth="1"/>
    <col min="12" max="12" width="9.5546875" style="750" bestFit="1" customWidth="1"/>
    <col min="13" max="13" width="8.6640625" style="750" bestFit="1" customWidth="1"/>
    <col min="14" max="14" width="11.33203125" style="750" bestFit="1" customWidth="1"/>
    <col min="15" max="15" width="6.6640625" style="750" bestFit="1" customWidth="1"/>
    <col min="16" max="16" width="7.5546875" style="750" bestFit="1" customWidth="1"/>
    <col min="17" max="17" width="6.6640625" style="750" bestFit="1" customWidth="1"/>
    <col min="18" max="16384" width="9.109375" style="750"/>
  </cols>
  <sheetData>
    <row r="1" spans="1:17">
      <c r="A1" s="1493" t="s">
        <v>710</v>
      </c>
      <c r="B1" s="1493"/>
      <c r="C1" s="1493"/>
      <c r="D1" s="1493"/>
      <c r="E1" s="1493"/>
      <c r="F1" s="1493"/>
      <c r="G1" s="1493"/>
      <c r="H1" s="1493"/>
      <c r="I1" s="1493"/>
      <c r="J1" s="1493"/>
      <c r="K1" s="1493"/>
      <c r="L1" s="1493"/>
      <c r="M1" s="1493"/>
    </row>
    <row r="2" spans="1:17">
      <c r="B2" s="752"/>
      <c r="C2" s="1494"/>
      <c r="D2" s="1494"/>
      <c r="E2" s="1494"/>
      <c r="F2" s="1494"/>
      <c r="G2" s="1494"/>
      <c r="H2" s="1494"/>
      <c r="I2" s="1494"/>
      <c r="J2" s="1494"/>
      <c r="K2" s="1494"/>
      <c r="L2" s="1494"/>
      <c r="M2" s="1494"/>
      <c r="N2" s="752"/>
      <c r="O2" s="752"/>
      <c r="P2" s="752"/>
      <c r="Q2" s="752"/>
    </row>
    <row r="3" spans="1:17">
      <c r="A3" s="1495" t="s">
        <v>1</v>
      </c>
      <c r="B3" s="1498" t="s">
        <v>711</v>
      </c>
      <c r="C3" s="1501" t="s">
        <v>712</v>
      </c>
      <c r="D3" s="1502"/>
      <c r="E3" s="1502"/>
      <c r="F3" s="1502"/>
      <c r="G3" s="1502"/>
      <c r="H3" s="1502"/>
      <c r="I3" s="1502"/>
      <c r="J3" s="1502"/>
      <c r="K3" s="1502"/>
      <c r="L3" s="1502"/>
      <c r="M3" s="1502"/>
      <c r="N3" s="1503"/>
      <c r="O3" s="1631" t="s">
        <v>713</v>
      </c>
      <c r="P3" s="1632"/>
      <c r="Q3" s="1633"/>
    </row>
    <row r="4" spans="1:17">
      <c r="A4" s="1496"/>
      <c r="B4" s="1499"/>
      <c r="C4" s="1500" t="s">
        <v>714</v>
      </c>
      <c r="D4" s="1500" t="s">
        <v>715</v>
      </c>
      <c r="E4" s="1500" t="s">
        <v>716</v>
      </c>
      <c r="F4" s="1500" t="s">
        <v>717</v>
      </c>
      <c r="G4" s="1500" t="s">
        <v>718</v>
      </c>
      <c r="H4" s="1500" t="s">
        <v>719</v>
      </c>
      <c r="I4" s="1505" t="s">
        <v>720</v>
      </c>
      <c r="J4" s="1500" t="s">
        <v>721</v>
      </c>
      <c r="K4" s="1500" t="s">
        <v>722</v>
      </c>
      <c r="L4" s="1500" t="s">
        <v>723</v>
      </c>
      <c r="M4" s="1500" t="s">
        <v>724</v>
      </c>
      <c r="N4" s="1499" t="s">
        <v>725</v>
      </c>
      <c r="O4" s="1620" t="s">
        <v>726</v>
      </c>
      <c r="P4" s="1620" t="s">
        <v>727</v>
      </c>
      <c r="Q4" s="1620" t="s">
        <v>728</v>
      </c>
    </row>
    <row r="5" spans="1:17">
      <c r="A5" s="1496"/>
      <c r="B5" s="1499"/>
      <c r="C5" s="1504"/>
      <c r="D5" s="1504"/>
      <c r="E5" s="1504"/>
      <c r="F5" s="1504"/>
      <c r="G5" s="1504"/>
      <c r="H5" s="1504"/>
      <c r="I5" s="1505"/>
      <c r="J5" s="1504"/>
      <c r="K5" s="1504"/>
      <c r="L5" s="1504"/>
      <c r="M5" s="1504"/>
      <c r="N5" s="1499"/>
      <c r="O5" s="1620"/>
      <c r="P5" s="1620"/>
      <c r="Q5" s="1620"/>
    </row>
    <row r="6" spans="1:17" ht="24" customHeight="1">
      <c r="A6" s="1496"/>
      <c r="B6" s="1499"/>
      <c r="C6" s="1504"/>
      <c r="D6" s="1504"/>
      <c r="E6" s="1504"/>
      <c r="F6" s="1504"/>
      <c r="G6" s="1504"/>
      <c r="H6" s="1504"/>
      <c r="I6" s="1505"/>
      <c r="J6" s="1504"/>
      <c r="K6" s="1504"/>
      <c r="L6" s="1504"/>
      <c r="M6" s="1504"/>
      <c r="N6" s="1499"/>
      <c r="O6" s="1620"/>
      <c r="P6" s="1620"/>
      <c r="Q6" s="1620"/>
    </row>
    <row r="7" spans="1:17" ht="24" customHeight="1">
      <c r="A7" s="1497"/>
      <c r="B7" s="1500"/>
      <c r="C7" s="1504"/>
      <c r="D7" s="1504"/>
      <c r="E7" s="1504"/>
      <c r="F7" s="1504"/>
      <c r="G7" s="1504"/>
      <c r="H7" s="1504"/>
      <c r="I7" s="1506"/>
      <c r="J7" s="1504"/>
      <c r="K7" s="1504"/>
      <c r="L7" s="1504"/>
      <c r="M7" s="1504"/>
      <c r="N7" s="1500"/>
      <c r="O7" s="1620"/>
      <c r="P7" s="1620"/>
      <c r="Q7" s="1620"/>
    </row>
    <row r="8" spans="1:17">
      <c r="A8" s="1442">
        <v>1</v>
      </c>
      <c r="B8" s="1442">
        <v>2</v>
      </c>
      <c r="C8" s="1442">
        <v>3</v>
      </c>
      <c r="D8" s="1442">
        <v>4</v>
      </c>
      <c r="E8" s="1442">
        <v>5</v>
      </c>
      <c r="F8" s="1442">
        <v>6</v>
      </c>
      <c r="G8" s="1442">
        <v>7</v>
      </c>
      <c r="H8" s="1442">
        <v>8</v>
      </c>
      <c r="I8" s="1442">
        <v>9</v>
      </c>
      <c r="J8" s="1442">
        <v>10</v>
      </c>
      <c r="K8" s="1442">
        <v>11</v>
      </c>
      <c r="L8" s="1442">
        <v>12</v>
      </c>
      <c r="M8" s="1442">
        <v>13</v>
      </c>
      <c r="N8" s="1442">
        <v>14</v>
      </c>
      <c r="O8" s="1442">
        <v>15</v>
      </c>
      <c r="P8" s="1442">
        <v>16</v>
      </c>
      <c r="Q8" s="1442">
        <v>17</v>
      </c>
    </row>
    <row r="9" spans="1:17">
      <c r="A9" s="1442"/>
      <c r="B9" s="1618" t="s">
        <v>187</v>
      </c>
      <c r="C9" s="1619"/>
      <c r="D9" s="1619"/>
      <c r="E9" s="1619"/>
      <c r="F9" s="1619"/>
      <c r="G9" s="1619"/>
      <c r="H9" s="1619"/>
      <c r="I9" s="1619"/>
      <c r="J9" s="1619"/>
      <c r="K9" s="1619"/>
      <c r="L9" s="1619"/>
      <c r="M9" s="1619"/>
      <c r="N9" s="1619"/>
      <c r="O9" s="1617"/>
      <c r="P9" s="1617"/>
      <c r="Q9" s="1615"/>
    </row>
    <row r="10" spans="1:17" ht="26.4">
      <c r="A10" s="799" t="s">
        <v>729</v>
      </c>
      <c r="B10" s="755">
        <v>15394663750.15</v>
      </c>
      <c r="C10" s="755">
        <v>15394663750.15</v>
      </c>
      <c r="D10" s="755">
        <v>869931402.98000002</v>
      </c>
      <c r="E10" s="755">
        <v>101944550.97</v>
      </c>
      <c r="F10" s="755">
        <v>223407318.05000001</v>
      </c>
      <c r="G10" s="755">
        <v>543578260.48000002</v>
      </c>
      <c r="H10" s="755">
        <v>1001273.48</v>
      </c>
      <c r="I10" s="755">
        <v>0</v>
      </c>
      <c r="J10" s="755">
        <v>13527873048.379999</v>
      </c>
      <c r="K10" s="755">
        <v>917184189.42999995</v>
      </c>
      <c r="L10" s="755">
        <v>67952941.739999995</v>
      </c>
      <c r="M10" s="755">
        <v>8571751.4100000001</v>
      </c>
      <c r="N10" s="755">
        <v>3150416.21</v>
      </c>
      <c r="O10" s="755">
        <v>0</v>
      </c>
      <c r="P10" s="755">
        <v>0</v>
      </c>
      <c r="Q10" s="755">
        <v>0</v>
      </c>
    </row>
    <row r="11" spans="1:17" ht="26.4">
      <c r="A11" s="1456" t="s">
        <v>835</v>
      </c>
      <c r="B11" s="755">
        <v>254690000</v>
      </c>
      <c r="C11" s="755">
        <v>254690000</v>
      </c>
      <c r="D11" s="755">
        <v>0</v>
      </c>
      <c r="E11" s="755">
        <v>0</v>
      </c>
      <c r="F11" s="755">
        <v>0</v>
      </c>
      <c r="G11" s="755">
        <v>0</v>
      </c>
      <c r="H11" s="755">
        <v>0</v>
      </c>
      <c r="I11" s="755">
        <v>0</v>
      </c>
      <c r="J11" s="755">
        <v>238290000</v>
      </c>
      <c r="K11" s="755">
        <v>16400000</v>
      </c>
      <c r="L11" s="755">
        <v>0</v>
      </c>
      <c r="M11" s="755">
        <v>0</v>
      </c>
      <c r="N11" s="755">
        <v>0</v>
      </c>
      <c r="O11" s="755">
        <v>0</v>
      </c>
      <c r="P11" s="755">
        <v>0</v>
      </c>
      <c r="Q11" s="755">
        <v>0</v>
      </c>
    </row>
    <row r="12" spans="1:17">
      <c r="A12" s="1457" t="s">
        <v>731</v>
      </c>
      <c r="B12" s="755">
        <v>0</v>
      </c>
      <c r="C12" s="755">
        <v>0</v>
      </c>
      <c r="D12" s="755">
        <v>0</v>
      </c>
      <c r="E12" s="755">
        <v>0</v>
      </c>
      <c r="F12" s="755">
        <v>0</v>
      </c>
      <c r="G12" s="755">
        <v>0</v>
      </c>
      <c r="H12" s="755">
        <v>0</v>
      </c>
      <c r="I12" s="755">
        <v>0</v>
      </c>
      <c r="J12" s="755">
        <v>0</v>
      </c>
      <c r="K12" s="755">
        <v>0</v>
      </c>
      <c r="L12" s="755">
        <v>0</v>
      </c>
      <c r="M12" s="755">
        <v>0</v>
      </c>
      <c r="N12" s="755">
        <v>0</v>
      </c>
      <c r="O12" s="755">
        <v>0</v>
      </c>
      <c r="P12" s="755">
        <v>0</v>
      </c>
      <c r="Q12" s="755">
        <v>0</v>
      </c>
    </row>
    <row r="13" spans="1:17">
      <c r="A13" s="1457" t="s">
        <v>732</v>
      </c>
      <c r="B13" s="755">
        <v>254690000</v>
      </c>
      <c r="C13" s="755">
        <v>254690000</v>
      </c>
      <c r="D13" s="755">
        <v>0</v>
      </c>
      <c r="E13" s="755">
        <v>0</v>
      </c>
      <c r="F13" s="755">
        <v>0</v>
      </c>
      <c r="G13" s="755">
        <v>0</v>
      </c>
      <c r="H13" s="755">
        <v>0</v>
      </c>
      <c r="I13" s="755">
        <v>0</v>
      </c>
      <c r="J13" s="755">
        <v>238290000</v>
      </c>
      <c r="K13" s="755">
        <v>16400000</v>
      </c>
      <c r="L13" s="755">
        <v>0</v>
      </c>
      <c r="M13" s="755">
        <v>0</v>
      </c>
      <c r="N13" s="755">
        <v>0</v>
      </c>
      <c r="O13" s="755">
        <v>0</v>
      </c>
      <c r="P13" s="755">
        <v>0</v>
      </c>
      <c r="Q13" s="755">
        <v>0</v>
      </c>
    </row>
    <row r="14" spans="1:17" ht="26.4">
      <c r="A14" s="1458" t="s">
        <v>836</v>
      </c>
      <c r="B14" s="755">
        <v>15108592585.49</v>
      </c>
      <c r="C14" s="755">
        <v>15108592585.49</v>
      </c>
      <c r="D14" s="755">
        <v>856755701.02999997</v>
      </c>
      <c r="E14" s="755">
        <v>98260893.920000002</v>
      </c>
      <c r="F14" s="755">
        <v>223376219.75</v>
      </c>
      <c r="G14" s="755">
        <v>535118587.36000001</v>
      </c>
      <c r="H14" s="755">
        <v>0</v>
      </c>
      <c r="I14" s="755">
        <v>0</v>
      </c>
      <c r="J14" s="755">
        <v>13289371468.360001</v>
      </c>
      <c r="K14" s="755">
        <v>900227891.90999997</v>
      </c>
      <c r="L14" s="755">
        <v>55785028.909999996</v>
      </c>
      <c r="M14" s="755">
        <v>5530527.1699999999</v>
      </c>
      <c r="N14" s="755">
        <v>921968.11</v>
      </c>
      <c r="O14" s="755">
        <v>0</v>
      </c>
      <c r="P14" s="755">
        <v>0</v>
      </c>
      <c r="Q14" s="755">
        <v>0</v>
      </c>
    </row>
    <row r="15" spans="1:17">
      <c r="A15" s="1459" t="s">
        <v>734</v>
      </c>
      <c r="B15" s="755">
        <v>106837050.34</v>
      </c>
      <c r="C15" s="755">
        <v>106837050.34</v>
      </c>
      <c r="D15" s="755">
        <v>11587276.15</v>
      </c>
      <c r="E15" s="755">
        <v>6958297.0300000003</v>
      </c>
      <c r="F15" s="755">
        <v>195584</v>
      </c>
      <c r="G15" s="755">
        <v>4433395.12</v>
      </c>
      <c r="H15" s="755">
        <v>0</v>
      </c>
      <c r="I15" s="755">
        <v>0</v>
      </c>
      <c r="J15" s="755">
        <v>57501491.140000001</v>
      </c>
      <c r="K15" s="755">
        <v>36767950</v>
      </c>
      <c r="L15" s="755">
        <v>734257.23</v>
      </c>
      <c r="M15" s="755">
        <v>246075.82</v>
      </c>
      <c r="N15" s="755">
        <v>0</v>
      </c>
      <c r="O15" s="755">
        <v>0</v>
      </c>
      <c r="P15" s="755">
        <v>0</v>
      </c>
      <c r="Q15" s="755">
        <v>0</v>
      </c>
    </row>
    <row r="16" spans="1:17">
      <c r="A16" s="1460" t="s">
        <v>735</v>
      </c>
      <c r="B16" s="755">
        <v>15001755535.15</v>
      </c>
      <c r="C16" s="755">
        <v>15001755535.15</v>
      </c>
      <c r="D16" s="755">
        <v>845168424.88</v>
      </c>
      <c r="E16" s="755">
        <v>91302596.890000001</v>
      </c>
      <c r="F16" s="755">
        <v>223180635.75</v>
      </c>
      <c r="G16" s="755">
        <v>530685192.24000001</v>
      </c>
      <c r="H16" s="755">
        <v>0</v>
      </c>
      <c r="I16" s="755">
        <v>0</v>
      </c>
      <c r="J16" s="755">
        <v>13231869977.219999</v>
      </c>
      <c r="K16" s="755">
        <v>863459941.90999997</v>
      </c>
      <c r="L16" s="755">
        <v>55050771.68</v>
      </c>
      <c r="M16" s="755">
        <v>5284451.3499999996</v>
      </c>
      <c r="N16" s="755">
        <v>921968.11</v>
      </c>
      <c r="O16" s="755">
        <v>0</v>
      </c>
      <c r="P16" s="755">
        <v>0</v>
      </c>
      <c r="Q16" s="755">
        <v>0</v>
      </c>
    </row>
    <row r="17" spans="1:17">
      <c r="A17" s="1461" t="s">
        <v>736</v>
      </c>
      <c r="B17" s="755">
        <v>1500000</v>
      </c>
      <c r="C17" s="755">
        <v>1500000</v>
      </c>
      <c r="D17" s="755">
        <v>1500000</v>
      </c>
      <c r="E17" s="755">
        <v>0</v>
      </c>
      <c r="F17" s="755">
        <v>0</v>
      </c>
      <c r="G17" s="755">
        <v>1500000</v>
      </c>
      <c r="H17" s="755">
        <v>0</v>
      </c>
      <c r="I17" s="755">
        <v>0</v>
      </c>
      <c r="J17" s="755">
        <v>0</v>
      </c>
      <c r="K17" s="755">
        <v>0</v>
      </c>
      <c r="L17" s="755">
        <v>0</v>
      </c>
      <c r="M17" s="755">
        <v>0</v>
      </c>
      <c r="N17" s="755">
        <v>0</v>
      </c>
      <c r="O17" s="755">
        <v>0</v>
      </c>
      <c r="P17" s="755">
        <v>0</v>
      </c>
      <c r="Q17" s="755">
        <v>0</v>
      </c>
    </row>
    <row r="18" spans="1:17" ht="26.4">
      <c r="A18" s="1462" t="s">
        <v>837</v>
      </c>
      <c r="B18" s="755">
        <v>29881164.66</v>
      </c>
      <c r="C18" s="755">
        <v>29881164.66</v>
      </c>
      <c r="D18" s="755">
        <v>11675701.949999999</v>
      </c>
      <c r="E18" s="755">
        <v>3683657.05</v>
      </c>
      <c r="F18" s="755">
        <v>31098.3</v>
      </c>
      <c r="G18" s="755">
        <v>6959673.1200000001</v>
      </c>
      <c r="H18" s="755">
        <v>1001273.48</v>
      </c>
      <c r="I18" s="755">
        <v>0</v>
      </c>
      <c r="J18" s="755">
        <v>211580.02</v>
      </c>
      <c r="K18" s="755">
        <v>556297.52</v>
      </c>
      <c r="L18" s="755">
        <v>12167912.83</v>
      </c>
      <c r="M18" s="755">
        <v>3041224.24</v>
      </c>
      <c r="N18" s="755">
        <v>2228448.1</v>
      </c>
      <c r="O18" s="755">
        <v>0</v>
      </c>
      <c r="P18" s="755">
        <v>0</v>
      </c>
      <c r="Q18" s="755">
        <v>0</v>
      </c>
    </row>
    <row r="19" spans="1:17" ht="26.4">
      <c r="A19" s="1457" t="s">
        <v>738</v>
      </c>
      <c r="B19" s="755">
        <v>16711417.41</v>
      </c>
      <c r="C19" s="755">
        <v>16711417.41</v>
      </c>
      <c r="D19" s="755">
        <v>348979.83</v>
      </c>
      <c r="E19" s="755">
        <v>4844.03</v>
      </c>
      <c r="F19" s="755">
        <v>27.3</v>
      </c>
      <c r="G19" s="755">
        <v>344108.5</v>
      </c>
      <c r="H19" s="755">
        <v>0</v>
      </c>
      <c r="I19" s="755">
        <v>0</v>
      </c>
      <c r="J19" s="755">
        <v>168329.01</v>
      </c>
      <c r="K19" s="755">
        <v>556297.52</v>
      </c>
      <c r="L19" s="755">
        <v>11344155.289999999</v>
      </c>
      <c r="M19" s="755">
        <v>2542485.2799999998</v>
      </c>
      <c r="N19" s="755">
        <v>1751170.48</v>
      </c>
      <c r="O19" s="755">
        <v>0</v>
      </c>
      <c r="P19" s="755">
        <v>0</v>
      </c>
      <c r="Q19" s="755">
        <v>0</v>
      </c>
    </row>
    <row r="20" spans="1:17">
      <c r="A20" s="800" t="s">
        <v>739</v>
      </c>
      <c r="B20" s="755">
        <v>13169747.25</v>
      </c>
      <c r="C20" s="755">
        <v>13169747.25</v>
      </c>
      <c r="D20" s="755">
        <v>11326722.119999999</v>
      </c>
      <c r="E20" s="755">
        <v>3678813.02</v>
      </c>
      <c r="F20" s="755">
        <v>31071</v>
      </c>
      <c r="G20" s="755">
        <v>6615564.6200000001</v>
      </c>
      <c r="H20" s="755">
        <v>1001273.48</v>
      </c>
      <c r="I20" s="755">
        <v>0</v>
      </c>
      <c r="J20" s="755">
        <v>43251.01</v>
      </c>
      <c r="K20" s="755">
        <v>0</v>
      </c>
      <c r="L20" s="755">
        <v>823757.54</v>
      </c>
      <c r="M20" s="755">
        <v>498738.96</v>
      </c>
      <c r="N20" s="755">
        <v>477277.62</v>
      </c>
      <c r="O20" s="755">
        <v>0</v>
      </c>
      <c r="P20" s="755">
        <v>0</v>
      </c>
      <c r="Q20" s="755">
        <v>0</v>
      </c>
    </row>
    <row r="21" spans="1:17">
      <c r="A21" s="759"/>
      <c r="B21" s="760"/>
      <c r="C21" s="760"/>
      <c r="D21" s="760"/>
      <c r="E21" s="760"/>
      <c r="F21" s="760"/>
      <c r="G21" s="760"/>
      <c r="H21" s="760"/>
      <c r="I21" s="760"/>
      <c r="J21" s="760"/>
      <c r="K21" s="760"/>
      <c r="L21" s="760"/>
      <c r="M21" s="760"/>
      <c r="N21" s="760"/>
      <c r="O21" s="760"/>
      <c r="P21" s="760"/>
      <c r="Q21" s="760"/>
    </row>
    <row r="22" spans="1:17">
      <c r="A22" s="1493" t="s">
        <v>740</v>
      </c>
      <c r="B22" s="1493"/>
      <c r="C22" s="1493"/>
      <c r="D22" s="1493"/>
      <c r="E22" s="1493"/>
      <c r="F22" s="1493"/>
      <c r="G22" s="1493"/>
      <c r="H22" s="1493"/>
      <c r="I22" s="1493"/>
      <c r="J22" s="1493"/>
      <c r="K22" s="1493"/>
      <c r="L22" s="1493"/>
      <c r="M22" s="1493"/>
    </row>
    <row r="24" spans="1:17">
      <c r="A24" s="1622" t="s">
        <v>1</v>
      </c>
      <c r="B24" s="1498" t="s">
        <v>741</v>
      </c>
      <c r="C24" s="1501" t="s">
        <v>742</v>
      </c>
      <c r="D24" s="1502"/>
      <c r="E24" s="1502"/>
      <c r="F24" s="1502"/>
      <c r="G24" s="1502"/>
      <c r="H24" s="1502"/>
      <c r="I24" s="1502"/>
      <c r="J24" s="1502"/>
      <c r="K24" s="1502"/>
      <c r="L24" s="1502"/>
      <c r="M24" s="1502"/>
      <c r="N24" s="1503"/>
      <c r="O24" s="1625" t="s">
        <v>743</v>
      </c>
      <c r="P24" s="1626"/>
      <c r="Q24" s="1627"/>
    </row>
    <row r="25" spans="1:17">
      <c r="A25" s="1623"/>
      <c r="B25" s="1499"/>
      <c r="C25" s="1499" t="s">
        <v>744</v>
      </c>
      <c r="D25" s="1504" t="s">
        <v>745</v>
      </c>
      <c r="E25" s="1504" t="s">
        <v>746</v>
      </c>
      <c r="F25" s="1504" t="s">
        <v>747</v>
      </c>
      <c r="G25" s="1504" t="s">
        <v>748</v>
      </c>
      <c r="H25" s="1504" t="s">
        <v>719</v>
      </c>
      <c r="I25" s="1504" t="s">
        <v>749</v>
      </c>
      <c r="J25" s="1504" t="s">
        <v>721</v>
      </c>
      <c r="K25" s="1504" t="s">
        <v>722</v>
      </c>
      <c r="L25" s="1504" t="s">
        <v>723</v>
      </c>
      <c r="M25" s="1504" t="s">
        <v>724</v>
      </c>
      <c r="N25" s="1504" t="s">
        <v>725</v>
      </c>
      <c r="O25" s="1620" t="s">
        <v>726</v>
      </c>
      <c r="P25" s="1620" t="s">
        <v>727</v>
      </c>
      <c r="Q25" s="1628" t="s">
        <v>728</v>
      </c>
    </row>
    <row r="26" spans="1:17" ht="49.5" customHeight="1">
      <c r="A26" s="1623"/>
      <c r="B26" s="1499"/>
      <c r="C26" s="1499"/>
      <c r="D26" s="1504"/>
      <c r="E26" s="1504"/>
      <c r="F26" s="1504"/>
      <c r="G26" s="1504"/>
      <c r="H26" s="1504"/>
      <c r="I26" s="1504"/>
      <c r="J26" s="1504"/>
      <c r="K26" s="1504"/>
      <c r="L26" s="1504"/>
      <c r="M26" s="1504"/>
      <c r="N26" s="1504"/>
      <c r="O26" s="1620"/>
      <c r="P26" s="1620"/>
      <c r="Q26" s="1629"/>
    </row>
    <row r="27" spans="1:17">
      <c r="A27" s="1624"/>
      <c r="B27" s="1500"/>
      <c r="C27" s="1500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620"/>
      <c r="P27" s="1620"/>
      <c r="Q27" s="1630"/>
    </row>
    <row r="28" spans="1:17">
      <c r="A28" s="1442">
        <v>1</v>
      </c>
      <c r="B28" s="1442">
        <v>2</v>
      </c>
      <c r="C28" s="1442">
        <v>3</v>
      </c>
      <c r="D28" s="1442">
        <v>4</v>
      </c>
      <c r="E28" s="1442">
        <v>5</v>
      </c>
      <c r="F28" s="1442">
        <v>6</v>
      </c>
      <c r="G28" s="1442">
        <v>7</v>
      </c>
      <c r="H28" s="1442">
        <v>8</v>
      </c>
      <c r="I28" s="1442">
        <v>9</v>
      </c>
      <c r="J28" s="1442">
        <v>10</v>
      </c>
      <c r="K28" s="1442">
        <v>11</v>
      </c>
      <c r="L28" s="1442">
        <v>12</v>
      </c>
      <c r="M28" s="1442">
        <v>13</v>
      </c>
      <c r="N28" s="1442">
        <v>14</v>
      </c>
      <c r="O28" s="1442">
        <v>15</v>
      </c>
      <c r="P28" s="1442">
        <v>16</v>
      </c>
      <c r="Q28" s="1442">
        <v>17</v>
      </c>
    </row>
    <row r="29" spans="1:17">
      <c r="A29" s="1442"/>
      <c r="B29" s="1501" t="s">
        <v>187</v>
      </c>
      <c r="C29" s="1502"/>
      <c r="D29" s="1502"/>
      <c r="E29" s="1502"/>
      <c r="F29" s="1502"/>
      <c r="G29" s="1502"/>
      <c r="H29" s="1502"/>
      <c r="I29" s="1502"/>
      <c r="J29" s="1502"/>
      <c r="K29" s="1502"/>
      <c r="L29" s="1502"/>
      <c r="M29" s="1502"/>
      <c r="N29" s="1502"/>
      <c r="O29" s="1502"/>
      <c r="P29" s="1502"/>
      <c r="Q29" s="1503"/>
    </row>
    <row r="30" spans="1:17" ht="26.4">
      <c r="A30" s="1452" t="s">
        <v>750</v>
      </c>
      <c r="B30" s="801">
        <v>105348.33</v>
      </c>
      <c r="C30" s="801">
        <v>105348.33</v>
      </c>
      <c r="D30" s="801">
        <v>0</v>
      </c>
      <c r="E30" s="801">
        <v>0</v>
      </c>
      <c r="F30" s="801">
        <v>0</v>
      </c>
      <c r="G30" s="801">
        <v>0</v>
      </c>
      <c r="H30" s="801">
        <v>0</v>
      </c>
      <c r="I30" s="801">
        <v>0</v>
      </c>
      <c r="J30" s="801">
        <v>5925</v>
      </c>
      <c r="K30" s="801">
        <v>5620</v>
      </c>
      <c r="L30" s="801">
        <v>0</v>
      </c>
      <c r="M30" s="801">
        <v>58803.33</v>
      </c>
      <c r="N30" s="801">
        <v>35000</v>
      </c>
      <c r="O30" s="801">
        <v>0</v>
      </c>
      <c r="P30" s="801">
        <v>0</v>
      </c>
      <c r="Q30" s="801">
        <v>0</v>
      </c>
    </row>
    <row r="31" spans="1:17">
      <c r="A31" s="1453" t="s">
        <v>751</v>
      </c>
      <c r="B31" s="801">
        <v>0</v>
      </c>
      <c r="C31" s="801">
        <v>0</v>
      </c>
      <c r="D31" s="801">
        <v>0</v>
      </c>
      <c r="E31" s="801">
        <v>0</v>
      </c>
      <c r="F31" s="801">
        <v>0</v>
      </c>
      <c r="G31" s="801">
        <v>0</v>
      </c>
      <c r="H31" s="801">
        <v>0</v>
      </c>
      <c r="I31" s="801">
        <v>0</v>
      </c>
      <c r="J31" s="801">
        <v>0</v>
      </c>
      <c r="K31" s="801">
        <v>0</v>
      </c>
      <c r="L31" s="801">
        <v>0</v>
      </c>
      <c r="M31" s="801">
        <v>0</v>
      </c>
      <c r="N31" s="801">
        <v>0</v>
      </c>
      <c r="O31" s="801">
        <v>0</v>
      </c>
      <c r="P31" s="801">
        <v>0</v>
      </c>
      <c r="Q31" s="801">
        <v>0</v>
      </c>
    </row>
    <row r="32" spans="1:17">
      <c r="A32" s="1453" t="s">
        <v>752</v>
      </c>
      <c r="B32" s="801">
        <v>105348.33</v>
      </c>
      <c r="C32" s="801">
        <v>105348.33</v>
      </c>
      <c r="D32" s="801">
        <v>0</v>
      </c>
      <c r="E32" s="801">
        <v>0</v>
      </c>
      <c r="F32" s="801">
        <v>0</v>
      </c>
      <c r="G32" s="801">
        <v>0</v>
      </c>
      <c r="H32" s="801">
        <v>0</v>
      </c>
      <c r="I32" s="801">
        <v>0</v>
      </c>
      <c r="J32" s="801">
        <v>5925</v>
      </c>
      <c r="K32" s="801">
        <v>5620</v>
      </c>
      <c r="L32" s="801">
        <v>0</v>
      </c>
      <c r="M32" s="801">
        <v>58803.33</v>
      </c>
      <c r="N32" s="801">
        <v>35000</v>
      </c>
      <c r="O32" s="801">
        <v>0</v>
      </c>
      <c r="P32" s="801">
        <v>0</v>
      </c>
      <c r="Q32" s="801">
        <v>0</v>
      </c>
    </row>
    <row r="33" spans="1:17">
      <c r="A33" s="1454" t="s">
        <v>753</v>
      </c>
      <c r="B33" s="801">
        <v>183950783.81999999</v>
      </c>
      <c r="C33" s="801">
        <v>183950783.81999999</v>
      </c>
      <c r="D33" s="801">
        <v>9941460.3499999996</v>
      </c>
      <c r="E33" s="801">
        <v>0</v>
      </c>
      <c r="F33" s="801">
        <v>0</v>
      </c>
      <c r="G33" s="801">
        <v>9941460.3499999996</v>
      </c>
      <c r="H33" s="801">
        <v>0</v>
      </c>
      <c r="I33" s="801">
        <v>0</v>
      </c>
      <c r="J33" s="801">
        <v>873.14</v>
      </c>
      <c r="K33" s="801">
        <v>1094295</v>
      </c>
      <c r="L33" s="801">
        <v>52900799.810000002</v>
      </c>
      <c r="M33" s="801">
        <v>99369180.680000007</v>
      </c>
      <c r="N33" s="801">
        <v>20644174.84</v>
      </c>
      <c r="O33" s="801">
        <v>0</v>
      </c>
      <c r="P33" s="801">
        <v>0</v>
      </c>
      <c r="Q33" s="801">
        <v>0</v>
      </c>
    </row>
    <row r="34" spans="1:17">
      <c r="A34" s="1453" t="s">
        <v>754</v>
      </c>
      <c r="B34" s="801">
        <v>15084686.529999999</v>
      </c>
      <c r="C34" s="801">
        <v>15084686.529999999</v>
      </c>
      <c r="D34" s="801">
        <v>2237505.04</v>
      </c>
      <c r="E34" s="801">
        <v>0</v>
      </c>
      <c r="F34" s="801">
        <v>0</v>
      </c>
      <c r="G34" s="801">
        <v>2237505.04</v>
      </c>
      <c r="H34" s="801">
        <v>0</v>
      </c>
      <c r="I34" s="801">
        <v>0</v>
      </c>
      <c r="J34" s="801">
        <v>0</v>
      </c>
      <c r="K34" s="801">
        <v>0</v>
      </c>
      <c r="L34" s="801">
        <v>5183568.4800000004</v>
      </c>
      <c r="M34" s="801">
        <v>606508.49</v>
      </c>
      <c r="N34" s="801">
        <v>7057104.5199999996</v>
      </c>
      <c r="O34" s="801">
        <v>0</v>
      </c>
      <c r="P34" s="801">
        <v>0</v>
      </c>
      <c r="Q34" s="801">
        <v>0</v>
      </c>
    </row>
    <row r="35" spans="1:17">
      <c r="A35" s="1453" t="s">
        <v>755</v>
      </c>
      <c r="B35" s="801">
        <v>168866097.28999999</v>
      </c>
      <c r="C35" s="801">
        <v>168866097.28999999</v>
      </c>
      <c r="D35" s="801">
        <v>7703955.3099999996</v>
      </c>
      <c r="E35" s="801">
        <v>0</v>
      </c>
      <c r="F35" s="801">
        <v>0</v>
      </c>
      <c r="G35" s="801">
        <v>7703955.3099999996</v>
      </c>
      <c r="H35" s="801">
        <v>0</v>
      </c>
      <c r="I35" s="801">
        <v>0</v>
      </c>
      <c r="J35" s="801">
        <v>873.14</v>
      </c>
      <c r="K35" s="801">
        <v>1094295</v>
      </c>
      <c r="L35" s="801">
        <v>47717231.329999998</v>
      </c>
      <c r="M35" s="801">
        <v>98762672.189999998</v>
      </c>
      <c r="N35" s="801">
        <v>13587070.32</v>
      </c>
      <c r="O35" s="801">
        <v>0</v>
      </c>
      <c r="P35" s="801">
        <v>0</v>
      </c>
      <c r="Q35" s="801">
        <v>0</v>
      </c>
    </row>
    <row r="36" spans="1:17" ht="26.4">
      <c r="A36" s="1452" t="s">
        <v>756</v>
      </c>
      <c r="B36" s="801">
        <v>6028815384.4399996</v>
      </c>
      <c r="C36" s="801">
        <v>6028815384.4399996</v>
      </c>
      <c r="D36" s="801">
        <v>896273.06</v>
      </c>
      <c r="E36" s="801">
        <v>301045.05</v>
      </c>
      <c r="F36" s="801">
        <v>11450</v>
      </c>
      <c r="G36" s="801">
        <v>583778.01</v>
      </c>
      <c r="H36" s="801">
        <v>0</v>
      </c>
      <c r="I36" s="801">
        <v>0</v>
      </c>
      <c r="J36" s="801">
        <v>6017096396.4899998</v>
      </c>
      <c r="K36" s="801">
        <v>40307.83</v>
      </c>
      <c r="L36" s="801">
        <v>10665728.699999999</v>
      </c>
      <c r="M36" s="801">
        <v>116678.36</v>
      </c>
      <c r="N36" s="801">
        <v>0</v>
      </c>
      <c r="O36" s="801">
        <v>0</v>
      </c>
      <c r="P36" s="801">
        <v>0</v>
      </c>
      <c r="Q36" s="801">
        <v>0</v>
      </c>
    </row>
    <row r="37" spans="1:17">
      <c r="A37" s="1453" t="s">
        <v>757</v>
      </c>
      <c r="B37" s="801">
        <v>583778.01</v>
      </c>
      <c r="C37" s="801">
        <v>583778.01</v>
      </c>
      <c r="D37" s="801">
        <v>583778.01</v>
      </c>
      <c r="E37" s="801">
        <v>0</v>
      </c>
      <c r="F37" s="801">
        <v>0</v>
      </c>
      <c r="G37" s="801">
        <v>583778.01</v>
      </c>
      <c r="H37" s="801">
        <v>0</v>
      </c>
      <c r="I37" s="801">
        <v>0</v>
      </c>
      <c r="J37" s="801">
        <v>0</v>
      </c>
      <c r="K37" s="801">
        <v>0</v>
      </c>
      <c r="L37" s="801">
        <v>0</v>
      </c>
      <c r="M37" s="801">
        <v>0</v>
      </c>
      <c r="N37" s="801">
        <v>0</v>
      </c>
      <c r="O37" s="801">
        <v>0</v>
      </c>
      <c r="P37" s="801">
        <v>0</v>
      </c>
      <c r="Q37" s="801">
        <v>0</v>
      </c>
    </row>
    <row r="38" spans="1:17">
      <c r="A38" s="1453" t="s">
        <v>758</v>
      </c>
      <c r="B38" s="801">
        <v>5613473020.6700001</v>
      </c>
      <c r="C38" s="801">
        <v>5613473020.6700001</v>
      </c>
      <c r="D38" s="801">
        <v>12887</v>
      </c>
      <c r="E38" s="801">
        <v>6407</v>
      </c>
      <c r="F38" s="801">
        <v>6480</v>
      </c>
      <c r="G38" s="801">
        <v>0</v>
      </c>
      <c r="H38" s="801">
        <v>0</v>
      </c>
      <c r="I38" s="801">
        <v>0</v>
      </c>
      <c r="J38" s="801">
        <v>5602806322.1599998</v>
      </c>
      <c r="K38" s="801">
        <v>37801.51</v>
      </c>
      <c r="L38" s="801">
        <v>10616010</v>
      </c>
      <c r="M38" s="801">
        <v>0</v>
      </c>
      <c r="N38" s="801">
        <v>0</v>
      </c>
      <c r="O38" s="801">
        <v>0</v>
      </c>
      <c r="P38" s="801">
        <v>0</v>
      </c>
      <c r="Q38" s="801">
        <v>0</v>
      </c>
    </row>
    <row r="39" spans="1:17">
      <c r="A39" s="1453" t="s">
        <v>759</v>
      </c>
      <c r="B39" s="801">
        <v>414758585.75999999</v>
      </c>
      <c r="C39" s="801">
        <v>414758585.75999999</v>
      </c>
      <c r="D39" s="801">
        <v>299608.05</v>
      </c>
      <c r="E39" s="801">
        <v>294638.05</v>
      </c>
      <c r="F39" s="801">
        <v>4970</v>
      </c>
      <c r="G39" s="801">
        <v>0</v>
      </c>
      <c r="H39" s="801">
        <v>0</v>
      </c>
      <c r="I39" s="801">
        <v>0</v>
      </c>
      <c r="J39" s="801">
        <v>414290074.32999998</v>
      </c>
      <c r="K39" s="801">
        <v>2506.3200000000002</v>
      </c>
      <c r="L39" s="801">
        <v>49718.7</v>
      </c>
      <c r="M39" s="801">
        <v>116678.36</v>
      </c>
      <c r="N39" s="801">
        <v>0</v>
      </c>
      <c r="O39" s="801">
        <v>0</v>
      </c>
      <c r="P39" s="801">
        <v>0</v>
      </c>
      <c r="Q39" s="801">
        <v>0</v>
      </c>
    </row>
    <row r="40" spans="1:17" ht="26.4">
      <c r="A40" s="1452" t="s">
        <v>760</v>
      </c>
      <c r="B40" s="801">
        <v>3667204621.1199999</v>
      </c>
      <c r="C40" s="801">
        <v>3658011441.2800002</v>
      </c>
      <c r="D40" s="801">
        <v>44597335.200000003</v>
      </c>
      <c r="E40" s="801">
        <v>19099651.210000001</v>
      </c>
      <c r="F40" s="801">
        <v>531651.53</v>
      </c>
      <c r="G40" s="801">
        <v>24532298.82</v>
      </c>
      <c r="H40" s="801">
        <v>433733.64</v>
      </c>
      <c r="I40" s="801">
        <v>0</v>
      </c>
      <c r="J40" s="801">
        <v>5694962.0199999996</v>
      </c>
      <c r="K40" s="801">
        <v>2403057.9900000002</v>
      </c>
      <c r="L40" s="801">
        <v>802266207.42999995</v>
      </c>
      <c r="M40" s="801">
        <v>2786832189.1199999</v>
      </c>
      <c r="N40" s="801">
        <v>16217689.52</v>
      </c>
      <c r="O40" s="801">
        <v>9193179.8399999999</v>
      </c>
      <c r="P40" s="801">
        <v>7106440.9699999997</v>
      </c>
      <c r="Q40" s="801">
        <v>2086738.87</v>
      </c>
    </row>
    <row r="41" spans="1:17">
      <c r="A41" s="1455" t="s">
        <v>761</v>
      </c>
      <c r="B41" s="801">
        <v>460693329.22000003</v>
      </c>
      <c r="C41" s="801">
        <v>460667013.38</v>
      </c>
      <c r="D41" s="801">
        <v>4316091.7300000004</v>
      </c>
      <c r="E41" s="801">
        <v>1212188.22</v>
      </c>
      <c r="F41" s="801">
        <v>46084.71</v>
      </c>
      <c r="G41" s="801">
        <v>2725964.26</v>
      </c>
      <c r="H41" s="801">
        <v>331854.53999999998</v>
      </c>
      <c r="I41" s="801">
        <v>0</v>
      </c>
      <c r="J41" s="801">
        <v>28573.43</v>
      </c>
      <c r="K41" s="801">
        <v>68706.12</v>
      </c>
      <c r="L41" s="801">
        <v>83178388.430000007</v>
      </c>
      <c r="M41" s="801">
        <v>370225119.44</v>
      </c>
      <c r="N41" s="801">
        <v>2850134.23</v>
      </c>
      <c r="O41" s="801">
        <v>26315.84</v>
      </c>
      <c r="P41" s="801">
        <v>26315.84</v>
      </c>
      <c r="Q41" s="801">
        <v>0</v>
      </c>
    </row>
    <row r="42" spans="1:17">
      <c r="A42" s="1453" t="s">
        <v>762</v>
      </c>
      <c r="B42" s="801">
        <v>3206511291.9000001</v>
      </c>
      <c r="C42" s="801">
        <v>3197344427.9000001</v>
      </c>
      <c r="D42" s="801">
        <v>40281243.469999999</v>
      </c>
      <c r="E42" s="801">
        <v>17887462.989999998</v>
      </c>
      <c r="F42" s="801">
        <v>485566.82</v>
      </c>
      <c r="G42" s="801">
        <v>21806334.559999999</v>
      </c>
      <c r="H42" s="801">
        <v>101879.1</v>
      </c>
      <c r="I42" s="801">
        <v>0</v>
      </c>
      <c r="J42" s="801">
        <v>5666388.5899999999</v>
      </c>
      <c r="K42" s="801">
        <v>2334351.87</v>
      </c>
      <c r="L42" s="801">
        <v>719087819</v>
      </c>
      <c r="M42" s="801">
        <v>2416607069.6799998</v>
      </c>
      <c r="N42" s="801">
        <v>13367555.289999999</v>
      </c>
      <c r="O42" s="801">
        <v>9166864</v>
      </c>
      <c r="P42" s="801">
        <v>7080125.1299999999</v>
      </c>
      <c r="Q42" s="801">
        <v>2086738.87</v>
      </c>
    </row>
    <row r="43" spans="1:17" ht="26.4">
      <c r="A43" s="1452" t="s">
        <v>763</v>
      </c>
      <c r="B43" s="801">
        <v>926988003.64999998</v>
      </c>
      <c r="C43" s="801">
        <v>926753493.21000004</v>
      </c>
      <c r="D43" s="801">
        <v>160218173.94999999</v>
      </c>
      <c r="E43" s="801">
        <v>98162246.730000004</v>
      </c>
      <c r="F43" s="801">
        <v>5285400.99</v>
      </c>
      <c r="G43" s="801">
        <v>55128097.770000003</v>
      </c>
      <c r="H43" s="801">
        <v>1642428.46</v>
      </c>
      <c r="I43" s="801">
        <v>0</v>
      </c>
      <c r="J43" s="801">
        <v>5569890.1699999999</v>
      </c>
      <c r="K43" s="801">
        <v>4459306.1399999997</v>
      </c>
      <c r="L43" s="801">
        <v>434090178.87</v>
      </c>
      <c r="M43" s="801">
        <v>309008994.07999998</v>
      </c>
      <c r="N43" s="801">
        <v>13406950</v>
      </c>
      <c r="O43" s="801">
        <v>234510.44</v>
      </c>
      <c r="P43" s="801">
        <v>45069.82</v>
      </c>
      <c r="Q43" s="801">
        <v>189440.62</v>
      </c>
    </row>
    <row r="44" spans="1:17">
      <c r="A44" s="1455" t="s">
        <v>764</v>
      </c>
      <c r="B44" s="801">
        <v>208353693.31</v>
      </c>
      <c r="C44" s="801">
        <v>208219393.47</v>
      </c>
      <c r="D44" s="801">
        <v>15925952.34</v>
      </c>
      <c r="E44" s="801">
        <v>1120086.3999999999</v>
      </c>
      <c r="F44" s="801">
        <v>324143.08</v>
      </c>
      <c r="G44" s="801">
        <v>14365551.48</v>
      </c>
      <c r="H44" s="801">
        <v>116171.38</v>
      </c>
      <c r="I44" s="801">
        <v>0</v>
      </c>
      <c r="J44" s="801">
        <v>286629.84999999998</v>
      </c>
      <c r="K44" s="801">
        <v>75410.070000000007</v>
      </c>
      <c r="L44" s="801">
        <v>80688799.519999996</v>
      </c>
      <c r="M44" s="801">
        <v>109017541.25</v>
      </c>
      <c r="N44" s="801">
        <v>2225060.44</v>
      </c>
      <c r="O44" s="801">
        <v>134299.84</v>
      </c>
      <c r="P44" s="801">
        <v>44859.22</v>
      </c>
      <c r="Q44" s="801">
        <v>89440.62</v>
      </c>
    </row>
    <row r="45" spans="1:17" ht="26.4">
      <c r="A45" s="1455" t="s">
        <v>838</v>
      </c>
      <c r="B45" s="801">
        <v>155636437.99000001</v>
      </c>
      <c r="C45" s="801">
        <v>155636227.99000001</v>
      </c>
      <c r="D45" s="801">
        <v>26946904.91</v>
      </c>
      <c r="E45" s="801">
        <v>22840023.149999999</v>
      </c>
      <c r="F45" s="801">
        <v>687254.19</v>
      </c>
      <c r="G45" s="801">
        <v>2801741.94</v>
      </c>
      <c r="H45" s="801">
        <v>617885.63</v>
      </c>
      <c r="I45" s="801">
        <v>0</v>
      </c>
      <c r="J45" s="801">
        <v>4983.6099999999997</v>
      </c>
      <c r="K45" s="801">
        <v>4151179.25</v>
      </c>
      <c r="L45" s="801">
        <v>79885861.780000001</v>
      </c>
      <c r="M45" s="801">
        <v>44364277.25</v>
      </c>
      <c r="N45" s="801">
        <v>283021.19</v>
      </c>
      <c r="O45" s="801">
        <v>210</v>
      </c>
      <c r="P45" s="801">
        <v>210</v>
      </c>
      <c r="Q45" s="801">
        <v>0</v>
      </c>
    </row>
    <row r="46" spans="1:17" ht="26.4">
      <c r="A46" s="1455" t="s">
        <v>766</v>
      </c>
      <c r="B46" s="801">
        <v>562997872.35000002</v>
      </c>
      <c r="C46" s="801">
        <v>562897871.75</v>
      </c>
      <c r="D46" s="801">
        <v>117345316.7</v>
      </c>
      <c r="E46" s="801">
        <v>74202137.180000007</v>
      </c>
      <c r="F46" s="801">
        <v>4274003.72</v>
      </c>
      <c r="G46" s="801">
        <v>37960804.350000001</v>
      </c>
      <c r="H46" s="801">
        <v>908371.45</v>
      </c>
      <c r="I46" s="801">
        <v>0</v>
      </c>
      <c r="J46" s="801">
        <v>5278276.71</v>
      </c>
      <c r="K46" s="801">
        <v>232716.82</v>
      </c>
      <c r="L46" s="801">
        <v>273515517.56999999</v>
      </c>
      <c r="M46" s="801">
        <v>155627175.58000001</v>
      </c>
      <c r="N46" s="801">
        <v>10898868.369999999</v>
      </c>
      <c r="O46" s="801">
        <v>100000.6</v>
      </c>
      <c r="P46" s="801">
        <v>0.6</v>
      </c>
      <c r="Q46" s="801">
        <v>100000</v>
      </c>
    </row>
    <row r="48" spans="1:17">
      <c r="B48" s="1493" t="s">
        <v>767</v>
      </c>
      <c r="C48" s="1493"/>
      <c r="D48" s="1493"/>
      <c r="E48" s="1493"/>
      <c r="F48" s="1493"/>
      <c r="G48" s="1493"/>
      <c r="H48" s="1493"/>
      <c r="I48" s="1493"/>
      <c r="J48" s="1493"/>
      <c r="K48" s="1493"/>
      <c r="L48" s="1493"/>
      <c r="M48" s="1493"/>
    </row>
    <row r="50" spans="2:12">
      <c r="B50" s="1513" t="s">
        <v>1</v>
      </c>
      <c r="C50" s="1514"/>
      <c r="D50" s="1514"/>
      <c r="E50" s="1515"/>
      <c r="F50" s="1522" t="s">
        <v>768</v>
      </c>
      <c r="G50" s="1501" t="s">
        <v>769</v>
      </c>
      <c r="H50" s="1502"/>
      <c r="I50" s="1502"/>
      <c r="J50" s="1502"/>
      <c r="K50" s="1502"/>
      <c r="L50" s="1503"/>
    </row>
    <row r="51" spans="2:12">
      <c r="B51" s="1516"/>
      <c r="C51" s="1517"/>
      <c r="D51" s="1517"/>
      <c r="E51" s="1518"/>
      <c r="F51" s="1505"/>
      <c r="G51" s="1620" t="s">
        <v>770</v>
      </c>
      <c r="H51" s="1504" t="s">
        <v>716</v>
      </c>
      <c r="I51" s="1504" t="s">
        <v>717</v>
      </c>
      <c r="J51" s="1504" t="s">
        <v>748</v>
      </c>
      <c r="K51" s="1504" t="s">
        <v>771</v>
      </c>
      <c r="L51" s="1621" t="s">
        <v>772</v>
      </c>
    </row>
    <row r="52" spans="2:12">
      <c r="B52" s="1516"/>
      <c r="C52" s="1517"/>
      <c r="D52" s="1517"/>
      <c r="E52" s="1518"/>
      <c r="F52" s="1505"/>
      <c r="G52" s="1620"/>
      <c r="H52" s="1504"/>
      <c r="I52" s="1504"/>
      <c r="J52" s="1504"/>
      <c r="K52" s="1504"/>
      <c r="L52" s="1621"/>
    </row>
    <row r="53" spans="2:12">
      <c r="B53" s="1516"/>
      <c r="C53" s="1517"/>
      <c r="D53" s="1517"/>
      <c r="E53" s="1518"/>
      <c r="F53" s="1505"/>
      <c r="G53" s="1620"/>
      <c r="H53" s="1504"/>
      <c r="I53" s="1504"/>
      <c r="J53" s="1504"/>
      <c r="K53" s="1504"/>
      <c r="L53" s="1621"/>
    </row>
    <row r="54" spans="2:12">
      <c r="B54" s="1519"/>
      <c r="C54" s="1520"/>
      <c r="D54" s="1520"/>
      <c r="E54" s="1521"/>
      <c r="F54" s="1506"/>
      <c r="G54" s="1620"/>
      <c r="H54" s="1504"/>
      <c r="I54" s="1504"/>
      <c r="J54" s="1504"/>
      <c r="K54" s="1504"/>
      <c r="L54" s="1621"/>
    </row>
    <row r="55" spans="2:12">
      <c r="B55" s="1504">
        <v>1</v>
      </c>
      <c r="C55" s="1504"/>
      <c r="D55" s="1504"/>
      <c r="E55" s="1504"/>
      <c r="F55" s="761">
        <v>2</v>
      </c>
      <c r="G55" s="761">
        <v>3</v>
      </c>
      <c r="H55" s="761">
        <v>4</v>
      </c>
      <c r="I55" s="761">
        <v>5</v>
      </c>
      <c r="J55" s="761">
        <v>6</v>
      </c>
      <c r="K55" s="761">
        <v>7</v>
      </c>
      <c r="L55" s="802">
        <v>8</v>
      </c>
    </row>
    <row r="56" spans="2:12">
      <c r="B56" s="1504"/>
      <c r="C56" s="1504"/>
      <c r="D56" s="1504"/>
      <c r="E56" s="1504"/>
      <c r="F56" s="1501" t="s">
        <v>187</v>
      </c>
      <c r="G56" s="1617"/>
      <c r="H56" s="1617"/>
      <c r="I56" s="1617"/>
      <c r="J56" s="1617"/>
      <c r="K56" s="1617"/>
      <c r="L56" s="1615"/>
    </row>
    <row r="57" spans="2:12" ht="26.4" customHeight="1">
      <c r="B57" s="1510" t="s">
        <v>773</v>
      </c>
      <c r="C57" s="1511"/>
      <c r="D57" s="1511"/>
      <c r="E57" s="1512"/>
      <c r="F57" s="755">
        <v>511669332.44999999</v>
      </c>
      <c r="G57" s="755">
        <v>244071346.21000001</v>
      </c>
      <c r="H57" s="755">
        <v>4557502.1100000003</v>
      </c>
      <c r="I57" s="755">
        <v>110603599.51000001</v>
      </c>
      <c r="J57" s="755">
        <v>118859938.3</v>
      </c>
      <c r="K57" s="755">
        <v>10050306.289999999</v>
      </c>
      <c r="L57" s="755">
        <v>267597986.24000001</v>
      </c>
    </row>
    <row r="58" spans="2:12" ht="24" customHeight="1">
      <c r="B58" s="1510" t="s">
        <v>774</v>
      </c>
      <c r="C58" s="1511"/>
      <c r="D58" s="1511"/>
      <c r="E58" s="1512"/>
      <c r="F58" s="755">
        <v>1636632.68</v>
      </c>
      <c r="G58" s="755">
        <v>1571594</v>
      </c>
      <c r="H58" s="755">
        <v>0</v>
      </c>
      <c r="I58" s="755">
        <v>0</v>
      </c>
      <c r="J58" s="755">
        <v>1571594</v>
      </c>
      <c r="K58" s="755">
        <v>0</v>
      </c>
      <c r="L58" s="755">
        <v>65038.68</v>
      </c>
    </row>
    <row r="59" spans="2:12">
      <c r="B59" s="1510" t="s">
        <v>775</v>
      </c>
      <c r="C59" s="1511"/>
      <c r="D59" s="1511"/>
      <c r="E59" s="1512"/>
      <c r="F59" s="755">
        <v>84532071.290000007</v>
      </c>
      <c r="G59" s="755">
        <v>36283610.210000001</v>
      </c>
      <c r="H59" s="755">
        <v>0</v>
      </c>
      <c r="I59" s="755">
        <v>5180004</v>
      </c>
      <c r="J59" s="755">
        <v>31103606.210000001</v>
      </c>
      <c r="K59" s="755">
        <v>0</v>
      </c>
      <c r="L59" s="755">
        <v>48248461.079999998</v>
      </c>
    </row>
    <row r="60" spans="2:12">
      <c r="B60" s="1510" t="s">
        <v>776</v>
      </c>
      <c r="C60" s="1511"/>
      <c r="D60" s="1511"/>
      <c r="E60" s="1512"/>
      <c r="F60" s="755">
        <v>4804461.07</v>
      </c>
      <c r="G60" s="755">
        <v>0</v>
      </c>
      <c r="H60" s="755">
        <v>0</v>
      </c>
      <c r="I60" s="755">
        <v>0</v>
      </c>
      <c r="J60" s="755">
        <v>0</v>
      </c>
      <c r="K60" s="755">
        <v>0</v>
      </c>
      <c r="L60" s="755">
        <v>4804461.07</v>
      </c>
    </row>
    <row r="61" spans="2:12" ht="22.2" customHeight="1">
      <c r="B61" s="1510" t="s">
        <v>777</v>
      </c>
      <c r="C61" s="1511"/>
      <c r="D61" s="1511"/>
      <c r="E61" s="1512"/>
      <c r="F61" s="755">
        <v>22425.69</v>
      </c>
      <c r="G61" s="755">
        <v>0</v>
      </c>
      <c r="H61" s="755">
        <v>0</v>
      </c>
      <c r="I61" s="755">
        <v>0</v>
      </c>
      <c r="J61" s="755">
        <v>0</v>
      </c>
      <c r="K61" s="755">
        <v>0</v>
      </c>
      <c r="L61" s="755">
        <v>22425.69</v>
      </c>
    </row>
    <row r="62" spans="2:12" ht="25.95" customHeight="1">
      <c r="B62" s="1510" t="s">
        <v>778</v>
      </c>
      <c r="C62" s="1511"/>
      <c r="D62" s="1511"/>
      <c r="E62" s="1512"/>
      <c r="F62" s="755">
        <v>37668.94</v>
      </c>
      <c r="G62" s="755">
        <v>0</v>
      </c>
      <c r="H62" s="755">
        <v>0</v>
      </c>
      <c r="I62" s="755">
        <v>0</v>
      </c>
      <c r="J62" s="755">
        <v>0</v>
      </c>
      <c r="K62" s="755">
        <v>0</v>
      </c>
      <c r="L62" s="755">
        <v>37668.94</v>
      </c>
    </row>
    <row r="63" spans="2:12" ht="22.95" customHeight="1">
      <c r="B63" s="1510" t="s">
        <v>779</v>
      </c>
      <c r="C63" s="1511"/>
      <c r="D63" s="1511"/>
      <c r="E63" s="1512"/>
      <c r="F63" s="755">
        <v>0</v>
      </c>
      <c r="G63" s="755">
        <v>0</v>
      </c>
      <c r="H63" s="755">
        <v>0</v>
      </c>
      <c r="I63" s="755">
        <v>0</v>
      </c>
      <c r="J63" s="755">
        <v>0</v>
      </c>
      <c r="K63" s="755">
        <v>0</v>
      </c>
      <c r="L63" s="755">
        <v>0</v>
      </c>
    </row>
    <row r="65" spans="1:4">
      <c r="A65" s="1203" t="s">
        <v>953</v>
      </c>
      <c r="B65" s="1203"/>
      <c r="C65" s="1203"/>
      <c r="D65" s="1203"/>
    </row>
  </sheetData>
  <mergeCells count="63">
    <mergeCell ref="A1:M1"/>
    <mergeCell ref="C2:M2"/>
    <mergeCell ref="A3:A7"/>
    <mergeCell ref="B3:B7"/>
    <mergeCell ref="C3:N3"/>
    <mergeCell ref="L4:L7"/>
    <mergeCell ref="M4:M7"/>
    <mergeCell ref="N4:N7"/>
    <mergeCell ref="O3:Q3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O4:O7"/>
    <mergeCell ref="P4:P7"/>
    <mergeCell ref="Q4:Q7"/>
    <mergeCell ref="B9:Q9"/>
    <mergeCell ref="A22:M22"/>
    <mergeCell ref="A24:A27"/>
    <mergeCell ref="B24:B27"/>
    <mergeCell ref="C24:N24"/>
    <mergeCell ref="O24:Q24"/>
    <mergeCell ref="C25:C27"/>
    <mergeCell ref="D25:D27"/>
    <mergeCell ref="E25:E27"/>
    <mergeCell ref="F25:F27"/>
    <mergeCell ref="G25:G27"/>
    <mergeCell ref="H25:H27"/>
    <mergeCell ref="O25:O27"/>
    <mergeCell ref="P25:P27"/>
    <mergeCell ref="Q25:Q27"/>
    <mergeCell ref="B29:Q29"/>
    <mergeCell ref="B48:M48"/>
    <mergeCell ref="I25:I27"/>
    <mergeCell ref="J25:J27"/>
    <mergeCell ref="K25:K27"/>
    <mergeCell ref="L25:L27"/>
    <mergeCell ref="M25:M27"/>
    <mergeCell ref="N25:N27"/>
    <mergeCell ref="F56:L56"/>
    <mergeCell ref="B57:E57"/>
    <mergeCell ref="B58:E58"/>
    <mergeCell ref="B59:E59"/>
    <mergeCell ref="B50:E54"/>
    <mergeCell ref="F50:F54"/>
    <mergeCell ref="G50:L50"/>
    <mergeCell ref="G51:G54"/>
    <mergeCell ref="H51:H54"/>
    <mergeCell ref="I51:I54"/>
    <mergeCell ref="J51:J54"/>
    <mergeCell ref="K51:K54"/>
    <mergeCell ref="L51:L54"/>
    <mergeCell ref="B60:E60"/>
    <mergeCell ref="B61:E61"/>
    <mergeCell ref="B62:E62"/>
    <mergeCell ref="B63:E63"/>
    <mergeCell ref="B55:E55"/>
    <mergeCell ref="B56:E56"/>
  </mergeCells>
  <pageMargins left="0.70866141732283472" right="0.31496062992125984" top="0.74803149606299213" bottom="0.74803149606299213" header="0.31496062992125984" footer="0.31496062992125984"/>
  <pageSetup paperSize="9" scale="78" orientation="landscape" r:id="rId1"/>
  <rowBreaks count="1" manualBreakCount="1">
    <brk id="35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1134-9FE4-47A0-A2EE-5019C285CD05}">
  <sheetPr>
    <tabColor rgb="FF92D050"/>
  </sheetPr>
  <dimension ref="A1:G26"/>
  <sheetViews>
    <sheetView workbookViewId="0">
      <selection activeCell="I7" sqref="I7"/>
    </sheetView>
  </sheetViews>
  <sheetFormatPr defaultColWidth="9.109375" defaultRowHeight="13.8"/>
  <cols>
    <col min="1" max="1" width="5.6640625" style="765" customWidth="1"/>
    <col min="2" max="2" width="16" style="765" customWidth="1"/>
    <col min="3" max="3" width="11.109375" style="765" customWidth="1"/>
    <col min="4" max="4" width="10.44140625" style="765" customWidth="1"/>
    <col min="5" max="5" width="10.33203125" style="765" customWidth="1"/>
    <col min="6" max="6" width="10" style="765" customWidth="1"/>
    <col min="7" max="7" width="12" style="765" customWidth="1"/>
    <col min="8" max="16384" width="9.109375" style="765"/>
  </cols>
  <sheetData>
    <row r="1" spans="1:7" ht="14.4">
      <c r="A1" s="520" t="s">
        <v>1167</v>
      </c>
      <c r="B1" s="767"/>
      <c r="C1" s="767"/>
      <c r="D1" s="767"/>
      <c r="E1" s="767"/>
      <c r="F1" s="767"/>
      <c r="G1" s="767"/>
    </row>
    <row r="3" spans="1:7">
      <c r="A3" s="1525" t="s">
        <v>92</v>
      </c>
      <c r="B3" s="1527" t="s">
        <v>1</v>
      </c>
      <c r="C3" s="1529" t="s">
        <v>181</v>
      </c>
      <c r="D3" s="686" t="s">
        <v>182</v>
      </c>
      <c r="E3" s="686" t="s">
        <v>183</v>
      </c>
      <c r="F3" s="686" t="s">
        <v>184</v>
      </c>
      <c r="G3" s="684" t="s">
        <v>185</v>
      </c>
    </row>
    <row r="4" spans="1:7">
      <c r="A4" s="1526"/>
      <c r="B4" s="1528"/>
      <c r="C4" s="1530"/>
      <c r="D4" s="1531" t="s">
        <v>186</v>
      </c>
      <c r="E4" s="1532"/>
      <c r="F4" s="1532"/>
      <c r="G4" s="1533"/>
    </row>
    <row r="5" spans="1:7" ht="14.4">
      <c r="A5" s="1526"/>
      <c r="B5" s="1528"/>
      <c r="C5" s="548"/>
      <c r="D5" s="1534" t="s">
        <v>187</v>
      </c>
      <c r="E5" s="1535"/>
      <c r="F5" s="1535"/>
      <c r="G5" s="1536"/>
    </row>
    <row r="6" spans="1:7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7" t="s">
        <v>16</v>
      </c>
    </row>
    <row r="7" spans="1:7">
      <c r="A7" s="550"/>
      <c r="B7" s="551" t="s">
        <v>137</v>
      </c>
      <c r="C7" s="554">
        <v>25397548</v>
      </c>
      <c r="D7" s="560">
        <v>6703.7</v>
      </c>
      <c r="E7" s="560">
        <v>7126.2</v>
      </c>
      <c r="F7" s="560">
        <v>-422.6</v>
      </c>
      <c r="G7" s="557">
        <v>1528.7</v>
      </c>
    </row>
    <row r="8" spans="1:7">
      <c r="A8" s="669" t="s">
        <v>101</v>
      </c>
      <c r="B8" s="552" t="s">
        <v>102</v>
      </c>
      <c r="C8" s="555">
        <v>1943263</v>
      </c>
      <c r="D8" s="561">
        <v>7069.8</v>
      </c>
      <c r="E8" s="561">
        <v>7732.8</v>
      </c>
      <c r="F8" s="561">
        <v>-663</v>
      </c>
      <c r="G8" s="558">
        <v>2176.9</v>
      </c>
    </row>
    <row r="9" spans="1:7">
      <c r="A9" s="669" t="s">
        <v>103</v>
      </c>
      <c r="B9" s="552" t="s">
        <v>104</v>
      </c>
      <c r="C9" s="555">
        <v>1289596</v>
      </c>
      <c r="D9" s="561">
        <v>6964.4</v>
      </c>
      <c r="E9" s="561">
        <v>7340.5</v>
      </c>
      <c r="F9" s="561">
        <v>-376.1</v>
      </c>
      <c r="G9" s="558">
        <v>1526.2</v>
      </c>
    </row>
    <row r="10" spans="1:7">
      <c r="A10" s="669" t="s">
        <v>105</v>
      </c>
      <c r="B10" s="552" t="s">
        <v>106</v>
      </c>
      <c r="C10" s="555">
        <v>1521751</v>
      </c>
      <c r="D10" s="561">
        <v>6468.7</v>
      </c>
      <c r="E10" s="561">
        <v>6809.6</v>
      </c>
      <c r="F10" s="561">
        <v>-340.9</v>
      </c>
      <c r="G10" s="558">
        <v>1216.5</v>
      </c>
    </row>
    <row r="11" spans="1:7">
      <c r="A11" s="669" t="s">
        <v>107</v>
      </c>
      <c r="B11" s="552" t="s">
        <v>108</v>
      </c>
      <c r="C11" s="555">
        <v>724262</v>
      </c>
      <c r="D11" s="561">
        <v>6745.5</v>
      </c>
      <c r="E11" s="561">
        <v>7072.6</v>
      </c>
      <c r="F11" s="561">
        <v>-327.10000000000002</v>
      </c>
      <c r="G11" s="558">
        <v>1395</v>
      </c>
    </row>
    <row r="12" spans="1:7">
      <c r="A12" s="669" t="s">
        <v>109</v>
      </c>
      <c r="B12" s="552" t="s">
        <v>110</v>
      </c>
      <c r="C12" s="555">
        <v>1607215</v>
      </c>
      <c r="D12" s="561">
        <v>7241.5</v>
      </c>
      <c r="E12" s="561">
        <v>7760</v>
      </c>
      <c r="F12" s="561">
        <v>-518.5</v>
      </c>
      <c r="G12" s="558">
        <v>1504.2</v>
      </c>
    </row>
    <row r="13" spans="1:7">
      <c r="A13" s="669" t="s">
        <v>111</v>
      </c>
      <c r="B13" s="552" t="s">
        <v>112</v>
      </c>
      <c r="C13" s="555">
        <v>2441185</v>
      </c>
      <c r="D13" s="561">
        <v>6236.2</v>
      </c>
      <c r="E13" s="561">
        <v>6684.4</v>
      </c>
      <c r="F13" s="561">
        <v>-448.2</v>
      </c>
      <c r="G13" s="558">
        <v>1579.7</v>
      </c>
    </row>
    <row r="14" spans="1:7">
      <c r="A14" s="669" t="s">
        <v>113</v>
      </c>
      <c r="B14" s="552" t="s">
        <v>114</v>
      </c>
      <c r="C14" s="555">
        <v>3213971</v>
      </c>
      <c r="D14" s="561">
        <v>6964.6</v>
      </c>
      <c r="E14" s="561">
        <v>7459.7</v>
      </c>
      <c r="F14" s="561">
        <v>-495.1</v>
      </c>
      <c r="G14" s="558">
        <v>1646.5</v>
      </c>
    </row>
    <row r="15" spans="1:7">
      <c r="A15" s="669" t="s">
        <v>115</v>
      </c>
      <c r="B15" s="552" t="s">
        <v>116</v>
      </c>
      <c r="C15" s="555">
        <v>815983</v>
      </c>
      <c r="D15" s="561">
        <v>5986.5</v>
      </c>
      <c r="E15" s="561">
        <v>6262.8</v>
      </c>
      <c r="F15" s="561">
        <v>-276.39999999999998</v>
      </c>
      <c r="G15" s="558">
        <v>1271.9000000000001</v>
      </c>
    </row>
    <row r="16" spans="1:7">
      <c r="A16" s="669" t="s">
        <v>117</v>
      </c>
      <c r="B16" s="552" t="s">
        <v>118</v>
      </c>
      <c r="C16" s="555">
        <v>1736637</v>
      </c>
      <c r="D16" s="561">
        <v>6561.1</v>
      </c>
      <c r="E16" s="561">
        <v>6961.2</v>
      </c>
      <c r="F16" s="561">
        <v>-400.2</v>
      </c>
      <c r="G16" s="558">
        <v>1375.1</v>
      </c>
    </row>
    <row r="17" spans="1:7">
      <c r="A17" s="669" t="s">
        <v>119</v>
      </c>
      <c r="B17" s="552" t="s">
        <v>120</v>
      </c>
      <c r="C17" s="555">
        <v>722102</v>
      </c>
      <c r="D17" s="561">
        <v>7201.1</v>
      </c>
      <c r="E17" s="561">
        <v>7618.4</v>
      </c>
      <c r="F17" s="561">
        <v>-417.3</v>
      </c>
      <c r="G17" s="558">
        <v>1124.5</v>
      </c>
    </row>
    <row r="18" spans="1:7">
      <c r="A18" s="669" t="s">
        <v>121</v>
      </c>
      <c r="B18" s="552" t="s">
        <v>122</v>
      </c>
      <c r="C18" s="555">
        <v>1510447</v>
      </c>
      <c r="D18" s="561">
        <v>6899.8</v>
      </c>
      <c r="E18" s="561">
        <v>7265.9</v>
      </c>
      <c r="F18" s="561">
        <v>-366.1</v>
      </c>
      <c r="G18" s="558">
        <v>1835.4</v>
      </c>
    </row>
    <row r="19" spans="1:7">
      <c r="A19" s="669" t="s">
        <v>123</v>
      </c>
      <c r="B19" s="552" t="s">
        <v>124</v>
      </c>
      <c r="C19" s="555">
        <v>1957223</v>
      </c>
      <c r="D19" s="561">
        <v>6450.8</v>
      </c>
      <c r="E19" s="561">
        <v>6790.2</v>
      </c>
      <c r="F19" s="561">
        <v>-339.5</v>
      </c>
      <c r="G19" s="558">
        <v>1153.8</v>
      </c>
    </row>
    <row r="20" spans="1:7">
      <c r="A20" s="669" t="s">
        <v>125</v>
      </c>
      <c r="B20" s="552" t="s">
        <v>126</v>
      </c>
      <c r="C20" s="555">
        <v>994279</v>
      </c>
      <c r="D20" s="561">
        <v>6488.5</v>
      </c>
      <c r="E20" s="561">
        <v>6999.5</v>
      </c>
      <c r="F20" s="561">
        <v>-511</v>
      </c>
      <c r="G20" s="558">
        <v>1740.8</v>
      </c>
    </row>
    <row r="21" spans="1:7">
      <c r="A21" s="669" t="s">
        <v>127</v>
      </c>
      <c r="B21" s="552" t="s">
        <v>128</v>
      </c>
      <c r="C21" s="555">
        <v>1084651</v>
      </c>
      <c r="D21" s="561">
        <v>6550.7</v>
      </c>
      <c r="E21" s="561">
        <v>6910.8</v>
      </c>
      <c r="F21" s="561">
        <v>-360.1</v>
      </c>
      <c r="G21" s="558">
        <v>1621.8</v>
      </c>
    </row>
    <row r="22" spans="1:7">
      <c r="A22" s="669" t="s">
        <v>129</v>
      </c>
      <c r="B22" s="552" t="s">
        <v>130</v>
      </c>
      <c r="C22" s="555">
        <v>2729534</v>
      </c>
      <c r="D22" s="561">
        <v>6458.1</v>
      </c>
      <c r="E22" s="561">
        <v>6799.9</v>
      </c>
      <c r="F22" s="561">
        <v>-341.8</v>
      </c>
      <c r="G22" s="558">
        <v>1491.6</v>
      </c>
    </row>
    <row r="23" spans="1:7">
      <c r="A23" s="671" t="s">
        <v>131</v>
      </c>
      <c r="B23" s="553" t="s">
        <v>132</v>
      </c>
      <c r="C23" s="556">
        <v>1105449</v>
      </c>
      <c r="D23" s="562">
        <v>7101.9</v>
      </c>
      <c r="E23" s="562">
        <v>7476</v>
      </c>
      <c r="F23" s="562">
        <v>-374.2</v>
      </c>
      <c r="G23" s="559">
        <v>1238.2</v>
      </c>
    </row>
    <row r="25" spans="1:7" ht="14.4">
      <c r="A25" s="546" t="s">
        <v>133</v>
      </c>
      <c r="B25" s="667" t="s">
        <v>134</v>
      </c>
      <c r="C25" s="546"/>
      <c r="D25" s="546"/>
      <c r="E25" s="546"/>
      <c r="F25" s="546"/>
      <c r="G25" s="546"/>
    </row>
    <row r="26" spans="1:7" ht="14.4">
      <c r="A26" s="546"/>
      <c r="B26" s="667" t="s">
        <v>135</v>
      </c>
      <c r="C26" s="546"/>
      <c r="D26" s="546"/>
      <c r="E26" s="546"/>
      <c r="F26" s="546"/>
      <c r="G26" s="546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E246B-018D-4BE6-9916-C2B90F894A1C}">
  <sheetPr>
    <tabColor rgb="FF92D050"/>
  </sheetPr>
  <dimension ref="A1:K25"/>
  <sheetViews>
    <sheetView workbookViewId="0">
      <selection activeCell="K5" sqref="K5"/>
    </sheetView>
  </sheetViews>
  <sheetFormatPr defaultRowHeight="14.4"/>
  <cols>
    <col min="1" max="1" width="5.44140625" customWidth="1"/>
    <col min="2" max="2" width="16.33203125" customWidth="1"/>
    <col min="3" max="4" width="13.6640625" customWidth="1"/>
    <col min="5" max="5" width="7.6640625" customWidth="1"/>
    <col min="6" max="7" width="13.6640625" customWidth="1"/>
    <col min="8" max="8" width="7.109375" bestFit="1" customWidth="1"/>
    <col min="9" max="11" width="13.6640625" customWidth="1"/>
  </cols>
  <sheetData>
    <row r="1" spans="1:11">
      <c r="A1" s="486" t="s">
        <v>189</v>
      </c>
      <c r="B1" s="475"/>
      <c r="C1" s="475"/>
      <c r="D1" s="475"/>
      <c r="E1" s="475"/>
      <c r="F1" s="475"/>
      <c r="G1" s="475"/>
      <c r="H1" s="475"/>
      <c r="I1" s="1463" t="s">
        <v>798</v>
      </c>
      <c r="J1" s="475"/>
      <c r="K1" s="475"/>
    </row>
    <row r="3" spans="1:11">
      <c r="A3" s="1525" t="s">
        <v>92</v>
      </c>
      <c r="B3" s="1527" t="s">
        <v>1</v>
      </c>
      <c r="C3" s="1634" t="s">
        <v>190</v>
      </c>
      <c r="D3" s="1635"/>
      <c r="E3" s="1636" t="s">
        <v>1158</v>
      </c>
      <c r="F3" s="1635" t="s">
        <v>168</v>
      </c>
      <c r="G3" s="1635"/>
      <c r="H3" s="1636" t="s">
        <v>1159</v>
      </c>
      <c r="I3" s="1636" t="s">
        <v>1160</v>
      </c>
      <c r="J3" s="1636" t="s">
        <v>185</v>
      </c>
      <c r="K3" s="1638" t="s">
        <v>574</v>
      </c>
    </row>
    <row r="4" spans="1:11" ht="49.95" customHeight="1">
      <c r="A4" s="1526"/>
      <c r="B4" s="1528"/>
      <c r="C4" s="494" t="s">
        <v>3</v>
      </c>
      <c r="D4" s="481" t="s">
        <v>2</v>
      </c>
      <c r="E4" s="1637"/>
      <c r="F4" s="481" t="s">
        <v>3</v>
      </c>
      <c r="G4" s="481" t="s">
        <v>2</v>
      </c>
      <c r="H4" s="1637"/>
      <c r="I4" s="1637"/>
      <c r="J4" s="1637"/>
      <c r="K4" s="1639"/>
    </row>
    <row r="5" spans="1:11">
      <c r="A5" s="1526"/>
      <c r="B5" s="1528"/>
      <c r="C5" s="1640" t="s">
        <v>98</v>
      </c>
      <c r="D5" s="1641"/>
      <c r="E5" s="482" t="s">
        <v>195</v>
      </c>
      <c r="F5" s="1641" t="s">
        <v>98</v>
      </c>
      <c r="G5" s="1641"/>
      <c r="H5" s="482" t="s">
        <v>195</v>
      </c>
      <c r="I5" s="1641" t="s">
        <v>98</v>
      </c>
      <c r="J5" s="1641"/>
      <c r="K5" s="483" t="s">
        <v>195</v>
      </c>
    </row>
    <row r="6" spans="1:11">
      <c r="A6" s="477" t="s">
        <v>10</v>
      </c>
      <c r="B6" s="478" t="s">
        <v>11</v>
      </c>
      <c r="C6" s="495" t="s">
        <v>12</v>
      </c>
      <c r="D6" s="484" t="s">
        <v>13</v>
      </c>
      <c r="E6" s="484" t="s">
        <v>14</v>
      </c>
      <c r="F6" s="484" t="s">
        <v>15</v>
      </c>
      <c r="G6" s="484" t="s">
        <v>16</v>
      </c>
      <c r="H6" s="484" t="s">
        <v>17</v>
      </c>
      <c r="I6" s="484" t="s">
        <v>99</v>
      </c>
      <c r="J6" s="484" t="s">
        <v>166</v>
      </c>
      <c r="K6" s="485" t="s">
        <v>196</v>
      </c>
    </row>
    <row r="7" spans="1:11">
      <c r="A7" s="487"/>
      <c r="B7" s="496" t="s">
        <v>137</v>
      </c>
      <c r="C7" s="1075">
        <v>177345405486.73999</v>
      </c>
      <c r="D7" s="1076">
        <v>170256688386.98001</v>
      </c>
      <c r="E7" s="488">
        <v>96</v>
      </c>
      <c r="F7" s="1076">
        <v>199218472593.07001</v>
      </c>
      <c r="G7" s="1076">
        <v>180989005425.17001</v>
      </c>
      <c r="H7" s="488">
        <v>90.8</v>
      </c>
      <c r="I7" s="1076">
        <v>-10732317038.190002</v>
      </c>
      <c r="J7" s="1076">
        <v>38824385996.739998</v>
      </c>
      <c r="K7" s="489">
        <v>22.8</v>
      </c>
    </row>
    <row r="8" spans="1:11">
      <c r="A8" s="476" t="s">
        <v>101</v>
      </c>
      <c r="B8" s="479" t="s">
        <v>102</v>
      </c>
      <c r="C8" s="1077">
        <v>14583892528.700001</v>
      </c>
      <c r="D8" s="1078">
        <v>13738550647.780001</v>
      </c>
      <c r="E8" s="490">
        <v>94.2</v>
      </c>
      <c r="F8" s="1078">
        <v>16709509818.950001</v>
      </c>
      <c r="G8" s="1078">
        <v>15026886684.120001</v>
      </c>
      <c r="H8" s="490">
        <v>89.9</v>
      </c>
      <c r="I8" s="1078">
        <v>-1288336036.3400002</v>
      </c>
      <c r="J8" s="1078">
        <v>4230320245.98</v>
      </c>
      <c r="K8" s="491">
        <v>30.8</v>
      </c>
    </row>
    <row r="9" spans="1:11">
      <c r="A9" s="476" t="s">
        <v>103</v>
      </c>
      <c r="B9" s="479" t="s">
        <v>104</v>
      </c>
      <c r="C9" s="1077">
        <v>9426370308.5</v>
      </c>
      <c r="D9" s="1078">
        <v>8981208832.7199993</v>
      </c>
      <c r="E9" s="490">
        <v>95.3</v>
      </c>
      <c r="F9" s="1078">
        <v>10436929365.57</v>
      </c>
      <c r="G9" s="1078">
        <v>9466254063.6299992</v>
      </c>
      <c r="H9" s="490">
        <v>90.7</v>
      </c>
      <c r="I9" s="1078">
        <v>-485045230.90999985</v>
      </c>
      <c r="J9" s="1078">
        <v>1968245201.9300001</v>
      </c>
      <c r="K9" s="491">
        <v>21.9</v>
      </c>
    </row>
    <row r="10" spans="1:11">
      <c r="A10" s="476" t="s">
        <v>105</v>
      </c>
      <c r="B10" s="479" t="s">
        <v>106</v>
      </c>
      <c r="C10" s="1077">
        <v>10221311151.790001</v>
      </c>
      <c r="D10" s="1078">
        <v>9843742080.3099995</v>
      </c>
      <c r="E10" s="490">
        <v>96.3</v>
      </c>
      <c r="F10" s="1078">
        <v>11427942509.9</v>
      </c>
      <c r="G10" s="1078">
        <v>10362471538.059999</v>
      </c>
      <c r="H10" s="490">
        <v>90.7</v>
      </c>
      <c r="I10" s="1078">
        <v>-518729457.75</v>
      </c>
      <c r="J10" s="1078">
        <v>1851260405.3699999</v>
      </c>
      <c r="K10" s="491">
        <v>18.8</v>
      </c>
    </row>
    <row r="11" spans="1:11">
      <c r="A11" s="476" t="s">
        <v>107</v>
      </c>
      <c r="B11" s="479" t="s">
        <v>108</v>
      </c>
      <c r="C11" s="1077">
        <v>5169209795.25</v>
      </c>
      <c r="D11" s="1078">
        <v>4885489508.3999996</v>
      </c>
      <c r="E11" s="490">
        <v>94.5</v>
      </c>
      <c r="F11" s="1078">
        <v>5727700051.6899996</v>
      </c>
      <c r="G11" s="1078">
        <v>5122421015.5600004</v>
      </c>
      <c r="H11" s="490">
        <v>89.4</v>
      </c>
      <c r="I11" s="1078">
        <v>-236931507.1600008</v>
      </c>
      <c r="J11" s="1078">
        <v>1010311953.01</v>
      </c>
      <c r="K11" s="491">
        <v>20.7</v>
      </c>
    </row>
    <row r="12" spans="1:11">
      <c r="A12" s="476" t="s">
        <v>109</v>
      </c>
      <c r="B12" s="479" t="s">
        <v>110</v>
      </c>
      <c r="C12" s="1077">
        <v>12028682309.42</v>
      </c>
      <c r="D12" s="1078">
        <v>11638717509.780001</v>
      </c>
      <c r="E12" s="490">
        <v>96.8</v>
      </c>
      <c r="F12" s="1078">
        <v>13504605743.92</v>
      </c>
      <c r="G12" s="1078">
        <v>12472040336.27</v>
      </c>
      <c r="H12" s="490">
        <v>92.4</v>
      </c>
      <c r="I12" s="1078">
        <v>-833322826.48999977</v>
      </c>
      <c r="J12" s="1078">
        <v>2417621300.9400001</v>
      </c>
      <c r="K12" s="491">
        <v>20.8</v>
      </c>
    </row>
    <row r="13" spans="1:11">
      <c r="A13" s="476" t="s">
        <v>111</v>
      </c>
      <c r="B13" s="479" t="s">
        <v>112</v>
      </c>
      <c r="C13" s="1077">
        <v>15520101135.709999</v>
      </c>
      <c r="D13" s="1078">
        <v>15223627531.379999</v>
      </c>
      <c r="E13" s="490">
        <v>98.1</v>
      </c>
      <c r="F13" s="1078">
        <v>17574430307.669998</v>
      </c>
      <c r="G13" s="1078">
        <v>16317800818.049999</v>
      </c>
      <c r="H13" s="490">
        <v>92.8</v>
      </c>
      <c r="I13" s="1078">
        <v>-1094173286.6700001</v>
      </c>
      <c r="J13" s="1078">
        <v>3856400447.5799999</v>
      </c>
      <c r="K13" s="491">
        <v>25.3</v>
      </c>
    </row>
    <row r="14" spans="1:11">
      <c r="A14" s="476" t="s">
        <v>113</v>
      </c>
      <c r="B14" s="479" t="s">
        <v>114</v>
      </c>
      <c r="C14" s="1077">
        <v>23103469903.110001</v>
      </c>
      <c r="D14" s="1078">
        <v>22383971331.830002</v>
      </c>
      <c r="E14" s="490">
        <v>96.9</v>
      </c>
      <c r="F14" s="1078">
        <v>25959359734.209999</v>
      </c>
      <c r="G14" s="1078">
        <v>23975351028.599998</v>
      </c>
      <c r="H14" s="490">
        <v>92.4</v>
      </c>
      <c r="I14" s="1078">
        <v>-1591379696.7699966</v>
      </c>
      <c r="J14" s="1078">
        <v>5291867794.6599998</v>
      </c>
      <c r="K14" s="491">
        <v>23.6</v>
      </c>
    </row>
    <row r="15" spans="1:11">
      <c r="A15" s="476" t="s">
        <v>115</v>
      </c>
      <c r="B15" s="479" t="s">
        <v>116</v>
      </c>
      <c r="C15" s="1077">
        <v>5035963519.6000004</v>
      </c>
      <c r="D15" s="1078">
        <v>4884845343.1700001</v>
      </c>
      <c r="E15" s="490">
        <v>97</v>
      </c>
      <c r="F15" s="1078">
        <v>5604850564.6099997</v>
      </c>
      <c r="G15" s="1078">
        <v>5110343488.4700003</v>
      </c>
      <c r="H15" s="490">
        <v>91.2</v>
      </c>
      <c r="I15" s="1078">
        <v>-225498145.30000019</v>
      </c>
      <c r="J15" s="1078">
        <v>1037888399.23</v>
      </c>
      <c r="K15" s="491">
        <v>21.2</v>
      </c>
    </row>
    <row r="16" spans="1:11">
      <c r="A16" s="476" t="s">
        <v>117</v>
      </c>
      <c r="B16" s="479" t="s">
        <v>118</v>
      </c>
      <c r="C16" s="1077">
        <v>12033791787.309999</v>
      </c>
      <c r="D16" s="1078">
        <v>11394236958.860001</v>
      </c>
      <c r="E16" s="490">
        <v>94.7</v>
      </c>
      <c r="F16" s="1078">
        <v>13577750460.389999</v>
      </c>
      <c r="G16" s="1078">
        <v>12089157427.639999</v>
      </c>
      <c r="H16" s="490">
        <v>89</v>
      </c>
      <c r="I16" s="1078">
        <v>-694920468.77999878</v>
      </c>
      <c r="J16" s="1078">
        <v>2387990470.4699998</v>
      </c>
      <c r="K16" s="491">
        <v>21</v>
      </c>
    </row>
    <row r="17" spans="1:11">
      <c r="A17" s="476" t="s">
        <v>119</v>
      </c>
      <c r="B17" s="479" t="s">
        <v>120</v>
      </c>
      <c r="C17" s="1077">
        <v>5431991337.0100002</v>
      </c>
      <c r="D17" s="1078">
        <v>5199930166.0799999</v>
      </c>
      <c r="E17" s="490">
        <v>95.7</v>
      </c>
      <c r="F17" s="1078">
        <v>6139163624.1899996</v>
      </c>
      <c r="G17" s="1078">
        <v>5501276174.46</v>
      </c>
      <c r="H17" s="490">
        <v>89.6</v>
      </c>
      <c r="I17" s="1078">
        <v>-301346008.38000011</v>
      </c>
      <c r="J17" s="1078">
        <v>811973319.30999994</v>
      </c>
      <c r="K17" s="491">
        <v>15.6</v>
      </c>
    </row>
    <row r="18" spans="1:11">
      <c r="A18" s="476" t="s">
        <v>121</v>
      </c>
      <c r="B18" s="479" t="s">
        <v>122</v>
      </c>
      <c r="C18" s="1077">
        <v>10795008637.27</v>
      </c>
      <c r="D18" s="1078">
        <v>10421781386.540001</v>
      </c>
      <c r="E18" s="490">
        <v>96.5</v>
      </c>
      <c r="F18" s="1078">
        <v>12179194460.790001</v>
      </c>
      <c r="G18" s="1078">
        <v>10974718419.610001</v>
      </c>
      <c r="H18" s="490">
        <v>90.1</v>
      </c>
      <c r="I18" s="1078">
        <v>-552937033.06999969</v>
      </c>
      <c r="J18" s="1078">
        <v>2772243770.9000001</v>
      </c>
      <c r="K18" s="491">
        <v>26.6</v>
      </c>
    </row>
    <row r="19" spans="1:11">
      <c r="A19" s="476" t="s">
        <v>123</v>
      </c>
      <c r="B19" s="479" t="s">
        <v>124</v>
      </c>
      <c r="C19" s="1077">
        <v>13196296764.5</v>
      </c>
      <c r="D19" s="1078">
        <v>12625583815.75</v>
      </c>
      <c r="E19" s="490">
        <v>95.7</v>
      </c>
      <c r="F19" s="1078">
        <v>14631792214.379999</v>
      </c>
      <c r="G19" s="1078">
        <v>13290008079.530001</v>
      </c>
      <c r="H19" s="490">
        <v>90.8</v>
      </c>
      <c r="I19" s="1078">
        <v>-664424263.78000069</v>
      </c>
      <c r="J19" s="1078">
        <v>2258246828.21</v>
      </c>
      <c r="K19" s="491">
        <v>17.899999999999999</v>
      </c>
    </row>
    <row r="20" spans="1:11">
      <c r="A20" s="476" t="s">
        <v>125</v>
      </c>
      <c r="B20" s="479" t="s">
        <v>126</v>
      </c>
      <c r="C20" s="1077">
        <v>6855469970.3900003</v>
      </c>
      <c r="D20" s="1078">
        <v>6451386780.7399998</v>
      </c>
      <c r="E20" s="490">
        <v>94.1</v>
      </c>
      <c r="F20" s="1078">
        <v>7868613202.9499998</v>
      </c>
      <c r="G20" s="1078">
        <v>6959472972.0600004</v>
      </c>
      <c r="H20" s="490">
        <v>88.4</v>
      </c>
      <c r="I20" s="1078">
        <v>-508086191.32000065</v>
      </c>
      <c r="J20" s="1078">
        <v>1730811707.8900001</v>
      </c>
      <c r="K20" s="491">
        <v>26.8</v>
      </c>
    </row>
    <row r="21" spans="1:11">
      <c r="A21" s="476" t="s">
        <v>127</v>
      </c>
      <c r="B21" s="479" t="s">
        <v>128</v>
      </c>
      <c r="C21" s="1077">
        <v>7641273681.3100004</v>
      </c>
      <c r="D21" s="1078">
        <v>7105207589.0299997</v>
      </c>
      <c r="E21" s="490">
        <v>93</v>
      </c>
      <c r="F21" s="1078">
        <v>8521297313.8500004</v>
      </c>
      <c r="G21" s="1078">
        <v>7495756553.2200003</v>
      </c>
      <c r="H21" s="490">
        <v>88</v>
      </c>
      <c r="I21" s="1078">
        <v>-390548964.19000053</v>
      </c>
      <c r="J21" s="1078">
        <v>1759109864.96</v>
      </c>
      <c r="K21" s="491">
        <v>24.8</v>
      </c>
    </row>
    <row r="22" spans="1:11">
      <c r="A22" s="476" t="s">
        <v>129</v>
      </c>
      <c r="B22" s="479" t="s">
        <v>130</v>
      </c>
      <c r="C22" s="1077">
        <v>18050950810.950001</v>
      </c>
      <c r="D22" s="1078">
        <v>17627627975.900002</v>
      </c>
      <c r="E22" s="490">
        <v>97.7</v>
      </c>
      <c r="F22" s="1078">
        <v>20099598020.93</v>
      </c>
      <c r="G22" s="1078">
        <v>18560660102.889999</v>
      </c>
      <c r="H22" s="490">
        <v>92.3</v>
      </c>
      <c r="I22" s="1078">
        <v>-933032126.98999786</v>
      </c>
      <c r="J22" s="1078">
        <v>4071357600.6199999</v>
      </c>
      <c r="K22" s="491">
        <v>23.1</v>
      </c>
    </row>
    <row r="23" spans="1:11">
      <c r="A23" s="477" t="s">
        <v>131</v>
      </c>
      <c r="B23" s="480" t="s">
        <v>132</v>
      </c>
      <c r="C23" s="1079">
        <v>8251621845.9200001</v>
      </c>
      <c r="D23" s="1080">
        <v>7850780928.71</v>
      </c>
      <c r="E23" s="492">
        <v>95.1</v>
      </c>
      <c r="F23" s="1080">
        <v>9255735199.0699997</v>
      </c>
      <c r="G23" s="1080">
        <v>8264386723</v>
      </c>
      <c r="H23" s="492">
        <v>89.3</v>
      </c>
      <c r="I23" s="1080">
        <v>-413605794.28999996</v>
      </c>
      <c r="J23" s="1080">
        <v>1368736685.6800001</v>
      </c>
      <c r="K23" s="493">
        <v>17.399999999999999</v>
      </c>
    </row>
    <row r="25" spans="1:11">
      <c r="A25" s="546" t="s">
        <v>133</v>
      </c>
      <c r="B25" s="667" t="s">
        <v>134</v>
      </c>
    </row>
  </sheetData>
  <mergeCells count="12">
    <mergeCell ref="I3:I4"/>
    <mergeCell ref="J3:J4"/>
    <mergeCell ref="K3:K4"/>
    <mergeCell ref="C5:D5"/>
    <mergeCell ref="F5:G5"/>
    <mergeCell ref="I5:J5"/>
    <mergeCell ref="H3:H4"/>
    <mergeCell ref="A3:A5"/>
    <mergeCell ref="B3:B5"/>
    <mergeCell ref="C3:D3"/>
    <mergeCell ref="E3:E4"/>
    <mergeCell ref="F3:G3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7467-78A5-42E8-90D9-B8146AB57F28}">
  <sheetPr>
    <tabColor rgb="FF92D050"/>
  </sheetPr>
  <dimension ref="A1:G44"/>
  <sheetViews>
    <sheetView topLeftCell="A6" workbookViewId="0">
      <selection activeCell="E22" sqref="E22"/>
    </sheetView>
  </sheetViews>
  <sheetFormatPr defaultColWidth="9.109375" defaultRowHeight="13.2"/>
  <cols>
    <col min="1" max="1" width="33.33203125" style="968" customWidth="1"/>
    <col min="2" max="3" width="13.109375" style="968" bestFit="1" customWidth="1"/>
    <col min="4" max="4" width="16.5546875" style="968" customWidth="1"/>
    <col min="5" max="5" width="8.44140625" style="968" customWidth="1"/>
    <col min="6" max="6" width="7" style="968" bestFit="1" customWidth="1"/>
    <col min="7" max="7" width="7.44140625" style="968" bestFit="1" customWidth="1"/>
    <col min="8" max="16384" width="9.109375" style="968"/>
  </cols>
  <sheetData>
    <row r="1" spans="1:7" ht="13.8">
      <c r="A1" s="1642" t="s">
        <v>908</v>
      </c>
      <c r="B1" s="1642"/>
      <c r="C1" s="1642"/>
      <c r="D1" s="1642"/>
      <c r="E1" s="1642"/>
      <c r="F1" s="1643"/>
      <c r="G1" s="1644"/>
    </row>
    <row r="2" spans="1:7" ht="13.5" customHeight="1"/>
    <row r="3" spans="1:7" ht="24" customHeight="1">
      <c r="A3" s="1645" t="s">
        <v>1</v>
      </c>
      <c r="B3" s="1647" t="s">
        <v>821</v>
      </c>
      <c r="C3" s="1647" t="s">
        <v>910</v>
      </c>
      <c r="D3" s="1647" t="s">
        <v>911</v>
      </c>
      <c r="E3" s="1647" t="s">
        <v>909</v>
      </c>
      <c r="F3" s="1647" t="s">
        <v>5</v>
      </c>
      <c r="G3" s="1649" t="s">
        <v>890</v>
      </c>
    </row>
    <row r="4" spans="1:7">
      <c r="A4" s="1646"/>
      <c r="B4" s="1648"/>
      <c r="C4" s="1648"/>
      <c r="D4" s="1648"/>
      <c r="E4" s="1648"/>
      <c r="F4" s="1648"/>
      <c r="G4" s="1650"/>
    </row>
    <row r="5" spans="1:7">
      <c r="A5" s="1646"/>
      <c r="B5" s="1648"/>
      <c r="C5" s="1648"/>
      <c r="D5" s="1648"/>
      <c r="E5" s="1648"/>
      <c r="F5" s="1648"/>
      <c r="G5" s="1650"/>
    </row>
    <row r="6" spans="1:7">
      <c r="A6" s="1646"/>
      <c r="B6" s="1651" t="s">
        <v>187</v>
      </c>
      <c r="C6" s="1651"/>
      <c r="D6" s="1651"/>
      <c r="E6" s="1652" t="s">
        <v>142</v>
      </c>
      <c r="F6" s="1652"/>
      <c r="G6" s="1653"/>
    </row>
    <row r="7" spans="1:7">
      <c r="A7" s="1334" t="s">
        <v>10</v>
      </c>
      <c r="B7" s="1326" t="s">
        <v>11</v>
      </c>
      <c r="C7" s="1326" t="s">
        <v>12</v>
      </c>
      <c r="D7" s="1326" t="s">
        <v>13</v>
      </c>
      <c r="E7" s="1326" t="s">
        <v>14</v>
      </c>
      <c r="F7" s="1326" t="s">
        <v>15</v>
      </c>
      <c r="G7" s="1335" t="s">
        <v>16</v>
      </c>
    </row>
    <row r="8" spans="1:7" ht="26.4">
      <c r="A8" s="969" t="s">
        <v>891</v>
      </c>
      <c r="B8" s="970">
        <v>171813485531.73999</v>
      </c>
      <c r="C8" s="1336">
        <v>177345405486.73999</v>
      </c>
      <c r="D8" s="971">
        <v>170256688386.98001</v>
      </c>
      <c r="E8" s="964">
        <f>D8/C8*100</f>
        <v>96.002875247709767</v>
      </c>
      <c r="F8" s="965">
        <f>D8/$D$8*100</f>
        <v>100</v>
      </c>
      <c r="G8" s="966">
        <f>D8/B8*100</f>
        <v>99.093902821456709</v>
      </c>
    </row>
    <row r="9" spans="1:7" ht="26.4">
      <c r="A9" s="944" t="s">
        <v>892</v>
      </c>
      <c r="B9" s="972">
        <v>79358222470.779999</v>
      </c>
      <c r="C9" s="945">
        <v>80018403601.149994</v>
      </c>
      <c r="D9" s="973">
        <v>78200395617.160019</v>
      </c>
      <c r="E9" s="974">
        <f t="shared" ref="E9:E27" si="0">D9/C9*100</f>
        <v>97.728012679368376</v>
      </c>
      <c r="F9" s="975">
        <f t="shared" ref="F9:F27" si="1">D9/$D$8*100</f>
        <v>45.930880224462427</v>
      </c>
      <c r="G9" s="976">
        <f t="shared" ref="G9:G27" si="2">D9/B9*100</f>
        <v>98.541012112454638</v>
      </c>
    </row>
    <row r="10" spans="1:7" ht="20.100000000000001" customHeight="1">
      <c r="A10" s="948" t="s">
        <v>893</v>
      </c>
      <c r="B10" s="977">
        <v>1512328761.4300001</v>
      </c>
      <c r="C10" s="949">
        <v>2277515001</v>
      </c>
      <c r="D10" s="978">
        <v>2277245749</v>
      </c>
      <c r="E10" s="979">
        <f t="shared" si="0"/>
        <v>99.988177816616712</v>
      </c>
      <c r="F10" s="980">
        <f t="shared" si="1"/>
        <v>1.337536733842726</v>
      </c>
      <c r="G10" s="981">
        <f t="shared" si="2"/>
        <v>150.57875027429378</v>
      </c>
    </row>
    <row r="11" spans="1:7" ht="20.100000000000001" customHeight="1">
      <c r="A11" s="948" t="s">
        <v>894</v>
      </c>
      <c r="B11" s="977">
        <v>30140174281.360001</v>
      </c>
      <c r="C11" s="949">
        <v>21657846196.490002</v>
      </c>
      <c r="D11" s="978">
        <v>21655562362</v>
      </c>
      <c r="E11" s="979">
        <f t="shared" si="0"/>
        <v>99.989454932548313</v>
      </c>
      <c r="F11" s="980">
        <f t="shared" si="1"/>
        <v>12.719360729476081</v>
      </c>
      <c r="G11" s="981">
        <f t="shared" si="2"/>
        <v>71.849492839172939</v>
      </c>
    </row>
    <row r="12" spans="1:7" ht="20.100000000000001" customHeight="1">
      <c r="A12" s="948" t="s">
        <v>632</v>
      </c>
      <c r="B12" s="977">
        <v>1670430429.3299999</v>
      </c>
      <c r="C12" s="949">
        <v>1991405829.95</v>
      </c>
      <c r="D12" s="978">
        <v>1934365028.24</v>
      </c>
      <c r="E12" s="979">
        <f t="shared" si="0"/>
        <v>97.135651565736751</v>
      </c>
      <c r="F12" s="980">
        <f t="shared" si="1"/>
        <v>1.1361462780500824</v>
      </c>
      <c r="G12" s="981">
        <f t="shared" si="2"/>
        <v>115.800394573503</v>
      </c>
    </row>
    <row r="13" spans="1:7" ht="20.100000000000001" customHeight="1">
      <c r="A13" s="948" t="s">
        <v>633</v>
      </c>
      <c r="B13" s="1337">
        <v>17448306511.389999</v>
      </c>
      <c r="C13" s="949">
        <v>19611475875.049999</v>
      </c>
      <c r="D13" s="982">
        <v>19443657340</v>
      </c>
      <c r="E13" s="979">
        <f t="shared" si="0"/>
        <v>99.144284009427864</v>
      </c>
      <c r="F13" s="980">
        <f t="shared" si="1"/>
        <v>11.420201769581059</v>
      </c>
      <c r="G13" s="981">
        <f t="shared" si="2"/>
        <v>111.43578505631744</v>
      </c>
    </row>
    <row r="14" spans="1:7" ht="20.100000000000001" customHeight="1">
      <c r="A14" s="948" t="s">
        <v>895</v>
      </c>
      <c r="B14" s="1337">
        <v>325071941.33999997</v>
      </c>
      <c r="C14" s="949">
        <v>474461415.70999998</v>
      </c>
      <c r="D14" s="982">
        <v>490863646.70999998</v>
      </c>
      <c r="E14" s="979">
        <f t="shared" si="0"/>
        <v>103.45702104679158</v>
      </c>
      <c r="F14" s="980">
        <f t="shared" si="1"/>
        <v>0.28830799621469533</v>
      </c>
      <c r="G14" s="981">
        <f t="shared" si="2"/>
        <v>151.00154282359139</v>
      </c>
    </row>
    <row r="15" spans="1:7" ht="20.100000000000001" customHeight="1">
      <c r="A15" s="948" t="s">
        <v>896</v>
      </c>
      <c r="B15" s="1337">
        <v>950813888.66999996</v>
      </c>
      <c r="C15" s="949">
        <v>1060456528.71</v>
      </c>
      <c r="D15" s="982">
        <v>1030640087.61</v>
      </c>
      <c r="E15" s="979">
        <f t="shared" si="0"/>
        <v>97.18833914519152</v>
      </c>
      <c r="F15" s="980">
        <f t="shared" si="1"/>
        <v>0.60534484569994484</v>
      </c>
      <c r="G15" s="981">
        <f t="shared" si="2"/>
        <v>108.39556509336028</v>
      </c>
    </row>
    <row r="16" spans="1:7" ht="26.4">
      <c r="A16" s="948" t="s">
        <v>897</v>
      </c>
      <c r="B16" s="1337">
        <v>99467580.390000001</v>
      </c>
      <c r="C16" s="949">
        <v>92016518.019999996</v>
      </c>
      <c r="D16" s="982">
        <v>94760797.780000001</v>
      </c>
      <c r="E16" s="979">
        <f t="shared" si="0"/>
        <v>102.98237731556364</v>
      </c>
      <c r="F16" s="980">
        <f t="shared" si="1"/>
        <v>5.5657606569097712E-2</v>
      </c>
      <c r="G16" s="981">
        <f t="shared" si="2"/>
        <v>95.268023418740768</v>
      </c>
    </row>
    <row r="17" spans="1:7" ht="20.100000000000001" customHeight="1">
      <c r="A17" s="948" t="s">
        <v>898</v>
      </c>
      <c r="B17" s="1337">
        <v>246742942.80000001</v>
      </c>
      <c r="C17" s="949">
        <v>237720268.65000001</v>
      </c>
      <c r="D17" s="982">
        <v>255956261.69</v>
      </c>
      <c r="E17" s="979">
        <f t="shared" si="0"/>
        <v>107.6711982295667</v>
      </c>
      <c r="F17" s="980">
        <f t="shared" si="1"/>
        <v>0.1503355105252791</v>
      </c>
      <c r="G17" s="981">
        <f t="shared" si="2"/>
        <v>103.73397463183696</v>
      </c>
    </row>
    <row r="18" spans="1:7" ht="20.100000000000001" customHeight="1">
      <c r="A18" s="948" t="s">
        <v>638</v>
      </c>
      <c r="B18" s="1337">
        <v>1947537506.7</v>
      </c>
      <c r="C18" s="949">
        <v>1787211462.8800001</v>
      </c>
      <c r="D18" s="982">
        <v>1742233129.99</v>
      </c>
      <c r="E18" s="979">
        <f t="shared" si="0"/>
        <v>97.483323388183734</v>
      </c>
      <c r="F18" s="980">
        <f t="shared" si="1"/>
        <v>1.0232979077039497</v>
      </c>
      <c r="G18" s="981">
        <f t="shared" si="2"/>
        <v>89.458258133478637</v>
      </c>
    </row>
    <row r="19" spans="1:7" ht="20.100000000000001" customHeight="1">
      <c r="A19" s="948" t="s">
        <v>899</v>
      </c>
      <c r="B19" s="1337">
        <v>190231690.75999999</v>
      </c>
      <c r="C19" s="949">
        <v>201288561.38999999</v>
      </c>
      <c r="D19" s="982">
        <v>188110162.81999999</v>
      </c>
      <c r="E19" s="979">
        <f t="shared" si="0"/>
        <v>93.452981888788685</v>
      </c>
      <c r="F19" s="980">
        <f t="shared" si="1"/>
        <v>0.11048621032287462</v>
      </c>
      <c r="G19" s="981">
        <f t="shared" si="2"/>
        <v>98.884766291292365</v>
      </c>
    </row>
    <row r="20" spans="1:7" ht="20.100000000000001" customHeight="1">
      <c r="A20" s="948" t="s">
        <v>640</v>
      </c>
      <c r="B20" s="1337">
        <v>407913428.47000003</v>
      </c>
      <c r="C20" s="949">
        <v>431377080.73000002</v>
      </c>
      <c r="D20" s="982">
        <v>399809464.91000003</v>
      </c>
      <c r="E20" s="979">
        <f t="shared" si="0"/>
        <v>92.682129572906476</v>
      </c>
      <c r="F20" s="980">
        <f t="shared" si="1"/>
        <v>0.23482746475208344</v>
      </c>
      <c r="G20" s="981">
        <f t="shared" si="2"/>
        <v>98.01331287611778</v>
      </c>
    </row>
    <row r="21" spans="1:7" ht="20.100000000000001" customHeight="1">
      <c r="A21" s="948" t="s">
        <v>641</v>
      </c>
      <c r="B21" s="1337">
        <v>102238758.27</v>
      </c>
      <c r="C21" s="949">
        <v>114453951.48999999</v>
      </c>
      <c r="D21" s="982">
        <v>107965289.2</v>
      </c>
      <c r="E21" s="979">
        <f t="shared" si="0"/>
        <v>94.330766036883475</v>
      </c>
      <c r="F21" s="980">
        <f t="shared" si="1"/>
        <v>6.3413243980526293E-2</v>
      </c>
      <c r="G21" s="981">
        <f t="shared" si="2"/>
        <v>105.60113505572608</v>
      </c>
    </row>
    <row r="22" spans="1:7" ht="20.100000000000001" customHeight="1">
      <c r="A22" s="948" t="s">
        <v>642</v>
      </c>
      <c r="B22" s="1337">
        <v>4515467843.4300003</v>
      </c>
      <c r="C22" s="949">
        <v>5072804210.0200005</v>
      </c>
      <c r="D22" s="982">
        <v>4311911904.96</v>
      </c>
      <c r="E22" s="979">
        <f t="shared" si="0"/>
        <v>85.000558398113284</v>
      </c>
      <c r="F22" s="980">
        <f t="shared" si="1"/>
        <v>2.5325947225987178</v>
      </c>
      <c r="G22" s="981">
        <f t="shared" si="2"/>
        <v>95.492029939573726</v>
      </c>
    </row>
    <row r="23" spans="1:7" ht="20.100000000000001" customHeight="1">
      <c r="A23" s="948" t="s">
        <v>900</v>
      </c>
      <c r="B23" s="977">
        <v>19801496906.440006</v>
      </c>
      <c r="C23" s="949">
        <v>25008370701.059986</v>
      </c>
      <c r="D23" s="978">
        <v>24267314392.250023</v>
      </c>
      <c r="E23" s="979">
        <f t="shared" si="0"/>
        <v>97.036766938285382</v>
      </c>
      <c r="F23" s="980">
        <f t="shared" si="1"/>
        <v>14.253369205145312</v>
      </c>
      <c r="G23" s="981">
        <f t="shared" si="2"/>
        <v>122.55292873518873</v>
      </c>
    </row>
    <row r="24" spans="1:7" ht="26.4">
      <c r="A24" s="944" t="s">
        <v>901</v>
      </c>
      <c r="B24" s="972">
        <v>57552658961.959999</v>
      </c>
      <c r="C24" s="945">
        <v>50552609171.589996</v>
      </c>
      <c r="D24" s="973">
        <v>45003357015.269997</v>
      </c>
      <c r="E24" s="974">
        <f t="shared" si="0"/>
        <v>89.022817521674796</v>
      </c>
      <c r="F24" s="975">
        <f t="shared" si="1"/>
        <v>26.43265145213028</v>
      </c>
      <c r="G24" s="976">
        <f t="shared" si="2"/>
        <v>78.195096155358186</v>
      </c>
    </row>
    <row r="25" spans="1:7" ht="20.100000000000001" customHeight="1">
      <c r="A25" s="948" t="s">
        <v>902</v>
      </c>
      <c r="B25" s="977">
        <v>51838074853.909996</v>
      </c>
      <c r="C25" s="949">
        <v>44242756379.319992</v>
      </c>
      <c r="D25" s="978">
        <v>40188899792.799995</v>
      </c>
      <c r="E25" s="979">
        <f t="shared" si="0"/>
        <v>90.837242255514496</v>
      </c>
      <c r="F25" s="980">
        <f t="shared" si="1"/>
        <v>23.6048875222181</v>
      </c>
      <c r="G25" s="981">
        <f t="shared" si="2"/>
        <v>77.527762954276952</v>
      </c>
    </row>
    <row r="26" spans="1:7" ht="66">
      <c r="A26" s="955" t="s">
        <v>903</v>
      </c>
      <c r="B26" s="977">
        <v>5714584108.0500011</v>
      </c>
      <c r="C26" s="949">
        <v>6309852792.2700005</v>
      </c>
      <c r="D26" s="978">
        <v>4814457222.4700003</v>
      </c>
      <c r="E26" s="979">
        <f t="shared" si="0"/>
        <v>76.300626670213902</v>
      </c>
      <c r="F26" s="980">
        <f t="shared" si="1"/>
        <v>2.8277639299121802</v>
      </c>
      <c r="G26" s="981">
        <f t="shared" si="2"/>
        <v>84.248602023163627</v>
      </c>
    </row>
    <row r="27" spans="1:7" ht="20.100000000000001" customHeight="1">
      <c r="A27" s="956" t="s">
        <v>904</v>
      </c>
      <c r="B27" s="983">
        <v>34902604099</v>
      </c>
      <c r="C27" s="957">
        <v>46774392714</v>
      </c>
      <c r="D27" s="984">
        <v>47052935754.550003</v>
      </c>
      <c r="E27" s="960">
        <f t="shared" si="0"/>
        <v>100.59550327516413</v>
      </c>
      <c r="F27" s="961">
        <f t="shared" si="1"/>
        <v>27.6364683234073</v>
      </c>
      <c r="G27" s="962">
        <f t="shared" si="2"/>
        <v>134.81210634337202</v>
      </c>
    </row>
    <row r="29" spans="1:7">
      <c r="A29" s="963" t="s">
        <v>912</v>
      </c>
    </row>
    <row r="31" spans="1:7">
      <c r="C31" s="985"/>
      <c r="D31" s="985"/>
    </row>
    <row r="44" spans="5:6">
      <c r="E44" s="985"/>
      <c r="F44" s="985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7E01-73BF-4A1A-AC63-0375C8D82E2F}">
  <sheetPr codeName="Arkusz4">
    <tabColor rgb="FF92D050"/>
  </sheetPr>
  <dimension ref="A1:H42"/>
  <sheetViews>
    <sheetView workbookViewId="0">
      <selection activeCell="E22" sqref="E22"/>
    </sheetView>
  </sheetViews>
  <sheetFormatPr defaultColWidth="8.88671875" defaultRowHeight="13.2"/>
  <cols>
    <col min="1" max="1" width="6.33203125" style="17" customWidth="1"/>
    <col min="2" max="2" width="26.6640625" style="1" customWidth="1"/>
    <col min="3" max="5" width="13.44140625" style="2" bestFit="1" customWidth="1"/>
    <col min="6" max="8" width="7.109375" style="2" customWidth="1"/>
    <col min="9" max="16384" width="8.88671875" style="2"/>
  </cols>
  <sheetData>
    <row r="1" spans="1:8" ht="13.8">
      <c r="A1" s="766" t="s">
        <v>88</v>
      </c>
    </row>
    <row r="3" spans="1:8">
      <c r="A3" s="1554" t="s">
        <v>0</v>
      </c>
      <c r="B3" s="1557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1560" t="s">
        <v>5</v>
      </c>
      <c r="H3" s="6" t="s">
        <v>6</v>
      </c>
    </row>
    <row r="4" spans="1:8">
      <c r="A4" s="1555"/>
      <c r="B4" s="1558"/>
      <c r="C4" s="7">
        <v>2022</v>
      </c>
      <c r="D4" s="8">
        <v>2023</v>
      </c>
      <c r="E4" s="8">
        <v>2023</v>
      </c>
      <c r="F4" s="9" t="s">
        <v>7</v>
      </c>
      <c r="G4" s="1561"/>
      <c r="H4" s="10" t="s">
        <v>8</v>
      </c>
    </row>
    <row r="5" spans="1:8">
      <c r="A5" s="1556"/>
      <c r="B5" s="1559"/>
      <c r="C5" s="1562" t="s">
        <v>98</v>
      </c>
      <c r="D5" s="1562"/>
      <c r="E5" s="1563"/>
      <c r="F5" s="1564" t="s">
        <v>9</v>
      </c>
      <c r="G5" s="1562"/>
      <c r="H5" s="1565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1117"/>
      <c r="B7" s="1122" t="s">
        <v>18</v>
      </c>
      <c r="C7" s="1121">
        <v>171813485531.73999</v>
      </c>
      <c r="D7" s="1118">
        <v>177345405486.73999</v>
      </c>
      <c r="E7" s="1118">
        <v>170256688386.98001</v>
      </c>
      <c r="F7" s="1119">
        <v>96</v>
      </c>
      <c r="G7" s="1119">
        <v>100</v>
      </c>
      <c r="H7" s="1120">
        <v>99.1</v>
      </c>
    </row>
    <row r="8" spans="1:8">
      <c r="A8" s="1112" t="s">
        <v>19</v>
      </c>
      <c r="B8" s="1123" t="s">
        <v>20</v>
      </c>
      <c r="C8" s="1125">
        <v>2506072337.46</v>
      </c>
      <c r="D8" s="1126">
        <v>5561713765.9899998</v>
      </c>
      <c r="E8" s="1126">
        <v>4902315819.0900002</v>
      </c>
      <c r="F8" s="1111">
        <v>88.1</v>
      </c>
      <c r="G8" s="1111">
        <v>2.9</v>
      </c>
      <c r="H8" s="1113">
        <v>195.6</v>
      </c>
    </row>
    <row r="9" spans="1:8">
      <c r="A9" s="1112" t="s">
        <v>21</v>
      </c>
      <c r="B9" s="1123" t="s">
        <v>22</v>
      </c>
      <c r="C9" s="1125">
        <v>50773559.490000002</v>
      </c>
      <c r="D9" s="1126">
        <v>52586560.719999999</v>
      </c>
      <c r="E9" s="1126">
        <v>50683246.32</v>
      </c>
      <c r="F9" s="1111">
        <v>96.4</v>
      </c>
      <c r="G9" s="1111">
        <v>0</v>
      </c>
      <c r="H9" s="1113">
        <v>99.8</v>
      </c>
    </row>
    <row r="10" spans="1:8">
      <c r="A10" s="1112" t="s">
        <v>23</v>
      </c>
      <c r="B10" s="1123" t="s">
        <v>24</v>
      </c>
      <c r="C10" s="1125">
        <v>952907.61</v>
      </c>
      <c r="D10" s="1126">
        <v>814155.23</v>
      </c>
      <c r="E10" s="1126">
        <v>601689.04</v>
      </c>
      <c r="F10" s="1111">
        <v>73.900000000000006</v>
      </c>
      <c r="G10" s="1111">
        <v>0</v>
      </c>
      <c r="H10" s="1113">
        <v>63.1</v>
      </c>
    </row>
    <row r="11" spans="1:8">
      <c r="A11" s="1112" t="s">
        <v>25</v>
      </c>
      <c r="B11" s="1123" t="s">
        <v>26</v>
      </c>
      <c r="C11" s="1125">
        <v>4763076.1900000004</v>
      </c>
      <c r="D11" s="1126">
        <v>6299403</v>
      </c>
      <c r="E11" s="1126">
        <v>5889507.3099999996</v>
      </c>
      <c r="F11" s="1111">
        <v>93.5</v>
      </c>
      <c r="G11" s="1111">
        <v>0</v>
      </c>
      <c r="H11" s="1113">
        <v>123.6</v>
      </c>
    </row>
    <row r="12" spans="1:8">
      <c r="A12" s="1112" t="s">
        <v>27</v>
      </c>
      <c r="B12" s="1123" t="s">
        <v>28</v>
      </c>
      <c r="C12" s="1125">
        <v>5016447.1100000003</v>
      </c>
      <c r="D12" s="1126">
        <v>20663536.25</v>
      </c>
      <c r="E12" s="1126">
        <v>19160338.760000002</v>
      </c>
      <c r="F12" s="1111">
        <v>92.7</v>
      </c>
      <c r="G12" s="1111">
        <v>0</v>
      </c>
      <c r="H12" s="1113">
        <v>382</v>
      </c>
    </row>
    <row r="13" spans="1:8" ht="26.4">
      <c r="A13" s="1112" t="s">
        <v>29</v>
      </c>
      <c r="B13" s="1123" t="s">
        <v>30</v>
      </c>
      <c r="C13" s="1125">
        <v>963402445.5</v>
      </c>
      <c r="D13" s="1126">
        <v>2314318121.4899998</v>
      </c>
      <c r="E13" s="1126">
        <v>1896396553.3499999</v>
      </c>
      <c r="F13" s="1111">
        <v>81.900000000000006</v>
      </c>
      <c r="G13" s="1111">
        <v>1.1000000000000001</v>
      </c>
      <c r="H13" s="1113">
        <v>196.8</v>
      </c>
    </row>
    <row r="14" spans="1:8">
      <c r="A14" s="1112" t="s">
        <v>31</v>
      </c>
      <c r="B14" s="1123" t="s">
        <v>32</v>
      </c>
      <c r="C14" s="1125">
        <v>9144642.5999999996</v>
      </c>
      <c r="D14" s="1126">
        <v>30652233.629999999</v>
      </c>
      <c r="E14" s="1126">
        <v>25950204.010000002</v>
      </c>
      <c r="F14" s="1111">
        <v>84.7</v>
      </c>
      <c r="G14" s="1111">
        <v>0</v>
      </c>
      <c r="H14" s="1113">
        <v>283.8</v>
      </c>
    </row>
    <row r="15" spans="1:8">
      <c r="A15" s="1112" t="s">
        <v>33</v>
      </c>
      <c r="B15" s="1123" t="s">
        <v>34</v>
      </c>
      <c r="C15" s="1125">
        <v>1210925.75</v>
      </c>
      <c r="D15" s="1126">
        <v>1781559</v>
      </c>
      <c r="E15" s="1126">
        <v>1324498.47</v>
      </c>
      <c r="F15" s="1111">
        <v>74.3</v>
      </c>
      <c r="G15" s="1111">
        <v>0</v>
      </c>
      <c r="H15" s="1113">
        <v>109.4</v>
      </c>
    </row>
    <row r="16" spans="1:8">
      <c r="A16" s="1112" t="s">
        <v>35</v>
      </c>
      <c r="B16" s="1123" t="s">
        <v>36</v>
      </c>
      <c r="C16" s="1125">
        <v>4731705711.0799999</v>
      </c>
      <c r="D16" s="1126">
        <v>11656739960.84</v>
      </c>
      <c r="E16" s="1126">
        <v>10590052687.200001</v>
      </c>
      <c r="F16" s="1111">
        <v>90.8</v>
      </c>
      <c r="G16" s="1111">
        <v>6.2</v>
      </c>
      <c r="H16" s="1113">
        <v>223.8</v>
      </c>
    </row>
    <row r="17" spans="1:8">
      <c r="A17" s="1112" t="s">
        <v>37</v>
      </c>
      <c r="B17" s="1123" t="s">
        <v>38</v>
      </c>
      <c r="C17" s="1125">
        <v>249270931.00999999</v>
      </c>
      <c r="D17" s="1126">
        <v>386457013.44999999</v>
      </c>
      <c r="E17" s="1126">
        <v>329310604.98000002</v>
      </c>
      <c r="F17" s="1111">
        <v>85.2</v>
      </c>
      <c r="G17" s="1111">
        <v>0.2</v>
      </c>
      <c r="H17" s="1113">
        <v>132.1</v>
      </c>
    </row>
    <row r="18" spans="1:8">
      <c r="A18" s="1112" t="s">
        <v>39</v>
      </c>
      <c r="B18" s="1123" t="s">
        <v>40</v>
      </c>
      <c r="C18" s="1125">
        <v>5665844510.3400002</v>
      </c>
      <c r="D18" s="1126">
        <v>7822904559.1199999</v>
      </c>
      <c r="E18" s="1126">
        <v>7075999661.0900002</v>
      </c>
      <c r="F18" s="1111">
        <v>90.5</v>
      </c>
      <c r="G18" s="1111">
        <v>4.2</v>
      </c>
      <c r="H18" s="1113">
        <v>124.9</v>
      </c>
    </row>
    <row r="19" spans="1:8">
      <c r="A19" s="1112" t="s">
        <v>41</v>
      </c>
      <c r="B19" s="1123" t="s">
        <v>42</v>
      </c>
      <c r="C19" s="1125">
        <v>156522720.31</v>
      </c>
      <c r="D19" s="1126">
        <v>207533810.06999999</v>
      </c>
      <c r="E19" s="1126">
        <v>185564001.36000001</v>
      </c>
      <c r="F19" s="1111">
        <v>89.4</v>
      </c>
      <c r="G19" s="1111">
        <v>0.1</v>
      </c>
      <c r="H19" s="1113">
        <v>118.6</v>
      </c>
    </row>
    <row r="20" spans="1:8">
      <c r="A20" s="1112" t="s">
        <v>43</v>
      </c>
      <c r="B20" s="1123" t="s">
        <v>44</v>
      </c>
      <c r="C20" s="1125">
        <v>129754349.3</v>
      </c>
      <c r="D20" s="1126">
        <v>30287454.27</v>
      </c>
      <c r="E20" s="1126">
        <v>24183543.969999999</v>
      </c>
      <c r="F20" s="1111">
        <v>79.8</v>
      </c>
      <c r="G20" s="1111">
        <v>0</v>
      </c>
      <c r="H20" s="1113">
        <v>18.600000000000001</v>
      </c>
    </row>
    <row r="21" spans="1:8">
      <c r="A21" s="1112" t="s">
        <v>45</v>
      </c>
      <c r="B21" s="1123" t="s">
        <v>46</v>
      </c>
      <c r="C21" s="1125">
        <v>1275242.6499999999</v>
      </c>
      <c r="D21" s="1126">
        <v>4254915.96</v>
      </c>
      <c r="E21" s="1126">
        <v>2621034.81</v>
      </c>
      <c r="F21" s="1111">
        <v>61.6</v>
      </c>
      <c r="G21" s="1111">
        <v>0</v>
      </c>
      <c r="H21" s="1113">
        <v>205.5</v>
      </c>
    </row>
    <row r="22" spans="1:8">
      <c r="A22" s="1112" t="s">
        <v>47</v>
      </c>
      <c r="B22" s="1123" t="s">
        <v>48</v>
      </c>
      <c r="C22" s="1125">
        <v>1772279942</v>
      </c>
      <c r="D22" s="1126">
        <v>1628006454.4100001</v>
      </c>
      <c r="E22" s="1126">
        <v>1543015600.4300001</v>
      </c>
      <c r="F22" s="1111">
        <v>94.8</v>
      </c>
      <c r="G22" s="1111">
        <v>0.9</v>
      </c>
      <c r="H22" s="1113">
        <v>87.1</v>
      </c>
    </row>
    <row r="23" spans="1:8" ht="39.6">
      <c r="A23" s="1112" t="s">
        <v>49</v>
      </c>
      <c r="B23" s="1123" t="s">
        <v>50</v>
      </c>
      <c r="C23" s="1125">
        <v>7336379.3499999996</v>
      </c>
      <c r="D23" s="1126">
        <v>240250976.18000001</v>
      </c>
      <c r="E23" s="1126">
        <v>236473354.53999999</v>
      </c>
      <c r="F23" s="1111">
        <v>98.4</v>
      </c>
      <c r="G23" s="1111">
        <v>0.1</v>
      </c>
      <c r="H23" s="1113">
        <v>3223.3</v>
      </c>
    </row>
    <row r="24" spans="1:8">
      <c r="A24" s="1112" t="s">
        <v>51</v>
      </c>
      <c r="B24" s="1123" t="s">
        <v>52</v>
      </c>
      <c r="C24" s="1125">
        <v>2683981.54</v>
      </c>
      <c r="D24" s="1126">
        <v>5427552.8399999999</v>
      </c>
      <c r="E24" s="1126">
        <v>4851542.91</v>
      </c>
      <c r="F24" s="1111">
        <v>89.4</v>
      </c>
      <c r="G24" s="1111">
        <v>0</v>
      </c>
      <c r="H24" s="1113">
        <v>180.8</v>
      </c>
    </row>
    <row r="25" spans="1:8">
      <c r="A25" s="1112" t="s">
        <v>53</v>
      </c>
      <c r="B25" s="1123" t="s">
        <v>54</v>
      </c>
      <c r="C25" s="1125">
        <v>0</v>
      </c>
      <c r="D25" s="1126">
        <v>0</v>
      </c>
      <c r="E25" s="1126">
        <v>0</v>
      </c>
      <c r="F25" s="1111" t="s">
        <v>86</v>
      </c>
      <c r="G25" s="1111">
        <v>0</v>
      </c>
      <c r="H25" s="1113" t="s">
        <v>86</v>
      </c>
    </row>
    <row r="26" spans="1:8" ht="26.4">
      <c r="A26" s="1112" t="s">
        <v>55</v>
      </c>
      <c r="B26" s="1123" t="s">
        <v>56</v>
      </c>
      <c r="C26" s="1125">
        <v>1121908030.01</v>
      </c>
      <c r="D26" s="1126">
        <v>791498901.12</v>
      </c>
      <c r="E26" s="1126">
        <v>697759609.84000003</v>
      </c>
      <c r="F26" s="1111">
        <v>88.2</v>
      </c>
      <c r="G26" s="1111">
        <v>0.4</v>
      </c>
      <c r="H26" s="1113">
        <v>62.2</v>
      </c>
    </row>
    <row r="27" spans="1:8">
      <c r="A27" s="1112" t="s">
        <v>57</v>
      </c>
      <c r="B27" s="1123" t="s">
        <v>58</v>
      </c>
      <c r="C27" s="1125">
        <v>687838.32</v>
      </c>
      <c r="D27" s="1126">
        <v>2203703.15</v>
      </c>
      <c r="E27" s="1126">
        <v>2196720.81</v>
      </c>
      <c r="F27" s="1111">
        <v>99.7</v>
      </c>
      <c r="G27" s="1111">
        <v>0</v>
      </c>
      <c r="H27" s="1113">
        <v>319.39999999999998</v>
      </c>
    </row>
    <row r="28" spans="1:8" ht="52.8">
      <c r="A28" s="1112" t="s">
        <v>59</v>
      </c>
      <c r="B28" s="1123" t="s">
        <v>60</v>
      </c>
      <c r="C28" s="1125">
        <v>57030605021.459999</v>
      </c>
      <c r="D28" s="1126">
        <v>51688142661.599998</v>
      </c>
      <c r="E28" s="1126">
        <v>51368546757.589996</v>
      </c>
      <c r="F28" s="1111">
        <v>99.4</v>
      </c>
      <c r="G28" s="1111">
        <v>30.2</v>
      </c>
      <c r="H28" s="1113">
        <v>90.1</v>
      </c>
    </row>
    <row r="29" spans="1:8">
      <c r="A29" s="1112" t="s">
        <v>61</v>
      </c>
      <c r="B29" s="1123" t="s">
        <v>62</v>
      </c>
      <c r="C29" s="1125">
        <v>513858.1</v>
      </c>
      <c r="D29" s="1126">
        <v>1234528.17</v>
      </c>
      <c r="E29" s="1126">
        <v>1258907.73</v>
      </c>
      <c r="F29" s="1111">
        <v>102</v>
      </c>
      <c r="G29" s="1111">
        <v>0</v>
      </c>
      <c r="H29" s="1113">
        <v>245</v>
      </c>
    </row>
    <row r="30" spans="1:8">
      <c r="A30" s="1112" t="s">
        <v>63</v>
      </c>
      <c r="B30" s="1123" t="s">
        <v>64</v>
      </c>
      <c r="C30" s="1125">
        <v>38973650250.620003</v>
      </c>
      <c r="D30" s="1126">
        <v>53117535093.150002</v>
      </c>
      <c r="E30" s="1126">
        <v>52906859594.860001</v>
      </c>
      <c r="F30" s="1111">
        <v>99.6</v>
      </c>
      <c r="G30" s="1111">
        <v>31.1</v>
      </c>
      <c r="H30" s="1113">
        <v>135.80000000000001</v>
      </c>
    </row>
    <row r="31" spans="1:8">
      <c r="A31" s="1112" t="s">
        <v>65</v>
      </c>
      <c r="B31" s="1123" t="s">
        <v>66</v>
      </c>
      <c r="C31" s="1125">
        <v>4284183222.0300002</v>
      </c>
      <c r="D31" s="1126">
        <v>6730533326.79</v>
      </c>
      <c r="E31" s="1126">
        <v>6200015453.1199999</v>
      </c>
      <c r="F31" s="1111">
        <v>92.1</v>
      </c>
      <c r="G31" s="1111">
        <v>3.6</v>
      </c>
      <c r="H31" s="1113">
        <v>144.69999999999999</v>
      </c>
    </row>
    <row r="32" spans="1:8">
      <c r="A32" s="1112" t="s">
        <v>67</v>
      </c>
      <c r="B32" s="1123" t="s">
        <v>68</v>
      </c>
      <c r="C32" s="1125">
        <v>172088861.94</v>
      </c>
      <c r="D32" s="1126">
        <v>235565982.71000001</v>
      </c>
      <c r="E32" s="1126">
        <v>202506338.06</v>
      </c>
      <c r="F32" s="1111">
        <v>86</v>
      </c>
      <c r="G32" s="1111">
        <v>0.1</v>
      </c>
      <c r="H32" s="1113">
        <v>117.7</v>
      </c>
    </row>
    <row r="33" spans="1:8">
      <c r="A33" s="1112" t="s">
        <v>69</v>
      </c>
      <c r="B33" s="1123" t="s">
        <v>70</v>
      </c>
      <c r="C33" s="1125">
        <v>7428692622.3400002</v>
      </c>
      <c r="D33" s="1126">
        <v>3507559557.3699999</v>
      </c>
      <c r="E33" s="1126">
        <v>3393899872.4899998</v>
      </c>
      <c r="F33" s="1111">
        <v>96.8</v>
      </c>
      <c r="G33" s="1111">
        <v>2</v>
      </c>
      <c r="H33" s="1113">
        <v>45.7</v>
      </c>
    </row>
    <row r="34" spans="1:8" ht="26.4">
      <c r="A34" s="1112" t="s">
        <v>71</v>
      </c>
      <c r="B34" s="1123" t="s">
        <v>72</v>
      </c>
      <c r="C34" s="1125">
        <v>12427808311.200001</v>
      </c>
      <c r="D34" s="1126">
        <v>1734046717.6400001</v>
      </c>
      <c r="E34" s="1126">
        <v>1418816361.25</v>
      </c>
      <c r="F34" s="1111">
        <v>81.8</v>
      </c>
      <c r="G34" s="1111">
        <v>0.8</v>
      </c>
      <c r="H34" s="1113">
        <v>11.4</v>
      </c>
    </row>
    <row r="35" spans="1:8">
      <c r="A35" s="1112" t="s">
        <v>73</v>
      </c>
      <c r="B35" s="1123" t="s">
        <v>74</v>
      </c>
      <c r="C35" s="1125">
        <v>181779133.91999999</v>
      </c>
      <c r="D35" s="1126">
        <v>198734174.77000001</v>
      </c>
      <c r="E35" s="1126">
        <v>157347779</v>
      </c>
      <c r="F35" s="1111">
        <v>79.2</v>
      </c>
      <c r="G35" s="1111">
        <v>0.1</v>
      </c>
      <c r="H35" s="1113">
        <v>86.6</v>
      </c>
    </row>
    <row r="36" spans="1:8">
      <c r="A36" s="1112" t="s">
        <v>75</v>
      </c>
      <c r="B36" s="1123" t="s">
        <v>76</v>
      </c>
      <c r="C36" s="1125">
        <v>22717384602.130001</v>
      </c>
      <c r="D36" s="1126">
        <v>12486862995.42</v>
      </c>
      <c r="E36" s="1126">
        <v>12268543195.91</v>
      </c>
      <c r="F36" s="1111">
        <v>98.3</v>
      </c>
      <c r="G36" s="1111">
        <v>7.2</v>
      </c>
      <c r="H36" s="1113">
        <v>54</v>
      </c>
    </row>
    <row r="37" spans="1:8" ht="26.4">
      <c r="A37" s="1112" t="s">
        <v>77</v>
      </c>
      <c r="B37" s="1123" t="s">
        <v>78</v>
      </c>
      <c r="C37" s="1125">
        <v>9853756731.6800003</v>
      </c>
      <c r="D37" s="1126">
        <v>13400033338.27</v>
      </c>
      <c r="E37" s="1126">
        <v>11969977665.110001</v>
      </c>
      <c r="F37" s="1111">
        <v>89.3</v>
      </c>
      <c r="G37" s="1111">
        <v>7</v>
      </c>
      <c r="H37" s="1113">
        <v>121.5</v>
      </c>
    </row>
    <row r="38" spans="1:8" ht="26.4">
      <c r="A38" s="1112" t="s">
        <v>79</v>
      </c>
      <c r="B38" s="1123" t="s">
        <v>80</v>
      </c>
      <c r="C38" s="1125">
        <v>529415527.67000002</v>
      </c>
      <c r="D38" s="1126">
        <v>1547142099.4000001</v>
      </c>
      <c r="E38" s="1126">
        <v>1167001000.0999999</v>
      </c>
      <c r="F38" s="1111">
        <v>75.400000000000006</v>
      </c>
      <c r="G38" s="1111">
        <v>0.7</v>
      </c>
      <c r="H38" s="1113">
        <v>220.4</v>
      </c>
    </row>
    <row r="39" spans="1:8" ht="39.6">
      <c r="A39" s="1112" t="s">
        <v>81</v>
      </c>
      <c r="B39" s="1123" t="s">
        <v>82</v>
      </c>
      <c r="C39" s="1125">
        <v>1188175.9099999999</v>
      </c>
      <c r="D39" s="1126">
        <v>15418848.550000001</v>
      </c>
      <c r="E39" s="1126">
        <v>16278143.98</v>
      </c>
      <c r="F39" s="1111">
        <v>105.6</v>
      </c>
      <c r="G39" s="1111">
        <v>0</v>
      </c>
      <c r="H39" s="1113">
        <v>1370</v>
      </c>
    </row>
    <row r="40" spans="1:8">
      <c r="A40" s="1114" t="s">
        <v>83</v>
      </c>
      <c r="B40" s="1124" t="s">
        <v>84</v>
      </c>
      <c r="C40" s="1127">
        <v>831813235.12</v>
      </c>
      <c r="D40" s="1128">
        <v>1918201526.1800001</v>
      </c>
      <c r="E40" s="1128">
        <v>1591287099.49</v>
      </c>
      <c r="F40" s="1115">
        <v>83</v>
      </c>
      <c r="G40" s="1115">
        <v>0.9</v>
      </c>
      <c r="H40" s="1116">
        <v>191.3</v>
      </c>
    </row>
    <row r="42" spans="1:8">
      <c r="A42" s="16" t="s">
        <v>87</v>
      </c>
    </row>
  </sheetData>
  <mergeCells count="5">
    <mergeCell ref="A3:A5"/>
    <mergeCell ref="B3:B5"/>
    <mergeCell ref="G3:G4"/>
    <mergeCell ref="C5:E5"/>
    <mergeCell ref="F5:H5"/>
  </mergeCells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4D79-5EC9-43ED-AC31-3DA9E12B6A97}">
  <sheetPr>
    <tabColor rgb="FF92D050"/>
  </sheetPr>
  <dimension ref="A1:G26"/>
  <sheetViews>
    <sheetView workbookViewId="0">
      <selection activeCell="N6" sqref="N6"/>
    </sheetView>
  </sheetViews>
  <sheetFormatPr defaultColWidth="9.109375" defaultRowHeight="13.8"/>
  <cols>
    <col min="1" max="1" width="6.33203125" style="765" customWidth="1"/>
    <col min="2" max="2" width="15.44140625" style="765" customWidth="1"/>
    <col min="3" max="3" width="10.33203125" style="765" customWidth="1"/>
    <col min="4" max="6" width="9.109375" style="765"/>
    <col min="7" max="7" width="10.5546875" style="765" customWidth="1"/>
    <col min="8" max="16384" width="9.109375" style="765"/>
  </cols>
  <sheetData>
    <row r="1" spans="1:7" ht="30" customHeight="1">
      <c r="A1" s="1524" t="s">
        <v>1184</v>
      </c>
      <c r="B1" s="1524"/>
      <c r="C1" s="1524"/>
      <c r="D1" s="1524"/>
      <c r="E1" s="1524"/>
      <c r="F1" s="1524"/>
      <c r="G1" s="1524"/>
    </row>
    <row r="3" spans="1:7" ht="24" customHeight="1">
      <c r="A3" s="1525" t="s">
        <v>92</v>
      </c>
      <c r="B3" s="1527" t="s">
        <v>1</v>
      </c>
      <c r="C3" s="1529" t="s">
        <v>181</v>
      </c>
      <c r="D3" s="686" t="s">
        <v>182</v>
      </c>
      <c r="E3" s="686" t="s">
        <v>183</v>
      </c>
      <c r="F3" s="686" t="s">
        <v>184</v>
      </c>
      <c r="G3" s="684" t="s">
        <v>185</v>
      </c>
    </row>
    <row r="4" spans="1:7">
      <c r="A4" s="1526"/>
      <c r="B4" s="1528"/>
      <c r="C4" s="1530"/>
      <c r="D4" s="1531" t="s">
        <v>186</v>
      </c>
      <c r="E4" s="1532"/>
      <c r="F4" s="1532"/>
      <c r="G4" s="1533"/>
    </row>
    <row r="5" spans="1:7" ht="14.4">
      <c r="A5" s="1526"/>
      <c r="B5" s="1528"/>
      <c r="C5" s="548"/>
      <c r="D5" s="1534" t="s">
        <v>187</v>
      </c>
      <c r="E5" s="1535"/>
      <c r="F5" s="1535"/>
      <c r="G5" s="1536"/>
    </row>
    <row r="6" spans="1:7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7" t="s">
        <v>16</v>
      </c>
    </row>
    <row r="7" spans="1:7">
      <c r="A7" s="550"/>
      <c r="B7" s="551" t="s">
        <v>137</v>
      </c>
      <c r="C7" s="554">
        <v>37766327</v>
      </c>
      <c r="D7" s="560">
        <v>9585.7000000000007</v>
      </c>
      <c r="E7" s="560">
        <v>10193.1</v>
      </c>
      <c r="F7" s="560">
        <v>-607.4</v>
      </c>
      <c r="G7" s="557">
        <v>2720</v>
      </c>
    </row>
    <row r="8" spans="1:7">
      <c r="A8" s="669" t="s">
        <v>101</v>
      </c>
      <c r="B8" s="552" t="s">
        <v>102</v>
      </c>
      <c r="C8" s="555">
        <v>2888033</v>
      </c>
      <c r="D8" s="561">
        <v>9690</v>
      </c>
      <c r="E8" s="561">
        <v>10357.299999999999</v>
      </c>
      <c r="F8" s="561">
        <v>-667.2</v>
      </c>
      <c r="G8" s="558">
        <v>3610.9</v>
      </c>
    </row>
    <row r="9" spans="1:7">
      <c r="A9" s="669" t="s">
        <v>103</v>
      </c>
      <c r="B9" s="552" t="s">
        <v>104</v>
      </c>
      <c r="C9" s="555">
        <v>2006876</v>
      </c>
      <c r="D9" s="561">
        <v>9418.5</v>
      </c>
      <c r="E9" s="561">
        <v>9890</v>
      </c>
      <c r="F9" s="561">
        <v>-471.6</v>
      </c>
      <c r="G9" s="558">
        <v>2625.5</v>
      </c>
    </row>
    <row r="10" spans="1:7">
      <c r="A10" s="669" t="s">
        <v>105</v>
      </c>
      <c r="B10" s="552" t="s">
        <v>106</v>
      </c>
      <c r="C10" s="555">
        <v>2024637</v>
      </c>
      <c r="D10" s="561">
        <v>9178</v>
      </c>
      <c r="E10" s="561">
        <v>9568.5</v>
      </c>
      <c r="F10" s="561">
        <v>-390.6</v>
      </c>
      <c r="G10" s="558">
        <v>2619.6</v>
      </c>
    </row>
    <row r="11" spans="1:7">
      <c r="A11" s="669" t="s">
        <v>107</v>
      </c>
      <c r="B11" s="552" t="s">
        <v>108</v>
      </c>
      <c r="C11" s="555">
        <v>979976</v>
      </c>
      <c r="D11" s="561">
        <v>9593.2000000000007</v>
      </c>
      <c r="E11" s="561">
        <v>10249</v>
      </c>
      <c r="F11" s="561">
        <v>-655.9</v>
      </c>
      <c r="G11" s="558">
        <v>2460.8000000000002</v>
      </c>
    </row>
    <row r="12" spans="1:7">
      <c r="A12" s="669" t="s">
        <v>109</v>
      </c>
      <c r="B12" s="552" t="s">
        <v>110</v>
      </c>
      <c r="C12" s="555">
        <v>2378483</v>
      </c>
      <c r="D12" s="561">
        <v>9723.6</v>
      </c>
      <c r="E12" s="561">
        <v>10634.7</v>
      </c>
      <c r="F12" s="561">
        <v>-911</v>
      </c>
      <c r="G12" s="558">
        <v>3619.6</v>
      </c>
    </row>
    <row r="13" spans="1:7">
      <c r="A13" s="669" t="s">
        <v>111</v>
      </c>
      <c r="B13" s="552" t="s">
        <v>112</v>
      </c>
      <c r="C13" s="555">
        <v>3429014</v>
      </c>
      <c r="D13" s="561">
        <v>8985.1</v>
      </c>
      <c r="E13" s="561">
        <v>9884.7999999999993</v>
      </c>
      <c r="F13" s="561">
        <v>-899.7</v>
      </c>
      <c r="G13" s="558">
        <v>3357.5</v>
      </c>
    </row>
    <row r="14" spans="1:7">
      <c r="A14" s="669" t="s">
        <v>113</v>
      </c>
      <c r="B14" s="552" t="s">
        <v>114</v>
      </c>
      <c r="C14" s="555">
        <v>5510612</v>
      </c>
      <c r="D14" s="561">
        <v>10848.8</v>
      </c>
      <c r="E14" s="561">
        <v>11714.9</v>
      </c>
      <c r="F14" s="561">
        <v>-866.1</v>
      </c>
      <c r="G14" s="558">
        <v>2692</v>
      </c>
    </row>
    <row r="15" spans="1:7">
      <c r="A15" s="669" t="s">
        <v>115</v>
      </c>
      <c r="B15" s="552" t="s">
        <v>116</v>
      </c>
      <c r="C15" s="555">
        <v>942441</v>
      </c>
      <c r="D15" s="561">
        <v>9030</v>
      </c>
      <c r="E15" s="561">
        <v>9276.6</v>
      </c>
      <c r="F15" s="561">
        <v>-246.6</v>
      </c>
      <c r="G15" s="558">
        <v>2057.5</v>
      </c>
    </row>
    <row r="16" spans="1:7">
      <c r="A16" s="669" t="s">
        <v>117</v>
      </c>
      <c r="B16" s="552" t="s">
        <v>118</v>
      </c>
      <c r="C16" s="555">
        <v>2079098</v>
      </c>
      <c r="D16" s="561">
        <v>9556.5</v>
      </c>
      <c r="E16" s="561">
        <v>10093.299999999999</v>
      </c>
      <c r="F16" s="561">
        <v>-536.9</v>
      </c>
      <c r="G16" s="558">
        <v>2216.3000000000002</v>
      </c>
    </row>
    <row r="17" spans="1:7">
      <c r="A17" s="669" t="s">
        <v>119</v>
      </c>
      <c r="B17" s="552" t="s">
        <v>120</v>
      </c>
      <c r="C17" s="555">
        <v>1143355</v>
      </c>
      <c r="D17" s="561">
        <v>9781.6</v>
      </c>
      <c r="E17" s="561">
        <v>10217.6</v>
      </c>
      <c r="F17" s="561">
        <v>-436</v>
      </c>
      <c r="G17" s="558">
        <v>2234.1999999999998</v>
      </c>
    </row>
    <row r="18" spans="1:7">
      <c r="A18" s="669" t="s">
        <v>121</v>
      </c>
      <c r="B18" s="552" t="s">
        <v>122</v>
      </c>
      <c r="C18" s="555">
        <v>2358307</v>
      </c>
      <c r="D18" s="561">
        <v>9790.1</v>
      </c>
      <c r="E18" s="561">
        <v>10301.4</v>
      </c>
      <c r="F18" s="561">
        <v>-511.2</v>
      </c>
      <c r="G18" s="558">
        <v>2538.5</v>
      </c>
    </row>
    <row r="19" spans="1:7">
      <c r="A19" s="669" t="s">
        <v>123</v>
      </c>
      <c r="B19" s="552" t="s">
        <v>124</v>
      </c>
      <c r="C19" s="555">
        <v>4346702</v>
      </c>
      <c r="D19" s="561">
        <v>8845.2999999999993</v>
      </c>
      <c r="E19" s="561">
        <v>9350.5</v>
      </c>
      <c r="F19" s="561">
        <v>-505.2</v>
      </c>
      <c r="G19" s="558">
        <v>2184.6</v>
      </c>
    </row>
    <row r="20" spans="1:7">
      <c r="A20" s="669" t="s">
        <v>125</v>
      </c>
      <c r="B20" s="552" t="s">
        <v>126</v>
      </c>
      <c r="C20" s="555">
        <v>1178164</v>
      </c>
      <c r="D20" s="561">
        <v>9363.6</v>
      </c>
      <c r="E20" s="561">
        <v>9872.2000000000007</v>
      </c>
      <c r="F20" s="561">
        <v>-508.7</v>
      </c>
      <c r="G20" s="558">
        <v>2688.5</v>
      </c>
    </row>
    <row r="21" spans="1:7">
      <c r="A21" s="669" t="s">
        <v>127</v>
      </c>
      <c r="B21" s="552" t="s">
        <v>128</v>
      </c>
      <c r="C21" s="555">
        <v>1366430</v>
      </c>
      <c r="D21" s="561">
        <v>9669.7000000000007</v>
      </c>
      <c r="E21" s="561">
        <v>10061.700000000001</v>
      </c>
      <c r="F21" s="561">
        <v>-392.1</v>
      </c>
      <c r="G21" s="558">
        <v>2208.5</v>
      </c>
    </row>
    <row r="22" spans="1:7">
      <c r="A22" s="669" t="s">
        <v>129</v>
      </c>
      <c r="B22" s="552" t="s">
        <v>130</v>
      </c>
      <c r="C22" s="555">
        <v>3493577</v>
      </c>
      <c r="D22" s="561">
        <v>9093.1</v>
      </c>
      <c r="E22" s="561">
        <v>9537</v>
      </c>
      <c r="F22" s="561">
        <v>-444</v>
      </c>
      <c r="G22" s="558">
        <v>2328.6999999999998</v>
      </c>
    </row>
    <row r="23" spans="1:7">
      <c r="A23" s="671" t="s">
        <v>131</v>
      </c>
      <c r="B23" s="553" t="s">
        <v>132</v>
      </c>
      <c r="C23" s="556">
        <v>1640622</v>
      </c>
      <c r="D23" s="562">
        <v>9943.2999999999993</v>
      </c>
      <c r="E23" s="562">
        <v>10354.1</v>
      </c>
      <c r="F23" s="562">
        <v>-410.8</v>
      </c>
      <c r="G23" s="559">
        <v>3321.8</v>
      </c>
    </row>
    <row r="25" spans="1:7" ht="14.4">
      <c r="A25" s="546" t="s">
        <v>133</v>
      </c>
      <c r="B25" s="667" t="s">
        <v>134</v>
      </c>
      <c r="C25" s="546"/>
      <c r="D25" s="546"/>
      <c r="E25" s="546"/>
      <c r="F25" s="546"/>
      <c r="G25" s="546"/>
    </row>
    <row r="26" spans="1:7" ht="14.4">
      <c r="A26" s="546"/>
      <c r="B26" s="667" t="s">
        <v>135</v>
      </c>
      <c r="C26" s="546"/>
      <c r="D26" s="546"/>
      <c r="E26" s="546"/>
      <c r="F26" s="546"/>
      <c r="G26" s="546"/>
    </row>
  </sheetData>
  <mergeCells count="6">
    <mergeCell ref="A1:G1"/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AD86-B8B8-4C88-907E-568C5924F0CF}">
  <sheetPr>
    <tabColor rgb="FFFFFF00"/>
  </sheetPr>
  <dimension ref="A2:J29"/>
  <sheetViews>
    <sheetView view="pageBreakPreview" zoomScaleNormal="100" zoomScaleSheetLayoutView="100" workbookViewId="0">
      <selection activeCell="A3" sqref="A3"/>
    </sheetView>
  </sheetViews>
  <sheetFormatPr defaultColWidth="8.88671875" defaultRowHeight="13.2"/>
  <cols>
    <col min="1" max="1" width="5.33203125" style="1249" customWidth="1"/>
    <col min="2" max="2" width="14.5546875" style="1250" bestFit="1" customWidth="1"/>
    <col min="3" max="8" width="14.6640625" style="1251" customWidth="1"/>
    <col min="9" max="9" width="7.109375" style="1251" customWidth="1"/>
    <col min="10" max="10" width="4.88671875" style="1251" customWidth="1"/>
    <col min="11" max="16384" width="8.88671875" style="1251"/>
  </cols>
  <sheetData>
    <row r="2" spans="1:10" ht="50.4" customHeight="1">
      <c r="A2" s="1659" t="s">
        <v>1185</v>
      </c>
      <c r="B2" s="1659"/>
      <c r="C2" s="1659"/>
      <c r="D2" s="1659"/>
      <c r="E2" s="1659"/>
      <c r="F2" s="1659"/>
      <c r="G2" s="1659"/>
      <c r="H2" s="1659"/>
      <c r="I2" s="1659"/>
      <c r="J2" s="1659"/>
    </row>
    <row r="4" spans="1:10">
      <c r="A4" s="1660" t="s">
        <v>92</v>
      </c>
      <c r="B4" s="1662" t="s">
        <v>1</v>
      </c>
      <c r="C4" s="1664" t="s">
        <v>1111</v>
      </c>
      <c r="D4" s="1665"/>
      <c r="E4" s="1665"/>
      <c r="F4" s="1665"/>
      <c r="G4" s="1665"/>
      <c r="H4" s="1665"/>
      <c r="I4" s="1666" t="s">
        <v>97</v>
      </c>
      <c r="J4" s="1252"/>
    </row>
    <row r="5" spans="1:10">
      <c r="A5" s="1661"/>
      <c r="B5" s="1663"/>
      <c r="C5" s="1668" t="s">
        <v>1106</v>
      </c>
      <c r="D5" s="1253" t="s">
        <v>604</v>
      </c>
      <c r="E5" s="1656" t="s">
        <v>1107</v>
      </c>
      <c r="F5" s="1656"/>
      <c r="G5" s="1657" t="s">
        <v>1112</v>
      </c>
      <c r="H5" s="1658" t="s">
        <v>1113</v>
      </c>
      <c r="I5" s="1667"/>
      <c r="J5" s="1252"/>
    </row>
    <row r="6" spans="1:10" ht="39.6">
      <c r="A6" s="1661"/>
      <c r="B6" s="1663"/>
      <c r="C6" s="1668"/>
      <c r="D6" s="1254" t="s">
        <v>1108</v>
      </c>
      <c r="E6" s="1254" t="s">
        <v>96</v>
      </c>
      <c r="F6" s="1254" t="s">
        <v>1109</v>
      </c>
      <c r="G6" s="1657"/>
      <c r="H6" s="1658"/>
      <c r="I6" s="1667"/>
      <c r="J6" s="1252"/>
    </row>
    <row r="7" spans="1:10">
      <c r="A7" s="1661"/>
      <c r="B7" s="1663"/>
      <c r="C7" s="1669" t="s">
        <v>98</v>
      </c>
      <c r="D7" s="1670"/>
      <c r="E7" s="1670"/>
      <c r="F7" s="1670"/>
      <c r="G7" s="1670"/>
      <c r="H7" s="1670"/>
      <c r="I7" s="1255" t="s">
        <v>195</v>
      </c>
      <c r="J7" s="1256"/>
    </row>
    <row r="8" spans="1:10">
      <c r="A8" s="1263" t="s">
        <v>10</v>
      </c>
      <c r="B8" s="1272" t="s">
        <v>11</v>
      </c>
      <c r="C8" s="1273" t="s">
        <v>12</v>
      </c>
      <c r="D8" s="1274" t="s">
        <v>13</v>
      </c>
      <c r="E8" s="1274" t="s">
        <v>14</v>
      </c>
      <c r="F8" s="1274" t="s">
        <v>15</v>
      </c>
      <c r="G8" s="1274" t="s">
        <v>16</v>
      </c>
      <c r="H8" s="1274" t="s">
        <v>17</v>
      </c>
      <c r="I8" s="1272" t="s">
        <v>99</v>
      </c>
      <c r="J8" s="1249"/>
    </row>
    <row r="9" spans="1:10">
      <c r="A9" s="1269"/>
      <c r="B9" s="1275" t="s">
        <v>100</v>
      </c>
      <c r="C9" s="1276">
        <v>28158313385</v>
      </c>
      <c r="D9" s="1338">
        <v>1558910074.48</v>
      </c>
      <c r="E9" s="1338">
        <v>666425263.25999999</v>
      </c>
      <c r="F9" s="1338">
        <v>612908805.52999997</v>
      </c>
      <c r="G9" s="1338">
        <v>1068695530</v>
      </c>
      <c r="H9" s="1338">
        <v>30506342983.789997</v>
      </c>
      <c r="I9" s="1278">
        <v>5.5</v>
      </c>
      <c r="J9" s="1258"/>
    </row>
    <row r="10" spans="1:10">
      <c r="A10" s="1257" t="s">
        <v>101</v>
      </c>
      <c r="B10" s="1189" t="s">
        <v>102</v>
      </c>
      <c r="C10" s="1279">
        <v>1866119628</v>
      </c>
      <c r="D10" s="1260">
        <v>109692934.05</v>
      </c>
      <c r="E10" s="1260">
        <v>49644983.899999999</v>
      </c>
      <c r="F10" s="1260">
        <v>153974781.90000001</v>
      </c>
      <c r="G10" s="1260">
        <v>114270741</v>
      </c>
      <c r="H10" s="1260">
        <v>2184010134.8000002</v>
      </c>
      <c r="I10" s="1261">
        <v>5.9</v>
      </c>
      <c r="J10" s="1262"/>
    </row>
    <row r="11" spans="1:10">
      <c r="A11" s="1257" t="s">
        <v>103</v>
      </c>
      <c r="B11" s="1189" t="s">
        <v>104</v>
      </c>
      <c r="C11" s="1279">
        <v>1447819267</v>
      </c>
      <c r="D11" s="1260">
        <v>78076041.640000001</v>
      </c>
      <c r="E11" s="1260">
        <v>38734414.710000001</v>
      </c>
      <c r="F11" s="1260">
        <v>19951729.809999999</v>
      </c>
      <c r="G11" s="1260">
        <v>35545321</v>
      </c>
      <c r="H11" s="1260">
        <v>1542050732.52</v>
      </c>
      <c r="I11" s="1261">
        <v>5.4</v>
      </c>
      <c r="J11" s="1262"/>
    </row>
    <row r="12" spans="1:10">
      <c r="A12" s="1257" t="s">
        <v>105</v>
      </c>
      <c r="B12" s="1189" t="s">
        <v>106</v>
      </c>
      <c r="C12" s="1279">
        <v>1604844140</v>
      </c>
      <c r="D12" s="1260">
        <v>83378008.870000005</v>
      </c>
      <c r="E12" s="1260">
        <v>41461331.240000002</v>
      </c>
      <c r="F12" s="1260">
        <v>14867818.560000001</v>
      </c>
      <c r="G12" s="1260">
        <v>36388630</v>
      </c>
      <c r="H12" s="1260">
        <v>1697561919.8</v>
      </c>
      <c r="I12" s="1261">
        <v>5.2</v>
      </c>
      <c r="J12" s="1262"/>
    </row>
    <row r="13" spans="1:10">
      <c r="A13" s="1257" t="s">
        <v>107</v>
      </c>
      <c r="B13" s="1189" t="s">
        <v>108</v>
      </c>
      <c r="C13" s="1279">
        <v>704477118</v>
      </c>
      <c r="D13" s="1260">
        <v>41603201.450000003</v>
      </c>
      <c r="E13" s="1260">
        <v>14834782.300000001</v>
      </c>
      <c r="F13" s="1260">
        <v>16793532.420000002</v>
      </c>
      <c r="G13" s="1260">
        <v>46285624</v>
      </c>
      <c r="H13" s="1260">
        <v>782391056.71999991</v>
      </c>
      <c r="I13" s="1261">
        <v>5.9</v>
      </c>
      <c r="J13" s="1262"/>
    </row>
    <row r="14" spans="1:10">
      <c r="A14" s="1257" t="s">
        <v>109</v>
      </c>
      <c r="B14" s="1189" t="s">
        <v>110</v>
      </c>
      <c r="C14" s="1279">
        <v>1631074596</v>
      </c>
      <c r="D14" s="1260">
        <v>91309714.700000003</v>
      </c>
      <c r="E14" s="1260">
        <v>40048658.969999999</v>
      </c>
      <c r="F14" s="1260">
        <v>32640307</v>
      </c>
      <c r="G14" s="1260">
        <v>63770027</v>
      </c>
      <c r="H14" s="1260">
        <v>1767533588.97</v>
      </c>
      <c r="I14" s="1261">
        <v>5.6</v>
      </c>
      <c r="J14" s="1262"/>
    </row>
    <row r="15" spans="1:10">
      <c r="A15" s="1257" t="s">
        <v>111</v>
      </c>
      <c r="B15" s="1189" t="s">
        <v>112</v>
      </c>
      <c r="C15" s="1279">
        <v>2978900520</v>
      </c>
      <c r="D15" s="1260">
        <v>167693310.19</v>
      </c>
      <c r="E15" s="1260">
        <v>75263209.140000001</v>
      </c>
      <c r="F15" s="1260">
        <v>77888880.480000004</v>
      </c>
      <c r="G15" s="1260">
        <v>100103435</v>
      </c>
      <c r="H15" s="1260">
        <v>3232156044.6199999</v>
      </c>
      <c r="I15" s="1261">
        <v>5.6</v>
      </c>
      <c r="J15" s="1262"/>
    </row>
    <row r="16" spans="1:10">
      <c r="A16" s="1257" t="s">
        <v>113</v>
      </c>
      <c r="B16" s="1189" t="s">
        <v>114</v>
      </c>
      <c r="C16" s="1279">
        <v>3917170471</v>
      </c>
      <c r="D16" s="1260">
        <v>211659948</v>
      </c>
      <c r="E16" s="1260">
        <v>96509557.060000002</v>
      </c>
      <c r="F16" s="1260">
        <v>108663264.86</v>
      </c>
      <c r="G16" s="1260">
        <v>169736127</v>
      </c>
      <c r="H16" s="1260">
        <v>4292079419.9200001</v>
      </c>
      <c r="I16" s="1261">
        <v>5.4</v>
      </c>
      <c r="J16" s="1262"/>
    </row>
    <row r="17" spans="1:10">
      <c r="A17" s="1257" t="s">
        <v>115</v>
      </c>
      <c r="B17" s="1189" t="s">
        <v>116</v>
      </c>
      <c r="C17" s="1279">
        <v>838983258</v>
      </c>
      <c r="D17" s="1260">
        <v>45636262.420000002</v>
      </c>
      <c r="E17" s="1260">
        <v>15033910.84</v>
      </c>
      <c r="F17" s="1260">
        <v>8680212.8200000003</v>
      </c>
      <c r="G17" s="1260">
        <v>39499855</v>
      </c>
      <c r="H17" s="1260">
        <v>902197236.66000009</v>
      </c>
      <c r="I17" s="1261">
        <v>5.4</v>
      </c>
      <c r="J17" s="1262"/>
    </row>
    <row r="18" spans="1:10">
      <c r="A18" s="1257" t="s">
        <v>117</v>
      </c>
      <c r="B18" s="1189" t="s">
        <v>118</v>
      </c>
      <c r="C18" s="1279">
        <v>2072575730</v>
      </c>
      <c r="D18" s="1260">
        <v>104016915.90000001</v>
      </c>
      <c r="E18" s="1260">
        <v>46162409.890000001</v>
      </c>
      <c r="F18" s="1260">
        <v>18525401.609999999</v>
      </c>
      <c r="G18" s="1260">
        <v>27268323</v>
      </c>
      <c r="H18" s="1260">
        <v>2164531864.5</v>
      </c>
      <c r="I18" s="1261">
        <v>5</v>
      </c>
      <c r="J18" s="1262"/>
    </row>
    <row r="19" spans="1:10">
      <c r="A19" s="1257" t="s">
        <v>119</v>
      </c>
      <c r="B19" s="1189" t="s">
        <v>120</v>
      </c>
      <c r="C19" s="1279">
        <v>703615501</v>
      </c>
      <c r="D19" s="1260">
        <v>39277852.380000003</v>
      </c>
      <c r="E19" s="1260">
        <v>22207833.109999999</v>
      </c>
      <c r="F19" s="1260">
        <v>8289856.2400000002</v>
      </c>
      <c r="G19" s="1260">
        <v>16561501</v>
      </c>
      <c r="H19" s="1260">
        <v>750674691.35000002</v>
      </c>
      <c r="I19" s="1261">
        <v>5.6</v>
      </c>
      <c r="J19" s="1262"/>
    </row>
    <row r="20" spans="1:10">
      <c r="A20" s="1257" t="s">
        <v>121</v>
      </c>
      <c r="B20" s="1189" t="s">
        <v>122</v>
      </c>
      <c r="C20" s="1279">
        <v>1929584134</v>
      </c>
      <c r="D20" s="1260">
        <v>105963502.23999999</v>
      </c>
      <c r="E20" s="1260">
        <v>37808666.289999999</v>
      </c>
      <c r="F20" s="1260">
        <v>20305666.16</v>
      </c>
      <c r="G20" s="1260">
        <v>90319982</v>
      </c>
      <c r="H20" s="1260">
        <v>2078018448.45</v>
      </c>
      <c r="I20" s="1261">
        <v>5.5</v>
      </c>
      <c r="J20" s="1262"/>
    </row>
    <row r="21" spans="1:10">
      <c r="A21" s="1257" t="s">
        <v>123</v>
      </c>
      <c r="B21" s="1189" t="s">
        <v>124</v>
      </c>
      <c r="C21" s="1279">
        <v>2271494629</v>
      </c>
      <c r="D21" s="1260">
        <v>122227590.02</v>
      </c>
      <c r="E21" s="1260">
        <v>45519686.880000003</v>
      </c>
      <c r="F21" s="1260">
        <v>18500493.02</v>
      </c>
      <c r="G21" s="1260">
        <v>77659415</v>
      </c>
      <c r="H21" s="1260">
        <v>2413174223.9000001</v>
      </c>
      <c r="I21" s="1261">
        <v>5.4</v>
      </c>
      <c r="J21" s="1262"/>
    </row>
    <row r="22" spans="1:10">
      <c r="A22" s="1257" t="s">
        <v>125</v>
      </c>
      <c r="B22" s="1189" t="s">
        <v>126</v>
      </c>
      <c r="C22" s="1279">
        <v>1023128657</v>
      </c>
      <c r="D22" s="1260">
        <v>53158797.740000002</v>
      </c>
      <c r="E22" s="1260">
        <v>21893993.48</v>
      </c>
      <c r="F22" s="1260">
        <v>22944077.82</v>
      </c>
      <c r="G22" s="1260">
        <v>20541676</v>
      </c>
      <c r="H22" s="1260">
        <v>1088508404.3000002</v>
      </c>
      <c r="I22" s="1261">
        <v>5.2</v>
      </c>
      <c r="J22" s="1262"/>
    </row>
    <row r="23" spans="1:10">
      <c r="A23" s="1257" t="s">
        <v>127</v>
      </c>
      <c r="B23" s="1189" t="s">
        <v>128</v>
      </c>
      <c r="C23" s="1279">
        <v>1080509396</v>
      </c>
      <c r="D23" s="1260">
        <v>60461965.640000001</v>
      </c>
      <c r="E23" s="1260">
        <v>37721659.5</v>
      </c>
      <c r="F23" s="1260">
        <v>23466818.75</v>
      </c>
      <c r="G23" s="1260">
        <v>28718294</v>
      </c>
      <c r="H23" s="1260">
        <v>1170416168.25</v>
      </c>
      <c r="I23" s="1261">
        <v>5.6</v>
      </c>
      <c r="J23" s="1262"/>
    </row>
    <row r="24" spans="1:10">
      <c r="A24" s="1257" t="s">
        <v>129</v>
      </c>
      <c r="B24" s="1189" t="s">
        <v>130</v>
      </c>
      <c r="C24" s="1279">
        <v>3038230056</v>
      </c>
      <c r="D24" s="1260">
        <v>184022188.13999999</v>
      </c>
      <c r="E24" s="1260">
        <v>57078688.700000003</v>
      </c>
      <c r="F24" s="1260">
        <v>63349880.670000002</v>
      </c>
      <c r="G24" s="1260">
        <v>146521176</v>
      </c>
      <c r="H24" s="1260">
        <v>3305179801.3699999</v>
      </c>
      <c r="I24" s="1261">
        <v>6.1</v>
      </c>
      <c r="J24" s="1262"/>
    </row>
    <row r="25" spans="1:10">
      <c r="A25" s="1263" t="s">
        <v>131</v>
      </c>
      <c r="B25" s="1178" t="s">
        <v>132</v>
      </c>
      <c r="C25" s="1281">
        <v>1049786284</v>
      </c>
      <c r="D25" s="1264">
        <v>60731841.100000001</v>
      </c>
      <c r="E25" s="1264">
        <v>26501477.25</v>
      </c>
      <c r="F25" s="1264">
        <v>4066083.41</v>
      </c>
      <c r="G25" s="1264">
        <v>55505403</v>
      </c>
      <c r="H25" s="1264">
        <v>1135859247.6600001</v>
      </c>
      <c r="I25" s="1265">
        <v>5.8</v>
      </c>
      <c r="J25" s="1262"/>
    </row>
    <row r="26" spans="1:10">
      <c r="C26" s="1259"/>
      <c r="D26" s="1266"/>
      <c r="E26" s="1266"/>
      <c r="F26" s="1266"/>
      <c r="G26" s="1259"/>
    </row>
    <row r="27" spans="1:10">
      <c r="A27" s="1267" t="s">
        <v>818</v>
      </c>
    </row>
    <row r="28" spans="1:10" ht="27" customHeight="1">
      <c r="B28" s="1654" t="s">
        <v>1110</v>
      </c>
      <c r="C28" s="1654"/>
      <c r="D28" s="1654"/>
      <c r="E28" s="1654"/>
      <c r="F28" s="1654"/>
      <c r="G28" s="1654"/>
      <c r="H28" s="1654"/>
      <c r="I28" s="1654"/>
    </row>
    <row r="29" spans="1:10" ht="40.950000000000003" customHeight="1">
      <c r="B29" s="1655" t="s">
        <v>1114</v>
      </c>
      <c r="C29" s="1655"/>
      <c r="D29" s="1655"/>
      <c r="E29" s="1655"/>
      <c r="F29" s="1655"/>
      <c r="G29" s="1655"/>
      <c r="H29" s="1655"/>
      <c r="I29" s="1655"/>
    </row>
  </sheetData>
  <mergeCells count="12">
    <mergeCell ref="A2:J2"/>
    <mergeCell ref="A4:A7"/>
    <mergeCell ref="B4:B7"/>
    <mergeCell ref="C4:H4"/>
    <mergeCell ref="I4:I6"/>
    <mergeCell ref="C5:C6"/>
    <mergeCell ref="C7:H7"/>
    <mergeCell ref="B28:I28"/>
    <mergeCell ref="B29:I29"/>
    <mergeCell ref="E5:F5"/>
    <mergeCell ref="G5:G6"/>
    <mergeCell ref="H5:H6"/>
  </mergeCells>
  <pageMargins left="0.70866141732283472" right="0.70866141732283472" top="0.55118110236220474" bottom="0.55118110236220474" header="0.31496062992125984" footer="0.31496062992125984"/>
  <pageSetup paperSize="9" scale="9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D640-8640-48A2-BFB0-608BD4738A55}">
  <sheetPr>
    <tabColor rgb="FFFFFF00"/>
  </sheetPr>
  <dimension ref="A1:G28"/>
  <sheetViews>
    <sheetView workbookViewId="0">
      <selection activeCell="D10" sqref="D10"/>
    </sheetView>
  </sheetViews>
  <sheetFormatPr defaultColWidth="8.88671875" defaultRowHeight="13.2"/>
  <cols>
    <col min="1" max="1" width="5.33203125" style="1249" customWidth="1"/>
    <col min="2" max="2" width="25.109375" style="1250" customWidth="1"/>
    <col min="3" max="5" width="14" style="1251" customWidth="1"/>
    <col min="6" max="7" width="6.33203125" style="1251" customWidth="1"/>
    <col min="8" max="8" width="26.5546875" style="1251" customWidth="1"/>
    <col min="9" max="16384" width="8.88671875" style="1251"/>
  </cols>
  <sheetData>
    <row r="1" spans="1:7" ht="64.5" customHeight="1">
      <c r="A1" s="1675" t="s">
        <v>1161</v>
      </c>
      <c r="B1" s="1676"/>
      <c r="C1" s="1676"/>
      <c r="D1" s="1676"/>
      <c r="E1" s="1676"/>
      <c r="F1" s="1676"/>
      <c r="G1" s="1676"/>
    </row>
    <row r="3" spans="1:7">
      <c r="A3" s="1660" t="s">
        <v>92</v>
      </c>
      <c r="B3" s="1662" t="s">
        <v>1</v>
      </c>
      <c r="C3" s="1677" t="s">
        <v>1115</v>
      </c>
      <c r="D3" s="1679" t="s">
        <v>93</v>
      </c>
      <c r="E3" s="1679"/>
      <c r="F3" s="1660" t="s">
        <v>615</v>
      </c>
      <c r="G3" s="1680"/>
    </row>
    <row r="4" spans="1:7">
      <c r="A4" s="1661"/>
      <c r="B4" s="1663"/>
      <c r="C4" s="1678"/>
      <c r="D4" s="1671" t="s">
        <v>147</v>
      </c>
      <c r="E4" s="1672" t="s">
        <v>148</v>
      </c>
      <c r="F4" s="1661"/>
      <c r="G4" s="1674"/>
    </row>
    <row r="5" spans="1:7" ht="19.5" customHeight="1">
      <c r="A5" s="1661"/>
      <c r="B5" s="1663"/>
      <c r="C5" s="1678"/>
      <c r="D5" s="1671"/>
      <c r="E5" s="1672"/>
      <c r="F5" s="1661"/>
      <c r="G5" s="1674"/>
    </row>
    <row r="6" spans="1:7" ht="26.25" customHeight="1">
      <c r="A6" s="1661"/>
      <c r="B6" s="1663"/>
      <c r="C6" s="1678"/>
      <c r="D6" s="1671"/>
      <c r="E6" s="1672"/>
      <c r="F6" s="1270" t="str">
        <f>+D8&amp;" : "&amp;$C$8</f>
        <v>[4] : [3]</v>
      </c>
      <c r="G6" s="1271" t="str">
        <f>+E8&amp;" : "&amp;$C$8</f>
        <v>[5] : [3]</v>
      </c>
    </row>
    <row r="7" spans="1:7">
      <c r="A7" s="1661"/>
      <c r="B7" s="1663"/>
      <c r="C7" s="1673" t="s">
        <v>98</v>
      </c>
      <c r="D7" s="1672"/>
      <c r="E7" s="1672"/>
      <c r="F7" s="1661" t="s">
        <v>195</v>
      </c>
      <c r="G7" s="1674"/>
    </row>
    <row r="8" spans="1:7">
      <c r="A8" s="1263" t="str">
        <f>+"["&amp;COLUMN()&amp;"]"</f>
        <v>[1]</v>
      </c>
      <c r="B8" s="1272" t="str">
        <f t="shared" ref="B8:G8" si="0">+"["&amp;COLUMN()&amp;"]"</f>
        <v>[2]</v>
      </c>
      <c r="C8" s="1273" t="str">
        <f t="shared" si="0"/>
        <v>[3]</v>
      </c>
      <c r="D8" s="1274" t="str">
        <f t="shared" si="0"/>
        <v>[4]</v>
      </c>
      <c r="E8" s="1274" t="str">
        <f t="shared" si="0"/>
        <v>[5]</v>
      </c>
      <c r="F8" s="1263" t="str">
        <f t="shared" si="0"/>
        <v>[6]</v>
      </c>
      <c r="G8" s="1272" t="str">
        <f t="shared" si="0"/>
        <v>[7]</v>
      </c>
    </row>
    <row r="9" spans="1:7">
      <c r="A9" s="1269"/>
      <c r="B9" s="1275" t="s">
        <v>592</v>
      </c>
      <c r="C9" s="1276">
        <v>44822631703.099998</v>
      </c>
      <c r="D9" s="1276">
        <v>40478000631.989998</v>
      </c>
      <c r="E9" s="1276">
        <v>4344631071.1100006</v>
      </c>
      <c r="F9" s="1277">
        <v>90.3</v>
      </c>
      <c r="G9" s="1278">
        <v>9.6999999999999993</v>
      </c>
    </row>
    <row r="10" spans="1:7">
      <c r="A10" s="1257" t="s">
        <v>101</v>
      </c>
      <c r="B10" s="1189" t="s">
        <v>102</v>
      </c>
      <c r="C10" s="1279">
        <v>3409652468.0100002</v>
      </c>
      <c r="D10" s="1260">
        <v>2860065358.1199999</v>
      </c>
      <c r="E10" s="1260">
        <v>549587109.88999999</v>
      </c>
      <c r="F10" s="1280">
        <v>83.9</v>
      </c>
      <c r="G10" s="1261">
        <v>16.100000000000001</v>
      </c>
    </row>
    <row r="11" spans="1:7">
      <c r="A11" s="1257" t="s">
        <v>103</v>
      </c>
      <c r="B11" s="1189" t="s">
        <v>104</v>
      </c>
      <c r="C11" s="1279">
        <v>2169447579.3800001</v>
      </c>
      <c r="D11" s="1260">
        <v>2023549208.1700001</v>
      </c>
      <c r="E11" s="1260">
        <v>145898371.21000001</v>
      </c>
      <c r="F11" s="1280">
        <v>93.3</v>
      </c>
      <c r="G11" s="1261">
        <v>6.7</v>
      </c>
    </row>
    <row r="12" spans="1:7">
      <c r="A12" s="1257" t="s">
        <v>105</v>
      </c>
      <c r="B12" s="1189" t="s">
        <v>106</v>
      </c>
      <c r="C12" s="1279">
        <v>2614226195.1100001</v>
      </c>
      <c r="D12" s="1260">
        <v>2374603883.1300001</v>
      </c>
      <c r="E12" s="1260">
        <v>239622311.97999999</v>
      </c>
      <c r="F12" s="1280">
        <v>90.8</v>
      </c>
      <c r="G12" s="1261">
        <v>9.1999999999999993</v>
      </c>
    </row>
    <row r="13" spans="1:7">
      <c r="A13" s="1257" t="s">
        <v>107</v>
      </c>
      <c r="B13" s="1189" t="s">
        <v>108</v>
      </c>
      <c r="C13" s="1279">
        <v>1179784977.98</v>
      </c>
      <c r="D13" s="1260">
        <v>1067758214.26</v>
      </c>
      <c r="E13" s="1260">
        <v>112026763.72</v>
      </c>
      <c r="F13" s="1280">
        <v>90.5</v>
      </c>
      <c r="G13" s="1261">
        <v>9.5</v>
      </c>
    </row>
    <row r="14" spans="1:7">
      <c r="A14" s="1257" t="s">
        <v>109</v>
      </c>
      <c r="B14" s="1189" t="s">
        <v>110</v>
      </c>
      <c r="C14" s="1279">
        <v>2754482840.73</v>
      </c>
      <c r="D14" s="1260">
        <v>2481341986.6900001</v>
      </c>
      <c r="E14" s="1260">
        <v>273140854.04000002</v>
      </c>
      <c r="F14" s="1280">
        <v>90.1</v>
      </c>
      <c r="G14" s="1261">
        <v>9.9</v>
      </c>
    </row>
    <row r="15" spans="1:7">
      <c r="A15" s="1257" t="s">
        <v>111</v>
      </c>
      <c r="B15" s="1189" t="s">
        <v>112</v>
      </c>
      <c r="C15" s="1279">
        <v>4546243205.5100002</v>
      </c>
      <c r="D15" s="1260">
        <v>4008269145.9000001</v>
      </c>
      <c r="E15" s="1260">
        <v>537974059.61000001</v>
      </c>
      <c r="F15" s="1280">
        <v>88.2</v>
      </c>
      <c r="G15" s="1261">
        <v>11.8</v>
      </c>
    </row>
    <row r="16" spans="1:7">
      <c r="A16" s="1257" t="s">
        <v>113</v>
      </c>
      <c r="B16" s="1189" t="s">
        <v>114</v>
      </c>
      <c r="C16" s="1279">
        <v>6319824505.2299995</v>
      </c>
      <c r="D16" s="1260">
        <v>5704814578.4899998</v>
      </c>
      <c r="E16" s="1260">
        <v>615009926.74000001</v>
      </c>
      <c r="F16" s="1280">
        <v>90.3</v>
      </c>
      <c r="G16" s="1261">
        <v>9.6999999999999993</v>
      </c>
    </row>
    <row r="17" spans="1:7">
      <c r="A17" s="1257" t="s">
        <v>115</v>
      </c>
      <c r="B17" s="1189" t="s">
        <v>116</v>
      </c>
      <c r="C17" s="1279">
        <v>1273890295.8</v>
      </c>
      <c r="D17" s="1260">
        <v>1213461433.26</v>
      </c>
      <c r="E17" s="1260">
        <v>60428862.539999999</v>
      </c>
      <c r="F17" s="1280">
        <v>95.3</v>
      </c>
      <c r="G17" s="1261">
        <v>4.7</v>
      </c>
    </row>
    <row r="18" spans="1:7">
      <c r="A18" s="1257" t="s">
        <v>117</v>
      </c>
      <c r="B18" s="1189" t="s">
        <v>118</v>
      </c>
      <c r="C18" s="1279">
        <v>3039544183.21</v>
      </c>
      <c r="D18" s="1260">
        <v>2823002897.96</v>
      </c>
      <c r="E18" s="1260">
        <v>216541285.25</v>
      </c>
      <c r="F18" s="1280">
        <v>92.9</v>
      </c>
      <c r="G18" s="1261">
        <v>7.1</v>
      </c>
    </row>
    <row r="19" spans="1:7">
      <c r="A19" s="1257" t="s">
        <v>119</v>
      </c>
      <c r="B19" s="1189" t="s">
        <v>120</v>
      </c>
      <c r="C19" s="1279">
        <v>1241951125.1099999</v>
      </c>
      <c r="D19" s="1260">
        <v>1068159913.98</v>
      </c>
      <c r="E19" s="1260">
        <v>173791211.13</v>
      </c>
      <c r="F19" s="1280">
        <v>86</v>
      </c>
      <c r="G19" s="1261">
        <v>14</v>
      </c>
    </row>
    <row r="20" spans="1:7">
      <c r="A20" s="1257" t="s">
        <v>121</v>
      </c>
      <c r="B20" s="1189" t="s">
        <v>122</v>
      </c>
      <c r="C20" s="1279">
        <v>2837162877.3499999</v>
      </c>
      <c r="D20" s="1260">
        <v>2604994756.2199998</v>
      </c>
      <c r="E20" s="1260">
        <v>232168121.13</v>
      </c>
      <c r="F20" s="1280">
        <v>91.8</v>
      </c>
      <c r="G20" s="1261">
        <v>8.1999999999999993</v>
      </c>
    </row>
    <row r="21" spans="1:7">
      <c r="A21" s="1257" t="s">
        <v>123</v>
      </c>
      <c r="B21" s="1189" t="s">
        <v>124</v>
      </c>
      <c r="C21" s="1279">
        <v>3468456531.4200001</v>
      </c>
      <c r="D21" s="1260">
        <v>3234883740.7600002</v>
      </c>
      <c r="E21" s="1260">
        <v>233572790.66</v>
      </c>
      <c r="F21" s="1280">
        <v>93.3</v>
      </c>
      <c r="G21" s="1261">
        <v>6.7</v>
      </c>
    </row>
    <row r="22" spans="1:7">
      <c r="A22" s="1257" t="s">
        <v>125</v>
      </c>
      <c r="B22" s="1189" t="s">
        <v>126</v>
      </c>
      <c r="C22" s="1279">
        <v>1588729306.4400001</v>
      </c>
      <c r="D22" s="1260">
        <v>1468649328.8199999</v>
      </c>
      <c r="E22" s="1260">
        <v>120079977.62</v>
      </c>
      <c r="F22" s="1280">
        <v>92.4</v>
      </c>
      <c r="G22" s="1261">
        <v>7.6</v>
      </c>
    </row>
    <row r="23" spans="1:7">
      <c r="A23" s="1257" t="s">
        <v>127</v>
      </c>
      <c r="B23" s="1189" t="s">
        <v>128</v>
      </c>
      <c r="C23" s="1279">
        <v>1755848880.5</v>
      </c>
      <c r="D23" s="1260">
        <v>1603912760.3900001</v>
      </c>
      <c r="E23" s="1260">
        <v>151936120.11000001</v>
      </c>
      <c r="F23" s="1280">
        <v>91.3</v>
      </c>
      <c r="G23" s="1261">
        <v>8.6999999999999993</v>
      </c>
    </row>
    <row r="24" spans="1:7">
      <c r="A24" s="1257" t="s">
        <v>129</v>
      </c>
      <c r="B24" s="1189" t="s">
        <v>130</v>
      </c>
      <c r="C24" s="1279">
        <v>4910839303.29</v>
      </c>
      <c r="D24" s="1260">
        <v>4318968729.1599998</v>
      </c>
      <c r="E24" s="1260">
        <v>591870574.13</v>
      </c>
      <c r="F24" s="1280">
        <v>87.9</v>
      </c>
      <c r="G24" s="1261">
        <v>12.1</v>
      </c>
    </row>
    <row r="25" spans="1:7">
      <c r="A25" s="1263" t="s">
        <v>131</v>
      </c>
      <c r="B25" s="1178" t="s">
        <v>132</v>
      </c>
      <c r="C25" s="1281">
        <v>1712547428.03</v>
      </c>
      <c r="D25" s="1264">
        <v>1621564696.6800001</v>
      </c>
      <c r="E25" s="1264">
        <v>90982731.349999994</v>
      </c>
      <c r="F25" s="1282">
        <v>94.7</v>
      </c>
      <c r="G25" s="1265">
        <v>5.3</v>
      </c>
    </row>
    <row r="26" spans="1:7">
      <c r="C26" s="1266"/>
      <c r="D26" s="1266"/>
      <c r="E26" s="1266"/>
    </row>
    <row r="27" spans="1:7">
      <c r="A27" s="1267" t="s">
        <v>818</v>
      </c>
    </row>
    <row r="28" spans="1:7">
      <c r="B28" s="1251"/>
    </row>
  </sheetData>
  <mergeCells count="10">
    <mergeCell ref="D4:D6"/>
    <mergeCell ref="E4:E6"/>
    <mergeCell ref="C7:E7"/>
    <mergeCell ref="F7:G7"/>
    <mergeCell ref="A1:G1"/>
    <mergeCell ref="A3:A7"/>
    <mergeCell ref="B3:B7"/>
    <mergeCell ref="C3:C6"/>
    <mergeCell ref="D3:E3"/>
    <mergeCell ref="F3:G5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E344-92C2-414F-B492-559F0E236D8D}">
  <sheetPr>
    <tabColor rgb="FFFFFF00"/>
  </sheetPr>
  <dimension ref="A1:IM23"/>
  <sheetViews>
    <sheetView view="pageBreakPreview" zoomScaleNormal="100" zoomScaleSheetLayoutView="100" workbookViewId="0">
      <selection activeCell="B24" sqref="B24"/>
    </sheetView>
  </sheetViews>
  <sheetFormatPr defaultColWidth="9.109375" defaultRowHeight="64.5" customHeight="1"/>
  <cols>
    <col min="1" max="1" width="5.5546875" style="1285" customWidth="1"/>
    <col min="2" max="2" width="74.6640625" style="1285" customWidth="1"/>
    <col min="3" max="3" width="12" style="1285" customWidth="1"/>
    <col min="4" max="4" width="11.109375" style="1285" customWidth="1"/>
    <col min="5" max="5" width="11.44140625" style="1285" customWidth="1"/>
    <col min="6" max="6" width="11.6640625" style="1285" customWidth="1"/>
    <col min="7" max="7" width="17.44140625" style="1285" customWidth="1"/>
    <col min="8" max="8" width="13.88671875" style="1285" customWidth="1"/>
    <col min="9" max="16384" width="9.109375" style="1285"/>
  </cols>
  <sheetData>
    <row r="1" spans="1:247" ht="43.95" customHeight="1">
      <c r="A1" s="1683" t="s">
        <v>1162</v>
      </c>
      <c r="B1" s="1683"/>
      <c r="C1" s="1683"/>
      <c r="D1" s="1683"/>
      <c r="E1" s="1683"/>
      <c r="F1" s="1683"/>
      <c r="G1" s="1683"/>
      <c r="H1" s="1683"/>
    </row>
    <row r="2" spans="1:247" ht="13.2">
      <c r="A2" s="1684" t="s">
        <v>1116</v>
      </c>
      <c r="B2" s="1685"/>
      <c r="C2" s="1685"/>
      <c r="D2" s="1685"/>
      <c r="E2" s="1685"/>
      <c r="F2" s="1685"/>
      <c r="G2" s="1685"/>
      <c r="H2" s="1686"/>
    </row>
    <row r="3" spans="1:247" ht="13.2">
      <c r="A3" s="1687" t="s">
        <v>1117</v>
      </c>
      <c r="B3" s="1690" t="s">
        <v>1144</v>
      </c>
      <c r="C3" s="1693" t="s">
        <v>1118</v>
      </c>
      <c r="D3" s="1695" t="s">
        <v>93</v>
      </c>
      <c r="E3" s="1695"/>
      <c r="F3" s="1690"/>
      <c r="G3" s="1693" t="s">
        <v>1119</v>
      </c>
      <c r="H3" s="1690" t="s">
        <v>1120</v>
      </c>
      <c r="I3" s="1286"/>
      <c r="J3" s="1286"/>
      <c r="K3" s="1286"/>
      <c r="L3" s="1286"/>
      <c r="M3" s="1286"/>
      <c r="N3" s="1286"/>
      <c r="O3" s="1286"/>
      <c r="P3" s="1286"/>
      <c r="Q3" s="1286"/>
      <c r="R3" s="1286"/>
      <c r="S3" s="1286"/>
      <c r="T3" s="1286"/>
      <c r="U3" s="1286"/>
      <c r="V3" s="1286"/>
      <c r="W3" s="1286"/>
      <c r="X3" s="1286"/>
      <c r="Y3" s="1286"/>
      <c r="Z3" s="1286"/>
      <c r="AA3" s="1286"/>
      <c r="AB3" s="1286"/>
      <c r="AC3" s="1286"/>
      <c r="AD3" s="1286"/>
      <c r="AE3" s="1286"/>
      <c r="AF3" s="1286"/>
      <c r="AG3" s="1286"/>
      <c r="AH3" s="1286"/>
      <c r="AI3" s="1286"/>
      <c r="AJ3" s="1286"/>
      <c r="AK3" s="1286"/>
      <c r="AL3" s="1286"/>
      <c r="AM3" s="1286"/>
      <c r="AN3" s="1286"/>
      <c r="AO3" s="1286"/>
      <c r="AP3" s="1286"/>
      <c r="AQ3" s="1286"/>
      <c r="AR3" s="1286"/>
      <c r="AS3" s="1286"/>
      <c r="AT3" s="1286"/>
      <c r="AU3" s="1286"/>
      <c r="AV3" s="1286"/>
      <c r="AW3" s="1286"/>
      <c r="AX3" s="1286"/>
      <c r="AY3" s="1286"/>
      <c r="AZ3" s="1286"/>
      <c r="BA3" s="1286"/>
      <c r="BB3" s="1286"/>
      <c r="BC3" s="1286"/>
      <c r="BD3" s="1286"/>
      <c r="BE3" s="1286"/>
      <c r="BF3" s="1286"/>
      <c r="BG3" s="1286"/>
      <c r="BH3" s="1286"/>
      <c r="BI3" s="1286"/>
      <c r="BJ3" s="1286"/>
      <c r="BK3" s="1286"/>
      <c r="BL3" s="1286"/>
      <c r="BM3" s="1286"/>
      <c r="BN3" s="1286"/>
      <c r="BO3" s="1286"/>
      <c r="BP3" s="1286"/>
      <c r="BQ3" s="1286"/>
      <c r="BR3" s="1286"/>
      <c r="BS3" s="1286"/>
      <c r="BT3" s="1286"/>
      <c r="BU3" s="1286"/>
      <c r="BV3" s="1286"/>
      <c r="BW3" s="1286"/>
      <c r="BX3" s="1286"/>
      <c r="BY3" s="1286"/>
      <c r="BZ3" s="1286"/>
      <c r="CA3" s="1286"/>
      <c r="CB3" s="1286"/>
      <c r="CC3" s="1286"/>
      <c r="CD3" s="1286"/>
      <c r="CE3" s="1286"/>
      <c r="CF3" s="1286"/>
      <c r="CG3" s="1286"/>
      <c r="CH3" s="1286"/>
      <c r="CI3" s="1286"/>
      <c r="CJ3" s="1286"/>
      <c r="CK3" s="1286"/>
      <c r="CL3" s="1286"/>
      <c r="CM3" s="1286"/>
      <c r="CN3" s="1286"/>
      <c r="CO3" s="1286"/>
      <c r="CP3" s="1286"/>
      <c r="CQ3" s="1286"/>
      <c r="CR3" s="1286"/>
      <c r="CS3" s="1286"/>
      <c r="CT3" s="1286"/>
      <c r="CU3" s="1286"/>
      <c r="CV3" s="1286"/>
      <c r="CW3" s="1286"/>
      <c r="CX3" s="1286"/>
      <c r="CY3" s="1286"/>
      <c r="CZ3" s="1286"/>
      <c r="DA3" s="1286"/>
      <c r="DB3" s="1286"/>
      <c r="DC3" s="1286"/>
      <c r="DD3" s="1286"/>
      <c r="DE3" s="1286"/>
      <c r="DF3" s="1286"/>
      <c r="DG3" s="1286"/>
      <c r="DH3" s="1286"/>
      <c r="DI3" s="1286"/>
      <c r="DJ3" s="1286"/>
      <c r="DK3" s="1286"/>
      <c r="DL3" s="1286"/>
      <c r="DM3" s="1286"/>
      <c r="DN3" s="1286"/>
      <c r="DO3" s="1286"/>
      <c r="DP3" s="1286"/>
      <c r="DQ3" s="1286"/>
      <c r="DR3" s="1286"/>
      <c r="DS3" s="1286"/>
      <c r="DT3" s="1286"/>
      <c r="DU3" s="1286"/>
      <c r="DV3" s="1286"/>
      <c r="DW3" s="1286"/>
      <c r="DX3" s="1286"/>
      <c r="DY3" s="1286"/>
      <c r="DZ3" s="1286"/>
      <c r="EA3" s="1286"/>
      <c r="EB3" s="1286"/>
      <c r="EC3" s="1286"/>
      <c r="ED3" s="1286"/>
      <c r="EE3" s="1286"/>
      <c r="EF3" s="1286"/>
      <c r="EG3" s="1286"/>
      <c r="EH3" s="1286"/>
      <c r="EI3" s="1286"/>
      <c r="EJ3" s="1286"/>
      <c r="EK3" s="1286"/>
      <c r="EL3" s="1286"/>
      <c r="EM3" s="1286"/>
      <c r="EN3" s="1286"/>
      <c r="EO3" s="1286"/>
      <c r="EP3" s="1286"/>
      <c r="EQ3" s="1286"/>
      <c r="ER3" s="1286"/>
      <c r="ES3" s="1286"/>
      <c r="ET3" s="1286"/>
      <c r="EU3" s="1286"/>
      <c r="EV3" s="1286"/>
      <c r="EW3" s="1286"/>
      <c r="EX3" s="1286"/>
      <c r="EY3" s="1286"/>
      <c r="EZ3" s="1286"/>
      <c r="FA3" s="1286"/>
      <c r="FB3" s="1286"/>
      <c r="FC3" s="1286"/>
      <c r="FD3" s="1286"/>
      <c r="FE3" s="1286"/>
      <c r="FF3" s="1286"/>
      <c r="FG3" s="1286"/>
      <c r="FH3" s="1286"/>
      <c r="FI3" s="1286"/>
      <c r="FJ3" s="1286"/>
      <c r="FK3" s="1286"/>
      <c r="FL3" s="1286"/>
      <c r="FM3" s="1286"/>
      <c r="FN3" s="1286"/>
      <c r="FO3" s="1286"/>
      <c r="FP3" s="1286"/>
      <c r="FQ3" s="1286"/>
      <c r="FR3" s="1286"/>
      <c r="FS3" s="1286"/>
      <c r="FT3" s="1286"/>
      <c r="FU3" s="1286"/>
      <c r="FV3" s="1286"/>
      <c r="FW3" s="1286"/>
      <c r="FX3" s="1286"/>
      <c r="FY3" s="1286"/>
      <c r="FZ3" s="1286"/>
      <c r="GA3" s="1286"/>
      <c r="GB3" s="1286"/>
      <c r="GC3" s="1286"/>
      <c r="GD3" s="1286"/>
      <c r="GE3" s="1286"/>
      <c r="GF3" s="1286"/>
      <c r="GG3" s="1286"/>
      <c r="GH3" s="1286"/>
      <c r="GI3" s="1286"/>
      <c r="GJ3" s="1286"/>
      <c r="GK3" s="1286"/>
      <c r="GL3" s="1286"/>
      <c r="GM3" s="1286"/>
      <c r="GN3" s="1286"/>
      <c r="GO3" s="1286"/>
      <c r="GP3" s="1286"/>
      <c r="GQ3" s="1286"/>
      <c r="GR3" s="1286"/>
      <c r="GS3" s="1286"/>
      <c r="GT3" s="1286"/>
      <c r="GU3" s="1286"/>
      <c r="GV3" s="1286"/>
      <c r="GW3" s="1286"/>
      <c r="GX3" s="1286"/>
      <c r="GY3" s="1286"/>
      <c r="GZ3" s="1286"/>
      <c r="HA3" s="1286"/>
      <c r="HB3" s="1286"/>
      <c r="HC3" s="1286"/>
      <c r="HD3" s="1286"/>
      <c r="HE3" s="1286"/>
      <c r="HF3" s="1286"/>
      <c r="HG3" s="1286"/>
      <c r="HH3" s="1286"/>
      <c r="HI3" s="1286"/>
      <c r="HJ3" s="1286"/>
      <c r="HK3" s="1286"/>
      <c r="HL3" s="1286"/>
      <c r="HM3" s="1286"/>
      <c r="HN3" s="1286"/>
      <c r="HO3" s="1286"/>
      <c r="HP3" s="1286"/>
      <c r="HQ3" s="1286"/>
      <c r="HR3" s="1286"/>
      <c r="HS3" s="1286"/>
      <c r="HT3" s="1286"/>
      <c r="HU3" s="1286"/>
      <c r="HV3" s="1286"/>
      <c r="HW3" s="1286"/>
      <c r="HX3" s="1286"/>
      <c r="HY3" s="1286"/>
      <c r="HZ3" s="1286"/>
      <c r="IA3" s="1286"/>
      <c r="IB3" s="1286"/>
      <c r="IC3" s="1286"/>
      <c r="ID3" s="1286"/>
      <c r="IE3" s="1286"/>
      <c r="IF3" s="1286"/>
      <c r="IG3" s="1286"/>
      <c r="IH3" s="1286"/>
      <c r="II3" s="1286"/>
      <c r="IJ3" s="1286"/>
      <c r="IK3" s="1286"/>
      <c r="IL3" s="1286"/>
      <c r="IM3" s="1286"/>
    </row>
    <row r="4" spans="1:247" ht="103.95" customHeight="1">
      <c r="A4" s="1688"/>
      <c r="B4" s="1691"/>
      <c r="C4" s="1694"/>
      <c r="D4" s="1316" t="s">
        <v>1121</v>
      </c>
      <c r="E4" s="1316" t="s">
        <v>1122</v>
      </c>
      <c r="F4" s="1287" t="s">
        <v>1123</v>
      </c>
      <c r="G4" s="1696"/>
      <c r="H4" s="1691"/>
      <c r="I4" s="1286"/>
      <c r="J4" s="1286"/>
      <c r="K4" s="1286"/>
      <c r="L4" s="1286"/>
      <c r="M4" s="1286"/>
      <c r="N4" s="1286"/>
      <c r="O4" s="1286"/>
      <c r="P4" s="1286"/>
      <c r="Q4" s="1286"/>
      <c r="R4" s="1286"/>
      <c r="S4" s="1286"/>
      <c r="T4" s="1286"/>
      <c r="U4" s="1286"/>
      <c r="V4" s="1286"/>
      <c r="W4" s="1286"/>
      <c r="X4" s="1286"/>
      <c r="Y4" s="1286"/>
      <c r="Z4" s="1286"/>
      <c r="AA4" s="1286"/>
      <c r="AB4" s="1286"/>
      <c r="AC4" s="1286"/>
      <c r="AD4" s="1286"/>
      <c r="AE4" s="1286"/>
      <c r="AF4" s="1286"/>
      <c r="AG4" s="1286"/>
      <c r="AH4" s="1286"/>
      <c r="AI4" s="1286"/>
      <c r="AJ4" s="1286"/>
      <c r="AK4" s="1286"/>
      <c r="AL4" s="1286"/>
      <c r="AM4" s="1286"/>
      <c r="AN4" s="1286"/>
      <c r="AO4" s="1286"/>
      <c r="AP4" s="1286"/>
      <c r="AQ4" s="1286"/>
      <c r="AR4" s="1286"/>
      <c r="AS4" s="1286"/>
      <c r="AT4" s="1286"/>
      <c r="AU4" s="1286"/>
      <c r="AV4" s="1286"/>
      <c r="AW4" s="1286"/>
      <c r="AX4" s="1286"/>
      <c r="AY4" s="1286"/>
      <c r="AZ4" s="1286"/>
      <c r="BA4" s="1286"/>
      <c r="BB4" s="1286"/>
      <c r="BC4" s="1286"/>
      <c r="BD4" s="1286"/>
      <c r="BE4" s="1286"/>
      <c r="BF4" s="1286"/>
      <c r="BG4" s="1286"/>
      <c r="BH4" s="1286"/>
      <c r="BI4" s="1286"/>
      <c r="BJ4" s="1286"/>
      <c r="BK4" s="1286"/>
      <c r="BL4" s="1286"/>
      <c r="BM4" s="1286"/>
      <c r="BN4" s="1286"/>
      <c r="BO4" s="1286"/>
      <c r="BP4" s="1286"/>
      <c r="BQ4" s="1286"/>
      <c r="BR4" s="1286"/>
      <c r="BS4" s="1286"/>
      <c r="BT4" s="1286"/>
      <c r="BU4" s="1286"/>
      <c r="BV4" s="1286"/>
      <c r="BW4" s="1286"/>
      <c r="BX4" s="1286"/>
      <c r="BY4" s="1286"/>
      <c r="BZ4" s="1286"/>
      <c r="CA4" s="1286"/>
      <c r="CB4" s="1286"/>
      <c r="CC4" s="1286"/>
      <c r="CD4" s="1286"/>
      <c r="CE4" s="1286"/>
      <c r="CF4" s="1286"/>
      <c r="CG4" s="1286"/>
      <c r="CH4" s="1286"/>
      <c r="CI4" s="1286"/>
      <c r="CJ4" s="1286"/>
      <c r="CK4" s="1286"/>
      <c r="CL4" s="1286"/>
      <c r="CM4" s="1286"/>
      <c r="CN4" s="1286"/>
      <c r="CO4" s="1286"/>
      <c r="CP4" s="1286"/>
      <c r="CQ4" s="1286"/>
      <c r="CR4" s="1286"/>
      <c r="CS4" s="1286"/>
      <c r="CT4" s="1286"/>
      <c r="CU4" s="1286"/>
      <c r="CV4" s="1286"/>
      <c r="CW4" s="1286"/>
      <c r="CX4" s="1286"/>
      <c r="CY4" s="1286"/>
      <c r="CZ4" s="1286"/>
      <c r="DA4" s="1286"/>
      <c r="DB4" s="1286"/>
      <c r="DC4" s="1286"/>
      <c r="DD4" s="1286"/>
      <c r="DE4" s="1286"/>
      <c r="DF4" s="1286"/>
      <c r="DG4" s="1286"/>
      <c r="DH4" s="1286"/>
      <c r="DI4" s="1286"/>
      <c r="DJ4" s="1286"/>
      <c r="DK4" s="1286"/>
      <c r="DL4" s="1286"/>
      <c r="DM4" s="1286"/>
      <c r="DN4" s="1286"/>
      <c r="DO4" s="1286"/>
      <c r="DP4" s="1286"/>
      <c r="DQ4" s="1286"/>
      <c r="DR4" s="1286"/>
      <c r="DS4" s="1286"/>
      <c r="DT4" s="1286"/>
      <c r="DU4" s="1286"/>
      <c r="DV4" s="1286"/>
      <c r="DW4" s="1286"/>
      <c r="DX4" s="1286"/>
      <c r="DY4" s="1286"/>
      <c r="DZ4" s="1286"/>
      <c r="EA4" s="1286"/>
      <c r="EB4" s="1286"/>
      <c r="EC4" s="1286"/>
      <c r="ED4" s="1286"/>
      <c r="EE4" s="1286"/>
      <c r="EF4" s="1286"/>
      <c r="EG4" s="1286"/>
      <c r="EH4" s="1286"/>
      <c r="EI4" s="1286"/>
      <c r="EJ4" s="1286"/>
      <c r="EK4" s="1286"/>
      <c r="EL4" s="1286"/>
      <c r="EM4" s="1286"/>
      <c r="EN4" s="1286"/>
      <c r="EO4" s="1286"/>
      <c r="EP4" s="1286"/>
      <c r="EQ4" s="1286"/>
      <c r="ER4" s="1286"/>
      <c r="ES4" s="1286"/>
      <c r="ET4" s="1286"/>
      <c r="EU4" s="1286"/>
      <c r="EV4" s="1286"/>
      <c r="EW4" s="1286"/>
      <c r="EX4" s="1286"/>
      <c r="EY4" s="1286"/>
      <c r="EZ4" s="1286"/>
      <c r="FA4" s="1286"/>
      <c r="FB4" s="1286"/>
      <c r="FC4" s="1286"/>
      <c r="FD4" s="1286"/>
      <c r="FE4" s="1286"/>
      <c r="FF4" s="1286"/>
      <c r="FG4" s="1286"/>
      <c r="FH4" s="1286"/>
      <c r="FI4" s="1286"/>
      <c r="FJ4" s="1286"/>
      <c r="FK4" s="1286"/>
      <c r="FL4" s="1286"/>
      <c r="FM4" s="1286"/>
      <c r="FN4" s="1286"/>
      <c r="FO4" s="1286"/>
      <c r="FP4" s="1286"/>
      <c r="FQ4" s="1286"/>
      <c r="FR4" s="1286"/>
      <c r="FS4" s="1286"/>
      <c r="FT4" s="1286"/>
      <c r="FU4" s="1286"/>
      <c r="FV4" s="1286"/>
      <c r="FW4" s="1286"/>
      <c r="FX4" s="1286"/>
      <c r="FY4" s="1286"/>
      <c r="FZ4" s="1286"/>
      <c r="GA4" s="1286"/>
      <c r="GB4" s="1286"/>
      <c r="GC4" s="1286"/>
      <c r="GD4" s="1286"/>
      <c r="GE4" s="1286"/>
      <c r="GF4" s="1286"/>
      <c r="GG4" s="1286"/>
      <c r="GH4" s="1286"/>
      <c r="GI4" s="1286"/>
      <c r="GJ4" s="1286"/>
      <c r="GK4" s="1286"/>
      <c r="GL4" s="1286"/>
      <c r="GM4" s="1286"/>
      <c r="GN4" s="1286"/>
      <c r="GO4" s="1286"/>
      <c r="GP4" s="1286"/>
      <c r="GQ4" s="1286"/>
      <c r="GR4" s="1286"/>
      <c r="GS4" s="1286"/>
      <c r="GT4" s="1286"/>
      <c r="GU4" s="1286"/>
      <c r="GV4" s="1286"/>
      <c r="GW4" s="1286"/>
      <c r="GX4" s="1286"/>
      <c r="GY4" s="1286"/>
      <c r="GZ4" s="1286"/>
      <c r="HA4" s="1286"/>
      <c r="HB4" s="1286"/>
      <c r="HC4" s="1286"/>
      <c r="HD4" s="1286"/>
      <c r="HE4" s="1286"/>
      <c r="HF4" s="1286"/>
      <c r="HG4" s="1286"/>
      <c r="HH4" s="1286"/>
      <c r="HI4" s="1286"/>
      <c r="HJ4" s="1286"/>
      <c r="HK4" s="1286"/>
      <c r="HL4" s="1286"/>
      <c r="HM4" s="1286"/>
      <c r="HN4" s="1286"/>
      <c r="HO4" s="1286"/>
      <c r="HP4" s="1286"/>
      <c r="HQ4" s="1286"/>
      <c r="HR4" s="1286"/>
      <c r="HS4" s="1286"/>
      <c r="HT4" s="1286"/>
      <c r="HU4" s="1286"/>
      <c r="HV4" s="1286"/>
      <c r="HW4" s="1286"/>
      <c r="HX4" s="1286"/>
      <c r="HY4" s="1286"/>
      <c r="HZ4" s="1286"/>
      <c r="IA4" s="1286"/>
      <c r="IB4" s="1286"/>
      <c r="IC4" s="1286"/>
      <c r="ID4" s="1286"/>
      <c r="IE4" s="1286"/>
      <c r="IF4" s="1286"/>
      <c r="IG4" s="1286"/>
      <c r="IH4" s="1286"/>
      <c r="II4" s="1286"/>
      <c r="IJ4" s="1286"/>
      <c r="IK4" s="1286"/>
      <c r="IL4" s="1286"/>
      <c r="IM4" s="1286"/>
    </row>
    <row r="5" spans="1:247" ht="13.2">
      <c r="A5" s="1689"/>
      <c r="B5" s="1692"/>
      <c r="C5" s="1697" t="s">
        <v>1124</v>
      </c>
      <c r="D5" s="1698"/>
      <c r="E5" s="1698"/>
      <c r="F5" s="1698"/>
      <c r="G5" s="1698"/>
      <c r="H5" s="1699"/>
      <c r="I5" s="1286"/>
      <c r="J5" s="1286"/>
      <c r="K5" s="1286"/>
      <c r="L5" s="1286"/>
      <c r="M5" s="1286"/>
      <c r="N5" s="1286"/>
      <c r="O5" s="1286"/>
      <c r="P5" s="1286"/>
      <c r="Q5" s="1286"/>
      <c r="R5" s="1286"/>
      <c r="S5" s="1286"/>
      <c r="T5" s="1286"/>
      <c r="U5" s="1286"/>
      <c r="V5" s="1286"/>
      <c r="W5" s="1286"/>
      <c r="X5" s="1286"/>
      <c r="Y5" s="1286"/>
      <c r="Z5" s="1286"/>
      <c r="AA5" s="1286"/>
      <c r="AB5" s="1286"/>
      <c r="AC5" s="1286"/>
      <c r="AD5" s="1286"/>
      <c r="AE5" s="1286"/>
      <c r="AF5" s="1286"/>
      <c r="AG5" s="1286"/>
      <c r="AH5" s="1286"/>
      <c r="AI5" s="1286"/>
      <c r="AJ5" s="1286"/>
      <c r="AK5" s="1286"/>
      <c r="AL5" s="1286"/>
      <c r="AM5" s="1286"/>
      <c r="AN5" s="1286"/>
      <c r="AO5" s="1286"/>
      <c r="AP5" s="1286"/>
      <c r="AQ5" s="1286"/>
      <c r="AR5" s="1286"/>
      <c r="AS5" s="1286"/>
      <c r="AT5" s="1286"/>
      <c r="AU5" s="1286"/>
      <c r="AV5" s="1286"/>
      <c r="AW5" s="1286"/>
      <c r="AX5" s="1286"/>
      <c r="AY5" s="1286"/>
      <c r="AZ5" s="1286"/>
      <c r="BA5" s="1286"/>
      <c r="BB5" s="1286"/>
      <c r="BC5" s="1286"/>
      <c r="BD5" s="1286"/>
      <c r="BE5" s="1286"/>
      <c r="BF5" s="1286"/>
      <c r="BG5" s="1286"/>
      <c r="BH5" s="1286"/>
      <c r="BI5" s="1286"/>
      <c r="BJ5" s="1286"/>
      <c r="BK5" s="1286"/>
      <c r="BL5" s="1286"/>
      <c r="BM5" s="1286"/>
      <c r="BN5" s="1286"/>
      <c r="BO5" s="1286"/>
      <c r="BP5" s="1286"/>
      <c r="BQ5" s="1286"/>
      <c r="BR5" s="1286"/>
      <c r="BS5" s="1286"/>
      <c r="BT5" s="1286"/>
      <c r="BU5" s="1286"/>
      <c r="BV5" s="1286"/>
      <c r="BW5" s="1286"/>
      <c r="BX5" s="1286"/>
      <c r="BY5" s="1286"/>
      <c r="BZ5" s="1286"/>
      <c r="CA5" s="1286"/>
      <c r="CB5" s="1286"/>
      <c r="CC5" s="1286"/>
      <c r="CD5" s="1286"/>
      <c r="CE5" s="1286"/>
      <c r="CF5" s="1286"/>
      <c r="CG5" s="1286"/>
      <c r="CH5" s="1286"/>
      <c r="CI5" s="1286"/>
      <c r="CJ5" s="1286"/>
      <c r="CK5" s="1286"/>
      <c r="CL5" s="1286"/>
      <c r="CM5" s="1286"/>
      <c r="CN5" s="1286"/>
      <c r="CO5" s="1286"/>
      <c r="CP5" s="1286"/>
      <c r="CQ5" s="1286"/>
      <c r="CR5" s="1286"/>
      <c r="CS5" s="1286"/>
      <c r="CT5" s="1286"/>
      <c r="CU5" s="1286"/>
      <c r="CV5" s="1286"/>
      <c r="CW5" s="1286"/>
      <c r="CX5" s="1286"/>
      <c r="CY5" s="1286"/>
      <c r="CZ5" s="1286"/>
      <c r="DA5" s="1286"/>
      <c r="DB5" s="1286"/>
      <c r="DC5" s="1286"/>
      <c r="DD5" s="1286"/>
      <c r="DE5" s="1286"/>
      <c r="DF5" s="1286"/>
      <c r="DG5" s="1286"/>
      <c r="DH5" s="1286"/>
      <c r="DI5" s="1286"/>
      <c r="DJ5" s="1286"/>
      <c r="DK5" s="1286"/>
      <c r="DL5" s="1286"/>
      <c r="DM5" s="1286"/>
      <c r="DN5" s="1286"/>
      <c r="DO5" s="1286"/>
      <c r="DP5" s="1286"/>
      <c r="DQ5" s="1286"/>
      <c r="DR5" s="1286"/>
      <c r="DS5" s="1286"/>
      <c r="DT5" s="1286"/>
      <c r="DU5" s="1286"/>
      <c r="DV5" s="1286"/>
      <c r="DW5" s="1286"/>
      <c r="DX5" s="1286"/>
      <c r="DY5" s="1286"/>
      <c r="DZ5" s="1286"/>
      <c r="EA5" s="1286"/>
      <c r="EB5" s="1286"/>
      <c r="EC5" s="1286"/>
      <c r="ED5" s="1286"/>
      <c r="EE5" s="1286"/>
      <c r="EF5" s="1286"/>
      <c r="EG5" s="1286"/>
      <c r="EH5" s="1286"/>
      <c r="EI5" s="1286"/>
      <c r="EJ5" s="1286"/>
      <c r="EK5" s="1286"/>
      <c r="EL5" s="1286"/>
      <c r="EM5" s="1286"/>
      <c r="EN5" s="1286"/>
      <c r="EO5" s="1286"/>
      <c r="EP5" s="1286"/>
      <c r="EQ5" s="1286"/>
      <c r="ER5" s="1286"/>
      <c r="ES5" s="1286"/>
      <c r="ET5" s="1286"/>
      <c r="EU5" s="1286"/>
      <c r="EV5" s="1286"/>
      <c r="EW5" s="1286"/>
      <c r="EX5" s="1286"/>
      <c r="EY5" s="1286"/>
      <c r="EZ5" s="1286"/>
      <c r="FA5" s="1286"/>
      <c r="FB5" s="1286"/>
      <c r="FC5" s="1286"/>
      <c r="FD5" s="1286"/>
      <c r="FE5" s="1286"/>
      <c r="FF5" s="1286"/>
      <c r="FG5" s="1286"/>
      <c r="FH5" s="1286"/>
      <c r="FI5" s="1286"/>
      <c r="FJ5" s="1286"/>
      <c r="FK5" s="1286"/>
      <c r="FL5" s="1286"/>
      <c r="FM5" s="1286"/>
      <c r="FN5" s="1286"/>
      <c r="FO5" s="1286"/>
      <c r="FP5" s="1286"/>
      <c r="FQ5" s="1286"/>
      <c r="FR5" s="1286"/>
      <c r="FS5" s="1286"/>
      <c r="FT5" s="1286"/>
      <c r="FU5" s="1286"/>
      <c r="FV5" s="1286"/>
      <c r="FW5" s="1286"/>
      <c r="FX5" s="1286"/>
      <c r="FY5" s="1286"/>
      <c r="FZ5" s="1286"/>
      <c r="GA5" s="1286"/>
      <c r="GB5" s="1286"/>
      <c r="GC5" s="1286"/>
      <c r="GD5" s="1286"/>
      <c r="GE5" s="1286"/>
      <c r="GF5" s="1286"/>
      <c r="GG5" s="1286"/>
      <c r="GH5" s="1286"/>
      <c r="GI5" s="1286"/>
      <c r="GJ5" s="1286"/>
      <c r="GK5" s="1286"/>
      <c r="GL5" s="1286"/>
      <c r="GM5" s="1286"/>
      <c r="GN5" s="1286"/>
      <c r="GO5" s="1286"/>
      <c r="GP5" s="1286"/>
      <c r="GQ5" s="1286"/>
      <c r="GR5" s="1286"/>
      <c r="GS5" s="1286"/>
      <c r="GT5" s="1286"/>
      <c r="GU5" s="1286"/>
      <c r="GV5" s="1286"/>
      <c r="GW5" s="1286"/>
      <c r="GX5" s="1286"/>
      <c r="GY5" s="1286"/>
      <c r="GZ5" s="1286"/>
      <c r="HA5" s="1286"/>
      <c r="HB5" s="1286"/>
      <c r="HC5" s="1286"/>
      <c r="HD5" s="1286"/>
      <c r="HE5" s="1286"/>
      <c r="HF5" s="1286"/>
      <c r="HG5" s="1286"/>
      <c r="HH5" s="1286"/>
      <c r="HI5" s="1286"/>
      <c r="HJ5" s="1286"/>
      <c r="HK5" s="1286"/>
      <c r="HL5" s="1286"/>
      <c r="HM5" s="1286"/>
      <c r="HN5" s="1286"/>
      <c r="HO5" s="1286"/>
      <c r="HP5" s="1286"/>
      <c r="HQ5" s="1286"/>
      <c r="HR5" s="1286"/>
      <c r="HS5" s="1286"/>
      <c r="HT5" s="1286"/>
      <c r="HU5" s="1286"/>
      <c r="HV5" s="1286"/>
      <c r="HW5" s="1286"/>
      <c r="HX5" s="1286"/>
      <c r="HY5" s="1286"/>
      <c r="HZ5" s="1286"/>
      <c r="IA5" s="1286"/>
      <c r="IB5" s="1286"/>
      <c r="IC5" s="1286"/>
      <c r="ID5" s="1286"/>
      <c r="IE5" s="1286"/>
      <c r="IF5" s="1286"/>
      <c r="IG5" s="1286"/>
      <c r="IH5" s="1286"/>
      <c r="II5" s="1286"/>
      <c r="IJ5" s="1286"/>
      <c r="IK5" s="1286"/>
      <c r="IL5" s="1286"/>
      <c r="IM5" s="1286"/>
    </row>
    <row r="6" spans="1:247" ht="39.6">
      <c r="A6" s="1288" t="s">
        <v>1125</v>
      </c>
      <c r="B6" s="1289" t="s">
        <v>1126</v>
      </c>
      <c r="C6" s="1290">
        <v>65110459</v>
      </c>
      <c r="D6" s="1291">
        <v>25530501</v>
      </c>
      <c r="E6" s="1291">
        <v>19155899</v>
      </c>
      <c r="F6" s="1292">
        <v>20424059</v>
      </c>
      <c r="G6" s="1293">
        <v>265955036</v>
      </c>
      <c r="H6" s="1294">
        <v>13.789201049877928</v>
      </c>
      <c r="I6" s="1286"/>
      <c r="J6" s="1286"/>
      <c r="K6" s="1286"/>
      <c r="L6" s="1286"/>
      <c r="M6" s="1286"/>
      <c r="N6" s="1286"/>
      <c r="O6" s="1286"/>
      <c r="P6" s="1286"/>
      <c r="Q6" s="1286"/>
      <c r="R6" s="1286"/>
      <c r="S6" s="1286"/>
      <c r="T6" s="1286"/>
      <c r="U6" s="1286"/>
      <c r="V6" s="1286"/>
      <c r="W6" s="1286"/>
      <c r="X6" s="1286"/>
      <c r="Y6" s="1286"/>
      <c r="Z6" s="1286"/>
      <c r="AA6" s="1286"/>
      <c r="AB6" s="1286"/>
      <c r="AC6" s="1286"/>
      <c r="AD6" s="1286"/>
      <c r="AE6" s="1286"/>
      <c r="AF6" s="1286"/>
      <c r="AG6" s="1286"/>
      <c r="AH6" s="1286"/>
      <c r="AI6" s="1286"/>
      <c r="AJ6" s="1286"/>
      <c r="AK6" s="1286"/>
      <c r="AL6" s="1286"/>
      <c r="AM6" s="1286"/>
      <c r="AN6" s="1286"/>
      <c r="AO6" s="1286"/>
      <c r="AP6" s="1286"/>
      <c r="AQ6" s="1286"/>
      <c r="AR6" s="1286"/>
      <c r="AS6" s="1286"/>
      <c r="AT6" s="1286"/>
      <c r="AU6" s="1286"/>
      <c r="AV6" s="1286"/>
      <c r="AW6" s="1286"/>
      <c r="AX6" s="1286"/>
      <c r="AY6" s="1286"/>
      <c r="AZ6" s="1286"/>
      <c r="BA6" s="1286"/>
      <c r="BB6" s="1286"/>
      <c r="BC6" s="1286"/>
      <c r="BD6" s="1286"/>
      <c r="BE6" s="1286"/>
      <c r="BF6" s="1286"/>
      <c r="BG6" s="1286"/>
      <c r="BH6" s="1286"/>
      <c r="BI6" s="1286"/>
      <c r="BJ6" s="1286"/>
      <c r="BK6" s="1286"/>
      <c r="BL6" s="1286"/>
      <c r="BM6" s="1286"/>
      <c r="BN6" s="1286"/>
      <c r="BO6" s="1286"/>
      <c r="BP6" s="1286"/>
      <c r="BQ6" s="1286"/>
      <c r="BR6" s="1286"/>
      <c r="BS6" s="1286"/>
      <c r="BT6" s="1286"/>
      <c r="BU6" s="1286"/>
      <c r="BV6" s="1286"/>
      <c r="BW6" s="1286"/>
      <c r="BX6" s="1286"/>
      <c r="BY6" s="1286"/>
      <c r="BZ6" s="1286"/>
      <c r="CA6" s="1286"/>
      <c r="CB6" s="1286"/>
      <c r="CC6" s="1286"/>
      <c r="CD6" s="1286"/>
      <c r="CE6" s="1286"/>
      <c r="CF6" s="1286"/>
      <c r="CG6" s="1286"/>
      <c r="CH6" s="1286"/>
      <c r="CI6" s="1286"/>
      <c r="CJ6" s="1286"/>
      <c r="CK6" s="1286"/>
      <c r="CL6" s="1286"/>
      <c r="CM6" s="1286"/>
      <c r="CN6" s="1286"/>
      <c r="CO6" s="1286"/>
      <c r="CP6" s="1286"/>
      <c r="CQ6" s="1286"/>
      <c r="CR6" s="1286"/>
      <c r="CS6" s="1286"/>
      <c r="CT6" s="1286"/>
      <c r="CU6" s="1286"/>
      <c r="CV6" s="1286"/>
      <c r="CW6" s="1286"/>
      <c r="CX6" s="1286"/>
      <c r="CY6" s="1286"/>
      <c r="CZ6" s="1286"/>
      <c r="DA6" s="1286"/>
      <c r="DB6" s="1286"/>
      <c r="DC6" s="1286"/>
      <c r="DD6" s="1286"/>
      <c r="DE6" s="1286"/>
      <c r="DF6" s="1286"/>
      <c r="DG6" s="1286"/>
      <c r="DH6" s="1286"/>
      <c r="DI6" s="1286"/>
      <c r="DJ6" s="1286"/>
      <c r="DK6" s="1286"/>
      <c r="DL6" s="1286"/>
      <c r="DM6" s="1286"/>
      <c r="DN6" s="1286"/>
      <c r="DO6" s="1286"/>
      <c r="DP6" s="1286"/>
      <c r="DQ6" s="1286"/>
      <c r="DR6" s="1286"/>
      <c r="DS6" s="1286"/>
      <c r="DT6" s="1286"/>
      <c r="DU6" s="1286"/>
      <c r="DV6" s="1286"/>
      <c r="DW6" s="1286"/>
      <c r="DX6" s="1286"/>
      <c r="DY6" s="1286"/>
      <c r="DZ6" s="1286"/>
      <c r="EA6" s="1286"/>
      <c r="EB6" s="1286"/>
      <c r="EC6" s="1286"/>
      <c r="ED6" s="1286"/>
      <c r="EE6" s="1286"/>
      <c r="EF6" s="1286"/>
      <c r="EG6" s="1286"/>
      <c r="EH6" s="1286"/>
      <c r="EI6" s="1286"/>
      <c r="EJ6" s="1286"/>
      <c r="EK6" s="1286"/>
      <c r="EL6" s="1286"/>
      <c r="EM6" s="1286"/>
      <c r="EN6" s="1286"/>
      <c r="EO6" s="1286"/>
      <c r="EP6" s="1286"/>
      <c r="EQ6" s="1286"/>
      <c r="ER6" s="1286"/>
      <c r="ES6" s="1286"/>
      <c r="ET6" s="1286"/>
      <c r="EU6" s="1286"/>
      <c r="EV6" s="1286"/>
      <c r="EW6" s="1286"/>
      <c r="EX6" s="1286"/>
      <c r="EY6" s="1286"/>
      <c r="EZ6" s="1286"/>
      <c r="FA6" s="1286"/>
      <c r="FB6" s="1286"/>
      <c r="FC6" s="1286"/>
      <c r="FD6" s="1286"/>
      <c r="FE6" s="1286"/>
      <c r="FF6" s="1286"/>
      <c r="FG6" s="1286"/>
      <c r="FH6" s="1286"/>
      <c r="FI6" s="1286"/>
      <c r="FJ6" s="1286"/>
      <c r="FK6" s="1286"/>
      <c r="FL6" s="1286"/>
      <c r="FM6" s="1286"/>
      <c r="FN6" s="1286"/>
      <c r="FO6" s="1286"/>
      <c r="FP6" s="1286"/>
      <c r="FQ6" s="1286"/>
      <c r="FR6" s="1286"/>
      <c r="FS6" s="1286"/>
      <c r="FT6" s="1286"/>
      <c r="FU6" s="1286"/>
      <c r="FV6" s="1286"/>
      <c r="FW6" s="1286"/>
      <c r="FX6" s="1286"/>
      <c r="FY6" s="1286"/>
      <c r="FZ6" s="1286"/>
      <c r="GA6" s="1286"/>
      <c r="GB6" s="1286"/>
      <c r="GC6" s="1286"/>
      <c r="GD6" s="1286"/>
      <c r="GE6" s="1286"/>
      <c r="GF6" s="1286"/>
      <c r="GG6" s="1286"/>
      <c r="GH6" s="1286"/>
      <c r="GI6" s="1286"/>
      <c r="GJ6" s="1286"/>
      <c r="GK6" s="1286"/>
      <c r="GL6" s="1286"/>
      <c r="GM6" s="1286"/>
      <c r="GN6" s="1286"/>
      <c r="GO6" s="1286"/>
      <c r="GP6" s="1286"/>
      <c r="GQ6" s="1286"/>
      <c r="GR6" s="1286"/>
      <c r="GS6" s="1286"/>
      <c r="GT6" s="1286"/>
      <c r="GU6" s="1286"/>
      <c r="GV6" s="1286"/>
      <c r="GW6" s="1286"/>
      <c r="GX6" s="1286"/>
      <c r="GY6" s="1286"/>
      <c r="GZ6" s="1286"/>
      <c r="HA6" s="1286"/>
      <c r="HB6" s="1286"/>
      <c r="HC6" s="1286"/>
      <c r="HD6" s="1286"/>
      <c r="HE6" s="1286"/>
      <c r="HF6" s="1286"/>
      <c r="HG6" s="1286"/>
      <c r="HH6" s="1286"/>
      <c r="HI6" s="1286"/>
      <c r="HJ6" s="1286"/>
      <c r="HK6" s="1286"/>
      <c r="HL6" s="1286"/>
      <c r="HM6" s="1286"/>
      <c r="HN6" s="1286"/>
      <c r="HO6" s="1286"/>
      <c r="HP6" s="1286"/>
      <c r="HQ6" s="1286"/>
      <c r="HR6" s="1286"/>
      <c r="HS6" s="1286"/>
      <c r="HT6" s="1286"/>
      <c r="HU6" s="1286"/>
      <c r="HV6" s="1286"/>
      <c r="HW6" s="1286"/>
      <c r="HX6" s="1286"/>
      <c r="HY6" s="1286"/>
      <c r="HZ6" s="1286"/>
      <c r="IA6" s="1286"/>
      <c r="IB6" s="1286"/>
      <c r="IC6" s="1286"/>
      <c r="ID6" s="1286"/>
      <c r="IE6" s="1286"/>
      <c r="IF6" s="1286"/>
      <c r="IG6" s="1286"/>
      <c r="IH6" s="1286"/>
      <c r="II6" s="1286"/>
      <c r="IJ6" s="1286"/>
      <c r="IK6" s="1286"/>
      <c r="IL6" s="1286"/>
      <c r="IM6" s="1286"/>
    </row>
    <row r="7" spans="1:247" ht="39.6">
      <c r="A7" s="1295" t="s">
        <v>1127</v>
      </c>
      <c r="B7" s="1296" t="s">
        <v>1128</v>
      </c>
      <c r="C7" s="1297">
        <v>89530</v>
      </c>
      <c r="D7" s="1298">
        <v>0</v>
      </c>
      <c r="E7" s="1298">
        <v>0</v>
      </c>
      <c r="F7" s="1299">
        <v>89530</v>
      </c>
      <c r="G7" s="1300">
        <v>389975</v>
      </c>
      <c r="H7" s="1294">
        <v>1.8960811964105043E-2</v>
      </c>
      <c r="I7" s="1286"/>
      <c r="J7" s="1286"/>
      <c r="K7" s="1286"/>
      <c r="L7" s="1286"/>
      <c r="M7" s="1286"/>
      <c r="N7" s="1286"/>
      <c r="O7" s="1286"/>
      <c r="P7" s="1286"/>
      <c r="Q7" s="1286"/>
      <c r="R7" s="1286"/>
      <c r="S7" s="1286"/>
      <c r="T7" s="1286"/>
      <c r="U7" s="1286"/>
      <c r="V7" s="1286"/>
      <c r="W7" s="1286"/>
      <c r="X7" s="1286"/>
      <c r="Y7" s="1286"/>
      <c r="Z7" s="1286"/>
      <c r="AA7" s="1286"/>
      <c r="AB7" s="1286"/>
      <c r="AC7" s="1286"/>
      <c r="AD7" s="1286"/>
      <c r="AE7" s="1286"/>
      <c r="AF7" s="1286"/>
      <c r="AG7" s="1286"/>
      <c r="AH7" s="1286"/>
      <c r="AI7" s="1286"/>
      <c r="AJ7" s="1286"/>
      <c r="AK7" s="1286"/>
      <c r="AL7" s="1286"/>
      <c r="AM7" s="1286"/>
      <c r="AN7" s="1286"/>
      <c r="AO7" s="1286"/>
      <c r="AP7" s="1286"/>
      <c r="AQ7" s="1286"/>
      <c r="AR7" s="1286"/>
      <c r="AS7" s="1286"/>
      <c r="AT7" s="1286"/>
      <c r="AU7" s="1286"/>
      <c r="AV7" s="1286"/>
      <c r="AW7" s="1286"/>
      <c r="AX7" s="1286"/>
      <c r="AY7" s="1286"/>
      <c r="AZ7" s="1286"/>
      <c r="BA7" s="1286"/>
      <c r="BB7" s="1286"/>
      <c r="BC7" s="1286"/>
      <c r="BD7" s="1286"/>
      <c r="BE7" s="1286"/>
      <c r="BF7" s="1286"/>
      <c r="BG7" s="1286"/>
      <c r="BH7" s="1286"/>
      <c r="BI7" s="1286"/>
      <c r="BJ7" s="1286"/>
      <c r="BK7" s="1286"/>
      <c r="BL7" s="1286"/>
      <c r="BM7" s="1286"/>
      <c r="BN7" s="1286"/>
      <c r="BO7" s="1286"/>
      <c r="BP7" s="1286"/>
      <c r="BQ7" s="1286"/>
      <c r="BR7" s="1286"/>
      <c r="BS7" s="1286"/>
      <c r="BT7" s="1286"/>
      <c r="BU7" s="1286"/>
      <c r="BV7" s="1286"/>
      <c r="BW7" s="1286"/>
      <c r="BX7" s="1286"/>
      <c r="BY7" s="1286"/>
      <c r="BZ7" s="1286"/>
      <c r="CA7" s="1286"/>
      <c r="CB7" s="1286"/>
      <c r="CC7" s="1286"/>
      <c r="CD7" s="1286"/>
      <c r="CE7" s="1286"/>
      <c r="CF7" s="1286"/>
      <c r="CG7" s="1286"/>
      <c r="CH7" s="1286"/>
      <c r="CI7" s="1286"/>
      <c r="CJ7" s="1286"/>
      <c r="CK7" s="1286"/>
      <c r="CL7" s="1286"/>
      <c r="CM7" s="1286"/>
      <c r="CN7" s="1286"/>
      <c r="CO7" s="1286"/>
      <c r="CP7" s="1286"/>
      <c r="CQ7" s="1286"/>
      <c r="CR7" s="1286"/>
      <c r="CS7" s="1286"/>
      <c r="CT7" s="1286"/>
      <c r="CU7" s="1286"/>
      <c r="CV7" s="1286"/>
      <c r="CW7" s="1286"/>
      <c r="CX7" s="1286"/>
      <c r="CY7" s="1286"/>
      <c r="CZ7" s="1286"/>
      <c r="DA7" s="1286"/>
      <c r="DB7" s="1286"/>
      <c r="DC7" s="1286"/>
      <c r="DD7" s="1286"/>
      <c r="DE7" s="1286"/>
      <c r="DF7" s="1286"/>
      <c r="DG7" s="1286"/>
      <c r="DH7" s="1286"/>
      <c r="DI7" s="1286"/>
      <c r="DJ7" s="1286"/>
      <c r="DK7" s="1286"/>
      <c r="DL7" s="1286"/>
      <c r="DM7" s="1286"/>
      <c r="DN7" s="1286"/>
      <c r="DO7" s="1286"/>
      <c r="DP7" s="1286"/>
      <c r="DQ7" s="1286"/>
      <c r="DR7" s="1286"/>
      <c r="DS7" s="1286"/>
      <c r="DT7" s="1286"/>
      <c r="DU7" s="1286"/>
      <c r="DV7" s="1286"/>
      <c r="DW7" s="1286"/>
      <c r="DX7" s="1286"/>
      <c r="DY7" s="1286"/>
      <c r="DZ7" s="1286"/>
      <c r="EA7" s="1286"/>
      <c r="EB7" s="1286"/>
      <c r="EC7" s="1286"/>
      <c r="ED7" s="1286"/>
      <c r="EE7" s="1286"/>
      <c r="EF7" s="1286"/>
      <c r="EG7" s="1286"/>
      <c r="EH7" s="1286"/>
      <c r="EI7" s="1286"/>
      <c r="EJ7" s="1286"/>
      <c r="EK7" s="1286"/>
      <c r="EL7" s="1286"/>
      <c r="EM7" s="1286"/>
      <c r="EN7" s="1286"/>
      <c r="EO7" s="1286"/>
      <c r="EP7" s="1286"/>
      <c r="EQ7" s="1286"/>
      <c r="ER7" s="1286"/>
      <c r="ES7" s="1286"/>
      <c r="ET7" s="1286"/>
      <c r="EU7" s="1286"/>
      <c r="EV7" s="1286"/>
      <c r="EW7" s="1286"/>
      <c r="EX7" s="1286"/>
      <c r="EY7" s="1286"/>
      <c r="EZ7" s="1286"/>
      <c r="FA7" s="1286"/>
      <c r="FB7" s="1286"/>
      <c r="FC7" s="1286"/>
      <c r="FD7" s="1286"/>
      <c r="FE7" s="1286"/>
      <c r="FF7" s="1286"/>
      <c r="FG7" s="1286"/>
      <c r="FH7" s="1286"/>
      <c r="FI7" s="1286"/>
      <c r="FJ7" s="1286"/>
      <c r="FK7" s="1286"/>
      <c r="FL7" s="1286"/>
      <c r="FM7" s="1286"/>
      <c r="FN7" s="1286"/>
      <c r="FO7" s="1286"/>
      <c r="FP7" s="1286"/>
      <c r="FQ7" s="1286"/>
      <c r="FR7" s="1286"/>
      <c r="FS7" s="1286"/>
      <c r="FT7" s="1286"/>
      <c r="FU7" s="1286"/>
      <c r="FV7" s="1286"/>
      <c r="FW7" s="1286"/>
      <c r="FX7" s="1286"/>
      <c r="FY7" s="1286"/>
      <c r="FZ7" s="1286"/>
      <c r="GA7" s="1286"/>
      <c r="GB7" s="1286"/>
      <c r="GC7" s="1286"/>
      <c r="GD7" s="1286"/>
      <c r="GE7" s="1286"/>
      <c r="GF7" s="1286"/>
      <c r="GG7" s="1286"/>
      <c r="GH7" s="1286"/>
      <c r="GI7" s="1286"/>
      <c r="GJ7" s="1286"/>
      <c r="GK7" s="1286"/>
      <c r="GL7" s="1286"/>
      <c r="GM7" s="1286"/>
      <c r="GN7" s="1286"/>
      <c r="GO7" s="1286"/>
      <c r="GP7" s="1286"/>
      <c r="GQ7" s="1286"/>
      <c r="GR7" s="1286"/>
      <c r="GS7" s="1286"/>
      <c r="GT7" s="1286"/>
      <c r="GU7" s="1286"/>
      <c r="GV7" s="1286"/>
      <c r="GW7" s="1286"/>
      <c r="GX7" s="1286"/>
      <c r="GY7" s="1286"/>
      <c r="GZ7" s="1286"/>
      <c r="HA7" s="1286"/>
      <c r="HB7" s="1286"/>
      <c r="HC7" s="1286"/>
      <c r="HD7" s="1286"/>
      <c r="HE7" s="1286"/>
      <c r="HF7" s="1286"/>
      <c r="HG7" s="1286"/>
      <c r="HH7" s="1286"/>
      <c r="HI7" s="1286"/>
      <c r="HJ7" s="1286"/>
      <c r="HK7" s="1286"/>
      <c r="HL7" s="1286"/>
      <c r="HM7" s="1286"/>
      <c r="HN7" s="1286"/>
      <c r="HO7" s="1286"/>
      <c r="HP7" s="1286"/>
      <c r="HQ7" s="1286"/>
      <c r="HR7" s="1286"/>
      <c r="HS7" s="1286"/>
      <c r="HT7" s="1286"/>
      <c r="HU7" s="1286"/>
      <c r="HV7" s="1286"/>
      <c r="HW7" s="1286"/>
      <c r="HX7" s="1286"/>
      <c r="HY7" s="1286"/>
      <c r="HZ7" s="1286"/>
      <c r="IA7" s="1286"/>
      <c r="IB7" s="1286"/>
      <c r="IC7" s="1286"/>
      <c r="ID7" s="1286"/>
      <c r="IE7" s="1286"/>
      <c r="IF7" s="1286"/>
      <c r="IG7" s="1286"/>
      <c r="IH7" s="1286"/>
      <c r="II7" s="1286"/>
      <c r="IJ7" s="1286"/>
      <c r="IK7" s="1286"/>
      <c r="IL7" s="1286"/>
      <c r="IM7" s="1286"/>
    </row>
    <row r="8" spans="1:247" ht="26.4">
      <c r="A8" s="1295" t="s">
        <v>1129</v>
      </c>
      <c r="B8" s="1296" t="s">
        <v>1130</v>
      </c>
      <c r="C8" s="1297">
        <v>0</v>
      </c>
      <c r="D8" s="1298"/>
      <c r="E8" s="1298"/>
      <c r="F8" s="1299"/>
      <c r="G8" s="1300">
        <v>0</v>
      </c>
      <c r="H8" s="1294">
        <v>0</v>
      </c>
      <c r="I8" s="1286"/>
      <c r="J8" s="1286"/>
      <c r="K8" s="1286"/>
      <c r="L8" s="1286"/>
      <c r="M8" s="1286"/>
      <c r="N8" s="1286"/>
      <c r="O8" s="1286"/>
      <c r="P8" s="1286"/>
      <c r="Q8" s="1286"/>
      <c r="R8" s="1286"/>
      <c r="S8" s="1286"/>
      <c r="T8" s="1286"/>
      <c r="U8" s="1286"/>
      <c r="V8" s="1286"/>
      <c r="W8" s="1286"/>
      <c r="X8" s="1286"/>
      <c r="Y8" s="1286"/>
      <c r="Z8" s="1286"/>
      <c r="AA8" s="1286"/>
      <c r="AB8" s="1286"/>
      <c r="AC8" s="1286"/>
      <c r="AD8" s="1286"/>
      <c r="AE8" s="1286"/>
      <c r="AF8" s="1286"/>
      <c r="AG8" s="1286"/>
      <c r="AH8" s="1286"/>
      <c r="AI8" s="1286"/>
      <c r="AJ8" s="1286"/>
      <c r="AK8" s="1286"/>
      <c r="AL8" s="1286"/>
      <c r="AM8" s="1286"/>
      <c r="AN8" s="1286"/>
      <c r="AO8" s="1286"/>
      <c r="AP8" s="1286"/>
      <c r="AQ8" s="1286"/>
      <c r="AR8" s="1286"/>
      <c r="AS8" s="1286"/>
      <c r="AT8" s="1286"/>
      <c r="AU8" s="1286"/>
      <c r="AV8" s="1286"/>
      <c r="AW8" s="1286"/>
      <c r="AX8" s="1286"/>
      <c r="AY8" s="1286"/>
      <c r="AZ8" s="1286"/>
      <c r="BA8" s="1286"/>
      <c r="BB8" s="1286"/>
      <c r="BC8" s="1286"/>
      <c r="BD8" s="1286"/>
      <c r="BE8" s="1286"/>
      <c r="BF8" s="1286"/>
      <c r="BG8" s="1286"/>
      <c r="BH8" s="1286"/>
      <c r="BI8" s="1286"/>
      <c r="BJ8" s="1286"/>
      <c r="BK8" s="1286"/>
      <c r="BL8" s="1286"/>
      <c r="BM8" s="1286"/>
      <c r="BN8" s="1286"/>
      <c r="BO8" s="1286"/>
      <c r="BP8" s="1286"/>
      <c r="BQ8" s="1286"/>
      <c r="BR8" s="1286"/>
      <c r="BS8" s="1286"/>
      <c r="BT8" s="1286"/>
      <c r="BU8" s="1286"/>
      <c r="BV8" s="1286"/>
      <c r="BW8" s="1286"/>
      <c r="BX8" s="1286"/>
      <c r="BY8" s="1286"/>
      <c r="BZ8" s="1286"/>
      <c r="CA8" s="1286"/>
      <c r="CB8" s="1286"/>
      <c r="CC8" s="1286"/>
      <c r="CD8" s="1286"/>
      <c r="CE8" s="1286"/>
      <c r="CF8" s="1286"/>
      <c r="CG8" s="1286"/>
      <c r="CH8" s="1286"/>
      <c r="CI8" s="1286"/>
      <c r="CJ8" s="1286"/>
      <c r="CK8" s="1286"/>
      <c r="CL8" s="1286"/>
      <c r="CM8" s="1286"/>
      <c r="CN8" s="1286"/>
      <c r="CO8" s="1286"/>
      <c r="CP8" s="1286"/>
      <c r="CQ8" s="1286"/>
      <c r="CR8" s="1286"/>
      <c r="CS8" s="1286"/>
      <c r="CT8" s="1286"/>
      <c r="CU8" s="1286"/>
      <c r="CV8" s="1286"/>
      <c r="CW8" s="1286"/>
      <c r="CX8" s="1286"/>
      <c r="CY8" s="1286"/>
      <c r="CZ8" s="1286"/>
      <c r="DA8" s="1286"/>
      <c r="DB8" s="1286"/>
      <c r="DC8" s="1286"/>
      <c r="DD8" s="1286"/>
      <c r="DE8" s="1286"/>
      <c r="DF8" s="1286"/>
      <c r="DG8" s="1286"/>
      <c r="DH8" s="1286"/>
      <c r="DI8" s="1286"/>
      <c r="DJ8" s="1286"/>
      <c r="DK8" s="1286"/>
      <c r="DL8" s="1286"/>
      <c r="DM8" s="1286"/>
      <c r="DN8" s="1286"/>
      <c r="DO8" s="1286"/>
      <c r="DP8" s="1286"/>
      <c r="DQ8" s="1286"/>
      <c r="DR8" s="1286"/>
      <c r="DS8" s="1286"/>
      <c r="DT8" s="1286"/>
      <c r="DU8" s="1286"/>
      <c r="DV8" s="1286"/>
      <c r="DW8" s="1286"/>
      <c r="DX8" s="1286"/>
      <c r="DY8" s="1286"/>
      <c r="DZ8" s="1286"/>
      <c r="EA8" s="1286"/>
      <c r="EB8" s="1286"/>
      <c r="EC8" s="1286"/>
      <c r="ED8" s="1286"/>
      <c r="EE8" s="1286"/>
      <c r="EF8" s="1286"/>
      <c r="EG8" s="1286"/>
      <c r="EH8" s="1286"/>
      <c r="EI8" s="1286"/>
      <c r="EJ8" s="1286"/>
      <c r="EK8" s="1286"/>
      <c r="EL8" s="1286"/>
      <c r="EM8" s="1286"/>
      <c r="EN8" s="1286"/>
      <c r="EO8" s="1286"/>
      <c r="EP8" s="1286"/>
      <c r="EQ8" s="1286"/>
      <c r="ER8" s="1286"/>
      <c r="ES8" s="1286"/>
      <c r="ET8" s="1286"/>
      <c r="EU8" s="1286"/>
      <c r="EV8" s="1286"/>
      <c r="EW8" s="1286"/>
      <c r="EX8" s="1286"/>
      <c r="EY8" s="1286"/>
      <c r="EZ8" s="1286"/>
      <c r="FA8" s="1286"/>
      <c r="FB8" s="1286"/>
      <c r="FC8" s="1286"/>
      <c r="FD8" s="1286"/>
      <c r="FE8" s="1286"/>
      <c r="FF8" s="1286"/>
      <c r="FG8" s="1286"/>
      <c r="FH8" s="1286"/>
      <c r="FI8" s="1286"/>
      <c r="FJ8" s="1286"/>
      <c r="FK8" s="1286"/>
      <c r="FL8" s="1286"/>
      <c r="FM8" s="1286"/>
      <c r="FN8" s="1286"/>
      <c r="FO8" s="1286"/>
      <c r="FP8" s="1286"/>
      <c r="FQ8" s="1286"/>
      <c r="FR8" s="1286"/>
      <c r="FS8" s="1286"/>
      <c r="FT8" s="1286"/>
      <c r="FU8" s="1286"/>
      <c r="FV8" s="1286"/>
      <c r="FW8" s="1286"/>
      <c r="FX8" s="1286"/>
      <c r="FY8" s="1286"/>
      <c r="FZ8" s="1286"/>
      <c r="GA8" s="1286"/>
      <c r="GB8" s="1286"/>
      <c r="GC8" s="1286"/>
      <c r="GD8" s="1286"/>
      <c r="GE8" s="1286"/>
      <c r="GF8" s="1286"/>
      <c r="GG8" s="1286"/>
      <c r="GH8" s="1286"/>
      <c r="GI8" s="1286"/>
      <c r="GJ8" s="1286"/>
      <c r="GK8" s="1286"/>
      <c r="GL8" s="1286"/>
      <c r="GM8" s="1286"/>
      <c r="GN8" s="1286"/>
      <c r="GO8" s="1286"/>
      <c r="GP8" s="1286"/>
      <c r="GQ8" s="1286"/>
      <c r="GR8" s="1286"/>
      <c r="GS8" s="1286"/>
      <c r="GT8" s="1286"/>
      <c r="GU8" s="1286"/>
      <c r="GV8" s="1286"/>
      <c r="GW8" s="1286"/>
      <c r="GX8" s="1286"/>
      <c r="GY8" s="1286"/>
      <c r="GZ8" s="1286"/>
      <c r="HA8" s="1286"/>
      <c r="HB8" s="1286"/>
      <c r="HC8" s="1286"/>
      <c r="HD8" s="1286"/>
      <c r="HE8" s="1286"/>
      <c r="HF8" s="1286"/>
      <c r="HG8" s="1286"/>
      <c r="HH8" s="1286"/>
      <c r="HI8" s="1286"/>
      <c r="HJ8" s="1286"/>
      <c r="HK8" s="1286"/>
      <c r="HL8" s="1286"/>
      <c r="HM8" s="1286"/>
      <c r="HN8" s="1286"/>
      <c r="HO8" s="1286"/>
      <c r="HP8" s="1286"/>
      <c r="HQ8" s="1286"/>
      <c r="HR8" s="1286"/>
      <c r="HS8" s="1286"/>
      <c r="HT8" s="1286"/>
      <c r="HU8" s="1286"/>
      <c r="HV8" s="1286"/>
      <c r="HW8" s="1286"/>
      <c r="HX8" s="1286"/>
      <c r="HY8" s="1286"/>
      <c r="HZ8" s="1286"/>
      <c r="IA8" s="1286"/>
      <c r="IB8" s="1286"/>
      <c r="IC8" s="1286"/>
      <c r="ID8" s="1286"/>
      <c r="IE8" s="1286"/>
      <c r="IF8" s="1286"/>
      <c r="IG8" s="1286"/>
      <c r="IH8" s="1286"/>
      <c r="II8" s="1286"/>
      <c r="IJ8" s="1286"/>
      <c r="IK8" s="1286"/>
      <c r="IL8" s="1286"/>
      <c r="IM8" s="1286"/>
    </row>
    <row r="9" spans="1:247" ht="39.6">
      <c r="A9" s="1295" t="s">
        <v>1131</v>
      </c>
      <c r="B9" s="1296" t="s">
        <v>1132</v>
      </c>
      <c r="C9" s="1297">
        <v>21175746</v>
      </c>
      <c r="D9" s="1298">
        <v>7510598</v>
      </c>
      <c r="E9" s="1298">
        <v>5193239</v>
      </c>
      <c r="F9" s="1299">
        <v>8471909</v>
      </c>
      <c r="G9" s="1300">
        <v>33891907</v>
      </c>
      <c r="H9" s="1294">
        <v>4.4846346264453194</v>
      </c>
      <c r="I9" s="1286"/>
      <c r="J9" s="1286"/>
      <c r="K9" s="1286"/>
      <c r="L9" s="1286"/>
      <c r="M9" s="1286"/>
      <c r="N9" s="1286"/>
      <c r="O9" s="1286"/>
      <c r="P9" s="1286"/>
      <c r="Q9" s="1286"/>
      <c r="R9" s="1286"/>
      <c r="S9" s="1286"/>
      <c r="T9" s="1286"/>
      <c r="U9" s="1286"/>
      <c r="V9" s="1286"/>
      <c r="W9" s="1286"/>
      <c r="X9" s="1286"/>
      <c r="Y9" s="1286"/>
      <c r="Z9" s="1286"/>
      <c r="AA9" s="1286"/>
      <c r="AB9" s="1286"/>
      <c r="AC9" s="1286"/>
      <c r="AD9" s="1286"/>
      <c r="AE9" s="1286"/>
      <c r="AF9" s="1286"/>
      <c r="AG9" s="1286"/>
      <c r="AH9" s="1286"/>
      <c r="AI9" s="1286"/>
      <c r="AJ9" s="1286"/>
      <c r="AK9" s="1286"/>
      <c r="AL9" s="1286"/>
      <c r="AM9" s="1286"/>
      <c r="AN9" s="1286"/>
      <c r="AO9" s="1286"/>
      <c r="AP9" s="1286"/>
      <c r="AQ9" s="1286"/>
      <c r="AR9" s="1286"/>
      <c r="AS9" s="1286"/>
      <c r="AT9" s="1286"/>
      <c r="AU9" s="1286"/>
      <c r="AV9" s="1286"/>
      <c r="AW9" s="1286"/>
      <c r="AX9" s="1286"/>
      <c r="AY9" s="1286"/>
      <c r="AZ9" s="1286"/>
      <c r="BA9" s="1286"/>
      <c r="BB9" s="1286"/>
      <c r="BC9" s="1286"/>
      <c r="BD9" s="1286"/>
      <c r="BE9" s="1286"/>
      <c r="BF9" s="1286"/>
      <c r="BG9" s="1286"/>
      <c r="BH9" s="1286"/>
      <c r="BI9" s="1286"/>
      <c r="BJ9" s="1286"/>
      <c r="BK9" s="1286"/>
      <c r="BL9" s="1286"/>
      <c r="BM9" s="1286"/>
      <c r="BN9" s="1286"/>
      <c r="BO9" s="1286"/>
      <c r="BP9" s="1286"/>
      <c r="BQ9" s="1286"/>
      <c r="BR9" s="1286"/>
      <c r="BS9" s="1286"/>
      <c r="BT9" s="1286"/>
      <c r="BU9" s="1286"/>
      <c r="BV9" s="1286"/>
      <c r="BW9" s="1286"/>
      <c r="BX9" s="1286"/>
      <c r="BY9" s="1286"/>
      <c r="BZ9" s="1286"/>
      <c r="CA9" s="1286"/>
      <c r="CB9" s="1286"/>
      <c r="CC9" s="1286"/>
      <c r="CD9" s="1286"/>
      <c r="CE9" s="1286"/>
      <c r="CF9" s="1286"/>
      <c r="CG9" s="1286"/>
      <c r="CH9" s="1286"/>
      <c r="CI9" s="1286"/>
      <c r="CJ9" s="1286"/>
      <c r="CK9" s="1286"/>
      <c r="CL9" s="1286"/>
      <c r="CM9" s="1286"/>
      <c r="CN9" s="1286"/>
      <c r="CO9" s="1286"/>
      <c r="CP9" s="1286"/>
      <c r="CQ9" s="1286"/>
      <c r="CR9" s="1286"/>
      <c r="CS9" s="1286"/>
      <c r="CT9" s="1286"/>
      <c r="CU9" s="1286"/>
      <c r="CV9" s="1286"/>
      <c r="CW9" s="1286"/>
      <c r="CX9" s="1286"/>
      <c r="CY9" s="1286"/>
      <c r="CZ9" s="1286"/>
      <c r="DA9" s="1286"/>
      <c r="DB9" s="1286"/>
      <c r="DC9" s="1286"/>
      <c r="DD9" s="1286"/>
      <c r="DE9" s="1286"/>
      <c r="DF9" s="1286"/>
      <c r="DG9" s="1286"/>
      <c r="DH9" s="1286"/>
      <c r="DI9" s="1286"/>
      <c r="DJ9" s="1286"/>
      <c r="DK9" s="1286"/>
      <c r="DL9" s="1286"/>
      <c r="DM9" s="1286"/>
      <c r="DN9" s="1286"/>
      <c r="DO9" s="1286"/>
      <c r="DP9" s="1286"/>
      <c r="DQ9" s="1286"/>
      <c r="DR9" s="1286"/>
      <c r="DS9" s="1286"/>
      <c r="DT9" s="1286"/>
      <c r="DU9" s="1286"/>
      <c r="DV9" s="1286"/>
      <c r="DW9" s="1286"/>
      <c r="DX9" s="1286"/>
      <c r="DY9" s="1286"/>
      <c r="DZ9" s="1286"/>
      <c r="EA9" s="1286"/>
      <c r="EB9" s="1286"/>
      <c r="EC9" s="1286"/>
      <c r="ED9" s="1286"/>
      <c r="EE9" s="1286"/>
      <c r="EF9" s="1286"/>
      <c r="EG9" s="1286"/>
      <c r="EH9" s="1286"/>
      <c r="EI9" s="1286"/>
      <c r="EJ9" s="1286"/>
      <c r="EK9" s="1286"/>
      <c r="EL9" s="1286"/>
      <c r="EM9" s="1286"/>
      <c r="EN9" s="1286"/>
      <c r="EO9" s="1286"/>
      <c r="EP9" s="1286"/>
      <c r="EQ9" s="1286"/>
      <c r="ER9" s="1286"/>
      <c r="ES9" s="1286"/>
      <c r="ET9" s="1286"/>
      <c r="EU9" s="1286"/>
      <c r="EV9" s="1286"/>
      <c r="EW9" s="1286"/>
      <c r="EX9" s="1286"/>
      <c r="EY9" s="1286"/>
      <c r="EZ9" s="1286"/>
      <c r="FA9" s="1286"/>
      <c r="FB9" s="1286"/>
      <c r="FC9" s="1286"/>
      <c r="FD9" s="1286"/>
      <c r="FE9" s="1286"/>
      <c r="FF9" s="1286"/>
      <c r="FG9" s="1286"/>
      <c r="FH9" s="1286"/>
      <c r="FI9" s="1286"/>
      <c r="FJ9" s="1286"/>
      <c r="FK9" s="1286"/>
      <c r="FL9" s="1286"/>
      <c r="FM9" s="1286"/>
      <c r="FN9" s="1286"/>
      <c r="FO9" s="1286"/>
      <c r="FP9" s="1286"/>
      <c r="FQ9" s="1286"/>
      <c r="FR9" s="1286"/>
      <c r="FS9" s="1286"/>
      <c r="FT9" s="1286"/>
      <c r="FU9" s="1286"/>
      <c r="FV9" s="1286"/>
      <c r="FW9" s="1286"/>
      <c r="FX9" s="1286"/>
      <c r="FY9" s="1286"/>
      <c r="FZ9" s="1286"/>
      <c r="GA9" s="1286"/>
      <c r="GB9" s="1286"/>
      <c r="GC9" s="1286"/>
      <c r="GD9" s="1286"/>
      <c r="GE9" s="1286"/>
      <c r="GF9" s="1286"/>
      <c r="GG9" s="1286"/>
      <c r="GH9" s="1286"/>
      <c r="GI9" s="1286"/>
      <c r="GJ9" s="1286"/>
      <c r="GK9" s="1286"/>
      <c r="GL9" s="1286"/>
      <c r="GM9" s="1286"/>
      <c r="GN9" s="1286"/>
      <c r="GO9" s="1286"/>
      <c r="GP9" s="1286"/>
      <c r="GQ9" s="1286"/>
      <c r="GR9" s="1286"/>
      <c r="GS9" s="1286"/>
      <c r="GT9" s="1286"/>
      <c r="GU9" s="1286"/>
      <c r="GV9" s="1286"/>
      <c r="GW9" s="1286"/>
      <c r="GX9" s="1286"/>
      <c r="GY9" s="1286"/>
      <c r="GZ9" s="1286"/>
      <c r="HA9" s="1286"/>
      <c r="HB9" s="1286"/>
      <c r="HC9" s="1286"/>
      <c r="HD9" s="1286"/>
      <c r="HE9" s="1286"/>
      <c r="HF9" s="1286"/>
      <c r="HG9" s="1286"/>
      <c r="HH9" s="1286"/>
      <c r="HI9" s="1286"/>
      <c r="HJ9" s="1286"/>
      <c r="HK9" s="1286"/>
      <c r="HL9" s="1286"/>
      <c r="HM9" s="1286"/>
      <c r="HN9" s="1286"/>
      <c r="HO9" s="1286"/>
      <c r="HP9" s="1286"/>
      <c r="HQ9" s="1286"/>
      <c r="HR9" s="1286"/>
      <c r="HS9" s="1286"/>
      <c r="HT9" s="1286"/>
      <c r="HU9" s="1286"/>
      <c r="HV9" s="1286"/>
      <c r="HW9" s="1286"/>
      <c r="HX9" s="1286"/>
      <c r="HY9" s="1286"/>
      <c r="HZ9" s="1286"/>
      <c r="IA9" s="1286"/>
      <c r="IB9" s="1286"/>
      <c r="IC9" s="1286"/>
      <c r="ID9" s="1286"/>
      <c r="IE9" s="1286"/>
      <c r="IF9" s="1286"/>
      <c r="IG9" s="1286"/>
      <c r="IH9" s="1286"/>
      <c r="II9" s="1286"/>
      <c r="IJ9" s="1286"/>
      <c r="IK9" s="1286"/>
      <c r="IL9" s="1286"/>
      <c r="IM9" s="1286"/>
    </row>
    <row r="10" spans="1:247" ht="39.6">
      <c r="A10" s="1295" t="s">
        <v>1133</v>
      </c>
      <c r="B10" s="1296" t="s">
        <v>1134</v>
      </c>
      <c r="C10" s="1297">
        <v>10898703</v>
      </c>
      <c r="D10" s="1298">
        <v>6531889</v>
      </c>
      <c r="E10" s="1298">
        <v>815210</v>
      </c>
      <c r="F10" s="1299">
        <v>3551604</v>
      </c>
      <c r="G10" s="1300">
        <v>20988511</v>
      </c>
      <c r="H10" s="1294">
        <v>2.3081454064070983</v>
      </c>
      <c r="I10" s="1286"/>
      <c r="J10" s="1286"/>
      <c r="K10" s="1286"/>
      <c r="L10" s="1286"/>
      <c r="M10" s="1286"/>
      <c r="N10" s="1286"/>
      <c r="O10" s="1286"/>
      <c r="P10" s="1286"/>
      <c r="Q10" s="1286"/>
      <c r="R10" s="1286"/>
      <c r="S10" s="1286"/>
      <c r="T10" s="1286"/>
      <c r="U10" s="1286"/>
      <c r="V10" s="1286"/>
      <c r="W10" s="1286"/>
      <c r="X10" s="1286"/>
      <c r="Y10" s="1286"/>
      <c r="Z10" s="1286"/>
      <c r="AA10" s="1286"/>
      <c r="AB10" s="1286"/>
      <c r="AC10" s="1286"/>
      <c r="AD10" s="1286"/>
      <c r="AE10" s="1286"/>
      <c r="AF10" s="1286"/>
      <c r="AG10" s="1286"/>
      <c r="AH10" s="1286"/>
      <c r="AI10" s="1286"/>
      <c r="AJ10" s="1286"/>
      <c r="AK10" s="1286"/>
      <c r="AL10" s="1286"/>
      <c r="AM10" s="1286"/>
      <c r="AN10" s="1286"/>
      <c r="AO10" s="1286"/>
      <c r="AP10" s="1286"/>
      <c r="AQ10" s="1286"/>
      <c r="AR10" s="1286"/>
      <c r="AS10" s="1286"/>
      <c r="AT10" s="1286"/>
      <c r="AU10" s="1286"/>
      <c r="AV10" s="1286"/>
      <c r="AW10" s="1286"/>
      <c r="AX10" s="1286"/>
      <c r="AY10" s="1286"/>
      <c r="AZ10" s="1286"/>
      <c r="BA10" s="1286"/>
      <c r="BB10" s="1286"/>
      <c r="BC10" s="1286"/>
      <c r="BD10" s="1286"/>
      <c r="BE10" s="1286"/>
      <c r="BF10" s="1286"/>
      <c r="BG10" s="1286"/>
      <c r="BH10" s="1286"/>
      <c r="BI10" s="1286"/>
      <c r="BJ10" s="1286"/>
      <c r="BK10" s="1286"/>
      <c r="BL10" s="1286"/>
      <c r="BM10" s="1286"/>
      <c r="BN10" s="1286"/>
      <c r="BO10" s="1286"/>
      <c r="BP10" s="1286"/>
      <c r="BQ10" s="1286"/>
      <c r="BR10" s="1286"/>
      <c r="BS10" s="1286"/>
      <c r="BT10" s="1286"/>
      <c r="BU10" s="1286"/>
      <c r="BV10" s="1286"/>
      <c r="BW10" s="1286"/>
      <c r="BX10" s="1286"/>
      <c r="BY10" s="1286"/>
      <c r="BZ10" s="1286"/>
      <c r="CA10" s="1286"/>
      <c r="CB10" s="1286"/>
      <c r="CC10" s="1286"/>
      <c r="CD10" s="1286"/>
      <c r="CE10" s="1286"/>
      <c r="CF10" s="1286"/>
      <c r="CG10" s="1286"/>
      <c r="CH10" s="1286"/>
      <c r="CI10" s="1286"/>
      <c r="CJ10" s="1286"/>
      <c r="CK10" s="1286"/>
      <c r="CL10" s="1286"/>
      <c r="CM10" s="1286"/>
      <c r="CN10" s="1286"/>
      <c r="CO10" s="1286"/>
      <c r="CP10" s="1286"/>
      <c r="CQ10" s="1286"/>
      <c r="CR10" s="1286"/>
      <c r="CS10" s="1286"/>
      <c r="CT10" s="1286"/>
      <c r="CU10" s="1286"/>
      <c r="CV10" s="1286"/>
      <c r="CW10" s="1286"/>
      <c r="CX10" s="1286"/>
      <c r="CY10" s="1286"/>
      <c r="CZ10" s="1286"/>
      <c r="DA10" s="1286"/>
      <c r="DB10" s="1286"/>
      <c r="DC10" s="1286"/>
      <c r="DD10" s="1286"/>
      <c r="DE10" s="1286"/>
      <c r="DF10" s="1286"/>
      <c r="DG10" s="1286"/>
      <c r="DH10" s="1286"/>
      <c r="DI10" s="1286"/>
      <c r="DJ10" s="1286"/>
      <c r="DK10" s="1286"/>
      <c r="DL10" s="1286"/>
      <c r="DM10" s="1286"/>
      <c r="DN10" s="1286"/>
      <c r="DO10" s="1286"/>
      <c r="DP10" s="1286"/>
      <c r="DQ10" s="1286"/>
      <c r="DR10" s="1286"/>
      <c r="DS10" s="1286"/>
      <c r="DT10" s="1286"/>
      <c r="DU10" s="1286"/>
      <c r="DV10" s="1286"/>
      <c r="DW10" s="1286"/>
      <c r="DX10" s="1286"/>
      <c r="DY10" s="1286"/>
      <c r="DZ10" s="1286"/>
      <c r="EA10" s="1286"/>
      <c r="EB10" s="1286"/>
      <c r="EC10" s="1286"/>
      <c r="ED10" s="1286"/>
      <c r="EE10" s="1286"/>
      <c r="EF10" s="1286"/>
      <c r="EG10" s="1286"/>
      <c r="EH10" s="1286"/>
      <c r="EI10" s="1286"/>
      <c r="EJ10" s="1286"/>
      <c r="EK10" s="1286"/>
      <c r="EL10" s="1286"/>
      <c r="EM10" s="1286"/>
      <c r="EN10" s="1286"/>
      <c r="EO10" s="1286"/>
      <c r="EP10" s="1286"/>
      <c r="EQ10" s="1286"/>
      <c r="ER10" s="1286"/>
      <c r="ES10" s="1286"/>
      <c r="ET10" s="1286"/>
      <c r="EU10" s="1286"/>
      <c r="EV10" s="1286"/>
      <c r="EW10" s="1286"/>
      <c r="EX10" s="1286"/>
      <c r="EY10" s="1286"/>
      <c r="EZ10" s="1286"/>
      <c r="FA10" s="1286"/>
      <c r="FB10" s="1286"/>
      <c r="FC10" s="1286"/>
      <c r="FD10" s="1286"/>
      <c r="FE10" s="1286"/>
      <c r="FF10" s="1286"/>
      <c r="FG10" s="1286"/>
      <c r="FH10" s="1286"/>
      <c r="FI10" s="1286"/>
      <c r="FJ10" s="1286"/>
      <c r="FK10" s="1286"/>
      <c r="FL10" s="1286"/>
      <c r="FM10" s="1286"/>
      <c r="FN10" s="1286"/>
      <c r="FO10" s="1286"/>
      <c r="FP10" s="1286"/>
      <c r="FQ10" s="1286"/>
      <c r="FR10" s="1286"/>
      <c r="FS10" s="1286"/>
      <c r="FT10" s="1286"/>
      <c r="FU10" s="1286"/>
      <c r="FV10" s="1286"/>
      <c r="FW10" s="1286"/>
      <c r="FX10" s="1286"/>
      <c r="FY10" s="1286"/>
      <c r="FZ10" s="1286"/>
      <c r="GA10" s="1286"/>
      <c r="GB10" s="1286"/>
      <c r="GC10" s="1286"/>
      <c r="GD10" s="1286"/>
      <c r="GE10" s="1286"/>
      <c r="GF10" s="1286"/>
      <c r="GG10" s="1286"/>
      <c r="GH10" s="1286"/>
      <c r="GI10" s="1286"/>
      <c r="GJ10" s="1286"/>
      <c r="GK10" s="1286"/>
      <c r="GL10" s="1286"/>
      <c r="GM10" s="1286"/>
      <c r="GN10" s="1286"/>
      <c r="GO10" s="1286"/>
      <c r="GP10" s="1286"/>
      <c r="GQ10" s="1286"/>
      <c r="GR10" s="1286"/>
      <c r="GS10" s="1286"/>
      <c r="GT10" s="1286"/>
      <c r="GU10" s="1286"/>
      <c r="GV10" s="1286"/>
      <c r="GW10" s="1286"/>
      <c r="GX10" s="1286"/>
      <c r="GY10" s="1286"/>
      <c r="GZ10" s="1286"/>
      <c r="HA10" s="1286"/>
      <c r="HB10" s="1286"/>
      <c r="HC10" s="1286"/>
      <c r="HD10" s="1286"/>
      <c r="HE10" s="1286"/>
      <c r="HF10" s="1286"/>
      <c r="HG10" s="1286"/>
      <c r="HH10" s="1286"/>
      <c r="HI10" s="1286"/>
      <c r="HJ10" s="1286"/>
      <c r="HK10" s="1286"/>
      <c r="HL10" s="1286"/>
      <c r="HM10" s="1286"/>
      <c r="HN10" s="1286"/>
      <c r="HO10" s="1286"/>
      <c r="HP10" s="1286"/>
      <c r="HQ10" s="1286"/>
      <c r="HR10" s="1286"/>
      <c r="HS10" s="1286"/>
      <c r="HT10" s="1286"/>
      <c r="HU10" s="1286"/>
      <c r="HV10" s="1286"/>
      <c r="HW10" s="1286"/>
      <c r="HX10" s="1286"/>
      <c r="HY10" s="1286"/>
      <c r="HZ10" s="1286"/>
      <c r="IA10" s="1286"/>
      <c r="IB10" s="1286"/>
      <c r="IC10" s="1286"/>
      <c r="ID10" s="1286"/>
      <c r="IE10" s="1286"/>
      <c r="IF10" s="1286"/>
      <c r="IG10" s="1286"/>
      <c r="IH10" s="1286"/>
      <c r="II10" s="1286"/>
      <c r="IJ10" s="1286"/>
      <c r="IK10" s="1286"/>
      <c r="IL10" s="1286"/>
      <c r="IM10" s="1286"/>
    </row>
    <row r="11" spans="1:247" ht="13.2">
      <c r="A11" s="1295" t="s">
        <v>1135</v>
      </c>
      <c r="B11" s="1296" t="s">
        <v>1136</v>
      </c>
      <c r="C11" s="1297">
        <v>30000</v>
      </c>
      <c r="D11" s="1298">
        <v>0</v>
      </c>
      <c r="E11" s="1298">
        <v>0</v>
      </c>
      <c r="F11" s="1299">
        <v>30000</v>
      </c>
      <c r="G11" s="1300">
        <v>3092991</v>
      </c>
      <c r="H11" s="1294">
        <v>6.3534497813375543E-3</v>
      </c>
      <c r="I11" s="1286"/>
      <c r="J11" s="1286"/>
      <c r="K11" s="1286"/>
      <c r="L11" s="1286"/>
      <c r="M11" s="1286"/>
      <c r="N11" s="1286"/>
      <c r="O11" s="1286"/>
      <c r="P11" s="1286"/>
      <c r="Q11" s="1286"/>
      <c r="R11" s="1286"/>
      <c r="S11" s="1286"/>
      <c r="T11" s="1286"/>
      <c r="U11" s="1286"/>
      <c r="V11" s="1286"/>
      <c r="W11" s="1286"/>
      <c r="X11" s="1286"/>
      <c r="Y11" s="1286"/>
      <c r="Z11" s="1286"/>
      <c r="AA11" s="1286"/>
      <c r="AB11" s="1286"/>
      <c r="AC11" s="1286"/>
      <c r="AD11" s="1286"/>
      <c r="AE11" s="1286"/>
      <c r="AF11" s="1286"/>
      <c r="AG11" s="1286"/>
      <c r="AH11" s="1286"/>
      <c r="AI11" s="1286"/>
      <c r="AJ11" s="1286"/>
      <c r="AK11" s="1286"/>
      <c r="AL11" s="1286"/>
      <c r="AM11" s="1286"/>
      <c r="AN11" s="1286"/>
      <c r="AO11" s="1286"/>
      <c r="AP11" s="1286"/>
      <c r="AQ11" s="1286"/>
      <c r="AR11" s="1286"/>
      <c r="AS11" s="1286"/>
      <c r="AT11" s="1286"/>
      <c r="AU11" s="1286"/>
      <c r="AV11" s="1286"/>
      <c r="AW11" s="1286"/>
      <c r="AX11" s="1286"/>
      <c r="AY11" s="1286"/>
      <c r="AZ11" s="1286"/>
      <c r="BA11" s="1286"/>
      <c r="BB11" s="1286"/>
      <c r="BC11" s="1286"/>
      <c r="BD11" s="1286"/>
      <c r="BE11" s="1286"/>
      <c r="BF11" s="1286"/>
      <c r="BG11" s="1286"/>
      <c r="BH11" s="1286"/>
      <c r="BI11" s="1286"/>
      <c r="BJ11" s="1286"/>
      <c r="BK11" s="1286"/>
      <c r="BL11" s="1286"/>
      <c r="BM11" s="1286"/>
      <c r="BN11" s="1286"/>
      <c r="BO11" s="1286"/>
      <c r="BP11" s="1286"/>
      <c r="BQ11" s="1286"/>
      <c r="BR11" s="1286"/>
      <c r="BS11" s="1286"/>
      <c r="BT11" s="1286"/>
      <c r="BU11" s="1286"/>
      <c r="BV11" s="1286"/>
      <c r="BW11" s="1286"/>
      <c r="BX11" s="1286"/>
      <c r="BY11" s="1286"/>
      <c r="BZ11" s="1286"/>
      <c r="CA11" s="1286"/>
      <c r="CB11" s="1286"/>
      <c r="CC11" s="1286"/>
      <c r="CD11" s="1286"/>
      <c r="CE11" s="1286"/>
      <c r="CF11" s="1286"/>
      <c r="CG11" s="1286"/>
      <c r="CH11" s="1286"/>
      <c r="CI11" s="1286"/>
      <c r="CJ11" s="1286"/>
      <c r="CK11" s="1286"/>
      <c r="CL11" s="1286"/>
      <c r="CM11" s="1286"/>
      <c r="CN11" s="1286"/>
      <c r="CO11" s="1286"/>
      <c r="CP11" s="1286"/>
      <c r="CQ11" s="1286"/>
      <c r="CR11" s="1286"/>
      <c r="CS11" s="1286"/>
      <c r="CT11" s="1286"/>
      <c r="CU11" s="1286"/>
      <c r="CV11" s="1286"/>
      <c r="CW11" s="1286"/>
      <c r="CX11" s="1286"/>
      <c r="CY11" s="1286"/>
      <c r="CZ11" s="1286"/>
      <c r="DA11" s="1286"/>
      <c r="DB11" s="1286"/>
      <c r="DC11" s="1286"/>
      <c r="DD11" s="1286"/>
      <c r="DE11" s="1286"/>
      <c r="DF11" s="1286"/>
      <c r="DG11" s="1286"/>
      <c r="DH11" s="1286"/>
      <c r="DI11" s="1286"/>
      <c r="DJ11" s="1286"/>
      <c r="DK11" s="1286"/>
      <c r="DL11" s="1286"/>
      <c r="DM11" s="1286"/>
      <c r="DN11" s="1286"/>
      <c r="DO11" s="1286"/>
      <c r="DP11" s="1286"/>
      <c r="DQ11" s="1286"/>
      <c r="DR11" s="1286"/>
      <c r="DS11" s="1286"/>
      <c r="DT11" s="1286"/>
      <c r="DU11" s="1286"/>
      <c r="DV11" s="1286"/>
      <c r="DW11" s="1286"/>
      <c r="DX11" s="1286"/>
      <c r="DY11" s="1286"/>
      <c r="DZ11" s="1286"/>
      <c r="EA11" s="1286"/>
      <c r="EB11" s="1286"/>
      <c r="EC11" s="1286"/>
      <c r="ED11" s="1286"/>
      <c r="EE11" s="1286"/>
      <c r="EF11" s="1286"/>
      <c r="EG11" s="1286"/>
      <c r="EH11" s="1286"/>
      <c r="EI11" s="1286"/>
      <c r="EJ11" s="1286"/>
      <c r="EK11" s="1286"/>
      <c r="EL11" s="1286"/>
      <c r="EM11" s="1286"/>
      <c r="EN11" s="1286"/>
      <c r="EO11" s="1286"/>
      <c r="EP11" s="1286"/>
      <c r="EQ11" s="1286"/>
      <c r="ER11" s="1286"/>
      <c r="ES11" s="1286"/>
      <c r="ET11" s="1286"/>
      <c r="EU11" s="1286"/>
      <c r="EV11" s="1286"/>
      <c r="EW11" s="1286"/>
      <c r="EX11" s="1286"/>
      <c r="EY11" s="1286"/>
      <c r="EZ11" s="1286"/>
      <c r="FA11" s="1286"/>
      <c r="FB11" s="1286"/>
      <c r="FC11" s="1286"/>
      <c r="FD11" s="1286"/>
      <c r="FE11" s="1286"/>
      <c r="FF11" s="1286"/>
      <c r="FG11" s="1286"/>
      <c r="FH11" s="1286"/>
      <c r="FI11" s="1286"/>
      <c r="FJ11" s="1286"/>
      <c r="FK11" s="1286"/>
      <c r="FL11" s="1286"/>
      <c r="FM11" s="1286"/>
      <c r="FN11" s="1286"/>
      <c r="FO11" s="1286"/>
      <c r="FP11" s="1286"/>
      <c r="FQ11" s="1286"/>
      <c r="FR11" s="1286"/>
      <c r="FS11" s="1286"/>
      <c r="FT11" s="1286"/>
      <c r="FU11" s="1286"/>
      <c r="FV11" s="1286"/>
      <c r="FW11" s="1286"/>
      <c r="FX11" s="1286"/>
      <c r="FY11" s="1286"/>
      <c r="FZ11" s="1286"/>
      <c r="GA11" s="1286"/>
      <c r="GB11" s="1286"/>
      <c r="GC11" s="1286"/>
      <c r="GD11" s="1286"/>
      <c r="GE11" s="1286"/>
      <c r="GF11" s="1286"/>
      <c r="GG11" s="1286"/>
      <c r="GH11" s="1286"/>
      <c r="GI11" s="1286"/>
      <c r="GJ11" s="1286"/>
      <c r="GK11" s="1286"/>
      <c r="GL11" s="1286"/>
      <c r="GM11" s="1286"/>
      <c r="GN11" s="1286"/>
      <c r="GO11" s="1286"/>
      <c r="GP11" s="1286"/>
      <c r="GQ11" s="1286"/>
      <c r="GR11" s="1286"/>
      <c r="GS11" s="1286"/>
      <c r="GT11" s="1286"/>
      <c r="GU11" s="1286"/>
      <c r="GV11" s="1286"/>
      <c r="GW11" s="1286"/>
      <c r="GX11" s="1286"/>
      <c r="GY11" s="1286"/>
      <c r="GZ11" s="1286"/>
      <c r="HA11" s="1286"/>
      <c r="HB11" s="1286"/>
      <c r="HC11" s="1286"/>
      <c r="HD11" s="1286"/>
      <c r="HE11" s="1286"/>
      <c r="HF11" s="1286"/>
      <c r="HG11" s="1286"/>
      <c r="HH11" s="1286"/>
      <c r="HI11" s="1286"/>
      <c r="HJ11" s="1286"/>
      <c r="HK11" s="1286"/>
      <c r="HL11" s="1286"/>
      <c r="HM11" s="1286"/>
      <c r="HN11" s="1286"/>
      <c r="HO11" s="1286"/>
      <c r="HP11" s="1286"/>
      <c r="HQ11" s="1286"/>
      <c r="HR11" s="1286"/>
      <c r="HS11" s="1286"/>
      <c r="HT11" s="1286"/>
      <c r="HU11" s="1286"/>
      <c r="HV11" s="1286"/>
      <c r="HW11" s="1286"/>
      <c r="HX11" s="1286"/>
      <c r="HY11" s="1286"/>
      <c r="HZ11" s="1286"/>
      <c r="IA11" s="1286"/>
      <c r="IB11" s="1286"/>
      <c r="IC11" s="1286"/>
      <c r="ID11" s="1286"/>
      <c r="IE11" s="1286"/>
      <c r="IF11" s="1286"/>
      <c r="IG11" s="1286"/>
      <c r="IH11" s="1286"/>
      <c r="II11" s="1286"/>
      <c r="IJ11" s="1286"/>
      <c r="IK11" s="1286"/>
      <c r="IL11" s="1286"/>
      <c r="IM11" s="1286"/>
    </row>
    <row r="12" spans="1:247" ht="22.5" customHeight="1">
      <c r="A12" s="1295" t="s">
        <v>1137</v>
      </c>
      <c r="B12" s="1296" t="s">
        <v>1138</v>
      </c>
      <c r="C12" s="1297">
        <v>0</v>
      </c>
      <c r="D12" s="1298">
        <v>0</v>
      </c>
      <c r="E12" s="1298">
        <v>0</v>
      </c>
      <c r="F12" s="1299">
        <v>0</v>
      </c>
      <c r="G12" s="1300">
        <v>0</v>
      </c>
      <c r="H12" s="1294">
        <v>0</v>
      </c>
      <c r="I12" s="1286"/>
      <c r="J12" s="1286"/>
      <c r="K12" s="1286"/>
      <c r="L12" s="1286"/>
      <c r="M12" s="1286"/>
      <c r="N12" s="1286"/>
      <c r="O12" s="1286"/>
      <c r="P12" s="1286"/>
      <c r="Q12" s="1286"/>
      <c r="R12" s="1286"/>
      <c r="S12" s="1286"/>
      <c r="T12" s="1286"/>
      <c r="U12" s="1286"/>
      <c r="V12" s="1286"/>
      <c r="W12" s="1286"/>
      <c r="X12" s="1286"/>
      <c r="Y12" s="1286"/>
      <c r="Z12" s="1286"/>
      <c r="AA12" s="1286"/>
      <c r="AB12" s="1286"/>
      <c r="AC12" s="1286"/>
      <c r="AD12" s="1286"/>
      <c r="AE12" s="1286"/>
      <c r="AF12" s="1286"/>
      <c r="AG12" s="1286"/>
      <c r="AH12" s="1286"/>
      <c r="AI12" s="1286"/>
      <c r="AJ12" s="1286"/>
      <c r="AK12" s="1286"/>
      <c r="AL12" s="1286"/>
      <c r="AM12" s="1286"/>
      <c r="AN12" s="1286"/>
      <c r="AO12" s="1286"/>
      <c r="AP12" s="1286"/>
      <c r="AQ12" s="1286"/>
      <c r="AR12" s="1286"/>
      <c r="AS12" s="1286"/>
      <c r="AT12" s="1286"/>
      <c r="AU12" s="1286"/>
      <c r="AV12" s="1286"/>
      <c r="AW12" s="1286"/>
      <c r="AX12" s="1286"/>
      <c r="AY12" s="1286"/>
      <c r="AZ12" s="1286"/>
      <c r="BA12" s="1286"/>
      <c r="BB12" s="1286"/>
      <c r="BC12" s="1286"/>
      <c r="BD12" s="1286"/>
      <c r="BE12" s="1286"/>
      <c r="BF12" s="1286"/>
      <c r="BG12" s="1286"/>
      <c r="BH12" s="1286"/>
      <c r="BI12" s="1286"/>
      <c r="BJ12" s="1286"/>
      <c r="BK12" s="1286"/>
      <c r="BL12" s="1286"/>
      <c r="BM12" s="1286"/>
      <c r="BN12" s="1286"/>
      <c r="BO12" s="1286"/>
      <c r="BP12" s="1286"/>
      <c r="BQ12" s="1286"/>
      <c r="BR12" s="1286"/>
      <c r="BS12" s="1286"/>
      <c r="BT12" s="1286"/>
      <c r="BU12" s="1286"/>
      <c r="BV12" s="1286"/>
      <c r="BW12" s="1286"/>
      <c r="BX12" s="1286"/>
      <c r="BY12" s="1286"/>
      <c r="BZ12" s="1286"/>
      <c r="CA12" s="1286"/>
      <c r="CB12" s="1286"/>
      <c r="CC12" s="1286"/>
      <c r="CD12" s="1286"/>
      <c r="CE12" s="1286"/>
      <c r="CF12" s="1286"/>
      <c r="CG12" s="1286"/>
      <c r="CH12" s="1286"/>
      <c r="CI12" s="1286"/>
      <c r="CJ12" s="1286"/>
      <c r="CK12" s="1286"/>
      <c r="CL12" s="1286"/>
      <c r="CM12" s="1286"/>
      <c r="CN12" s="1286"/>
      <c r="CO12" s="1286"/>
      <c r="CP12" s="1286"/>
      <c r="CQ12" s="1286"/>
      <c r="CR12" s="1286"/>
      <c r="CS12" s="1286"/>
      <c r="CT12" s="1286"/>
      <c r="CU12" s="1286"/>
      <c r="CV12" s="1286"/>
      <c r="CW12" s="1286"/>
      <c r="CX12" s="1286"/>
      <c r="CY12" s="1286"/>
      <c r="CZ12" s="1286"/>
      <c r="DA12" s="1286"/>
      <c r="DB12" s="1286"/>
      <c r="DC12" s="1286"/>
      <c r="DD12" s="1286"/>
      <c r="DE12" s="1286"/>
      <c r="DF12" s="1286"/>
      <c r="DG12" s="1286"/>
      <c r="DH12" s="1286"/>
      <c r="DI12" s="1286"/>
      <c r="DJ12" s="1286"/>
      <c r="DK12" s="1286"/>
      <c r="DL12" s="1286"/>
      <c r="DM12" s="1286"/>
      <c r="DN12" s="1286"/>
      <c r="DO12" s="1286"/>
      <c r="DP12" s="1286"/>
      <c r="DQ12" s="1286"/>
      <c r="DR12" s="1286"/>
      <c r="DS12" s="1286"/>
      <c r="DT12" s="1286"/>
      <c r="DU12" s="1286"/>
      <c r="DV12" s="1286"/>
      <c r="DW12" s="1286"/>
      <c r="DX12" s="1286"/>
      <c r="DY12" s="1286"/>
      <c r="DZ12" s="1286"/>
      <c r="EA12" s="1286"/>
      <c r="EB12" s="1286"/>
      <c r="EC12" s="1286"/>
      <c r="ED12" s="1286"/>
      <c r="EE12" s="1286"/>
      <c r="EF12" s="1286"/>
      <c r="EG12" s="1286"/>
      <c r="EH12" s="1286"/>
      <c r="EI12" s="1286"/>
      <c r="EJ12" s="1286"/>
      <c r="EK12" s="1286"/>
      <c r="EL12" s="1286"/>
      <c r="EM12" s="1286"/>
      <c r="EN12" s="1286"/>
      <c r="EO12" s="1286"/>
      <c r="EP12" s="1286"/>
      <c r="EQ12" s="1286"/>
      <c r="ER12" s="1286"/>
      <c r="ES12" s="1286"/>
      <c r="ET12" s="1286"/>
      <c r="EU12" s="1286"/>
      <c r="EV12" s="1286"/>
      <c r="EW12" s="1286"/>
      <c r="EX12" s="1286"/>
      <c r="EY12" s="1286"/>
      <c r="EZ12" s="1286"/>
      <c r="FA12" s="1286"/>
      <c r="FB12" s="1286"/>
      <c r="FC12" s="1286"/>
      <c r="FD12" s="1286"/>
      <c r="FE12" s="1286"/>
      <c r="FF12" s="1286"/>
      <c r="FG12" s="1286"/>
      <c r="FH12" s="1286"/>
      <c r="FI12" s="1286"/>
      <c r="FJ12" s="1286"/>
      <c r="FK12" s="1286"/>
      <c r="FL12" s="1286"/>
      <c r="FM12" s="1286"/>
      <c r="FN12" s="1286"/>
      <c r="FO12" s="1286"/>
      <c r="FP12" s="1286"/>
      <c r="FQ12" s="1286"/>
      <c r="FR12" s="1286"/>
      <c r="FS12" s="1286"/>
      <c r="FT12" s="1286"/>
      <c r="FU12" s="1286"/>
      <c r="FV12" s="1286"/>
      <c r="FW12" s="1286"/>
      <c r="FX12" s="1286"/>
      <c r="FY12" s="1286"/>
      <c r="FZ12" s="1286"/>
      <c r="GA12" s="1286"/>
      <c r="GB12" s="1286"/>
      <c r="GC12" s="1286"/>
      <c r="GD12" s="1286"/>
      <c r="GE12" s="1286"/>
      <c r="GF12" s="1286"/>
      <c r="GG12" s="1286"/>
      <c r="GH12" s="1286"/>
      <c r="GI12" s="1286"/>
      <c r="GJ12" s="1286"/>
      <c r="GK12" s="1286"/>
      <c r="GL12" s="1286"/>
      <c r="GM12" s="1286"/>
      <c r="GN12" s="1286"/>
      <c r="GO12" s="1286"/>
      <c r="GP12" s="1286"/>
      <c r="GQ12" s="1286"/>
      <c r="GR12" s="1286"/>
      <c r="GS12" s="1286"/>
      <c r="GT12" s="1286"/>
      <c r="GU12" s="1286"/>
      <c r="GV12" s="1286"/>
      <c r="GW12" s="1286"/>
      <c r="GX12" s="1286"/>
      <c r="GY12" s="1286"/>
      <c r="GZ12" s="1286"/>
      <c r="HA12" s="1286"/>
      <c r="HB12" s="1286"/>
      <c r="HC12" s="1286"/>
      <c r="HD12" s="1286"/>
      <c r="HE12" s="1286"/>
      <c r="HF12" s="1286"/>
      <c r="HG12" s="1286"/>
      <c r="HH12" s="1286"/>
      <c r="HI12" s="1286"/>
      <c r="HJ12" s="1286"/>
      <c r="HK12" s="1286"/>
      <c r="HL12" s="1286"/>
      <c r="HM12" s="1286"/>
      <c r="HN12" s="1286"/>
      <c r="HO12" s="1286"/>
      <c r="HP12" s="1286"/>
      <c r="HQ12" s="1286"/>
      <c r="HR12" s="1286"/>
      <c r="HS12" s="1286"/>
      <c r="HT12" s="1286"/>
      <c r="HU12" s="1286"/>
      <c r="HV12" s="1286"/>
      <c r="HW12" s="1286"/>
      <c r="HX12" s="1286"/>
      <c r="HY12" s="1286"/>
      <c r="HZ12" s="1286"/>
      <c r="IA12" s="1286"/>
      <c r="IB12" s="1286"/>
      <c r="IC12" s="1286"/>
      <c r="ID12" s="1286"/>
      <c r="IE12" s="1286"/>
      <c r="IF12" s="1286"/>
      <c r="IG12" s="1286"/>
      <c r="IH12" s="1286"/>
      <c r="II12" s="1286"/>
      <c r="IJ12" s="1286"/>
      <c r="IK12" s="1286"/>
      <c r="IL12" s="1286"/>
      <c r="IM12" s="1286"/>
    </row>
    <row r="13" spans="1:247" ht="26.4">
      <c r="A13" s="1295" t="s">
        <v>1139</v>
      </c>
      <c r="B13" s="1296" t="s">
        <v>1140</v>
      </c>
      <c r="C13" s="1297">
        <v>0</v>
      </c>
      <c r="D13" s="1298">
        <v>0</v>
      </c>
      <c r="E13" s="1298">
        <v>0</v>
      </c>
      <c r="F13" s="1299">
        <v>0</v>
      </c>
      <c r="G13" s="1300">
        <v>0</v>
      </c>
      <c r="H13" s="1294">
        <v>0</v>
      </c>
      <c r="I13" s="1286"/>
      <c r="J13" s="1286"/>
      <c r="K13" s="1286"/>
      <c r="L13" s="1286"/>
      <c r="M13" s="1286"/>
      <c r="N13" s="1286"/>
      <c r="O13" s="1286"/>
      <c r="P13" s="1286"/>
      <c r="Q13" s="1286"/>
      <c r="R13" s="1286"/>
      <c r="S13" s="1286"/>
      <c r="T13" s="1286"/>
      <c r="U13" s="1286"/>
      <c r="V13" s="1286"/>
      <c r="W13" s="1286"/>
      <c r="X13" s="1286"/>
      <c r="Y13" s="1286"/>
      <c r="Z13" s="1286"/>
      <c r="AA13" s="1286"/>
      <c r="AB13" s="1286"/>
      <c r="AC13" s="1286"/>
      <c r="AD13" s="1286"/>
      <c r="AE13" s="1286"/>
      <c r="AF13" s="1286"/>
      <c r="AG13" s="1286"/>
      <c r="AH13" s="1286"/>
      <c r="AI13" s="1286"/>
      <c r="AJ13" s="1286"/>
      <c r="AK13" s="1286"/>
      <c r="AL13" s="1286"/>
      <c r="AM13" s="1286"/>
      <c r="AN13" s="1286"/>
      <c r="AO13" s="1286"/>
      <c r="AP13" s="1286"/>
      <c r="AQ13" s="1286"/>
      <c r="AR13" s="1286"/>
      <c r="AS13" s="1286"/>
      <c r="AT13" s="1286"/>
      <c r="AU13" s="1286"/>
      <c r="AV13" s="1286"/>
      <c r="AW13" s="1286"/>
      <c r="AX13" s="1286"/>
      <c r="AY13" s="1286"/>
      <c r="AZ13" s="1286"/>
      <c r="BA13" s="1286"/>
      <c r="BB13" s="1286"/>
      <c r="BC13" s="1286"/>
      <c r="BD13" s="1286"/>
      <c r="BE13" s="1286"/>
      <c r="BF13" s="1286"/>
      <c r="BG13" s="1286"/>
      <c r="BH13" s="1286"/>
      <c r="BI13" s="1286"/>
      <c r="BJ13" s="1286"/>
      <c r="BK13" s="1286"/>
      <c r="BL13" s="1286"/>
      <c r="BM13" s="1286"/>
      <c r="BN13" s="1286"/>
      <c r="BO13" s="1286"/>
      <c r="BP13" s="1286"/>
      <c r="BQ13" s="1286"/>
      <c r="BR13" s="1286"/>
      <c r="BS13" s="1286"/>
      <c r="BT13" s="1286"/>
      <c r="BU13" s="1286"/>
      <c r="BV13" s="1286"/>
      <c r="BW13" s="1286"/>
      <c r="BX13" s="1286"/>
      <c r="BY13" s="1286"/>
      <c r="BZ13" s="1286"/>
      <c r="CA13" s="1286"/>
      <c r="CB13" s="1286"/>
      <c r="CC13" s="1286"/>
      <c r="CD13" s="1286"/>
      <c r="CE13" s="1286"/>
      <c r="CF13" s="1286"/>
      <c r="CG13" s="1286"/>
      <c r="CH13" s="1286"/>
      <c r="CI13" s="1286"/>
      <c r="CJ13" s="1286"/>
      <c r="CK13" s="1286"/>
      <c r="CL13" s="1286"/>
      <c r="CM13" s="1286"/>
      <c r="CN13" s="1286"/>
      <c r="CO13" s="1286"/>
      <c r="CP13" s="1286"/>
      <c r="CQ13" s="1286"/>
      <c r="CR13" s="1286"/>
      <c r="CS13" s="1286"/>
      <c r="CT13" s="1286"/>
      <c r="CU13" s="1286"/>
      <c r="CV13" s="1286"/>
      <c r="CW13" s="1286"/>
      <c r="CX13" s="1286"/>
      <c r="CY13" s="1286"/>
      <c r="CZ13" s="1286"/>
      <c r="DA13" s="1286"/>
      <c r="DB13" s="1286"/>
      <c r="DC13" s="1286"/>
      <c r="DD13" s="1286"/>
      <c r="DE13" s="1286"/>
      <c r="DF13" s="1286"/>
      <c r="DG13" s="1286"/>
      <c r="DH13" s="1286"/>
      <c r="DI13" s="1286"/>
      <c r="DJ13" s="1286"/>
      <c r="DK13" s="1286"/>
      <c r="DL13" s="1286"/>
      <c r="DM13" s="1286"/>
      <c r="DN13" s="1286"/>
      <c r="DO13" s="1286"/>
      <c r="DP13" s="1286"/>
      <c r="DQ13" s="1286"/>
      <c r="DR13" s="1286"/>
      <c r="DS13" s="1286"/>
      <c r="DT13" s="1286"/>
      <c r="DU13" s="1286"/>
      <c r="DV13" s="1286"/>
      <c r="DW13" s="1286"/>
      <c r="DX13" s="1286"/>
      <c r="DY13" s="1286"/>
      <c r="DZ13" s="1286"/>
      <c r="EA13" s="1286"/>
      <c r="EB13" s="1286"/>
      <c r="EC13" s="1286"/>
      <c r="ED13" s="1286"/>
      <c r="EE13" s="1286"/>
      <c r="EF13" s="1286"/>
      <c r="EG13" s="1286"/>
      <c r="EH13" s="1286"/>
      <c r="EI13" s="1286"/>
      <c r="EJ13" s="1286"/>
      <c r="EK13" s="1286"/>
      <c r="EL13" s="1286"/>
      <c r="EM13" s="1286"/>
      <c r="EN13" s="1286"/>
      <c r="EO13" s="1286"/>
      <c r="EP13" s="1286"/>
      <c r="EQ13" s="1286"/>
      <c r="ER13" s="1286"/>
      <c r="ES13" s="1286"/>
      <c r="ET13" s="1286"/>
      <c r="EU13" s="1286"/>
      <c r="EV13" s="1286"/>
      <c r="EW13" s="1286"/>
      <c r="EX13" s="1286"/>
      <c r="EY13" s="1286"/>
      <c r="EZ13" s="1286"/>
      <c r="FA13" s="1286"/>
      <c r="FB13" s="1286"/>
      <c r="FC13" s="1286"/>
      <c r="FD13" s="1286"/>
      <c r="FE13" s="1286"/>
      <c r="FF13" s="1286"/>
      <c r="FG13" s="1286"/>
      <c r="FH13" s="1286"/>
      <c r="FI13" s="1286"/>
      <c r="FJ13" s="1286"/>
      <c r="FK13" s="1286"/>
      <c r="FL13" s="1286"/>
      <c r="FM13" s="1286"/>
      <c r="FN13" s="1286"/>
      <c r="FO13" s="1286"/>
      <c r="FP13" s="1286"/>
      <c r="FQ13" s="1286"/>
      <c r="FR13" s="1286"/>
      <c r="FS13" s="1286"/>
      <c r="FT13" s="1286"/>
      <c r="FU13" s="1286"/>
      <c r="FV13" s="1286"/>
      <c r="FW13" s="1286"/>
      <c r="FX13" s="1286"/>
      <c r="FY13" s="1286"/>
      <c r="FZ13" s="1286"/>
      <c r="GA13" s="1286"/>
      <c r="GB13" s="1286"/>
      <c r="GC13" s="1286"/>
      <c r="GD13" s="1286"/>
      <c r="GE13" s="1286"/>
      <c r="GF13" s="1286"/>
      <c r="GG13" s="1286"/>
      <c r="GH13" s="1286"/>
      <c r="GI13" s="1286"/>
      <c r="GJ13" s="1286"/>
      <c r="GK13" s="1286"/>
      <c r="GL13" s="1286"/>
      <c r="GM13" s="1286"/>
      <c r="GN13" s="1286"/>
      <c r="GO13" s="1286"/>
      <c r="GP13" s="1286"/>
      <c r="GQ13" s="1286"/>
      <c r="GR13" s="1286"/>
      <c r="GS13" s="1286"/>
      <c r="GT13" s="1286"/>
      <c r="GU13" s="1286"/>
      <c r="GV13" s="1286"/>
      <c r="GW13" s="1286"/>
      <c r="GX13" s="1286"/>
      <c r="GY13" s="1286"/>
      <c r="GZ13" s="1286"/>
      <c r="HA13" s="1286"/>
      <c r="HB13" s="1286"/>
      <c r="HC13" s="1286"/>
      <c r="HD13" s="1286"/>
      <c r="HE13" s="1286"/>
      <c r="HF13" s="1286"/>
      <c r="HG13" s="1286"/>
      <c r="HH13" s="1286"/>
      <c r="HI13" s="1286"/>
      <c r="HJ13" s="1286"/>
      <c r="HK13" s="1286"/>
      <c r="HL13" s="1286"/>
      <c r="HM13" s="1286"/>
      <c r="HN13" s="1286"/>
      <c r="HO13" s="1286"/>
      <c r="HP13" s="1286"/>
      <c r="HQ13" s="1286"/>
      <c r="HR13" s="1286"/>
      <c r="HS13" s="1286"/>
      <c r="HT13" s="1286"/>
      <c r="HU13" s="1286"/>
      <c r="HV13" s="1286"/>
      <c r="HW13" s="1286"/>
      <c r="HX13" s="1286"/>
      <c r="HY13" s="1286"/>
      <c r="HZ13" s="1286"/>
      <c r="IA13" s="1286"/>
      <c r="IB13" s="1286"/>
      <c r="IC13" s="1286"/>
      <c r="ID13" s="1286"/>
      <c r="IE13" s="1286"/>
      <c r="IF13" s="1286"/>
      <c r="IG13" s="1286"/>
      <c r="IH13" s="1286"/>
      <c r="II13" s="1286"/>
      <c r="IJ13" s="1286"/>
      <c r="IK13" s="1286"/>
      <c r="IL13" s="1286"/>
      <c r="IM13" s="1286"/>
    </row>
    <row r="14" spans="1:247" ht="13.2">
      <c r="A14" s="1301" t="s">
        <v>1141</v>
      </c>
      <c r="B14" s="1302" t="s">
        <v>1142</v>
      </c>
      <c r="C14" s="1303">
        <v>71376879</v>
      </c>
      <c r="D14" s="1304">
        <v>31137425</v>
      </c>
      <c r="E14" s="1304">
        <v>14916920</v>
      </c>
      <c r="F14" s="1305">
        <v>25322534</v>
      </c>
      <c r="G14" s="1306">
        <v>147866000</v>
      </c>
      <c r="H14" s="1294">
        <v>15.116313875836903</v>
      </c>
      <c r="I14" s="1286"/>
      <c r="J14" s="1286"/>
      <c r="K14" s="1286"/>
      <c r="L14" s="1286"/>
      <c r="M14" s="1286"/>
      <c r="N14" s="1286"/>
      <c r="O14" s="1286"/>
      <c r="P14" s="1286"/>
      <c r="Q14" s="1286"/>
      <c r="R14" s="1286"/>
      <c r="S14" s="1286"/>
      <c r="T14" s="1286"/>
      <c r="U14" s="1286"/>
      <c r="V14" s="1286"/>
      <c r="W14" s="1286"/>
      <c r="X14" s="1286"/>
      <c r="Y14" s="1286"/>
      <c r="Z14" s="1286"/>
      <c r="AA14" s="1286"/>
      <c r="AB14" s="1286"/>
      <c r="AC14" s="1286"/>
      <c r="AD14" s="1286"/>
      <c r="AE14" s="1286"/>
      <c r="AF14" s="1286"/>
      <c r="AG14" s="1286"/>
      <c r="AH14" s="1286"/>
      <c r="AI14" s="1286"/>
      <c r="AJ14" s="1286"/>
      <c r="AK14" s="1286"/>
      <c r="AL14" s="1286"/>
      <c r="AM14" s="1286"/>
      <c r="AN14" s="1286"/>
      <c r="AO14" s="1286"/>
      <c r="AP14" s="1286"/>
      <c r="AQ14" s="1286"/>
      <c r="AR14" s="1286"/>
      <c r="AS14" s="1286"/>
      <c r="AT14" s="1286"/>
      <c r="AU14" s="1286"/>
      <c r="AV14" s="1286"/>
      <c r="AW14" s="1286"/>
      <c r="AX14" s="1286"/>
      <c r="AY14" s="1286"/>
      <c r="AZ14" s="1286"/>
      <c r="BA14" s="1286"/>
      <c r="BB14" s="1286"/>
      <c r="BC14" s="1286"/>
      <c r="BD14" s="1286"/>
      <c r="BE14" s="1286"/>
      <c r="BF14" s="1286"/>
      <c r="BG14" s="1286"/>
      <c r="BH14" s="1286"/>
      <c r="BI14" s="1286"/>
      <c r="BJ14" s="1286"/>
      <c r="BK14" s="1286"/>
      <c r="BL14" s="1286"/>
      <c r="BM14" s="1286"/>
      <c r="BN14" s="1286"/>
      <c r="BO14" s="1286"/>
      <c r="BP14" s="1286"/>
      <c r="BQ14" s="1286"/>
      <c r="BR14" s="1286"/>
      <c r="BS14" s="1286"/>
      <c r="BT14" s="1286"/>
      <c r="BU14" s="1286"/>
      <c r="BV14" s="1286"/>
      <c r="BW14" s="1286"/>
      <c r="BX14" s="1286"/>
      <c r="BY14" s="1286"/>
      <c r="BZ14" s="1286"/>
      <c r="CA14" s="1286"/>
      <c r="CB14" s="1286"/>
      <c r="CC14" s="1286"/>
      <c r="CD14" s="1286"/>
      <c r="CE14" s="1286"/>
      <c r="CF14" s="1286"/>
      <c r="CG14" s="1286"/>
      <c r="CH14" s="1286"/>
      <c r="CI14" s="1286"/>
      <c r="CJ14" s="1286"/>
      <c r="CK14" s="1286"/>
      <c r="CL14" s="1286"/>
      <c r="CM14" s="1286"/>
      <c r="CN14" s="1286"/>
      <c r="CO14" s="1286"/>
      <c r="CP14" s="1286"/>
      <c r="CQ14" s="1286"/>
      <c r="CR14" s="1286"/>
      <c r="CS14" s="1286"/>
      <c r="CT14" s="1286"/>
      <c r="CU14" s="1286"/>
      <c r="CV14" s="1286"/>
      <c r="CW14" s="1286"/>
      <c r="CX14" s="1286"/>
      <c r="CY14" s="1286"/>
      <c r="CZ14" s="1286"/>
      <c r="DA14" s="1286"/>
      <c r="DB14" s="1286"/>
      <c r="DC14" s="1286"/>
      <c r="DD14" s="1286"/>
      <c r="DE14" s="1286"/>
      <c r="DF14" s="1286"/>
      <c r="DG14" s="1286"/>
      <c r="DH14" s="1286"/>
      <c r="DI14" s="1286"/>
      <c r="DJ14" s="1286"/>
      <c r="DK14" s="1286"/>
      <c r="DL14" s="1286"/>
      <c r="DM14" s="1286"/>
      <c r="DN14" s="1286"/>
      <c r="DO14" s="1286"/>
      <c r="DP14" s="1286"/>
      <c r="DQ14" s="1286"/>
      <c r="DR14" s="1286"/>
      <c r="DS14" s="1286"/>
      <c r="DT14" s="1286"/>
      <c r="DU14" s="1286"/>
      <c r="DV14" s="1286"/>
      <c r="DW14" s="1286"/>
      <c r="DX14" s="1286"/>
      <c r="DY14" s="1286"/>
      <c r="DZ14" s="1286"/>
      <c r="EA14" s="1286"/>
      <c r="EB14" s="1286"/>
      <c r="EC14" s="1286"/>
      <c r="ED14" s="1286"/>
      <c r="EE14" s="1286"/>
      <c r="EF14" s="1286"/>
      <c r="EG14" s="1286"/>
      <c r="EH14" s="1286"/>
      <c r="EI14" s="1286"/>
      <c r="EJ14" s="1286"/>
      <c r="EK14" s="1286"/>
      <c r="EL14" s="1286"/>
      <c r="EM14" s="1286"/>
      <c r="EN14" s="1286"/>
      <c r="EO14" s="1286"/>
      <c r="EP14" s="1286"/>
      <c r="EQ14" s="1286"/>
      <c r="ER14" s="1286"/>
      <c r="ES14" s="1286"/>
      <c r="ET14" s="1286"/>
      <c r="EU14" s="1286"/>
      <c r="EV14" s="1286"/>
      <c r="EW14" s="1286"/>
      <c r="EX14" s="1286"/>
      <c r="EY14" s="1286"/>
      <c r="EZ14" s="1286"/>
      <c r="FA14" s="1286"/>
      <c r="FB14" s="1286"/>
      <c r="FC14" s="1286"/>
      <c r="FD14" s="1286"/>
      <c r="FE14" s="1286"/>
      <c r="FF14" s="1286"/>
      <c r="FG14" s="1286"/>
      <c r="FH14" s="1286"/>
      <c r="FI14" s="1286"/>
      <c r="FJ14" s="1286"/>
      <c r="FK14" s="1286"/>
      <c r="FL14" s="1286"/>
      <c r="FM14" s="1286"/>
      <c r="FN14" s="1286"/>
      <c r="FO14" s="1286"/>
      <c r="FP14" s="1286"/>
      <c r="FQ14" s="1286"/>
      <c r="FR14" s="1286"/>
      <c r="FS14" s="1286"/>
      <c r="FT14" s="1286"/>
      <c r="FU14" s="1286"/>
      <c r="FV14" s="1286"/>
      <c r="FW14" s="1286"/>
      <c r="FX14" s="1286"/>
      <c r="FY14" s="1286"/>
      <c r="FZ14" s="1286"/>
      <c r="GA14" s="1286"/>
      <c r="GB14" s="1286"/>
      <c r="GC14" s="1286"/>
      <c r="GD14" s="1286"/>
      <c r="GE14" s="1286"/>
      <c r="GF14" s="1286"/>
      <c r="GG14" s="1286"/>
      <c r="GH14" s="1286"/>
      <c r="GI14" s="1286"/>
      <c r="GJ14" s="1286"/>
      <c r="GK14" s="1286"/>
      <c r="GL14" s="1286"/>
      <c r="GM14" s="1286"/>
      <c r="GN14" s="1286"/>
      <c r="GO14" s="1286"/>
      <c r="GP14" s="1286"/>
      <c r="GQ14" s="1286"/>
      <c r="GR14" s="1286"/>
      <c r="GS14" s="1286"/>
      <c r="GT14" s="1286"/>
      <c r="GU14" s="1286"/>
      <c r="GV14" s="1286"/>
      <c r="GW14" s="1286"/>
      <c r="GX14" s="1286"/>
      <c r="GY14" s="1286"/>
      <c r="GZ14" s="1286"/>
      <c r="HA14" s="1286"/>
      <c r="HB14" s="1286"/>
      <c r="HC14" s="1286"/>
      <c r="HD14" s="1286"/>
      <c r="HE14" s="1286"/>
      <c r="HF14" s="1286"/>
      <c r="HG14" s="1286"/>
      <c r="HH14" s="1286"/>
      <c r="HI14" s="1286"/>
      <c r="HJ14" s="1286"/>
      <c r="HK14" s="1286"/>
      <c r="HL14" s="1286"/>
      <c r="HM14" s="1286"/>
      <c r="HN14" s="1286"/>
      <c r="HO14" s="1286"/>
      <c r="HP14" s="1286"/>
      <c r="HQ14" s="1286"/>
      <c r="HR14" s="1286"/>
      <c r="HS14" s="1286"/>
      <c r="HT14" s="1286"/>
      <c r="HU14" s="1286"/>
      <c r="HV14" s="1286"/>
      <c r="HW14" s="1286"/>
      <c r="HX14" s="1286"/>
      <c r="HY14" s="1286"/>
      <c r="HZ14" s="1286"/>
      <c r="IA14" s="1286"/>
      <c r="IB14" s="1286"/>
      <c r="IC14" s="1286"/>
      <c r="ID14" s="1286"/>
      <c r="IE14" s="1286"/>
      <c r="IF14" s="1286"/>
      <c r="IG14" s="1286"/>
      <c r="IH14" s="1286"/>
      <c r="II14" s="1286"/>
      <c r="IJ14" s="1286"/>
      <c r="IK14" s="1286"/>
      <c r="IL14" s="1286"/>
      <c r="IM14" s="1286"/>
    </row>
    <row r="15" spans="1:247" ht="24" customHeight="1">
      <c r="A15" s="1681" t="s">
        <v>1143</v>
      </c>
      <c r="B15" s="1682"/>
      <c r="C15" s="1307">
        <v>168681317</v>
      </c>
      <c r="D15" s="1308">
        <v>70710413</v>
      </c>
      <c r="E15" s="1308">
        <v>40081268</v>
      </c>
      <c r="F15" s="1309">
        <v>57889636</v>
      </c>
      <c r="G15" s="1310">
        <v>472184420</v>
      </c>
      <c r="H15" s="1311">
        <v>35.723609220312689</v>
      </c>
    </row>
    <row r="16" spans="1:247" ht="13.2"/>
    <row r="17" spans="1:1" ht="13.2">
      <c r="A17" s="1464" t="s">
        <v>1166</v>
      </c>
    </row>
    <row r="18" spans="1:1" ht="13.2"/>
    <row r="19" spans="1:1" ht="13.2"/>
    <row r="20" spans="1:1" ht="13.2"/>
    <row r="21" spans="1:1" ht="13.2"/>
    <row r="22" spans="1:1" ht="13.2"/>
    <row r="23" spans="1:1" ht="13.2"/>
  </sheetData>
  <mergeCells count="10">
    <mergeCell ref="A15:B15"/>
    <mergeCell ref="A1:H1"/>
    <mergeCell ref="A2:H2"/>
    <mergeCell ref="A3:A5"/>
    <mergeCell ref="B3:B5"/>
    <mergeCell ref="C3:C4"/>
    <mergeCell ref="D3:F3"/>
    <mergeCell ref="G3:G4"/>
    <mergeCell ref="H3:H4"/>
    <mergeCell ref="C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DD72-1721-4453-81CF-3A7A2A8D7BFE}">
  <sheetPr>
    <tabColor rgb="FF92D050"/>
  </sheetPr>
  <dimension ref="A1:I26"/>
  <sheetViews>
    <sheetView workbookViewId="0">
      <selection sqref="A1:I1"/>
    </sheetView>
  </sheetViews>
  <sheetFormatPr defaultColWidth="9.109375" defaultRowHeight="13.8"/>
  <cols>
    <col min="1" max="1" width="6" style="765" customWidth="1"/>
    <col min="2" max="2" width="15.6640625" style="765" customWidth="1"/>
    <col min="3" max="4" width="12.5546875" style="765" bestFit="1" customWidth="1"/>
    <col min="5" max="5" width="9.88671875" style="765" bestFit="1" customWidth="1"/>
    <col min="6" max="6" width="12.5546875" style="765" bestFit="1" customWidth="1"/>
    <col min="7" max="7" width="7.109375" style="765" bestFit="1" customWidth="1"/>
    <col min="8" max="8" width="7.44140625" style="765" bestFit="1" customWidth="1"/>
    <col min="9" max="9" width="10.33203125" style="765" customWidth="1"/>
    <col min="10" max="16384" width="9.109375" style="765"/>
  </cols>
  <sheetData>
    <row r="1" spans="1:9" ht="36" customHeight="1">
      <c r="A1" s="1700" t="s">
        <v>805</v>
      </c>
      <c r="B1" s="1700"/>
      <c r="C1" s="1700"/>
      <c r="D1" s="1700"/>
      <c r="E1" s="1700"/>
      <c r="F1" s="1700"/>
      <c r="G1" s="1700"/>
      <c r="H1" s="1700"/>
      <c r="I1" s="1700"/>
    </row>
    <row r="3" spans="1:9">
      <c r="A3" s="1701" t="s">
        <v>92</v>
      </c>
      <c r="B3" s="1703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35.4" customHeight="1">
      <c r="A4" s="1702"/>
      <c r="B4" s="1704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702"/>
      <c r="B5" s="1704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99</v>
      </c>
    </row>
    <row r="7" spans="1:9">
      <c r="A7" s="24"/>
      <c r="B7" s="679" t="s">
        <v>100</v>
      </c>
      <c r="C7" s="21">
        <v>26725203279.799999</v>
      </c>
      <c r="D7" s="38">
        <v>15074861530.870001</v>
      </c>
      <c r="E7" s="38">
        <v>12269160.369999999</v>
      </c>
      <c r="F7" s="38">
        <v>15062592370.5</v>
      </c>
      <c r="G7" s="19">
        <v>100</v>
      </c>
      <c r="H7" s="19">
        <v>56.4</v>
      </c>
      <c r="I7" s="27">
        <v>593.6</v>
      </c>
    </row>
    <row r="8" spans="1:9">
      <c r="A8" s="34" t="s">
        <v>101</v>
      </c>
      <c r="B8" s="25" t="s">
        <v>102</v>
      </c>
      <c r="C8" s="22">
        <v>1751358456.8599999</v>
      </c>
      <c r="D8" s="31">
        <v>917887455.35000002</v>
      </c>
      <c r="E8" s="31">
        <v>135000</v>
      </c>
      <c r="F8" s="31">
        <v>917752455.35000002</v>
      </c>
      <c r="G8" s="33">
        <v>6.1</v>
      </c>
      <c r="H8" s="33">
        <v>52.4</v>
      </c>
      <c r="I8" s="28">
        <v>472.3</v>
      </c>
    </row>
    <row r="9" spans="1:9">
      <c r="A9" s="34" t="s">
        <v>103</v>
      </c>
      <c r="B9" s="25" t="s">
        <v>104</v>
      </c>
      <c r="C9" s="22">
        <v>1571151864.3199999</v>
      </c>
      <c r="D9" s="31">
        <v>1010991363.6</v>
      </c>
      <c r="E9" s="31">
        <v>0</v>
      </c>
      <c r="F9" s="31">
        <v>1010991363.6</v>
      </c>
      <c r="G9" s="33">
        <v>6.7</v>
      </c>
      <c r="H9" s="33">
        <v>64.3</v>
      </c>
      <c r="I9" s="28">
        <v>784</v>
      </c>
    </row>
    <row r="10" spans="1:9">
      <c r="A10" s="34" t="s">
        <v>105</v>
      </c>
      <c r="B10" s="25" t="s">
        <v>106</v>
      </c>
      <c r="C10" s="22">
        <v>1685266371.23</v>
      </c>
      <c r="D10" s="31">
        <v>1027969608.88</v>
      </c>
      <c r="E10" s="31">
        <v>99000</v>
      </c>
      <c r="F10" s="31">
        <v>1027870608.88</v>
      </c>
      <c r="G10" s="33">
        <v>6.8</v>
      </c>
      <c r="H10" s="33">
        <v>61</v>
      </c>
      <c r="I10" s="28">
        <v>675.5</v>
      </c>
    </row>
    <row r="11" spans="1:9">
      <c r="A11" s="34" t="s">
        <v>107</v>
      </c>
      <c r="B11" s="25" t="s">
        <v>108</v>
      </c>
      <c r="C11" s="22">
        <v>789603039.85000002</v>
      </c>
      <c r="D11" s="31">
        <v>499909118.94999999</v>
      </c>
      <c r="E11" s="31">
        <v>928165</v>
      </c>
      <c r="F11" s="31">
        <v>498980953.94999999</v>
      </c>
      <c r="G11" s="33">
        <v>3.3</v>
      </c>
      <c r="H11" s="33">
        <v>63.3</v>
      </c>
      <c r="I11" s="28">
        <v>690.2</v>
      </c>
    </row>
    <row r="12" spans="1:9">
      <c r="A12" s="34" t="s">
        <v>109</v>
      </c>
      <c r="B12" s="25" t="s">
        <v>110</v>
      </c>
      <c r="C12" s="22">
        <v>1600179681.6700001</v>
      </c>
      <c r="D12" s="31">
        <v>861368282.54999995</v>
      </c>
      <c r="E12" s="31">
        <v>134000</v>
      </c>
      <c r="F12" s="31">
        <v>861234282.54999995</v>
      </c>
      <c r="G12" s="33">
        <v>5.7</v>
      </c>
      <c r="H12" s="33">
        <v>53.8</v>
      </c>
      <c r="I12" s="28">
        <v>535.9</v>
      </c>
    </row>
    <row r="13" spans="1:9">
      <c r="A13" s="34" t="s">
        <v>111</v>
      </c>
      <c r="B13" s="25" t="s">
        <v>112</v>
      </c>
      <c r="C13" s="22">
        <v>2355772659.7600002</v>
      </c>
      <c r="D13" s="31">
        <v>1048196241.39</v>
      </c>
      <c r="E13" s="31">
        <v>84000</v>
      </c>
      <c r="F13" s="31">
        <v>1048112241.39</v>
      </c>
      <c r="G13" s="33">
        <v>7</v>
      </c>
      <c r="H13" s="33">
        <v>44.5</v>
      </c>
      <c r="I13" s="28">
        <v>429.4</v>
      </c>
    </row>
    <row r="14" spans="1:9">
      <c r="A14" s="34" t="s">
        <v>113</v>
      </c>
      <c r="B14" s="25" t="s">
        <v>114</v>
      </c>
      <c r="C14" s="22">
        <v>3283774128.1300001</v>
      </c>
      <c r="D14" s="31">
        <v>1640087380.55</v>
      </c>
      <c r="E14" s="31">
        <v>0</v>
      </c>
      <c r="F14" s="31">
        <v>1640087380.55</v>
      </c>
      <c r="G14" s="33">
        <v>10.9</v>
      </c>
      <c r="H14" s="33">
        <v>49.9</v>
      </c>
      <c r="I14" s="28">
        <v>510.3</v>
      </c>
    </row>
    <row r="15" spans="1:9">
      <c r="A15" s="34" t="s">
        <v>115</v>
      </c>
      <c r="B15" s="25" t="s">
        <v>116</v>
      </c>
      <c r="C15" s="22">
        <v>703159089.80999994</v>
      </c>
      <c r="D15" s="31">
        <v>399276382.13999999</v>
      </c>
      <c r="E15" s="31">
        <v>0</v>
      </c>
      <c r="F15" s="31">
        <v>399276382.13999999</v>
      </c>
      <c r="G15" s="33">
        <v>2.6</v>
      </c>
      <c r="H15" s="33">
        <v>56.8</v>
      </c>
      <c r="I15" s="28">
        <v>489.3</v>
      </c>
    </row>
    <row r="16" spans="1:9">
      <c r="A16" s="34" t="s">
        <v>117</v>
      </c>
      <c r="B16" s="25" t="s">
        <v>118</v>
      </c>
      <c r="C16" s="22">
        <v>2007157641.97</v>
      </c>
      <c r="D16" s="31">
        <v>1248304349.01</v>
      </c>
      <c r="E16" s="31">
        <v>245465</v>
      </c>
      <c r="F16" s="31">
        <v>1248058884.01</v>
      </c>
      <c r="G16" s="33">
        <v>8.3000000000000007</v>
      </c>
      <c r="H16" s="33">
        <v>62.2</v>
      </c>
      <c r="I16" s="28">
        <v>718.8</v>
      </c>
    </row>
    <row r="17" spans="1:9">
      <c r="A17" s="34" t="s">
        <v>119</v>
      </c>
      <c r="B17" s="25" t="s">
        <v>120</v>
      </c>
      <c r="C17" s="22">
        <v>805131682.02999997</v>
      </c>
      <c r="D17" s="31">
        <v>538000106.11000001</v>
      </c>
      <c r="E17" s="31">
        <v>0</v>
      </c>
      <c r="F17" s="31">
        <v>538000106.11000001</v>
      </c>
      <c r="G17" s="33">
        <v>3.6</v>
      </c>
      <c r="H17" s="33">
        <v>66.8</v>
      </c>
      <c r="I17" s="28">
        <v>745</v>
      </c>
    </row>
    <row r="18" spans="1:9">
      <c r="A18" s="34" t="s">
        <v>121</v>
      </c>
      <c r="B18" s="25" t="s">
        <v>122</v>
      </c>
      <c r="C18" s="22">
        <v>1880416825.3399999</v>
      </c>
      <c r="D18" s="31">
        <v>1124045510.9100001</v>
      </c>
      <c r="E18" s="31">
        <v>3068256</v>
      </c>
      <c r="F18" s="31">
        <v>1120977254.9100001</v>
      </c>
      <c r="G18" s="33">
        <v>7.5</v>
      </c>
      <c r="H18" s="33">
        <v>59.8</v>
      </c>
      <c r="I18" s="28">
        <v>744.2</v>
      </c>
    </row>
    <row r="19" spans="1:9">
      <c r="A19" s="34" t="s">
        <v>123</v>
      </c>
      <c r="B19" s="25" t="s">
        <v>124</v>
      </c>
      <c r="C19" s="22">
        <v>1705881139.1700001</v>
      </c>
      <c r="D19" s="31">
        <v>811984451.50999999</v>
      </c>
      <c r="E19" s="31">
        <v>0</v>
      </c>
      <c r="F19" s="31">
        <v>811984451.50999999</v>
      </c>
      <c r="G19" s="33">
        <v>5.4</v>
      </c>
      <c r="H19" s="33">
        <v>47.6</v>
      </c>
      <c r="I19" s="28">
        <v>414.9</v>
      </c>
    </row>
    <row r="20" spans="1:9">
      <c r="A20" s="34" t="s">
        <v>125</v>
      </c>
      <c r="B20" s="25" t="s">
        <v>126</v>
      </c>
      <c r="C20" s="22">
        <v>1138761667.6700001</v>
      </c>
      <c r="D20" s="31">
        <v>732718069.49000001</v>
      </c>
      <c r="E20" s="31">
        <v>742181.74</v>
      </c>
      <c r="F20" s="31">
        <v>731975887.75</v>
      </c>
      <c r="G20" s="33">
        <v>4.9000000000000004</v>
      </c>
      <c r="H20" s="33">
        <v>64.3</v>
      </c>
      <c r="I20" s="28">
        <v>736.9</v>
      </c>
    </row>
    <row r="21" spans="1:9">
      <c r="A21" s="34" t="s">
        <v>127</v>
      </c>
      <c r="B21" s="25" t="s">
        <v>128</v>
      </c>
      <c r="C21" s="22">
        <v>1308666597.52</v>
      </c>
      <c r="D21" s="31">
        <v>840098905.38</v>
      </c>
      <c r="E21" s="31">
        <v>1228400</v>
      </c>
      <c r="F21" s="31">
        <v>838870505.38</v>
      </c>
      <c r="G21" s="33">
        <v>5.6</v>
      </c>
      <c r="H21" s="33">
        <v>64.2</v>
      </c>
      <c r="I21" s="28">
        <v>774.5</v>
      </c>
    </row>
    <row r="22" spans="1:9">
      <c r="A22" s="34" t="s">
        <v>129</v>
      </c>
      <c r="B22" s="25" t="s">
        <v>130</v>
      </c>
      <c r="C22" s="22">
        <v>3031148606.6300001</v>
      </c>
      <c r="D22" s="31">
        <v>1706575616.72</v>
      </c>
      <c r="E22" s="31">
        <v>5604692.6299999999</v>
      </c>
      <c r="F22" s="31">
        <v>1700970924.0899999</v>
      </c>
      <c r="G22" s="33">
        <v>11.3</v>
      </c>
      <c r="H22" s="33">
        <v>56.3</v>
      </c>
      <c r="I22" s="28">
        <v>625.20000000000005</v>
      </c>
    </row>
    <row r="23" spans="1:9">
      <c r="A23" s="35" t="s">
        <v>131</v>
      </c>
      <c r="B23" s="26" t="s">
        <v>132</v>
      </c>
      <c r="C23" s="23">
        <v>1107773827.8399999</v>
      </c>
      <c r="D23" s="36">
        <v>667448688.33000004</v>
      </c>
      <c r="E23" s="36">
        <v>0</v>
      </c>
      <c r="F23" s="36">
        <v>667448688.33000004</v>
      </c>
      <c r="G23" s="37">
        <v>4.4000000000000004</v>
      </c>
      <c r="H23" s="37">
        <v>60.3</v>
      </c>
      <c r="I23" s="29">
        <v>603.79999999999995</v>
      </c>
    </row>
    <row r="25" spans="1:9" ht="14.4">
      <c r="A25" s="18" t="s">
        <v>133</v>
      </c>
      <c r="B25" s="32" t="s">
        <v>819</v>
      </c>
      <c r="C25" s="18"/>
      <c r="D25" s="18"/>
      <c r="E25" s="18"/>
      <c r="F25" s="18"/>
      <c r="G25" s="18"/>
      <c r="H25" s="18"/>
      <c r="I25" s="18"/>
    </row>
    <row r="26" spans="1:9" ht="14.4">
      <c r="A26" s="18"/>
      <c r="B26" s="32" t="s">
        <v>135</v>
      </c>
      <c r="C26" s="18"/>
      <c r="D26" s="18"/>
      <c r="E26" s="18"/>
      <c r="F26" s="18"/>
      <c r="G26" s="18"/>
      <c r="H26" s="18"/>
      <c r="I26" s="18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51181102362204722" top="0.74803149606299213" bottom="0.74803149606299213" header="0.31496062992125984" footer="0.31496062992125984"/>
  <pageSetup paperSize="9" scale="9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3842-075C-45BD-9A50-362BBB03A4CD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88671875" style="765" customWidth="1"/>
    <col min="2" max="2" width="17" style="765" customWidth="1"/>
    <col min="3" max="4" width="11.6640625" style="765" bestFit="1" customWidth="1"/>
    <col min="5" max="5" width="10.6640625" style="765" bestFit="1" customWidth="1"/>
    <col min="6" max="6" width="11.6640625" style="765" bestFit="1" customWidth="1"/>
    <col min="7" max="7" width="7.109375" style="765" bestFit="1" customWidth="1"/>
    <col min="8" max="8" width="9.5546875" style="765" customWidth="1"/>
    <col min="9" max="9" width="13.44140625" style="765" customWidth="1"/>
    <col min="10" max="16384" width="9.109375" style="765"/>
  </cols>
  <sheetData>
    <row r="1" spans="1:9" ht="14.4">
      <c r="A1" s="770" t="s">
        <v>136</v>
      </c>
      <c r="B1" s="771"/>
      <c r="C1" s="771"/>
      <c r="D1" s="771"/>
      <c r="E1" s="771"/>
      <c r="F1" s="771"/>
      <c r="G1" s="771"/>
      <c r="H1" s="771"/>
      <c r="I1" s="771"/>
    </row>
    <row r="3" spans="1:9">
      <c r="A3" s="1701" t="s">
        <v>92</v>
      </c>
      <c r="B3" s="1703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702"/>
      <c r="B4" s="1704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702"/>
      <c r="B5" s="1704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99</v>
      </c>
    </row>
    <row r="7" spans="1:9">
      <c r="A7" s="24"/>
      <c r="B7" s="679" t="s">
        <v>100</v>
      </c>
      <c r="C7" s="21">
        <v>3659402973.8899999</v>
      </c>
      <c r="D7" s="38">
        <v>4003971112.0900002</v>
      </c>
      <c r="E7" s="38">
        <v>595463217.24000001</v>
      </c>
      <c r="F7" s="38">
        <v>3408507894.8500004</v>
      </c>
      <c r="G7" s="19">
        <v>100</v>
      </c>
      <c r="H7" s="19">
        <v>109.4</v>
      </c>
      <c r="I7" s="27">
        <v>157.69999999999999</v>
      </c>
    </row>
    <row r="8" spans="1:9">
      <c r="A8" s="34" t="s">
        <v>101</v>
      </c>
      <c r="B8" s="25" t="s">
        <v>102</v>
      </c>
      <c r="C8" s="22">
        <v>265860217.49000001</v>
      </c>
      <c r="D8" s="31">
        <v>302049137.95999998</v>
      </c>
      <c r="E8" s="31">
        <v>52495056.920000002</v>
      </c>
      <c r="F8" s="31">
        <v>249554081.03999996</v>
      </c>
      <c r="G8" s="33">
        <v>7.5</v>
      </c>
      <c r="H8" s="33">
        <v>113.6</v>
      </c>
      <c r="I8" s="28">
        <v>155.4</v>
      </c>
    </row>
    <row r="9" spans="1:9">
      <c r="A9" s="34" t="s">
        <v>103</v>
      </c>
      <c r="B9" s="25" t="s">
        <v>104</v>
      </c>
      <c r="C9" s="22">
        <v>240046649.78999999</v>
      </c>
      <c r="D9" s="31">
        <v>246616309.96000001</v>
      </c>
      <c r="E9" s="31">
        <v>27996725.27</v>
      </c>
      <c r="F9" s="31">
        <v>218619584.69</v>
      </c>
      <c r="G9" s="33">
        <v>6.2</v>
      </c>
      <c r="H9" s="33">
        <v>102.7</v>
      </c>
      <c r="I9" s="28">
        <v>191.2</v>
      </c>
    </row>
    <row r="10" spans="1:9">
      <c r="A10" s="34" t="s">
        <v>105</v>
      </c>
      <c r="B10" s="25" t="s">
        <v>106</v>
      </c>
      <c r="C10" s="22">
        <v>217886831.08000001</v>
      </c>
      <c r="D10" s="31">
        <v>223327675.37</v>
      </c>
      <c r="E10" s="31">
        <v>18140168.289999999</v>
      </c>
      <c r="F10" s="31">
        <v>205187507.08000001</v>
      </c>
      <c r="G10" s="33">
        <v>5.6</v>
      </c>
      <c r="H10" s="33">
        <v>102.5</v>
      </c>
      <c r="I10" s="28">
        <v>146.80000000000001</v>
      </c>
    </row>
    <row r="11" spans="1:9">
      <c r="A11" s="34" t="s">
        <v>107</v>
      </c>
      <c r="B11" s="25" t="s">
        <v>108</v>
      </c>
      <c r="C11" s="22">
        <v>117302641.12</v>
      </c>
      <c r="D11" s="31">
        <v>140544560.81</v>
      </c>
      <c r="E11" s="31">
        <v>27176182.219999999</v>
      </c>
      <c r="F11" s="31">
        <v>113368378.59</v>
      </c>
      <c r="G11" s="33">
        <v>3.5</v>
      </c>
      <c r="H11" s="33">
        <v>119.8</v>
      </c>
      <c r="I11" s="28">
        <v>194.1</v>
      </c>
    </row>
    <row r="12" spans="1:9">
      <c r="A12" s="34" t="s">
        <v>109</v>
      </c>
      <c r="B12" s="25" t="s">
        <v>110</v>
      </c>
      <c r="C12" s="22">
        <v>228542654.44</v>
      </c>
      <c r="D12" s="31">
        <v>247054597.66999999</v>
      </c>
      <c r="E12" s="31">
        <v>34041920.469999999</v>
      </c>
      <c r="F12" s="31">
        <v>213012677.19999999</v>
      </c>
      <c r="G12" s="33">
        <v>6.2</v>
      </c>
      <c r="H12" s="33">
        <v>108.1</v>
      </c>
      <c r="I12" s="28">
        <v>153.69999999999999</v>
      </c>
    </row>
    <row r="13" spans="1:9">
      <c r="A13" s="34" t="s">
        <v>111</v>
      </c>
      <c r="B13" s="25" t="s">
        <v>112</v>
      </c>
      <c r="C13" s="22">
        <v>359105540.31</v>
      </c>
      <c r="D13" s="31">
        <v>432274525.36000001</v>
      </c>
      <c r="E13" s="31">
        <v>110020280.65000001</v>
      </c>
      <c r="F13" s="31">
        <v>322254244.71000004</v>
      </c>
      <c r="G13" s="33">
        <v>10.8</v>
      </c>
      <c r="H13" s="33">
        <v>120.4</v>
      </c>
      <c r="I13" s="28">
        <v>177.1</v>
      </c>
    </row>
    <row r="14" spans="1:9">
      <c r="A14" s="34" t="s">
        <v>113</v>
      </c>
      <c r="B14" s="25" t="s">
        <v>114</v>
      </c>
      <c r="C14" s="22">
        <v>424137576.92000002</v>
      </c>
      <c r="D14" s="31">
        <v>485881410.13</v>
      </c>
      <c r="E14" s="31">
        <v>96609887.709999993</v>
      </c>
      <c r="F14" s="31">
        <v>389271522.42000002</v>
      </c>
      <c r="G14" s="33">
        <v>12.1</v>
      </c>
      <c r="H14" s="33">
        <v>114.6</v>
      </c>
      <c r="I14" s="28">
        <v>151.19999999999999</v>
      </c>
    </row>
    <row r="15" spans="1:9">
      <c r="A15" s="34" t="s">
        <v>115</v>
      </c>
      <c r="B15" s="25" t="s">
        <v>116</v>
      </c>
      <c r="C15" s="22">
        <v>109344294.28</v>
      </c>
      <c r="D15" s="31">
        <v>115788034.31</v>
      </c>
      <c r="E15" s="31">
        <v>10648426.01</v>
      </c>
      <c r="F15" s="31">
        <v>105139608.3</v>
      </c>
      <c r="G15" s="33">
        <v>2.9</v>
      </c>
      <c r="H15" s="33">
        <v>105.9</v>
      </c>
      <c r="I15" s="28">
        <v>141.9</v>
      </c>
    </row>
    <row r="16" spans="1:9">
      <c r="A16" s="34" t="s">
        <v>117</v>
      </c>
      <c r="B16" s="25" t="s">
        <v>118</v>
      </c>
      <c r="C16" s="22">
        <v>244519282.91999999</v>
      </c>
      <c r="D16" s="31">
        <v>268930949.06999999</v>
      </c>
      <c r="E16" s="31">
        <v>34762717.700000003</v>
      </c>
      <c r="F16" s="31">
        <v>234168231.37</v>
      </c>
      <c r="G16" s="33">
        <v>6.7</v>
      </c>
      <c r="H16" s="33">
        <v>110</v>
      </c>
      <c r="I16" s="28">
        <v>154.9</v>
      </c>
    </row>
    <row r="17" spans="1:9">
      <c r="A17" s="34" t="s">
        <v>119</v>
      </c>
      <c r="B17" s="25" t="s">
        <v>120</v>
      </c>
      <c r="C17" s="22">
        <v>125209346.51000001</v>
      </c>
      <c r="D17" s="31">
        <v>143924867.81</v>
      </c>
      <c r="E17" s="31">
        <v>24039744.300000001</v>
      </c>
      <c r="F17" s="31">
        <v>119885123.51000001</v>
      </c>
      <c r="G17" s="33">
        <v>3.6</v>
      </c>
      <c r="H17" s="33">
        <v>114.9</v>
      </c>
      <c r="I17" s="28">
        <v>199.3</v>
      </c>
    </row>
    <row r="18" spans="1:9">
      <c r="A18" s="34" t="s">
        <v>121</v>
      </c>
      <c r="B18" s="25" t="s">
        <v>122</v>
      </c>
      <c r="C18" s="22">
        <v>235688087.74000001</v>
      </c>
      <c r="D18" s="31">
        <v>260714036.18000001</v>
      </c>
      <c r="E18" s="31">
        <v>47479321.609999999</v>
      </c>
      <c r="F18" s="31">
        <v>213234714.56999999</v>
      </c>
      <c r="G18" s="33">
        <v>6.5</v>
      </c>
      <c r="H18" s="33">
        <v>110.6</v>
      </c>
      <c r="I18" s="28">
        <v>172.6</v>
      </c>
    </row>
    <row r="19" spans="1:9">
      <c r="A19" s="34" t="s">
        <v>123</v>
      </c>
      <c r="B19" s="25" t="s">
        <v>124</v>
      </c>
      <c r="C19" s="22">
        <v>210958922.06</v>
      </c>
      <c r="D19" s="31">
        <v>223478715.81999999</v>
      </c>
      <c r="E19" s="31">
        <v>27915922.07</v>
      </c>
      <c r="F19" s="31">
        <v>195562793.75</v>
      </c>
      <c r="G19" s="33">
        <v>5.6</v>
      </c>
      <c r="H19" s="33">
        <v>105.9</v>
      </c>
      <c r="I19" s="28">
        <v>114.2</v>
      </c>
    </row>
    <row r="20" spans="1:9">
      <c r="A20" s="34" t="s">
        <v>125</v>
      </c>
      <c r="B20" s="25" t="s">
        <v>126</v>
      </c>
      <c r="C20" s="22">
        <v>169216271.03999999</v>
      </c>
      <c r="D20" s="31">
        <v>181800338.30000001</v>
      </c>
      <c r="E20" s="31">
        <v>29878387.469999999</v>
      </c>
      <c r="F20" s="31">
        <v>151921950.83000001</v>
      </c>
      <c r="G20" s="33">
        <v>4.5</v>
      </c>
      <c r="H20" s="33">
        <v>107.4</v>
      </c>
      <c r="I20" s="28">
        <v>182.8</v>
      </c>
    </row>
    <row r="21" spans="1:9">
      <c r="A21" s="34" t="s">
        <v>127</v>
      </c>
      <c r="B21" s="25" t="s">
        <v>128</v>
      </c>
      <c r="C21" s="22">
        <v>222959073.09999999</v>
      </c>
      <c r="D21" s="31">
        <v>220279752.63</v>
      </c>
      <c r="E21" s="31">
        <v>13551118.34</v>
      </c>
      <c r="F21" s="31">
        <v>206728634.28999999</v>
      </c>
      <c r="G21" s="33">
        <v>5.5</v>
      </c>
      <c r="H21" s="33">
        <v>98.8</v>
      </c>
      <c r="I21" s="28">
        <v>203.1</v>
      </c>
    </row>
    <row r="22" spans="1:9">
      <c r="A22" s="34" t="s">
        <v>129</v>
      </c>
      <c r="B22" s="25" t="s">
        <v>130</v>
      </c>
      <c r="C22" s="22">
        <v>304972747.07999998</v>
      </c>
      <c r="D22" s="31">
        <v>331496925.30000001</v>
      </c>
      <c r="E22" s="31">
        <v>33714807.68</v>
      </c>
      <c r="F22" s="31">
        <v>297782117.62</v>
      </c>
      <c r="G22" s="33">
        <v>8.3000000000000007</v>
      </c>
      <c r="H22" s="33">
        <v>108.7</v>
      </c>
      <c r="I22" s="28">
        <v>121.4</v>
      </c>
    </row>
    <row r="23" spans="1:9">
      <c r="A23" s="35" t="s">
        <v>131</v>
      </c>
      <c r="B23" s="26" t="s">
        <v>132</v>
      </c>
      <c r="C23" s="23">
        <v>183652838.00999999</v>
      </c>
      <c r="D23" s="36">
        <v>179809275.41</v>
      </c>
      <c r="E23" s="36">
        <v>6992550.5300000003</v>
      </c>
      <c r="F23" s="36">
        <v>172816724.88</v>
      </c>
      <c r="G23" s="37">
        <v>4.5</v>
      </c>
      <c r="H23" s="37">
        <v>97.9</v>
      </c>
      <c r="I23" s="29">
        <v>162.69999999999999</v>
      </c>
    </row>
    <row r="25" spans="1:9" ht="14.4">
      <c r="A25" s="18" t="s">
        <v>133</v>
      </c>
      <c r="B25" s="32" t="s">
        <v>819</v>
      </c>
      <c r="C25" s="18"/>
      <c r="D25" s="18"/>
      <c r="E25" s="18"/>
      <c r="F25" s="18"/>
      <c r="G25" s="18"/>
      <c r="H25" s="18"/>
      <c r="I25" s="18"/>
    </row>
    <row r="26" spans="1:9" ht="14.4">
      <c r="A26" s="18"/>
      <c r="B26" s="32" t="s">
        <v>135</v>
      </c>
      <c r="C26" s="18"/>
      <c r="D26" s="18"/>
      <c r="E26" s="18"/>
      <c r="F26" s="18"/>
      <c r="G26" s="18"/>
      <c r="H26" s="18"/>
      <c r="I26" s="18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D406-4762-402A-91F7-40949316B33B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6.33203125" style="765" customWidth="1"/>
    <col min="2" max="2" width="15.6640625" style="765" customWidth="1"/>
    <col min="3" max="3" width="10.6640625" style="765" bestFit="1" customWidth="1"/>
    <col min="4" max="6" width="9.88671875" style="765" bestFit="1" customWidth="1"/>
    <col min="7" max="7" width="7.109375" style="765" bestFit="1" customWidth="1"/>
    <col min="8" max="8" width="7.44140625" style="765" bestFit="1" customWidth="1"/>
    <col min="9" max="9" width="11.33203125" style="765" customWidth="1"/>
    <col min="10" max="16384" width="9.109375" style="765"/>
  </cols>
  <sheetData>
    <row r="1" spans="1:9" ht="30" customHeight="1">
      <c r="A1" s="1700" t="s">
        <v>806</v>
      </c>
      <c r="B1" s="1700"/>
      <c r="C1" s="1700"/>
      <c r="D1" s="1700"/>
      <c r="E1" s="1700"/>
      <c r="F1" s="1700"/>
      <c r="G1" s="1700"/>
      <c r="H1" s="1700"/>
      <c r="I1" s="1700"/>
    </row>
    <row r="3" spans="1:9">
      <c r="A3" s="1701" t="s">
        <v>92</v>
      </c>
      <c r="B3" s="1703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702"/>
      <c r="B4" s="1704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702"/>
      <c r="B5" s="1704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35" t="s">
        <v>10</v>
      </c>
      <c r="B6" s="41" t="s">
        <v>11</v>
      </c>
      <c r="C6" s="20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99</v>
      </c>
    </row>
    <row r="7" spans="1:9">
      <c r="A7" s="24"/>
      <c r="B7" s="679" t="s">
        <v>100</v>
      </c>
      <c r="C7" s="21">
        <v>133616703.93000001</v>
      </c>
      <c r="D7" s="38">
        <v>86253202.049999997</v>
      </c>
      <c r="E7" s="38">
        <v>22750597.780000001</v>
      </c>
      <c r="F7" s="38">
        <v>63502604.269999996</v>
      </c>
      <c r="G7" s="19">
        <v>100</v>
      </c>
      <c r="H7" s="19">
        <v>64.599999999999994</v>
      </c>
      <c r="I7" s="27">
        <v>3.4</v>
      </c>
    </row>
    <row r="8" spans="1:9">
      <c r="A8" s="34" t="s">
        <v>101</v>
      </c>
      <c r="B8" s="25" t="s">
        <v>102</v>
      </c>
      <c r="C8" s="22">
        <v>12916111.390000001</v>
      </c>
      <c r="D8" s="31">
        <v>5641481.6399999997</v>
      </c>
      <c r="E8" s="31">
        <v>483992.16</v>
      </c>
      <c r="F8" s="31">
        <v>5157489.4799999995</v>
      </c>
      <c r="G8" s="33">
        <v>6.5</v>
      </c>
      <c r="H8" s="33">
        <v>43.7</v>
      </c>
      <c r="I8" s="28">
        <v>2.9</v>
      </c>
    </row>
    <row r="9" spans="1:9">
      <c r="A9" s="34" t="s">
        <v>103</v>
      </c>
      <c r="B9" s="25" t="s">
        <v>104</v>
      </c>
      <c r="C9" s="22">
        <v>6348005.7800000003</v>
      </c>
      <c r="D9" s="31">
        <v>6857195.1200000001</v>
      </c>
      <c r="E9" s="31">
        <v>2885000</v>
      </c>
      <c r="F9" s="31">
        <v>3972195.12</v>
      </c>
      <c r="G9" s="33">
        <v>8</v>
      </c>
      <c r="H9" s="33">
        <v>108</v>
      </c>
      <c r="I9" s="28">
        <v>5.3</v>
      </c>
    </row>
    <row r="10" spans="1:9">
      <c r="A10" s="34" t="s">
        <v>105</v>
      </c>
      <c r="B10" s="25" t="s">
        <v>106</v>
      </c>
      <c r="C10" s="22">
        <v>9253582.9900000002</v>
      </c>
      <c r="D10" s="31">
        <v>4156570.93</v>
      </c>
      <c r="E10" s="31">
        <v>645636.35</v>
      </c>
      <c r="F10" s="31">
        <v>3510934.58</v>
      </c>
      <c r="G10" s="33">
        <v>4.8</v>
      </c>
      <c r="H10" s="33">
        <v>44.9</v>
      </c>
      <c r="I10" s="28">
        <v>2.7</v>
      </c>
    </row>
    <row r="11" spans="1:9">
      <c r="A11" s="34" t="s">
        <v>107</v>
      </c>
      <c r="B11" s="25" t="s">
        <v>108</v>
      </c>
      <c r="C11" s="22">
        <v>2776329.09</v>
      </c>
      <c r="D11" s="31">
        <v>2119711.11</v>
      </c>
      <c r="E11" s="31">
        <v>775791.31</v>
      </c>
      <c r="F11" s="31">
        <v>1343919.7999999998</v>
      </c>
      <c r="G11" s="33">
        <v>2.5</v>
      </c>
      <c r="H11" s="33">
        <v>76.3</v>
      </c>
      <c r="I11" s="28">
        <v>2.9</v>
      </c>
    </row>
    <row r="12" spans="1:9">
      <c r="A12" s="34" t="s">
        <v>109</v>
      </c>
      <c r="B12" s="25" t="s">
        <v>110</v>
      </c>
      <c r="C12" s="22">
        <v>11191031.15</v>
      </c>
      <c r="D12" s="31">
        <v>4520264.78</v>
      </c>
      <c r="E12" s="31">
        <v>175873.01</v>
      </c>
      <c r="F12" s="31">
        <v>4344391.7700000005</v>
      </c>
      <c r="G12" s="33">
        <v>5.2</v>
      </c>
      <c r="H12" s="33">
        <v>40.4</v>
      </c>
      <c r="I12" s="28">
        <v>2.8</v>
      </c>
    </row>
    <row r="13" spans="1:9">
      <c r="A13" s="34" t="s">
        <v>111</v>
      </c>
      <c r="B13" s="25" t="s">
        <v>112</v>
      </c>
      <c r="C13" s="22">
        <v>18897432.649999999</v>
      </c>
      <c r="D13" s="31">
        <v>11247631.310000001</v>
      </c>
      <c r="E13" s="31">
        <v>3823660.3</v>
      </c>
      <c r="F13" s="31">
        <v>7423971.0100000007</v>
      </c>
      <c r="G13" s="33">
        <v>13</v>
      </c>
      <c r="H13" s="33">
        <v>59.5</v>
      </c>
      <c r="I13" s="28">
        <v>4.5999999999999996</v>
      </c>
    </row>
    <row r="14" spans="1:9">
      <c r="A14" s="34" t="s">
        <v>113</v>
      </c>
      <c r="B14" s="25" t="s">
        <v>114</v>
      </c>
      <c r="C14" s="22">
        <v>14445219.699999999</v>
      </c>
      <c r="D14" s="31">
        <v>9126320.9299999997</v>
      </c>
      <c r="E14" s="31">
        <v>2071322.57</v>
      </c>
      <c r="F14" s="31">
        <v>7054998.3599999994</v>
      </c>
      <c r="G14" s="33">
        <v>10.6</v>
      </c>
      <c r="H14" s="33">
        <v>63.2</v>
      </c>
      <c r="I14" s="28">
        <v>2.8</v>
      </c>
    </row>
    <row r="15" spans="1:9">
      <c r="A15" s="34" t="s">
        <v>115</v>
      </c>
      <c r="B15" s="25" t="s">
        <v>116</v>
      </c>
      <c r="C15" s="22">
        <v>3419382.57</v>
      </c>
      <c r="D15" s="31">
        <v>2416292.12</v>
      </c>
      <c r="E15" s="31">
        <v>941137.21</v>
      </c>
      <c r="F15" s="31">
        <v>1475154.9100000001</v>
      </c>
      <c r="G15" s="33">
        <v>2.8</v>
      </c>
      <c r="H15" s="33">
        <v>70.7</v>
      </c>
      <c r="I15" s="28">
        <v>3</v>
      </c>
    </row>
    <row r="16" spans="1:9">
      <c r="A16" s="34" t="s">
        <v>117</v>
      </c>
      <c r="B16" s="25" t="s">
        <v>118</v>
      </c>
      <c r="C16" s="22">
        <v>9939758.8200000003</v>
      </c>
      <c r="D16" s="31">
        <v>8016229.1699999999</v>
      </c>
      <c r="E16" s="31">
        <v>3011294.24</v>
      </c>
      <c r="F16" s="31">
        <v>5004934.93</v>
      </c>
      <c r="G16" s="33">
        <v>9.3000000000000007</v>
      </c>
      <c r="H16" s="33">
        <v>80.599999999999994</v>
      </c>
      <c r="I16" s="28">
        <v>4.5999999999999996</v>
      </c>
    </row>
    <row r="17" spans="1:9">
      <c r="A17" s="34" t="s">
        <v>119</v>
      </c>
      <c r="B17" s="25" t="s">
        <v>120</v>
      </c>
      <c r="C17" s="22">
        <v>4978840.26</v>
      </c>
      <c r="D17" s="31">
        <v>4676197.42</v>
      </c>
      <c r="E17" s="31">
        <v>3093439.16</v>
      </c>
      <c r="F17" s="31">
        <v>1582758.2599999998</v>
      </c>
      <c r="G17" s="33">
        <v>5.4</v>
      </c>
      <c r="H17" s="33">
        <v>93.9</v>
      </c>
      <c r="I17" s="28">
        <v>6.5</v>
      </c>
    </row>
    <row r="18" spans="1:9">
      <c r="A18" s="34" t="s">
        <v>121</v>
      </c>
      <c r="B18" s="25" t="s">
        <v>122</v>
      </c>
      <c r="C18" s="22">
        <v>5207892.5599999996</v>
      </c>
      <c r="D18" s="31">
        <v>5003177.47</v>
      </c>
      <c r="E18" s="31">
        <v>581450.42000000004</v>
      </c>
      <c r="F18" s="31">
        <v>4421727.05</v>
      </c>
      <c r="G18" s="33">
        <v>5.8</v>
      </c>
      <c r="H18" s="33">
        <v>96.1</v>
      </c>
      <c r="I18" s="28">
        <v>3.3</v>
      </c>
    </row>
    <row r="19" spans="1:9">
      <c r="A19" s="34" t="s">
        <v>123</v>
      </c>
      <c r="B19" s="25" t="s">
        <v>124</v>
      </c>
      <c r="C19" s="22">
        <v>8544737.1699999999</v>
      </c>
      <c r="D19" s="31">
        <v>6068298.1600000001</v>
      </c>
      <c r="E19" s="31">
        <v>1261115</v>
      </c>
      <c r="F19" s="31">
        <v>4807183.16</v>
      </c>
      <c r="G19" s="33">
        <v>7</v>
      </c>
      <c r="H19" s="33">
        <v>71</v>
      </c>
      <c r="I19" s="28">
        <v>3.1</v>
      </c>
    </row>
    <row r="20" spans="1:9">
      <c r="A20" s="34" t="s">
        <v>125</v>
      </c>
      <c r="B20" s="25" t="s">
        <v>126</v>
      </c>
      <c r="C20" s="22">
        <v>4988734.21</v>
      </c>
      <c r="D20" s="31">
        <v>3517219.6</v>
      </c>
      <c r="E20" s="31">
        <v>687604.82</v>
      </c>
      <c r="F20" s="31">
        <v>2829614.7800000003</v>
      </c>
      <c r="G20" s="33">
        <v>4.0999999999999996</v>
      </c>
      <c r="H20" s="33">
        <v>70.5</v>
      </c>
      <c r="I20" s="28">
        <v>3.5</v>
      </c>
    </row>
    <row r="21" spans="1:9">
      <c r="A21" s="34" t="s">
        <v>127</v>
      </c>
      <c r="B21" s="25" t="s">
        <v>128</v>
      </c>
      <c r="C21" s="22">
        <v>3692548.62</v>
      </c>
      <c r="D21" s="31">
        <v>2749882.58</v>
      </c>
      <c r="E21" s="31">
        <v>366577.76</v>
      </c>
      <c r="F21" s="31">
        <v>2383304.8200000003</v>
      </c>
      <c r="G21" s="33">
        <v>3.2</v>
      </c>
      <c r="H21" s="33">
        <v>74.5</v>
      </c>
      <c r="I21" s="28">
        <v>2.5</v>
      </c>
    </row>
    <row r="22" spans="1:9">
      <c r="A22" s="34" t="s">
        <v>129</v>
      </c>
      <c r="B22" s="25" t="s">
        <v>130</v>
      </c>
      <c r="C22" s="22">
        <v>10884420.41</v>
      </c>
      <c r="D22" s="31">
        <v>5978973.0199999996</v>
      </c>
      <c r="E22" s="31">
        <v>518065</v>
      </c>
      <c r="F22" s="31">
        <v>5460908.0199999996</v>
      </c>
      <c r="G22" s="33">
        <v>6.9</v>
      </c>
      <c r="H22" s="33">
        <v>54.9</v>
      </c>
      <c r="I22" s="28">
        <v>2.2000000000000002</v>
      </c>
    </row>
    <row r="23" spans="1:9">
      <c r="A23" s="35" t="s">
        <v>131</v>
      </c>
      <c r="B23" s="26" t="s">
        <v>132</v>
      </c>
      <c r="C23" s="23">
        <v>6132676.5599999996</v>
      </c>
      <c r="D23" s="36">
        <v>4157756.69</v>
      </c>
      <c r="E23" s="36">
        <v>1428638.47</v>
      </c>
      <c r="F23" s="36">
        <v>2729118.2199999997</v>
      </c>
      <c r="G23" s="37">
        <v>4.8</v>
      </c>
      <c r="H23" s="37">
        <v>67.8</v>
      </c>
      <c r="I23" s="29">
        <v>3.8</v>
      </c>
    </row>
    <row r="25" spans="1:9" ht="14.4">
      <c r="A25" s="18" t="s">
        <v>133</v>
      </c>
      <c r="B25" s="32" t="s">
        <v>819</v>
      </c>
      <c r="C25" s="18"/>
      <c r="D25" s="18"/>
      <c r="E25" s="18"/>
      <c r="F25" s="18"/>
      <c r="G25" s="18"/>
      <c r="H25" s="18"/>
      <c r="I25" s="18"/>
    </row>
    <row r="26" spans="1:9" ht="14.4">
      <c r="A26" s="18"/>
      <c r="B26" s="32" t="s">
        <v>135</v>
      </c>
      <c r="C26" s="18"/>
      <c r="D26" s="18"/>
      <c r="E26" s="18"/>
      <c r="F26" s="18"/>
      <c r="G26" s="18"/>
      <c r="H26" s="18"/>
      <c r="I26" s="18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2D43-2645-4A65-ACD0-CBAD6079D287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5.88671875" customWidth="1"/>
    <col min="2" max="2" width="24.6640625" customWidth="1"/>
    <col min="3" max="4" width="11.6640625" bestFit="1" customWidth="1"/>
    <col min="5" max="5" width="6.5546875" bestFit="1" customWidth="1"/>
    <col min="6" max="7" width="10.6640625" bestFit="1" customWidth="1"/>
    <col min="8" max="9" width="6.5546875" bestFit="1" customWidth="1"/>
  </cols>
  <sheetData>
    <row r="1" spans="1:9" ht="45" customHeight="1">
      <c r="A1" s="1705" t="s">
        <v>807</v>
      </c>
      <c r="B1" s="1705"/>
      <c r="C1" s="1705"/>
      <c r="D1" s="1705"/>
      <c r="E1" s="1705"/>
      <c r="F1" s="1705"/>
      <c r="G1" s="1705"/>
      <c r="H1" s="1705"/>
      <c r="I1" s="1705"/>
    </row>
    <row r="3" spans="1:9" ht="25.2" customHeight="1">
      <c r="A3" s="1701" t="s">
        <v>0</v>
      </c>
      <c r="B3" s="1703" t="s">
        <v>1</v>
      </c>
      <c r="C3" s="1701" t="s">
        <v>137</v>
      </c>
      <c r="D3" s="1706"/>
      <c r="E3" s="1706"/>
      <c r="F3" s="1587" t="s">
        <v>138</v>
      </c>
      <c r="G3" s="1587"/>
      <c r="H3" s="1587"/>
      <c r="I3" s="56" t="s">
        <v>139</v>
      </c>
    </row>
    <row r="4" spans="1:9">
      <c r="A4" s="1702"/>
      <c r="B4" s="1704"/>
      <c r="C4" s="52" t="s">
        <v>3</v>
      </c>
      <c r="D4" s="48" t="s">
        <v>2</v>
      </c>
      <c r="E4" s="47" t="s">
        <v>97</v>
      </c>
      <c r="F4" s="48" t="s">
        <v>3</v>
      </c>
      <c r="G4" s="48" t="s">
        <v>2</v>
      </c>
      <c r="H4" s="47" t="s">
        <v>140</v>
      </c>
      <c r="I4" s="46" t="s">
        <v>141</v>
      </c>
    </row>
    <row r="5" spans="1:9">
      <c r="A5" s="1702"/>
      <c r="B5" s="1704"/>
      <c r="C5" s="1588" t="s">
        <v>98</v>
      </c>
      <c r="D5" s="1589"/>
      <c r="E5" s="48" t="s">
        <v>142</v>
      </c>
      <c r="F5" s="1589" t="s">
        <v>98</v>
      </c>
      <c r="G5" s="1589"/>
      <c r="H5" s="1589" t="s">
        <v>142</v>
      </c>
      <c r="I5" s="1590"/>
    </row>
    <row r="6" spans="1:9">
      <c r="A6" s="35" t="s">
        <v>10</v>
      </c>
      <c r="B6" s="41" t="s">
        <v>11</v>
      </c>
      <c r="C6" s="35" t="s">
        <v>12</v>
      </c>
      <c r="D6" s="39" t="s">
        <v>13</v>
      </c>
      <c r="E6" s="39" t="s">
        <v>14</v>
      </c>
      <c r="F6" s="39" t="s">
        <v>15</v>
      </c>
      <c r="G6" s="39" t="s">
        <v>16</v>
      </c>
      <c r="H6" s="39" t="s">
        <v>17</v>
      </c>
      <c r="I6" s="40" t="s">
        <v>99</v>
      </c>
    </row>
    <row r="7" spans="1:9">
      <c r="A7" s="45"/>
      <c r="B7" s="42" t="s">
        <v>100</v>
      </c>
      <c r="C7" s="55">
        <v>6309852792.2700005</v>
      </c>
      <c r="D7" s="38">
        <v>4814457222.4700003</v>
      </c>
      <c r="E7" s="51">
        <v>76.3</v>
      </c>
      <c r="F7" s="38">
        <v>720200861.13000011</v>
      </c>
      <c r="G7" s="38">
        <v>581023537.36000013</v>
      </c>
      <c r="H7" s="51">
        <v>80.7</v>
      </c>
      <c r="I7" s="57">
        <v>12.1</v>
      </c>
    </row>
    <row r="8" spans="1:9">
      <c r="A8" s="34" t="s">
        <v>19</v>
      </c>
      <c r="B8" s="43" t="s">
        <v>20</v>
      </c>
      <c r="C8" s="53">
        <v>608119673.13</v>
      </c>
      <c r="D8" s="31">
        <v>397217085.30000001</v>
      </c>
      <c r="E8" s="50">
        <v>65.3</v>
      </c>
      <c r="F8" s="1068">
        <v>5516454.2400000095</v>
      </c>
      <c r="G8" s="1068">
        <v>1924491.1000000238</v>
      </c>
      <c r="H8" s="33">
        <v>34.9</v>
      </c>
      <c r="I8" s="58">
        <v>0.5</v>
      </c>
    </row>
    <row r="9" spans="1:9">
      <c r="A9" s="34" t="s">
        <v>21</v>
      </c>
      <c r="B9" s="43" t="s">
        <v>22</v>
      </c>
      <c r="C9" s="53">
        <v>134091</v>
      </c>
      <c r="D9" s="31">
        <v>134090.93</v>
      </c>
      <c r="E9" s="50">
        <v>100</v>
      </c>
      <c r="F9" s="1068">
        <v>134091</v>
      </c>
      <c r="G9" s="1068">
        <v>134090.93</v>
      </c>
      <c r="H9" s="33">
        <v>100</v>
      </c>
      <c r="I9" s="58">
        <v>100</v>
      </c>
    </row>
    <row r="10" spans="1:9">
      <c r="A10" s="34" t="s">
        <v>23</v>
      </c>
      <c r="B10" s="43" t="s">
        <v>24</v>
      </c>
      <c r="C10" s="53">
        <v>459849.26</v>
      </c>
      <c r="D10" s="31">
        <v>200559.17</v>
      </c>
      <c r="E10" s="50">
        <v>43.6</v>
      </c>
      <c r="F10" s="1068">
        <v>0</v>
      </c>
      <c r="G10" s="1068">
        <v>99615.170000000013</v>
      </c>
      <c r="H10" s="33" t="s">
        <v>143</v>
      </c>
      <c r="I10" s="58">
        <v>49.7</v>
      </c>
    </row>
    <row r="11" spans="1:9">
      <c r="A11" s="34" t="s">
        <v>25</v>
      </c>
      <c r="B11" s="43" t="s">
        <v>26</v>
      </c>
      <c r="C11" s="53">
        <v>0</v>
      </c>
      <c r="D11" s="31">
        <v>0</v>
      </c>
      <c r="E11" s="50" t="s">
        <v>143</v>
      </c>
      <c r="F11" s="1068">
        <v>0</v>
      </c>
      <c r="G11" s="1068">
        <v>0</v>
      </c>
      <c r="H11" s="33" t="s">
        <v>143</v>
      </c>
      <c r="I11" s="58" t="s">
        <v>143</v>
      </c>
    </row>
    <row r="12" spans="1:9">
      <c r="A12" s="34" t="s">
        <v>27</v>
      </c>
      <c r="B12" s="43" t="s">
        <v>28</v>
      </c>
      <c r="C12" s="53">
        <v>19109485.09</v>
      </c>
      <c r="D12" s="31">
        <v>17818155.329999998</v>
      </c>
      <c r="E12" s="50">
        <v>93.2</v>
      </c>
      <c r="F12" s="1068">
        <v>571677.08999999985</v>
      </c>
      <c r="G12" s="1068">
        <v>429478.07999999821</v>
      </c>
      <c r="H12" s="33">
        <v>75.099999999999994</v>
      </c>
      <c r="I12" s="58">
        <v>2.4</v>
      </c>
    </row>
    <row r="13" spans="1:9" ht="26.4">
      <c r="A13" s="34" t="s">
        <v>29</v>
      </c>
      <c r="B13" s="43" t="s">
        <v>30</v>
      </c>
      <c r="C13" s="53">
        <v>57404429.159999996</v>
      </c>
      <c r="D13" s="31">
        <v>50414692.270000003</v>
      </c>
      <c r="E13" s="50">
        <v>87.8</v>
      </c>
      <c r="F13" s="1068">
        <v>391313.61999999732</v>
      </c>
      <c r="G13" s="1068">
        <v>405106.70000000298</v>
      </c>
      <c r="H13" s="33">
        <v>103.5</v>
      </c>
      <c r="I13" s="58">
        <v>0.8</v>
      </c>
    </row>
    <row r="14" spans="1:9">
      <c r="A14" s="34" t="s">
        <v>31</v>
      </c>
      <c r="B14" s="43" t="s">
        <v>32</v>
      </c>
      <c r="C14" s="53">
        <v>7719151.4500000002</v>
      </c>
      <c r="D14" s="31">
        <v>5820976.6900000004</v>
      </c>
      <c r="E14" s="50">
        <v>75.400000000000006</v>
      </c>
      <c r="F14" s="1068">
        <v>1372206</v>
      </c>
      <c r="G14" s="1068">
        <v>1371617.1600000001</v>
      </c>
      <c r="H14" s="33">
        <v>100</v>
      </c>
      <c r="I14" s="58">
        <v>23.6</v>
      </c>
    </row>
    <row r="15" spans="1:9">
      <c r="A15" s="34" t="s">
        <v>33</v>
      </c>
      <c r="B15" s="43" t="s">
        <v>34</v>
      </c>
      <c r="C15" s="53">
        <v>639239</v>
      </c>
      <c r="D15" s="31">
        <v>0</v>
      </c>
      <c r="E15" s="50">
        <v>0</v>
      </c>
      <c r="F15" s="1068">
        <v>0</v>
      </c>
      <c r="G15" s="1068">
        <v>0</v>
      </c>
      <c r="H15" s="33" t="s">
        <v>143</v>
      </c>
      <c r="I15" s="58" t="s">
        <v>143</v>
      </c>
    </row>
    <row r="16" spans="1:9">
      <c r="A16" s="34" t="s">
        <v>35</v>
      </c>
      <c r="B16" s="43" t="s">
        <v>36</v>
      </c>
      <c r="C16" s="53">
        <v>853639274.63</v>
      </c>
      <c r="D16" s="31">
        <v>605129731.99000001</v>
      </c>
      <c r="E16" s="50">
        <v>70.900000000000006</v>
      </c>
      <c r="F16" s="1068">
        <v>5328134.4800000191</v>
      </c>
      <c r="G16" s="1068">
        <v>2944191.7899999619</v>
      </c>
      <c r="H16" s="33">
        <v>55.3</v>
      </c>
      <c r="I16" s="58">
        <v>0.5</v>
      </c>
    </row>
    <row r="17" spans="1:9">
      <c r="A17" s="34" t="s">
        <v>37</v>
      </c>
      <c r="B17" s="43" t="s">
        <v>38</v>
      </c>
      <c r="C17" s="53">
        <v>176795864.44</v>
      </c>
      <c r="D17" s="31">
        <v>150350380.31</v>
      </c>
      <c r="E17" s="50">
        <v>85</v>
      </c>
      <c r="F17" s="1068">
        <v>6845228.9499999881</v>
      </c>
      <c r="G17" s="1068">
        <v>4402547.3199999928</v>
      </c>
      <c r="H17" s="33">
        <v>64.3</v>
      </c>
      <c r="I17" s="58">
        <v>2.9</v>
      </c>
    </row>
    <row r="18" spans="1:9">
      <c r="A18" s="34" t="s">
        <v>39</v>
      </c>
      <c r="B18" s="43" t="s">
        <v>40</v>
      </c>
      <c r="C18" s="53">
        <v>299183631.06</v>
      </c>
      <c r="D18" s="31">
        <v>246537361.43000001</v>
      </c>
      <c r="E18" s="50">
        <v>82.4</v>
      </c>
      <c r="F18" s="1068">
        <v>4647576.1000000238</v>
      </c>
      <c r="G18" s="1068">
        <v>1750051.9800000191</v>
      </c>
      <c r="H18" s="33">
        <v>37.700000000000003</v>
      </c>
      <c r="I18" s="58">
        <v>0.7</v>
      </c>
    </row>
    <row r="19" spans="1:9">
      <c r="A19" s="34" t="s">
        <v>41</v>
      </c>
      <c r="B19" s="43" t="s">
        <v>42</v>
      </c>
      <c r="C19" s="53">
        <v>56656890.950000003</v>
      </c>
      <c r="D19" s="31">
        <v>43545231.700000003</v>
      </c>
      <c r="E19" s="50">
        <v>76.900000000000006</v>
      </c>
      <c r="F19" s="1068">
        <v>6218123.0900000036</v>
      </c>
      <c r="G19" s="1068">
        <v>4613126.1300000027</v>
      </c>
      <c r="H19" s="33">
        <v>74.2</v>
      </c>
      <c r="I19" s="58">
        <v>10.6</v>
      </c>
    </row>
    <row r="20" spans="1:9">
      <c r="A20" s="34" t="s">
        <v>43</v>
      </c>
      <c r="B20" s="43" t="s">
        <v>44</v>
      </c>
      <c r="C20" s="53">
        <v>19404183.449999999</v>
      </c>
      <c r="D20" s="31">
        <v>14100715.130000001</v>
      </c>
      <c r="E20" s="50">
        <v>72.7</v>
      </c>
      <c r="F20" s="1068">
        <v>5312941.1399999987</v>
      </c>
      <c r="G20" s="1068">
        <v>3841483.290000001</v>
      </c>
      <c r="H20" s="33">
        <v>72.3</v>
      </c>
      <c r="I20" s="58">
        <v>27.2</v>
      </c>
    </row>
    <row r="21" spans="1:9">
      <c r="A21" s="34" t="s">
        <v>45</v>
      </c>
      <c r="B21" s="43" t="s">
        <v>46</v>
      </c>
      <c r="C21" s="53">
        <v>2131558.04</v>
      </c>
      <c r="D21" s="31">
        <v>1443355.84</v>
      </c>
      <c r="E21" s="50">
        <v>67.7</v>
      </c>
      <c r="F21" s="1068">
        <v>0</v>
      </c>
      <c r="G21" s="1068">
        <v>0</v>
      </c>
      <c r="H21" s="33" t="s">
        <v>143</v>
      </c>
      <c r="I21" s="58">
        <v>0</v>
      </c>
    </row>
    <row r="22" spans="1:9">
      <c r="A22" s="34" t="s">
        <v>47</v>
      </c>
      <c r="B22" s="43" t="s">
        <v>48</v>
      </c>
      <c r="C22" s="53">
        <v>332795282.35000002</v>
      </c>
      <c r="D22" s="31">
        <v>266045070.28999999</v>
      </c>
      <c r="E22" s="50">
        <v>79.900000000000006</v>
      </c>
      <c r="F22" s="1068">
        <v>113756215.65000004</v>
      </c>
      <c r="G22" s="1068">
        <v>84189922.50999999</v>
      </c>
      <c r="H22" s="33">
        <v>74</v>
      </c>
      <c r="I22" s="58">
        <v>31.6</v>
      </c>
    </row>
    <row r="23" spans="1:9" ht="39.6">
      <c r="A23" s="34" t="s">
        <v>49</v>
      </c>
      <c r="B23" s="43" t="s">
        <v>50</v>
      </c>
      <c r="C23" s="53">
        <v>0</v>
      </c>
      <c r="D23" s="31">
        <v>0</v>
      </c>
      <c r="E23" s="50" t="s">
        <v>143</v>
      </c>
      <c r="F23" s="1068">
        <v>0</v>
      </c>
      <c r="G23" s="1068">
        <v>0</v>
      </c>
      <c r="H23" s="33" t="s">
        <v>143</v>
      </c>
      <c r="I23" s="58" t="s">
        <v>143</v>
      </c>
    </row>
    <row r="24" spans="1:9">
      <c r="A24" s="34" t="s">
        <v>51</v>
      </c>
      <c r="B24" s="43" t="s">
        <v>52</v>
      </c>
      <c r="C24" s="53">
        <v>0</v>
      </c>
      <c r="D24" s="31">
        <v>0</v>
      </c>
      <c r="E24" s="50" t="s">
        <v>143</v>
      </c>
      <c r="F24" s="1068">
        <v>0</v>
      </c>
      <c r="G24" s="1068">
        <v>0</v>
      </c>
      <c r="H24" s="33" t="s">
        <v>143</v>
      </c>
      <c r="I24" s="58" t="s">
        <v>143</v>
      </c>
    </row>
    <row r="25" spans="1:9" ht="26.4">
      <c r="A25" s="34" t="s">
        <v>53</v>
      </c>
      <c r="B25" s="43" t="s">
        <v>54</v>
      </c>
      <c r="C25" s="53">
        <v>0</v>
      </c>
      <c r="D25" s="31">
        <v>0</v>
      </c>
      <c r="E25" s="50" t="s">
        <v>143</v>
      </c>
      <c r="F25" s="1068">
        <v>0</v>
      </c>
      <c r="G25" s="1068">
        <v>0</v>
      </c>
      <c r="H25" s="33" t="s">
        <v>143</v>
      </c>
      <c r="I25" s="58" t="s">
        <v>143</v>
      </c>
    </row>
    <row r="26" spans="1:9" ht="26.4">
      <c r="A26" s="34" t="s">
        <v>55</v>
      </c>
      <c r="B26" s="43" t="s">
        <v>56</v>
      </c>
      <c r="C26" s="53">
        <v>42997118.020000003</v>
      </c>
      <c r="D26" s="31">
        <v>28038245.84</v>
      </c>
      <c r="E26" s="50">
        <v>65.2</v>
      </c>
      <c r="F26" s="1068">
        <v>2301299.9299999997</v>
      </c>
      <c r="G26" s="1068">
        <v>2078114.4499999993</v>
      </c>
      <c r="H26" s="33">
        <v>90.3</v>
      </c>
      <c r="I26" s="58">
        <v>7.4</v>
      </c>
    </row>
    <row r="27" spans="1:9">
      <c r="A27" s="34" t="s">
        <v>57</v>
      </c>
      <c r="B27" s="43" t="s">
        <v>58</v>
      </c>
      <c r="C27" s="53">
        <v>0</v>
      </c>
      <c r="D27" s="31">
        <v>0</v>
      </c>
      <c r="E27" s="50" t="s">
        <v>143</v>
      </c>
      <c r="F27" s="1068">
        <v>0</v>
      </c>
      <c r="G27" s="1068">
        <v>0</v>
      </c>
      <c r="H27" s="33" t="s">
        <v>143</v>
      </c>
      <c r="I27" s="58" t="s">
        <v>143</v>
      </c>
    </row>
    <row r="28" spans="1:9" ht="66">
      <c r="A28" s="34" t="s">
        <v>59</v>
      </c>
      <c r="B28" s="43" t="s">
        <v>60</v>
      </c>
      <c r="C28" s="53">
        <v>0</v>
      </c>
      <c r="D28" s="31">
        <v>0</v>
      </c>
      <c r="E28" s="50" t="s">
        <v>143</v>
      </c>
      <c r="F28" s="1068">
        <v>0</v>
      </c>
      <c r="G28" s="1068">
        <v>0</v>
      </c>
      <c r="H28" s="33" t="s">
        <v>143</v>
      </c>
      <c r="I28" s="58" t="s">
        <v>143</v>
      </c>
    </row>
    <row r="29" spans="1:9">
      <c r="A29" s="34" t="s">
        <v>61</v>
      </c>
      <c r="B29" s="43" t="s">
        <v>62</v>
      </c>
      <c r="C29" s="53">
        <v>0</v>
      </c>
      <c r="D29" s="31">
        <v>0</v>
      </c>
      <c r="E29" s="50" t="s">
        <v>143</v>
      </c>
      <c r="F29" s="1068">
        <v>0</v>
      </c>
      <c r="G29" s="1068">
        <v>0</v>
      </c>
      <c r="H29" s="33" t="s">
        <v>143</v>
      </c>
      <c r="I29" s="58" t="s">
        <v>143</v>
      </c>
    </row>
    <row r="30" spans="1:9">
      <c r="A30" s="34" t="s">
        <v>63</v>
      </c>
      <c r="B30" s="43" t="s">
        <v>64</v>
      </c>
      <c r="C30" s="53">
        <v>61711035.539999999</v>
      </c>
      <c r="D30" s="31">
        <v>48061411.990000002</v>
      </c>
      <c r="E30" s="50">
        <v>77.900000000000006</v>
      </c>
      <c r="F30" s="1068">
        <v>4591005.1000000015</v>
      </c>
      <c r="G30" s="1068">
        <v>3640558.1600000039</v>
      </c>
      <c r="H30" s="33">
        <v>79.3</v>
      </c>
      <c r="I30" s="58">
        <v>7.6</v>
      </c>
    </row>
    <row r="31" spans="1:9">
      <c r="A31" s="34" t="s">
        <v>65</v>
      </c>
      <c r="B31" s="43" t="s">
        <v>66</v>
      </c>
      <c r="C31" s="53">
        <v>715360706.07000005</v>
      </c>
      <c r="D31" s="31">
        <v>588535785.63999999</v>
      </c>
      <c r="E31" s="50">
        <v>82.3</v>
      </c>
      <c r="F31" s="1068">
        <v>166027161.07000005</v>
      </c>
      <c r="G31" s="1068">
        <v>149134455</v>
      </c>
      <c r="H31" s="33">
        <v>89.8</v>
      </c>
      <c r="I31" s="58">
        <v>25.3</v>
      </c>
    </row>
    <row r="32" spans="1:9">
      <c r="A32" s="34" t="s">
        <v>67</v>
      </c>
      <c r="B32" s="43" t="s">
        <v>68</v>
      </c>
      <c r="C32" s="53">
        <v>56833937.469999999</v>
      </c>
      <c r="D32" s="31">
        <v>39049954.259999998</v>
      </c>
      <c r="E32" s="50">
        <v>68.7</v>
      </c>
      <c r="F32" s="1068">
        <v>1442270.9299999997</v>
      </c>
      <c r="G32" s="1068">
        <v>1157601.6299999952</v>
      </c>
      <c r="H32" s="33">
        <v>80.3</v>
      </c>
      <c r="I32" s="58">
        <v>3</v>
      </c>
    </row>
    <row r="33" spans="1:9">
      <c r="A33" s="34" t="s">
        <v>69</v>
      </c>
      <c r="B33" s="43" t="s">
        <v>70</v>
      </c>
      <c r="C33" s="53">
        <v>127326538.65000001</v>
      </c>
      <c r="D33" s="31">
        <v>103310459.48999999</v>
      </c>
      <c r="E33" s="50">
        <v>81.099999999999994</v>
      </c>
      <c r="F33" s="1068">
        <v>103217883.93000001</v>
      </c>
      <c r="G33" s="1068">
        <v>85327790.11999999</v>
      </c>
      <c r="H33" s="33">
        <v>82.7</v>
      </c>
      <c r="I33" s="58">
        <v>82.6</v>
      </c>
    </row>
    <row r="34" spans="1:9" ht="26.4">
      <c r="A34" s="34" t="s">
        <v>71</v>
      </c>
      <c r="B34" s="43" t="s">
        <v>72</v>
      </c>
      <c r="C34" s="53">
        <v>157355515.18000001</v>
      </c>
      <c r="D34" s="31">
        <v>131345609.45</v>
      </c>
      <c r="E34" s="50">
        <v>83.5</v>
      </c>
      <c r="F34" s="1068">
        <v>130504050.54000001</v>
      </c>
      <c r="G34" s="1068">
        <v>112388401.11</v>
      </c>
      <c r="H34" s="33">
        <v>86.1</v>
      </c>
      <c r="I34" s="58">
        <v>85.6</v>
      </c>
    </row>
    <row r="35" spans="1:9">
      <c r="A35" s="34" t="s">
        <v>73</v>
      </c>
      <c r="B35" s="43" t="s">
        <v>74</v>
      </c>
      <c r="C35" s="53">
        <v>4133741.83</v>
      </c>
      <c r="D35" s="31">
        <v>4054349.07</v>
      </c>
      <c r="E35" s="50">
        <v>98.1</v>
      </c>
      <c r="F35" s="1068">
        <v>3519253.83</v>
      </c>
      <c r="G35" s="1068">
        <v>3514861.57</v>
      </c>
      <c r="H35" s="33">
        <v>99.9</v>
      </c>
      <c r="I35" s="58">
        <v>86.7</v>
      </c>
    </row>
    <row r="36" spans="1:9">
      <c r="A36" s="34" t="s">
        <v>75</v>
      </c>
      <c r="B36" s="43" t="s">
        <v>76</v>
      </c>
      <c r="C36" s="53">
        <v>84976720.560000002</v>
      </c>
      <c r="D36" s="31">
        <v>68623465.379999995</v>
      </c>
      <c r="E36" s="50">
        <v>80.8</v>
      </c>
      <c r="F36" s="1068">
        <v>49370889.719999999</v>
      </c>
      <c r="G36" s="1068">
        <v>42292751.409999996</v>
      </c>
      <c r="H36" s="33">
        <v>85.7</v>
      </c>
      <c r="I36" s="58">
        <v>61.6</v>
      </c>
    </row>
    <row r="37" spans="1:9" ht="26.4">
      <c r="A37" s="34" t="s">
        <v>77</v>
      </c>
      <c r="B37" s="43" t="s">
        <v>78</v>
      </c>
      <c r="C37" s="53">
        <v>2138372642.78</v>
      </c>
      <c r="D37" s="31">
        <v>1661221963.0799999</v>
      </c>
      <c r="E37" s="50">
        <v>77.7</v>
      </c>
      <c r="F37" s="1068">
        <v>73771571.460000038</v>
      </c>
      <c r="G37" s="1068">
        <v>50601202.369999886</v>
      </c>
      <c r="H37" s="33">
        <v>68.599999999999994</v>
      </c>
      <c r="I37" s="58">
        <v>3</v>
      </c>
    </row>
    <row r="38" spans="1:9" ht="26.4">
      <c r="A38" s="34" t="s">
        <v>79</v>
      </c>
      <c r="B38" s="43" t="s">
        <v>80</v>
      </c>
      <c r="C38" s="53">
        <v>390627872.32999998</v>
      </c>
      <c r="D38" s="31">
        <v>283785620.50999999</v>
      </c>
      <c r="E38" s="50">
        <v>72.599999999999994</v>
      </c>
      <c r="F38" s="1068">
        <v>31848583.560000002</v>
      </c>
      <c r="G38" s="1068">
        <v>22397957.370000005</v>
      </c>
      <c r="H38" s="33">
        <v>70.3</v>
      </c>
      <c r="I38" s="58">
        <v>7.9</v>
      </c>
    </row>
    <row r="39" spans="1:9" ht="39.6">
      <c r="A39" s="34" t="s">
        <v>81</v>
      </c>
      <c r="B39" s="43" t="s">
        <v>82</v>
      </c>
      <c r="C39" s="53">
        <v>95472</v>
      </c>
      <c r="D39" s="31">
        <v>0</v>
      </c>
      <c r="E39" s="50">
        <v>0</v>
      </c>
      <c r="F39" s="1068">
        <v>95472</v>
      </c>
      <c r="G39" s="1068">
        <v>0</v>
      </c>
      <c r="H39" s="33">
        <v>0</v>
      </c>
      <c r="I39" s="58" t="s">
        <v>143</v>
      </c>
    </row>
    <row r="40" spans="1:9">
      <c r="A40" s="35" t="s">
        <v>83</v>
      </c>
      <c r="B40" s="44" t="s">
        <v>84</v>
      </c>
      <c r="C40" s="54">
        <v>95868888.829999998</v>
      </c>
      <c r="D40" s="36">
        <v>59672951.380000003</v>
      </c>
      <c r="E40" s="49">
        <v>62.2</v>
      </c>
      <c r="F40" s="1069">
        <v>3417457.700000003</v>
      </c>
      <c r="G40" s="1069">
        <v>2384122.0100000054</v>
      </c>
      <c r="H40" s="37">
        <v>69.8</v>
      </c>
      <c r="I40" s="59">
        <v>4</v>
      </c>
    </row>
    <row r="42" spans="1:9">
      <c r="A42" s="32" t="s">
        <v>818</v>
      </c>
      <c r="B42" s="30"/>
      <c r="C42" s="30"/>
      <c r="D42" s="30"/>
      <c r="E42" s="30"/>
      <c r="F42" s="30"/>
      <c r="G42" s="30"/>
      <c r="H42" s="30"/>
      <c r="I42" s="30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74803149606299213" bottom="0.55118110236220474" header="0.31496062992125984" footer="0.31496062992125984"/>
  <pageSetup paperSize="9" scale="9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DFD9-3130-4D9F-9C0D-9842B76A2AEA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6.33203125" customWidth="1"/>
    <col min="2" max="2" width="24.5546875" customWidth="1"/>
    <col min="3" max="4" width="12.5546875" bestFit="1" customWidth="1"/>
    <col min="5" max="5" width="6.5546875" bestFit="1" customWidth="1"/>
    <col min="6" max="7" width="12.5546875" bestFit="1" customWidth="1"/>
    <col min="8" max="9" width="6.5546875" bestFit="1" customWidth="1"/>
  </cols>
  <sheetData>
    <row r="1" spans="1:9">
      <c r="A1" s="769" t="s">
        <v>144</v>
      </c>
      <c r="B1" s="60"/>
      <c r="C1" s="60"/>
      <c r="D1" s="60"/>
      <c r="E1" s="60"/>
      <c r="F1" s="60"/>
      <c r="G1" s="60"/>
      <c r="H1" s="60"/>
      <c r="I1" s="60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86" t="s">
        <v>139</v>
      </c>
    </row>
    <row r="4" spans="1:9">
      <c r="A4" s="1526"/>
      <c r="B4" s="1528"/>
      <c r="C4" s="82" t="s">
        <v>3</v>
      </c>
      <c r="D4" s="78" t="s">
        <v>2</v>
      </c>
      <c r="E4" s="77" t="s">
        <v>97</v>
      </c>
      <c r="F4" s="78" t="s">
        <v>3</v>
      </c>
      <c r="G4" s="78" t="s">
        <v>2</v>
      </c>
      <c r="H4" s="77" t="s">
        <v>140</v>
      </c>
      <c r="I4" s="76" t="s">
        <v>141</v>
      </c>
    </row>
    <row r="5" spans="1:9">
      <c r="A5" s="1526"/>
      <c r="B5" s="1528"/>
      <c r="C5" s="1588" t="s">
        <v>98</v>
      </c>
      <c r="D5" s="1589"/>
      <c r="E5" s="78" t="s">
        <v>142</v>
      </c>
      <c r="F5" s="1589" t="s">
        <v>98</v>
      </c>
      <c r="G5" s="1589"/>
      <c r="H5" s="1589" t="s">
        <v>142</v>
      </c>
      <c r="I5" s="1590"/>
    </row>
    <row r="6" spans="1:9">
      <c r="A6" s="65" t="s">
        <v>10</v>
      </c>
      <c r="B6" s="71" t="s">
        <v>11</v>
      </c>
      <c r="C6" s="65" t="s">
        <v>12</v>
      </c>
      <c r="D6" s="69" t="s">
        <v>13</v>
      </c>
      <c r="E6" s="69" t="s">
        <v>14</v>
      </c>
      <c r="F6" s="69" t="s">
        <v>15</v>
      </c>
      <c r="G6" s="69" t="s">
        <v>16</v>
      </c>
      <c r="H6" s="69" t="s">
        <v>17</v>
      </c>
      <c r="I6" s="70" t="s">
        <v>99</v>
      </c>
    </row>
    <row r="7" spans="1:9">
      <c r="A7" s="75"/>
      <c r="B7" s="72" t="s">
        <v>100</v>
      </c>
      <c r="C7" s="85">
        <v>15217062445.200001</v>
      </c>
      <c r="D7" s="68">
        <v>15074861530.870001</v>
      </c>
      <c r="E7" s="81">
        <v>99.1</v>
      </c>
      <c r="F7" s="68">
        <v>15201879002.070002</v>
      </c>
      <c r="G7" s="68">
        <v>15062592370.5</v>
      </c>
      <c r="H7" s="81">
        <v>99.1</v>
      </c>
      <c r="I7" s="87">
        <v>99.9</v>
      </c>
    </row>
    <row r="8" spans="1:9">
      <c r="A8" s="64" t="s">
        <v>19</v>
      </c>
      <c r="B8" s="73" t="s">
        <v>20</v>
      </c>
      <c r="C8" s="83">
        <v>1919440418.45</v>
      </c>
      <c r="D8" s="61">
        <v>1917578925.8800001</v>
      </c>
      <c r="E8" s="80">
        <v>99.9</v>
      </c>
      <c r="F8" s="1066">
        <v>1919440418.45</v>
      </c>
      <c r="G8" s="1066">
        <v>1917578925.8800001</v>
      </c>
      <c r="H8" s="63">
        <v>99.9</v>
      </c>
      <c r="I8" s="88">
        <v>100</v>
      </c>
    </row>
    <row r="9" spans="1:9">
      <c r="A9" s="64" t="s">
        <v>21</v>
      </c>
      <c r="B9" s="73" t="s">
        <v>22</v>
      </c>
      <c r="C9" s="83">
        <v>0</v>
      </c>
      <c r="D9" s="61">
        <v>0</v>
      </c>
      <c r="E9" s="80" t="s">
        <v>143</v>
      </c>
      <c r="F9" s="1066">
        <v>0</v>
      </c>
      <c r="G9" s="1066">
        <v>0</v>
      </c>
      <c r="H9" s="63" t="s">
        <v>143</v>
      </c>
      <c r="I9" s="88" t="s">
        <v>143</v>
      </c>
    </row>
    <row r="10" spans="1:9">
      <c r="A10" s="64" t="s">
        <v>23</v>
      </c>
      <c r="B10" s="73" t="s">
        <v>24</v>
      </c>
      <c r="C10" s="83">
        <v>0</v>
      </c>
      <c r="D10" s="61">
        <v>0</v>
      </c>
      <c r="E10" s="80" t="s">
        <v>143</v>
      </c>
      <c r="F10" s="1066">
        <v>0</v>
      </c>
      <c r="G10" s="1066">
        <v>0</v>
      </c>
      <c r="H10" s="63" t="s">
        <v>143</v>
      </c>
      <c r="I10" s="88" t="s">
        <v>143</v>
      </c>
    </row>
    <row r="11" spans="1:9">
      <c r="A11" s="64" t="s">
        <v>25</v>
      </c>
      <c r="B11" s="73" t="s">
        <v>26</v>
      </c>
      <c r="C11" s="83">
        <v>0</v>
      </c>
      <c r="D11" s="61">
        <v>0</v>
      </c>
      <c r="E11" s="80" t="s">
        <v>143</v>
      </c>
      <c r="F11" s="1066">
        <v>0</v>
      </c>
      <c r="G11" s="1066">
        <v>0</v>
      </c>
      <c r="H11" s="63" t="s">
        <v>143</v>
      </c>
      <c r="I11" s="88" t="s">
        <v>143</v>
      </c>
    </row>
    <row r="12" spans="1:9">
      <c r="A12" s="64" t="s">
        <v>27</v>
      </c>
      <c r="B12" s="73" t="s">
        <v>28</v>
      </c>
      <c r="C12" s="83">
        <v>0</v>
      </c>
      <c r="D12" s="61">
        <v>0</v>
      </c>
      <c r="E12" s="80" t="s">
        <v>143</v>
      </c>
      <c r="F12" s="1066">
        <v>0</v>
      </c>
      <c r="G12" s="1066">
        <v>0</v>
      </c>
      <c r="H12" s="63" t="s">
        <v>143</v>
      </c>
      <c r="I12" s="88" t="s">
        <v>143</v>
      </c>
    </row>
    <row r="13" spans="1:9" ht="26.4">
      <c r="A13" s="64" t="s">
        <v>29</v>
      </c>
      <c r="B13" s="73" t="s">
        <v>30</v>
      </c>
      <c r="C13" s="83">
        <v>0</v>
      </c>
      <c r="D13" s="61">
        <v>0</v>
      </c>
      <c r="E13" s="80" t="s">
        <v>143</v>
      </c>
      <c r="F13" s="1066">
        <v>0</v>
      </c>
      <c r="G13" s="1066">
        <v>0</v>
      </c>
      <c r="H13" s="63" t="s">
        <v>143</v>
      </c>
      <c r="I13" s="88" t="s">
        <v>143</v>
      </c>
    </row>
    <row r="14" spans="1:9">
      <c r="A14" s="64" t="s">
        <v>31</v>
      </c>
      <c r="B14" s="73" t="s">
        <v>32</v>
      </c>
      <c r="C14" s="83">
        <v>0</v>
      </c>
      <c r="D14" s="61">
        <v>0</v>
      </c>
      <c r="E14" s="80" t="s">
        <v>143</v>
      </c>
      <c r="F14" s="1066">
        <v>0</v>
      </c>
      <c r="G14" s="1066">
        <v>0</v>
      </c>
      <c r="H14" s="63" t="s">
        <v>143</v>
      </c>
      <c r="I14" s="88" t="s">
        <v>143</v>
      </c>
    </row>
    <row r="15" spans="1:9">
      <c r="A15" s="64" t="s">
        <v>33</v>
      </c>
      <c r="B15" s="73" t="s">
        <v>34</v>
      </c>
      <c r="C15" s="83">
        <v>0</v>
      </c>
      <c r="D15" s="61">
        <v>0</v>
      </c>
      <c r="E15" s="80" t="s">
        <v>143</v>
      </c>
      <c r="F15" s="1066">
        <v>0</v>
      </c>
      <c r="G15" s="1066">
        <v>0</v>
      </c>
      <c r="H15" s="63" t="s">
        <v>143</v>
      </c>
      <c r="I15" s="88" t="s">
        <v>143</v>
      </c>
    </row>
    <row r="16" spans="1:9">
      <c r="A16" s="64" t="s">
        <v>35</v>
      </c>
      <c r="B16" s="73" t="s">
        <v>36</v>
      </c>
      <c r="C16" s="83">
        <v>9254105.0299999993</v>
      </c>
      <c r="D16" s="61">
        <v>8098486.4000000004</v>
      </c>
      <c r="E16" s="80">
        <v>87.5</v>
      </c>
      <c r="F16" s="1066">
        <v>9254105.0299999993</v>
      </c>
      <c r="G16" s="1066">
        <v>8098486.4000000004</v>
      </c>
      <c r="H16" s="63">
        <v>87.5</v>
      </c>
      <c r="I16" s="88">
        <v>100</v>
      </c>
    </row>
    <row r="17" spans="1:9">
      <c r="A17" s="64" t="s">
        <v>37</v>
      </c>
      <c r="B17" s="73" t="s">
        <v>38</v>
      </c>
      <c r="C17" s="83">
        <v>0</v>
      </c>
      <c r="D17" s="61">
        <v>0</v>
      </c>
      <c r="E17" s="80" t="s">
        <v>143</v>
      </c>
      <c r="F17" s="1066">
        <v>0</v>
      </c>
      <c r="G17" s="1066">
        <v>0</v>
      </c>
      <c r="H17" s="63" t="s">
        <v>143</v>
      </c>
      <c r="I17" s="88" t="s">
        <v>143</v>
      </c>
    </row>
    <row r="18" spans="1:9">
      <c r="A18" s="64" t="s">
        <v>39</v>
      </c>
      <c r="B18" s="73" t="s">
        <v>40</v>
      </c>
      <c r="C18" s="83">
        <v>0</v>
      </c>
      <c r="D18" s="61">
        <v>0</v>
      </c>
      <c r="E18" s="80" t="s">
        <v>143</v>
      </c>
      <c r="F18" s="1066">
        <v>0</v>
      </c>
      <c r="G18" s="1066">
        <v>0</v>
      </c>
      <c r="H18" s="63" t="s">
        <v>143</v>
      </c>
      <c r="I18" s="88" t="s">
        <v>143</v>
      </c>
    </row>
    <row r="19" spans="1:9">
      <c r="A19" s="64" t="s">
        <v>41</v>
      </c>
      <c r="B19" s="73" t="s">
        <v>42</v>
      </c>
      <c r="C19" s="83">
        <v>0</v>
      </c>
      <c r="D19" s="61">
        <v>0</v>
      </c>
      <c r="E19" s="80" t="s">
        <v>143</v>
      </c>
      <c r="F19" s="1066">
        <v>0</v>
      </c>
      <c r="G19" s="1066">
        <v>0</v>
      </c>
      <c r="H19" s="63" t="s">
        <v>143</v>
      </c>
      <c r="I19" s="88" t="s">
        <v>143</v>
      </c>
    </row>
    <row r="20" spans="1:9">
      <c r="A20" s="64" t="s">
        <v>43</v>
      </c>
      <c r="B20" s="73" t="s">
        <v>44</v>
      </c>
      <c r="C20" s="83">
        <v>0</v>
      </c>
      <c r="D20" s="61">
        <v>0</v>
      </c>
      <c r="E20" s="80" t="s">
        <v>143</v>
      </c>
      <c r="F20" s="1066">
        <v>0</v>
      </c>
      <c r="G20" s="1066">
        <v>0</v>
      </c>
      <c r="H20" s="63" t="s">
        <v>143</v>
      </c>
      <c r="I20" s="88" t="s">
        <v>143</v>
      </c>
    </row>
    <row r="21" spans="1:9">
      <c r="A21" s="64" t="s">
        <v>45</v>
      </c>
      <c r="B21" s="73" t="s">
        <v>46</v>
      </c>
      <c r="C21" s="83">
        <v>0</v>
      </c>
      <c r="D21" s="61">
        <v>0</v>
      </c>
      <c r="E21" s="80" t="s">
        <v>143</v>
      </c>
      <c r="F21" s="1066">
        <v>0</v>
      </c>
      <c r="G21" s="1066">
        <v>0</v>
      </c>
      <c r="H21" s="63" t="s">
        <v>143</v>
      </c>
      <c r="I21" s="88" t="s">
        <v>143</v>
      </c>
    </row>
    <row r="22" spans="1:9">
      <c r="A22" s="64" t="s">
        <v>47</v>
      </c>
      <c r="B22" s="73" t="s">
        <v>48</v>
      </c>
      <c r="C22" s="83">
        <v>388081946.74000001</v>
      </c>
      <c r="D22" s="61">
        <v>376414737.06</v>
      </c>
      <c r="E22" s="80">
        <v>97</v>
      </c>
      <c r="F22" s="1066">
        <v>388081946.74000001</v>
      </c>
      <c r="G22" s="1066">
        <v>376414737.06</v>
      </c>
      <c r="H22" s="63">
        <v>97</v>
      </c>
      <c r="I22" s="88">
        <v>100</v>
      </c>
    </row>
    <row r="23" spans="1:9" ht="39.6">
      <c r="A23" s="64" t="s">
        <v>49</v>
      </c>
      <c r="B23" s="73" t="s">
        <v>50</v>
      </c>
      <c r="C23" s="83">
        <v>240250940.72999999</v>
      </c>
      <c r="D23" s="61">
        <v>236473004.19</v>
      </c>
      <c r="E23" s="80">
        <v>98.4</v>
      </c>
      <c r="F23" s="1066">
        <v>240250940.72999999</v>
      </c>
      <c r="G23" s="1066">
        <v>236473004.19</v>
      </c>
      <c r="H23" s="63">
        <v>98.4</v>
      </c>
      <c r="I23" s="88">
        <v>100</v>
      </c>
    </row>
    <row r="24" spans="1:9">
      <c r="A24" s="64" t="s">
        <v>51</v>
      </c>
      <c r="B24" s="73" t="s">
        <v>52</v>
      </c>
      <c r="C24" s="83">
        <v>676644.3</v>
      </c>
      <c r="D24" s="61">
        <v>543528.53</v>
      </c>
      <c r="E24" s="80">
        <v>80.3</v>
      </c>
      <c r="F24" s="1066">
        <v>676644.3</v>
      </c>
      <c r="G24" s="1066">
        <v>543528.53</v>
      </c>
      <c r="H24" s="63">
        <v>80.3</v>
      </c>
      <c r="I24" s="88">
        <v>100</v>
      </c>
    </row>
    <row r="25" spans="1:9" ht="26.4">
      <c r="A25" s="64" t="s">
        <v>53</v>
      </c>
      <c r="B25" s="73" t="s">
        <v>54</v>
      </c>
      <c r="C25" s="83">
        <v>0</v>
      </c>
      <c r="D25" s="61">
        <v>0</v>
      </c>
      <c r="E25" s="80" t="s">
        <v>143</v>
      </c>
      <c r="F25" s="1066">
        <v>0</v>
      </c>
      <c r="G25" s="1066">
        <v>0</v>
      </c>
      <c r="H25" s="63" t="s">
        <v>143</v>
      </c>
      <c r="I25" s="88" t="s">
        <v>143</v>
      </c>
    </row>
    <row r="26" spans="1:9" ht="26.4">
      <c r="A26" s="64" t="s">
        <v>55</v>
      </c>
      <c r="B26" s="73" t="s">
        <v>56</v>
      </c>
      <c r="C26" s="83">
        <v>3530967.74</v>
      </c>
      <c r="D26" s="61">
        <v>3410941.28</v>
      </c>
      <c r="E26" s="80">
        <v>96.6</v>
      </c>
      <c r="F26" s="1066">
        <v>3530967.74</v>
      </c>
      <c r="G26" s="1066">
        <v>3410941.28</v>
      </c>
      <c r="H26" s="63">
        <v>96.6</v>
      </c>
      <c r="I26" s="88">
        <v>100</v>
      </c>
    </row>
    <row r="27" spans="1:9">
      <c r="A27" s="64" t="s">
        <v>57</v>
      </c>
      <c r="B27" s="73" t="s">
        <v>58</v>
      </c>
      <c r="C27" s="83">
        <v>0</v>
      </c>
      <c r="D27" s="61">
        <v>0</v>
      </c>
      <c r="E27" s="80" t="s">
        <v>143</v>
      </c>
      <c r="F27" s="1066">
        <v>0</v>
      </c>
      <c r="G27" s="1066">
        <v>0</v>
      </c>
      <c r="H27" s="63" t="s">
        <v>143</v>
      </c>
      <c r="I27" s="88" t="s">
        <v>143</v>
      </c>
    </row>
    <row r="28" spans="1:9" ht="66">
      <c r="A28" s="64" t="s">
        <v>59</v>
      </c>
      <c r="B28" s="73" t="s">
        <v>60</v>
      </c>
      <c r="C28" s="83">
        <v>0</v>
      </c>
      <c r="D28" s="61">
        <v>0</v>
      </c>
      <c r="E28" s="80" t="s">
        <v>143</v>
      </c>
      <c r="F28" s="1066">
        <v>0</v>
      </c>
      <c r="G28" s="1066">
        <v>0</v>
      </c>
      <c r="H28" s="63" t="s">
        <v>143</v>
      </c>
      <c r="I28" s="88" t="s">
        <v>143</v>
      </c>
    </row>
    <row r="29" spans="1:9">
      <c r="A29" s="64" t="s">
        <v>61</v>
      </c>
      <c r="B29" s="73" t="s">
        <v>62</v>
      </c>
      <c r="C29" s="83">
        <v>0</v>
      </c>
      <c r="D29" s="61">
        <v>0</v>
      </c>
      <c r="E29" s="80" t="s">
        <v>143</v>
      </c>
      <c r="F29" s="1066">
        <v>0</v>
      </c>
      <c r="G29" s="1066">
        <v>0</v>
      </c>
      <c r="H29" s="63" t="s">
        <v>143</v>
      </c>
      <c r="I29" s="88" t="s">
        <v>143</v>
      </c>
    </row>
    <row r="30" spans="1:9">
      <c r="A30" s="64" t="s">
        <v>63</v>
      </c>
      <c r="B30" s="73" t="s">
        <v>64</v>
      </c>
      <c r="C30" s="83">
        <v>2248651.7000000002</v>
      </c>
      <c r="D30" s="61">
        <v>2238040.08</v>
      </c>
      <c r="E30" s="80">
        <v>99.5</v>
      </c>
      <c r="F30" s="1066">
        <v>2248651.7000000002</v>
      </c>
      <c r="G30" s="1066">
        <v>2238040.08</v>
      </c>
      <c r="H30" s="63">
        <v>99.5</v>
      </c>
      <c r="I30" s="88">
        <v>100</v>
      </c>
    </row>
    <row r="31" spans="1:9">
      <c r="A31" s="64" t="s">
        <v>65</v>
      </c>
      <c r="B31" s="73" t="s">
        <v>66</v>
      </c>
      <c r="C31" s="83">
        <v>261886719.81</v>
      </c>
      <c r="D31" s="61">
        <v>256021545.49000001</v>
      </c>
      <c r="E31" s="80">
        <v>97.8</v>
      </c>
      <c r="F31" s="1066">
        <v>261886719.81</v>
      </c>
      <c r="G31" s="1066">
        <v>256021545.49000001</v>
      </c>
      <c r="H31" s="63">
        <v>97.8</v>
      </c>
      <c r="I31" s="88">
        <v>100</v>
      </c>
    </row>
    <row r="32" spans="1:9">
      <c r="A32" s="64" t="s">
        <v>67</v>
      </c>
      <c r="B32" s="73" t="s">
        <v>68</v>
      </c>
      <c r="C32" s="83">
        <v>3146028.46</v>
      </c>
      <c r="D32" s="61">
        <v>2999250.75</v>
      </c>
      <c r="E32" s="80">
        <v>95.3</v>
      </c>
      <c r="F32" s="1066">
        <v>1939628.46</v>
      </c>
      <c r="G32" s="1066">
        <v>1792850.75</v>
      </c>
      <c r="H32" s="63">
        <v>92.4</v>
      </c>
      <c r="I32" s="88">
        <v>59.8</v>
      </c>
    </row>
    <row r="33" spans="1:9">
      <c r="A33" s="64" t="s">
        <v>69</v>
      </c>
      <c r="B33" s="73" t="s">
        <v>70</v>
      </c>
      <c r="C33" s="83">
        <v>689004601.72000003</v>
      </c>
      <c r="D33" s="61">
        <v>677077260.22000003</v>
      </c>
      <c r="E33" s="80">
        <v>98.3</v>
      </c>
      <c r="F33" s="1066">
        <v>675027558.59000003</v>
      </c>
      <c r="G33" s="1066">
        <v>666014499.85000002</v>
      </c>
      <c r="H33" s="63">
        <v>98.7</v>
      </c>
      <c r="I33" s="88">
        <v>98.4</v>
      </c>
    </row>
    <row r="34" spans="1:9" ht="26.4">
      <c r="A34" s="64" t="s">
        <v>71</v>
      </c>
      <c r="B34" s="73" t="s">
        <v>72</v>
      </c>
      <c r="C34" s="83">
        <v>808800.77</v>
      </c>
      <c r="D34" s="61">
        <v>803245.78</v>
      </c>
      <c r="E34" s="80">
        <v>99.3</v>
      </c>
      <c r="F34" s="1066">
        <v>808800.77</v>
      </c>
      <c r="G34" s="1066">
        <v>803245.78</v>
      </c>
      <c r="H34" s="63">
        <v>99.3</v>
      </c>
      <c r="I34" s="88">
        <v>100</v>
      </c>
    </row>
    <row r="35" spans="1:9">
      <c r="A35" s="64" t="s">
        <v>73</v>
      </c>
      <c r="B35" s="73" t="s">
        <v>74</v>
      </c>
      <c r="C35" s="83">
        <v>0</v>
      </c>
      <c r="D35" s="61">
        <v>0</v>
      </c>
      <c r="E35" s="80" t="s">
        <v>143</v>
      </c>
      <c r="F35" s="1066">
        <v>0</v>
      </c>
      <c r="G35" s="1066">
        <v>0</v>
      </c>
      <c r="H35" s="63" t="s">
        <v>143</v>
      </c>
      <c r="I35" s="88" t="s">
        <v>143</v>
      </c>
    </row>
    <row r="36" spans="1:9">
      <c r="A36" s="64" t="s">
        <v>75</v>
      </c>
      <c r="B36" s="73" t="s">
        <v>76</v>
      </c>
      <c r="C36" s="83">
        <v>11698650206.52</v>
      </c>
      <c r="D36" s="61">
        <v>11593202565.209999</v>
      </c>
      <c r="E36" s="80">
        <v>99.1</v>
      </c>
      <c r="F36" s="1066">
        <v>11698650206.52</v>
      </c>
      <c r="G36" s="1066">
        <v>11593202565.209999</v>
      </c>
      <c r="H36" s="63">
        <v>99.1</v>
      </c>
      <c r="I36" s="88">
        <v>100</v>
      </c>
    </row>
    <row r="37" spans="1:9" ht="26.4">
      <c r="A37" s="64" t="s">
        <v>77</v>
      </c>
      <c r="B37" s="73" t="s">
        <v>78</v>
      </c>
      <c r="C37" s="83">
        <v>0</v>
      </c>
      <c r="D37" s="61">
        <v>0</v>
      </c>
      <c r="E37" s="80" t="s">
        <v>143</v>
      </c>
      <c r="F37" s="1066">
        <v>0</v>
      </c>
      <c r="G37" s="1066">
        <v>0</v>
      </c>
      <c r="H37" s="63" t="s">
        <v>143</v>
      </c>
      <c r="I37" s="88" t="s">
        <v>143</v>
      </c>
    </row>
    <row r="38" spans="1:9" ht="26.4">
      <c r="A38" s="64" t="s">
        <v>79</v>
      </c>
      <c r="B38" s="73" t="s">
        <v>80</v>
      </c>
      <c r="C38" s="83">
        <v>82413.23</v>
      </c>
      <c r="D38" s="61">
        <v>0</v>
      </c>
      <c r="E38" s="80">
        <v>0</v>
      </c>
      <c r="F38" s="1066">
        <v>82413.23</v>
      </c>
      <c r="G38" s="1066">
        <v>0</v>
      </c>
      <c r="H38" s="63">
        <v>0</v>
      </c>
      <c r="I38" s="88" t="s">
        <v>143</v>
      </c>
    </row>
    <row r="39" spans="1:9" ht="39.6">
      <c r="A39" s="64" t="s">
        <v>81</v>
      </c>
      <c r="B39" s="73" t="s">
        <v>82</v>
      </c>
      <c r="C39" s="83">
        <v>0</v>
      </c>
      <c r="D39" s="61">
        <v>0</v>
      </c>
      <c r="E39" s="80" t="s">
        <v>143</v>
      </c>
      <c r="F39" s="1066">
        <v>0</v>
      </c>
      <c r="G39" s="1066">
        <v>0</v>
      </c>
      <c r="H39" s="63" t="s">
        <v>143</v>
      </c>
      <c r="I39" s="88" t="s">
        <v>143</v>
      </c>
    </row>
    <row r="40" spans="1:9">
      <c r="A40" s="65" t="s">
        <v>83</v>
      </c>
      <c r="B40" s="74" t="s">
        <v>84</v>
      </c>
      <c r="C40" s="84">
        <v>0</v>
      </c>
      <c r="D40" s="66">
        <v>0</v>
      </c>
      <c r="E40" s="79" t="s">
        <v>143</v>
      </c>
      <c r="F40" s="1067">
        <v>0</v>
      </c>
      <c r="G40" s="1067">
        <v>0</v>
      </c>
      <c r="H40" s="67" t="s">
        <v>143</v>
      </c>
      <c r="I40" s="89" t="s">
        <v>143</v>
      </c>
    </row>
    <row r="42" spans="1:9">
      <c r="A42" s="62" t="s">
        <v>818</v>
      </c>
      <c r="B42" s="60"/>
      <c r="C42" s="60"/>
      <c r="D42" s="60"/>
      <c r="E42" s="60"/>
      <c r="F42" s="60"/>
      <c r="G42" s="60"/>
      <c r="H42" s="60"/>
      <c r="I42" s="60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74803149606299213" bottom="0.7480314960629921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55D9-05AD-44C7-B018-86B5FB8650AB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5.6640625" customWidth="1"/>
    <col min="2" max="2" width="23" customWidth="1"/>
    <col min="3" max="4" width="11.6640625" bestFit="1" customWidth="1"/>
    <col min="5" max="5" width="6.5546875" bestFit="1" customWidth="1"/>
    <col min="6" max="7" width="11.6640625" bestFit="1" customWidth="1"/>
    <col min="8" max="9" width="6.5546875" bestFit="1" customWidth="1"/>
  </cols>
  <sheetData>
    <row r="1" spans="1:9">
      <c r="A1" s="769" t="s">
        <v>145</v>
      </c>
      <c r="B1" s="90"/>
      <c r="C1" s="90"/>
      <c r="D1" s="90"/>
      <c r="E1" s="90"/>
      <c r="F1" s="90"/>
      <c r="G1" s="90"/>
      <c r="H1" s="90"/>
      <c r="I1" s="90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116" t="s">
        <v>139</v>
      </c>
    </row>
    <row r="4" spans="1:9">
      <c r="A4" s="1526"/>
      <c r="B4" s="1528"/>
      <c r="C4" s="112" t="s">
        <v>3</v>
      </c>
      <c r="D4" s="108" t="s">
        <v>2</v>
      </c>
      <c r="E4" s="107" t="s">
        <v>97</v>
      </c>
      <c r="F4" s="108" t="s">
        <v>3</v>
      </c>
      <c r="G4" s="108" t="s">
        <v>2</v>
      </c>
      <c r="H4" s="107" t="s">
        <v>140</v>
      </c>
      <c r="I4" s="106" t="s">
        <v>141</v>
      </c>
    </row>
    <row r="5" spans="1:9">
      <c r="A5" s="1526"/>
      <c r="B5" s="1528"/>
      <c r="C5" s="1588" t="s">
        <v>98</v>
      </c>
      <c r="D5" s="1589"/>
      <c r="E5" s="108" t="s">
        <v>142</v>
      </c>
      <c r="F5" s="1589" t="s">
        <v>98</v>
      </c>
      <c r="G5" s="1589"/>
      <c r="H5" s="1589" t="s">
        <v>142</v>
      </c>
      <c r="I5" s="1590"/>
    </row>
    <row r="6" spans="1:9">
      <c r="A6" s="95" t="s">
        <v>10</v>
      </c>
      <c r="B6" s="101" t="s">
        <v>11</v>
      </c>
      <c r="C6" s="95" t="s">
        <v>12</v>
      </c>
      <c r="D6" s="99" t="s">
        <v>13</v>
      </c>
      <c r="E6" s="99" t="s">
        <v>14</v>
      </c>
      <c r="F6" s="99" t="s">
        <v>15</v>
      </c>
      <c r="G6" s="99" t="s">
        <v>16</v>
      </c>
      <c r="H6" s="99" t="s">
        <v>17</v>
      </c>
      <c r="I6" s="100" t="s">
        <v>99</v>
      </c>
    </row>
    <row r="7" spans="1:9">
      <c r="A7" s="105"/>
      <c r="B7" s="102" t="s">
        <v>100</v>
      </c>
      <c r="C7" s="115">
        <v>4187423310.73</v>
      </c>
      <c r="D7" s="98">
        <v>4003971112.0900002</v>
      </c>
      <c r="E7" s="111">
        <v>95.6</v>
      </c>
      <c r="F7" s="98">
        <v>3515365423.71</v>
      </c>
      <c r="G7" s="98">
        <v>3408507894.8500004</v>
      </c>
      <c r="H7" s="111">
        <v>97</v>
      </c>
      <c r="I7" s="117">
        <v>85.1</v>
      </c>
    </row>
    <row r="8" spans="1:9">
      <c r="A8" s="94" t="s">
        <v>19</v>
      </c>
      <c r="B8" s="103" t="s">
        <v>20</v>
      </c>
      <c r="C8" s="113">
        <v>29883878.5</v>
      </c>
      <c r="D8" s="91">
        <v>23798312.440000001</v>
      </c>
      <c r="E8" s="110">
        <v>79.599999999999994</v>
      </c>
      <c r="F8" s="1066">
        <v>30800</v>
      </c>
      <c r="G8" s="1066">
        <v>0</v>
      </c>
      <c r="H8" s="93">
        <v>0</v>
      </c>
      <c r="I8" s="118">
        <v>0</v>
      </c>
    </row>
    <row r="9" spans="1:9">
      <c r="A9" s="94" t="s">
        <v>21</v>
      </c>
      <c r="B9" s="103" t="s">
        <v>22</v>
      </c>
      <c r="C9" s="113">
        <v>0</v>
      </c>
      <c r="D9" s="91">
        <v>0</v>
      </c>
      <c r="E9" s="110" t="s">
        <v>143</v>
      </c>
      <c r="F9" s="1066">
        <v>0</v>
      </c>
      <c r="G9" s="1066">
        <v>0</v>
      </c>
      <c r="H9" s="93" t="s">
        <v>143</v>
      </c>
      <c r="I9" s="118" t="s">
        <v>143</v>
      </c>
    </row>
    <row r="10" spans="1:9">
      <c r="A10" s="94" t="s">
        <v>23</v>
      </c>
      <c r="B10" s="103" t="s">
        <v>24</v>
      </c>
      <c r="C10" s="113">
        <v>0</v>
      </c>
      <c r="D10" s="91">
        <v>0</v>
      </c>
      <c r="E10" s="110" t="s">
        <v>143</v>
      </c>
      <c r="F10" s="1066">
        <v>0</v>
      </c>
      <c r="G10" s="1066">
        <v>0</v>
      </c>
      <c r="H10" s="93" t="s">
        <v>143</v>
      </c>
      <c r="I10" s="118" t="s">
        <v>143</v>
      </c>
    </row>
    <row r="11" spans="1:9">
      <c r="A11" s="94" t="s">
        <v>25</v>
      </c>
      <c r="B11" s="103" t="s">
        <v>26</v>
      </c>
      <c r="C11" s="113">
        <v>0</v>
      </c>
      <c r="D11" s="91">
        <v>0</v>
      </c>
      <c r="E11" s="110" t="s">
        <v>143</v>
      </c>
      <c r="F11" s="1066">
        <v>0</v>
      </c>
      <c r="G11" s="1066">
        <v>0</v>
      </c>
      <c r="H11" s="93" t="s">
        <v>143</v>
      </c>
      <c r="I11" s="118" t="s">
        <v>143</v>
      </c>
    </row>
    <row r="12" spans="1:9">
      <c r="A12" s="94" t="s">
        <v>27</v>
      </c>
      <c r="B12" s="103" t="s">
        <v>28</v>
      </c>
      <c r="C12" s="113">
        <v>0</v>
      </c>
      <c r="D12" s="91">
        <v>0</v>
      </c>
      <c r="E12" s="110" t="s">
        <v>143</v>
      </c>
      <c r="F12" s="1066">
        <v>0</v>
      </c>
      <c r="G12" s="1066">
        <v>0</v>
      </c>
      <c r="H12" s="93" t="s">
        <v>143</v>
      </c>
      <c r="I12" s="118" t="s">
        <v>143</v>
      </c>
    </row>
    <row r="13" spans="1:9" ht="26.4">
      <c r="A13" s="94" t="s">
        <v>29</v>
      </c>
      <c r="B13" s="103" t="s">
        <v>30</v>
      </c>
      <c r="C13" s="113">
        <v>1856000</v>
      </c>
      <c r="D13" s="91">
        <v>1355999.98</v>
      </c>
      <c r="E13" s="110">
        <v>73.099999999999994</v>
      </c>
      <c r="F13" s="1066">
        <v>0</v>
      </c>
      <c r="G13" s="1066">
        <v>0</v>
      </c>
      <c r="H13" s="93" t="s">
        <v>143</v>
      </c>
      <c r="I13" s="118">
        <v>0</v>
      </c>
    </row>
    <row r="14" spans="1:9">
      <c r="A14" s="94" t="s">
        <v>31</v>
      </c>
      <c r="B14" s="103" t="s">
        <v>32</v>
      </c>
      <c r="C14" s="113">
        <v>3456000</v>
      </c>
      <c r="D14" s="91">
        <v>3200000</v>
      </c>
      <c r="E14" s="110">
        <v>92.6</v>
      </c>
      <c r="F14" s="1066">
        <v>0</v>
      </c>
      <c r="G14" s="1066">
        <v>0</v>
      </c>
      <c r="H14" s="93" t="s">
        <v>143</v>
      </c>
      <c r="I14" s="118">
        <v>0</v>
      </c>
    </row>
    <row r="15" spans="1:9">
      <c r="A15" s="94" t="s">
        <v>33</v>
      </c>
      <c r="B15" s="103" t="s">
        <v>34</v>
      </c>
      <c r="C15" s="113">
        <v>0</v>
      </c>
      <c r="D15" s="91">
        <v>0</v>
      </c>
      <c r="E15" s="110" t="s">
        <v>143</v>
      </c>
      <c r="F15" s="1066">
        <v>0</v>
      </c>
      <c r="G15" s="1066">
        <v>0</v>
      </c>
      <c r="H15" s="93" t="s">
        <v>143</v>
      </c>
      <c r="I15" s="118" t="s">
        <v>143</v>
      </c>
    </row>
    <row r="16" spans="1:9">
      <c r="A16" s="94" t="s">
        <v>35</v>
      </c>
      <c r="B16" s="103" t="s">
        <v>36</v>
      </c>
      <c r="C16" s="113">
        <v>206348837.28999999</v>
      </c>
      <c r="D16" s="91">
        <v>178991895.13999999</v>
      </c>
      <c r="E16" s="110">
        <v>86.7</v>
      </c>
      <c r="F16" s="1066">
        <v>34970603.310000002</v>
      </c>
      <c r="G16" s="1066">
        <v>33452290.589999974</v>
      </c>
      <c r="H16" s="93">
        <v>95.7</v>
      </c>
      <c r="I16" s="118">
        <v>18.7</v>
      </c>
    </row>
    <row r="17" spans="1:9">
      <c r="A17" s="94" t="s">
        <v>37</v>
      </c>
      <c r="B17" s="103" t="s">
        <v>38</v>
      </c>
      <c r="C17" s="113">
        <v>3292675.04</v>
      </c>
      <c r="D17" s="91">
        <v>2598883</v>
      </c>
      <c r="E17" s="110">
        <v>78.900000000000006</v>
      </c>
      <c r="F17" s="1066">
        <v>0</v>
      </c>
      <c r="G17" s="1066">
        <v>0</v>
      </c>
      <c r="H17" s="93" t="s">
        <v>143</v>
      </c>
      <c r="I17" s="118">
        <v>0</v>
      </c>
    </row>
    <row r="18" spans="1:9">
      <c r="A18" s="94" t="s">
        <v>39</v>
      </c>
      <c r="B18" s="103" t="s">
        <v>40</v>
      </c>
      <c r="C18" s="113">
        <v>25799509.440000001</v>
      </c>
      <c r="D18" s="91">
        <v>40924325.560000002</v>
      </c>
      <c r="E18" s="110">
        <v>158.6</v>
      </c>
      <c r="F18" s="1066">
        <v>390857</v>
      </c>
      <c r="G18" s="1066">
        <v>342928.56000000238</v>
      </c>
      <c r="H18" s="93">
        <v>87.7</v>
      </c>
      <c r="I18" s="118">
        <v>0.8</v>
      </c>
    </row>
    <row r="19" spans="1:9">
      <c r="A19" s="94" t="s">
        <v>41</v>
      </c>
      <c r="B19" s="103" t="s">
        <v>42</v>
      </c>
      <c r="C19" s="113">
        <v>304063</v>
      </c>
      <c r="D19" s="91">
        <v>204063</v>
      </c>
      <c r="E19" s="110">
        <v>67.099999999999994</v>
      </c>
      <c r="F19" s="1066">
        <v>304063</v>
      </c>
      <c r="G19" s="1066">
        <v>204063</v>
      </c>
      <c r="H19" s="93">
        <v>67.099999999999994</v>
      </c>
      <c r="I19" s="118">
        <v>100</v>
      </c>
    </row>
    <row r="20" spans="1:9">
      <c r="A20" s="94" t="s">
        <v>43</v>
      </c>
      <c r="B20" s="103" t="s">
        <v>44</v>
      </c>
      <c r="C20" s="113">
        <v>0</v>
      </c>
      <c r="D20" s="91">
        <v>0</v>
      </c>
      <c r="E20" s="110" t="s">
        <v>143</v>
      </c>
      <c r="F20" s="1066">
        <v>0</v>
      </c>
      <c r="G20" s="1066">
        <v>0</v>
      </c>
      <c r="H20" s="93" t="s">
        <v>143</v>
      </c>
      <c r="I20" s="118" t="s">
        <v>143</v>
      </c>
    </row>
    <row r="21" spans="1:9">
      <c r="A21" s="94" t="s">
        <v>45</v>
      </c>
      <c r="B21" s="103" t="s">
        <v>46</v>
      </c>
      <c r="C21" s="113">
        <v>0</v>
      </c>
      <c r="D21" s="91">
        <v>0</v>
      </c>
      <c r="E21" s="110" t="s">
        <v>143</v>
      </c>
      <c r="F21" s="1066">
        <v>0</v>
      </c>
      <c r="G21" s="1066">
        <v>0</v>
      </c>
      <c r="H21" s="93" t="s">
        <v>143</v>
      </c>
      <c r="I21" s="118" t="s">
        <v>143</v>
      </c>
    </row>
    <row r="22" spans="1:9">
      <c r="A22" s="94" t="s">
        <v>47</v>
      </c>
      <c r="B22" s="103" t="s">
        <v>48</v>
      </c>
      <c r="C22" s="113">
        <v>14904722.59</v>
      </c>
      <c r="D22" s="91">
        <v>9598627.5500000007</v>
      </c>
      <c r="E22" s="110">
        <v>64.400000000000006</v>
      </c>
      <c r="F22" s="1066">
        <v>1784263.9399999995</v>
      </c>
      <c r="G22" s="1066">
        <v>791142.8200000003</v>
      </c>
      <c r="H22" s="93">
        <v>44.3</v>
      </c>
      <c r="I22" s="118">
        <v>8.1999999999999993</v>
      </c>
    </row>
    <row r="23" spans="1:9" ht="39.6">
      <c r="A23" s="94" t="s">
        <v>49</v>
      </c>
      <c r="B23" s="103" t="s">
        <v>50</v>
      </c>
      <c r="C23" s="113">
        <v>0</v>
      </c>
      <c r="D23" s="91">
        <v>0</v>
      </c>
      <c r="E23" s="110" t="s">
        <v>143</v>
      </c>
      <c r="F23" s="1066">
        <v>0</v>
      </c>
      <c r="G23" s="1066">
        <v>0</v>
      </c>
      <c r="H23" s="93" t="s">
        <v>143</v>
      </c>
      <c r="I23" s="118" t="s">
        <v>143</v>
      </c>
    </row>
    <row r="24" spans="1:9">
      <c r="A24" s="94" t="s">
        <v>51</v>
      </c>
      <c r="B24" s="103" t="s">
        <v>52</v>
      </c>
      <c r="C24" s="113">
        <v>2546990.36</v>
      </c>
      <c r="D24" s="91">
        <v>2476129.16</v>
      </c>
      <c r="E24" s="110">
        <v>97.2</v>
      </c>
      <c r="F24" s="1066">
        <v>0</v>
      </c>
      <c r="G24" s="1066">
        <v>0</v>
      </c>
      <c r="H24" s="93" t="s">
        <v>143</v>
      </c>
      <c r="I24" s="118">
        <v>0</v>
      </c>
    </row>
    <row r="25" spans="1:9" ht="26.4">
      <c r="A25" s="94" t="s">
        <v>53</v>
      </c>
      <c r="B25" s="103" t="s">
        <v>54</v>
      </c>
      <c r="C25" s="113">
        <v>0</v>
      </c>
      <c r="D25" s="91">
        <v>0</v>
      </c>
      <c r="E25" s="110" t="s">
        <v>143</v>
      </c>
      <c r="F25" s="1066">
        <v>0</v>
      </c>
      <c r="G25" s="1066">
        <v>0</v>
      </c>
      <c r="H25" s="93" t="s">
        <v>143</v>
      </c>
      <c r="I25" s="118" t="s">
        <v>143</v>
      </c>
    </row>
    <row r="26" spans="1:9" ht="26.4">
      <c r="A26" s="94" t="s">
        <v>55</v>
      </c>
      <c r="B26" s="103" t="s">
        <v>56</v>
      </c>
      <c r="C26" s="113">
        <v>29766783.670000002</v>
      </c>
      <c r="D26" s="91">
        <v>26947626.120000001</v>
      </c>
      <c r="E26" s="110">
        <v>90.5</v>
      </c>
      <c r="F26" s="1066">
        <v>766445.67000000179</v>
      </c>
      <c r="G26" s="1066">
        <v>727757.83000000194</v>
      </c>
      <c r="H26" s="93">
        <v>95</v>
      </c>
      <c r="I26" s="118">
        <v>2.7</v>
      </c>
    </row>
    <row r="27" spans="1:9">
      <c r="A27" s="94" t="s">
        <v>57</v>
      </c>
      <c r="B27" s="103" t="s">
        <v>58</v>
      </c>
      <c r="C27" s="113">
        <v>0</v>
      </c>
      <c r="D27" s="91">
        <v>0</v>
      </c>
      <c r="E27" s="110" t="s">
        <v>143</v>
      </c>
      <c r="F27" s="1066">
        <v>0</v>
      </c>
      <c r="G27" s="1066">
        <v>0</v>
      </c>
      <c r="H27" s="93" t="s">
        <v>143</v>
      </c>
      <c r="I27" s="118" t="s">
        <v>143</v>
      </c>
    </row>
    <row r="28" spans="1:9" ht="66">
      <c r="A28" s="94" t="s">
        <v>59</v>
      </c>
      <c r="B28" s="103" t="s">
        <v>60</v>
      </c>
      <c r="C28" s="113">
        <v>0</v>
      </c>
      <c r="D28" s="91">
        <v>0</v>
      </c>
      <c r="E28" s="110" t="s">
        <v>143</v>
      </c>
      <c r="F28" s="1066">
        <v>0</v>
      </c>
      <c r="G28" s="1066">
        <v>0</v>
      </c>
      <c r="H28" s="93" t="s">
        <v>143</v>
      </c>
      <c r="I28" s="118" t="s">
        <v>143</v>
      </c>
    </row>
    <row r="29" spans="1:9">
      <c r="A29" s="94" t="s">
        <v>61</v>
      </c>
      <c r="B29" s="103" t="s">
        <v>62</v>
      </c>
      <c r="C29" s="113">
        <v>0</v>
      </c>
      <c r="D29" s="91">
        <v>0</v>
      </c>
      <c r="E29" s="110" t="s">
        <v>143</v>
      </c>
      <c r="F29" s="1066">
        <v>0</v>
      </c>
      <c r="G29" s="1066">
        <v>0</v>
      </c>
      <c r="H29" s="93" t="s">
        <v>143</v>
      </c>
      <c r="I29" s="118" t="s">
        <v>143</v>
      </c>
    </row>
    <row r="30" spans="1:9">
      <c r="A30" s="94" t="s">
        <v>63</v>
      </c>
      <c r="B30" s="103" t="s">
        <v>64</v>
      </c>
      <c r="C30" s="113">
        <v>186916949.15000001</v>
      </c>
      <c r="D30" s="91">
        <v>187601302.55000001</v>
      </c>
      <c r="E30" s="110">
        <v>100.4</v>
      </c>
      <c r="F30" s="1066">
        <v>130472030.90000001</v>
      </c>
      <c r="G30" s="1066">
        <v>130421807.66000001</v>
      </c>
      <c r="H30" s="93">
        <v>100</v>
      </c>
      <c r="I30" s="118">
        <v>69.5</v>
      </c>
    </row>
    <row r="31" spans="1:9">
      <c r="A31" s="94" t="s">
        <v>65</v>
      </c>
      <c r="B31" s="103" t="s">
        <v>66</v>
      </c>
      <c r="C31" s="113">
        <v>1371170004.5999999</v>
      </c>
      <c r="D31" s="91">
        <v>1344674821.7</v>
      </c>
      <c r="E31" s="110">
        <v>98.1</v>
      </c>
      <c r="F31" s="1066">
        <v>1241738236.3099999</v>
      </c>
      <c r="G31" s="1066">
        <v>1225439387.1600001</v>
      </c>
      <c r="H31" s="93">
        <v>98.7</v>
      </c>
      <c r="I31" s="118">
        <v>91.1</v>
      </c>
    </row>
    <row r="32" spans="1:9">
      <c r="A32" s="94" t="s">
        <v>67</v>
      </c>
      <c r="B32" s="103" t="s">
        <v>68</v>
      </c>
      <c r="C32" s="113">
        <v>11351209.359999999</v>
      </c>
      <c r="D32" s="91">
        <v>10775144.65</v>
      </c>
      <c r="E32" s="110">
        <v>94.9</v>
      </c>
      <c r="F32" s="1066">
        <v>238760</v>
      </c>
      <c r="G32" s="1066">
        <v>91760</v>
      </c>
      <c r="H32" s="93">
        <v>38.4</v>
      </c>
      <c r="I32" s="118">
        <v>0.9</v>
      </c>
    </row>
    <row r="33" spans="1:9">
      <c r="A33" s="94" t="s">
        <v>69</v>
      </c>
      <c r="B33" s="103" t="s">
        <v>70</v>
      </c>
      <c r="C33" s="113">
        <v>1959567555.1700001</v>
      </c>
      <c r="D33" s="91">
        <v>1909131949.75</v>
      </c>
      <c r="E33" s="110">
        <v>97.4</v>
      </c>
      <c r="F33" s="1066">
        <v>1942422655.6400001</v>
      </c>
      <c r="G33" s="1066">
        <v>1893344357.0899999</v>
      </c>
      <c r="H33" s="93">
        <v>97.5</v>
      </c>
      <c r="I33" s="118">
        <v>99.2</v>
      </c>
    </row>
    <row r="34" spans="1:9" ht="26.4">
      <c r="A34" s="94" t="s">
        <v>71</v>
      </c>
      <c r="B34" s="103" t="s">
        <v>72</v>
      </c>
      <c r="C34" s="113">
        <v>747871</v>
      </c>
      <c r="D34" s="91">
        <v>632009.39</v>
      </c>
      <c r="E34" s="110">
        <v>84.5</v>
      </c>
      <c r="F34" s="1066">
        <v>747871</v>
      </c>
      <c r="G34" s="1066">
        <v>632009.39</v>
      </c>
      <c r="H34" s="93">
        <v>84.5</v>
      </c>
      <c r="I34" s="118">
        <v>100</v>
      </c>
    </row>
    <row r="35" spans="1:9">
      <c r="A35" s="94" t="s">
        <v>73</v>
      </c>
      <c r="B35" s="103" t="s">
        <v>74</v>
      </c>
      <c r="C35" s="113">
        <v>157816770.05000001</v>
      </c>
      <c r="D35" s="91">
        <v>120658053.09999999</v>
      </c>
      <c r="E35" s="110">
        <v>76.5</v>
      </c>
      <c r="F35" s="1066">
        <v>157816770.05000001</v>
      </c>
      <c r="G35" s="1066">
        <v>120658053.09999999</v>
      </c>
      <c r="H35" s="93">
        <v>76.5</v>
      </c>
      <c r="I35" s="118">
        <v>100</v>
      </c>
    </row>
    <row r="36" spans="1:9">
      <c r="A36" s="94" t="s">
        <v>75</v>
      </c>
      <c r="B36" s="103" t="s">
        <v>76</v>
      </c>
      <c r="C36" s="113">
        <v>30981820.370000001</v>
      </c>
      <c r="D36" s="91">
        <v>13558634.25</v>
      </c>
      <c r="E36" s="110">
        <v>43.8</v>
      </c>
      <c r="F36" s="1066">
        <v>2141323.120000001</v>
      </c>
      <c r="G36" s="1066">
        <v>962222.38000000082</v>
      </c>
      <c r="H36" s="93">
        <v>44.9</v>
      </c>
      <c r="I36" s="118">
        <v>7.1</v>
      </c>
    </row>
    <row r="37" spans="1:9" ht="26.4">
      <c r="A37" s="94" t="s">
        <v>77</v>
      </c>
      <c r="B37" s="103" t="s">
        <v>78</v>
      </c>
      <c r="C37" s="113">
        <v>38684046.899999999</v>
      </c>
      <c r="D37" s="91">
        <v>28889264.129999999</v>
      </c>
      <c r="E37" s="110">
        <v>74.7</v>
      </c>
      <c r="F37" s="1066">
        <v>435112.5</v>
      </c>
      <c r="G37" s="1066">
        <v>312855.86999999732</v>
      </c>
      <c r="H37" s="93">
        <v>71.900000000000006</v>
      </c>
      <c r="I37" s="118">
        <v>1.1000000000000001</v>
      </c>
    </row>
    <row r="38" spans="1:9" ht="26.4">
      <c r="A38" s="94" t="s">
        <v>79</v>
      </c>
      <c r="B38" s="103" t="s">
        <v>80</v>
      </c>
      <c r="C38" s="113">
        <v>24463891.23</v>
      </c>
      <c r="D38" s="91">
        <v>22611199.850000001</v>
      </c>
      <c r="E38" s="110">
        <v>92.4</v>
      </c>
      <c r="F38" s="1066">
        <v>722886.30999999866</v>
      </c>
      <c r="G38" s="1066">
        <v>751698.41000000015</v>
      </c>
      <c r="H38" s="93">
        <v>104</v>
      </c>
      <c r="I38" s="118">
        <v>3.3</v>
      </c>
    </row>
    <row r="39" spans="1:9" ht="39.6">
      <c r="A39" s="94" t="s">
        <v>81</v>
      </c>
      <c r="B39" s="103" t="s">
        <v>82</v>
      </c>
      <c r="C39" s="113">
        <v>66000</v>
      </c>
      <c r="D39" s="91">
        <v>60320</v>
      </c>
      <c r="E39" s="110">
        <v>91.4</v>
      </c>
      <c r="F39" s="1066">
        <v>66000</v>
      </c>
      <c r="G39" s="1066">
        <v>60320</v>
      </c>
      <c r="H39" s="93">
        <v>91.4</v>
      </c>
      <c r="I39" s="118">
        <v>100</v>
      </c>
    </row>
    <row r="40" spans="1:9">
      <c r="A40" s="95" t="s">
        <v>83</v>
      </c>
      <c r="B40" s="104" t="s">
        <v>84</v>
      </c>
      <c r="C40" s="114">
        <v>87497733.010000005</v>
      </c>
      <c r="D40" s="96">
        <v>75282550.769999996</v>
      </c>
      <c r="E40" s="109">
        <v>86</v>
      </c>
      <c r="F40" s="1067">
        <v>316744.96000000834</v>
      </c>
      <c r="G40" s="1067">
        <v>315240.98999999464</v>
      </c>
      <c r="H40" s="97">
        <v>99.5</v>
      </c>
      <c r="I40" s="119">
        <v>0.4</v>
      </c>
    </row>
    <row r="42" spans="1:9">
      <c r="A42" s="92" t="s">
        <v>818</v>
      </c>
      <c r="B42" s="90"/>
      <c r="C42" s="90"/>
      <c r="D42" s="90"/>
      <c r="E42" s="90"/>
      <c r="F42" s="90"/>
      <c r="G42" s="90"/>
      <c r="H42" s="90"/>
      <c r="I42" s="90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0D0D-D8EE-420A-B270-604D4452BF95}">
  <sheetPr>
    <tabColor rgb="FF92D050"/>
  </sheetPr>
  <dimension ref="A1:J44"/>
  <sheetViews>
    <sheetView workbookViewId="0">
      <selection activeCell="E22" sqref="E22"/>
    </sheetView>
  </sheetViews>
  <sheetFormatPr defaultRowHeight="14.4"/>
  <cols>
    <col min="1" max="1" width="5.109375" customWidth="1"/>
    <col min="2" max="2" width="21.6640625" customWidth="1"/>
    <col min="3" max="10" width="14.6640625" customWidth="1"/>
  </cols>
  <sheetData>
    <row r="1" spans="1:10">
      <c r="A1" s="769" t="s">
        <v>610</v>
      </c>
      <c r="B1" s="563"/>
      <c r="C1" s="563"/>
      <c r="D1" s="563"/>
      <c r="E1" s="563"/>
      <c r="F1" s="563"/>
      <c r="G1" s="563"/>
      <c r="H1" s="563"/>
      <c r="I1" s="563"/>
      <c r="J1" s="563"/>
    </row>
    <row r="3" spans="1:10">
      <c r="A3" s="1525" t="s">
        <v>0</v>
      </c>
      <c r="B3" s="1527" t="s">
        <v>1</v>
      </c>
      <c r="C3" s="1709" t="s">
        <v>168</v>
      </c>
      <c r="D3" s="1577" t="s">
        <v>93</v>
      </c>
      <c r="E3" s="1577"/>
      <c r="F3" s="1577"/>
      <c r="G3" s="1577"/>
      <c r="H3" s="1577"/>
      <c r="I3" s="1577"/>
      <c r="J3" s="1710"/>
    </row>
    <row r="4" spans="1:10">
      <c r="A4" s="1526"/>
      <c r="B4" s="1528"/>
      <c r="C4" s="1583"/>
      <c r="D4" s="1711" t="s">
        <v>147</v>
      </c>
      <c r="E4" s="1584" t="s">
        <v>604</v>
      </c>
      <c r="F4" s="1582"/>
      <c r="G4" s="1582"/>
      <c r="H4" s="1583"/>
      <c r="I4" s="1712" t="s">
        <v>148</v>
      </c>
      <c r="J4" s="1246" t="s">
        <v>604</v>
      </c>
    </row>
    <row r="5" spans="1:10">
      <c r="A5" s="1526"/>
      <c r="B5" s="1528"/>
      <c r="C5" s="1583"/>
      <c r="D5" s="1711"/>
      <c r="E5" s="1707" t="s">
        <v>605</v>
      </c>
      <c r="F5" s="1711" t="s">
        <v>606</v>
      </c>
      <c r="G5" s="1711" t="s">
        <v>607</v>
      </c>
      <c r="H5" s="1707" t="s">
        <v>608</v>
      </c>
      <c r="I5" s="1712"/>
      <c r="J5" s="1528" t="s">
        <v>609</v>
      </c>
    </row>
    <row r="6" spans="1:10" ht="37.200000000000003" customHeight="1">
      <c r="A6" s="1526"/>
      <c r="B6" s="1528"/>
      <c r="C6" s="1583"/>
      <c r="D6" s="1711"/>
      <c r="E6" s="1708"/>
      <c r="F6" s="1711"/>
      <c r="G6" s="1711"/>
      <c r="H6" s="1708"/>
      <c r="I6" s="1712"/>
      <c r="J6" s="1528"/>
    </row>
    <row r="7" spans="1:10">
      <c r="A7" s="1526"/>
      <c r="B7" s="1528"/>
      <c r="C7" s="1582" t="s">
        <v>98</v>
      </c>
      <c r="D7" s="1582"/>
      <c r="E7" s="1582"/>
      <c r="F7" s="1582"/>
      <c r="G7" s="1582"/>
      <c r="H7" s="1582"/>
      <c r="I7" s="1582"/>
      <c r="J7" s="1585"/>
    </row>
    <row r="8" spans="1:10">
      <c r="A8" s="1339" t="s">
        <v>10</v>
      </c>
      <c r="B8" s="677" t="s">
        <v>11</v>
      </c>
      <c r="C8" s="1339" t="s">
        <v>12</v>
      </c>
      <c r="D8" s="676" t="s">
        <v>13</v>
      </c>
      <c r="E8" s="1340" t="s">
        <v>14</v>
      </c>
      <c r="F8" s="676" t="s">
        <v>15</v>
      </c>
      <c r="G8" s="1340" t="s">
        <v>16</v>
      </c>
      <c r="H8" s="676" t="s">
        <v>17</v>
      </c>
      <c r="I8" s="676" t="s">
        <v>99</v>
      </c>
      <c r="J8" s="1341" t="s">
        <v>166</v>
      </c>
    </row>
    <row r="9" spans="1:10">
      <c r="A9" s="567"/>
      <c r="B9" s="568" t="s">
        <v>592</v>
      </c>
      <c r="C9" s="375">
        <v>180989005425.17001</v>
      </c>
      <c r="D9" s="474">
        <v>133126892749.98</v>
      </c>
      <c r="E9" s="474">
        <v>58260234072.68</v>
      </c>
      <c r="F9" s="474">
        <v>12341170479.99</v>
      </c>
      <c r="G9" s="474">
        <v>16232027134.190001</v>
      </c>
      <c r="H9" s="474">
        <v>992415772.38999999</v>
      </c>
      <c r="I9" s="474">
        <v>47862112675.190002</v>
      </c>
      <c r="J9" s="1082">
        <v>7272364365.8299999</v>
      </c>
    </row>
    <row r="10" spans="1:10">
      <c r="A10" s="565" t="s">
        <v>19</v>
      </c>
      <c r="B10" s="569" t="s">
        <v>20</v>
      </c>
      <c r="C10" s="376">
        <v>7649422634.8999996</v>
      </c>
      <c r="D10" s="472">
        <v>2399318825.4299998</v>
      </c>
      <c r="E10" s="472">
        <v>35592859.920000002</v>
      </c>
      <c r="F10" s="472">
        <v>34709352.729999997</v>
      </c>
      <c r="G10" s="472">
        <v>7837326.7400000002</v>
      </c>
      <c r="H10" s="472">
        <v>1664896.5</v>
      </c>
      <c r="I10" s="472">
        <v>5250103809.4700003</v>
      </c>
      <c r="J10" s="1083">
        <v>704016826.17999995</v>
      </c>
    </row>
    <row r="11" spans="1:10">
      <c r="A11" s="565" t="s">
        <v>21</v>
      </c>
      <c r="B11" s="569" t="s">
        <v>22</v>
      </c>
      <c r="C11" s="376">
        <v>16685493.23</v>
      </c>
      <c r="D11" s="472">
        <v>16179360.07</v>
      </c>
      <c r="E11" s="472">
        <v>902161.56</v>
      </c>
      <c r="F11" s="472">
        <v>0</v>
      </c>
      <c r="G11" s="472">
        <v>8363.61</v>
      </c>
      <c r="H11" s="472">
        <v>62041.55</v>
      </c>
      <c r="I11" s="472">
        <v>506133.16</v>
      </c>
      <c r="J11" s="1083">
        <v>0</v>
      </c>
    </row>
    <row r="12" spans="1:10">
      <c r="A12" s="565" t="s">
        <v>23</v>
      </c>
      <c r="B12" s="569" t="s">
        <v>24</v>
      </c>
      <c r="C12" s="376">
        <v>1403501.67</v>
      </c>
      <c r="D12" s="472">
        <v>811821.25</v>
      </c>
      <c r="E12" s="472">
        <v>58730.37</v>
      </c>
      <c r="F12" s="472">
        <v>0</v>
      </c>
      <c r="G12" s="472">
        <v>0</v>
      </c>
      <c r="H12" s="472">
        <v>0</v>
      </c>
      <c r="I12" s="472">
        <v>591680.42000000004</v>
      </c>
      <c r="J12" s="1083">
        <v>524483.51</v>
      </c>
    </row>
    <row r="13" spans="1:10">
      <c r="A13" s="565" t="s">
        <v>25</v>
      </c>
      <c r="B13" s="569" t="s">
        <v>26</v>
      </c>
      <c r="C13" s="376">
        <v>34946.47</v>
      </c>
      <c r="D13" s="472">
        <v>34946.47</v>
      </c>
      <c r="E13" s="472">
        <v>7569.14</v>
      </c>
      <c r="F13" s="472">
        <v>0</v>
      </c>
      <c r="G13" s="472">
        <v>0</v>
      </c>
      <c r="H13" s="472">
        <v>0</v>
      </c>
      <c r="I13" s="472">
        <v>0</v>
      </c>
      <c r="J13" s="1083">
        <v>0</v>
      </c>
    </row>
    <row r="14" spans="1:10">
      <c r="A14" s="565" t="s">
        <v>27</v>
      </c>
      <c r="B14" s="569" t="s">
        <v>28</v>
      </c>
      <c r="C14" s="376">
        <v>18991439.66</v>
      </c>
      <c r="D14" s="472">
        <v>2145232.6</v>
      </c>
      <c r="E14" s="472">
        <v>364676.68</v>
      </c>
      <c r="F14" s="472">
        <v>37434</v>
      </c>
      <c r="G14" s="472">
        <v>0</v>
      </c>
      <c r="H14" s="472">
        <v>367586.62</v>
      </c>
      <c r="I14" s="472">
        <v>16846207.059999999</v>
      </c>
      <c r="J14" s="1083">
        <v>14037315.23</v>
      </c>
    </row>
    <row r="15" spans="1:10" ht="26.4">
      <c r="A15" s="565" t="s">
        <v>29</v>
      </c>
      <c r="B15" s="569" t="s">
        <v>30</v>
      </c>
      <c r="C15" s="376">
        <v>2321603568.5500002</v>
      </c>
      <c r="D15" s="472">
        <v>1960062479.8199999</v>
      </c>
      <c r="E15" s="472">
        <v>28326598.870000001</v>
      </c>
      <c r="F15" s="472">
        <v>27471772.109999999</v>
      </c>
      <c r="G15" s="472">
        <v>1434198.25</v>
      </c>
      <c r="H15" s="472">
        <v>403937.62</v>
      </c>
      <c r="I15" s="472">
        <v>361541088.73000002</v>
      </c>
      <c r="J15" s="1083">
        <v>68613290.290000007</v>
      </c>
    </row>
    <row r="16" spans="1:10">
      <c r="A16" s="565" t="s">
        <v>31</v>
      </c>
      <c r="B16" s="569" t="s">
        <v>32</v>
      </c>
      <c r="C16" s="376">
        <v>50919632.420000002</v>
      </c>
      <c r="D16" s="472">
        <v>20887694.129999999</v>
      </c>
      <c r="E16" s="472">
        <v>1982952.89</v>
      </c>
      <c r="F16" s="472">
        <v>169327</v>
      </c>
      <c r="G16" s="472">
        <v>0</v>
      </c>
      <c r="H16" s="472">
        <v>431842.13</v>
      </c>
      <c r="I16" s="472">
        <v>30031938.289999999</v>
      </c>
      <c r="J16" s="1083">
        <v>6430245.7699999996</v>
      </c>
    </row>
    <row r="17" spans="1:10">
      <c r="A17" s="565" t="s">
        <v>33</v>
      </c>
      <c r="B17" s="569" t="s">
        <v>34</v>
      </c>
      <c r="C17" s="376">
        <v>3533247.48</v>
      </c>
      <c r="D17" s="472">
        <v>1621689.49</v>
      </c>
      <c r="E17" s="472">
        <v>751063.25</v>
      </c>
      <c r="F17" s="472">
        <v>0</v>
      </c>
      <c r="G17" s="472">
        <v>1604.26</v>
      </c>
      <c r="H17" s="472">
        <v>0</v>
      </c>
      <c r="I17" s="472">
        <v>1911557.99</v>
      </c>
      <c r="J17" s="1083">
        <v>1868457.39</v>
      </c>
    </row>
    <row r="18" spans="1:10">
      <c r="A18" s="565" t="s">
        <v>35</v>
      </c>
      <c r="B18" s="569" t="s">
        <v>36</v>
      </c>
      <c r="C18" s="376">
        <v>22672345046.43</v>
      </c>
      <c r="D18" s="472">
        <v>5278053004.2299995</v>
      </c>
      <c r="E18" s="472">
        <v>27727988.710000001</v>
      </c>
      <c r="F18" s="472">
        <v>967738018.86000001</v>
      </c>
      <c r="G18" s="472">
        <v>331480.27</v>
      </c>
      <c r="H18" s="472">
        <v>5264379.8899999997</v>
      </c>
      <c r="I18" s="472">
        <v>17394292042.200001</v>
      </c>
      <c r="J18" s="1083">
        <v>1158927842.0699999</v>
      </c>
    </row>
    <row r="19" spans="1:10">
      <c r="A19" s="565" t="s">
        <v>37</v>
      </c>
      <c r="B19" s="569" t="s">
        <v>38</v>
      </c>
      <c r="C19" s="376">
        <v>654035455.87</v>
      </c>
      <c r="D19" s="472">
        <v>83464117.120000005</v>
      </c>
      <c r="E19" s="472">
        <v>17423941.039999999</v>
      </c>
      <c r="F19" s="472">
        <v>6781080.7800000003</v>
      </c>
      <c r="G19" s="472">
        <v>73520.28</v>
      </c>
      <c r="H19" s="472">
        <v>2645464.0099999998</v>
      </c>
      <c r="I19" s="472">
        <v>570571338.75</v>
      </c>
      <c r="J19" s="1083">
        <v>267236954.86000001</v>
      </c>
    </row>
    <row r="20" spans="1:10">
      <c r="A20" s="565" t="s">
        <v>39</v>
      </c>
      <c r="B20" s="569" t="s">
        <v>40</v>
      </c>
      <c r="C20" s="376">
        <v>5560731866.6099997</v>
      </c>
      <c r="D20" s="472">
        <v>2173437047.9299998</v>
      </c>
      <c r="E20" s="472">
        <v>129740615.70999999</v>
      </c>
      <c r="F20" s="472">
        <v>74082241.780000001</v>
      </c>
      <c r="G20" s="472">
        <v>4314408.54</v>
      </c>
      <c r="H20" s="472">
        <v>3628458.12</v>
      </c>
      <c r="I20" s="472">
        <v>3387294818.6799998</v>
      </c>
      <c r="J20" s="1083">
        <v>359863148.68000001</v>
      </c>
    </row>
    <row r="21" spans="1:10">
      <c r="A21" s="565" t="s">
        <v>41</v>
      </c>
      <c r="B21" s="569" t="s">
        <v>42</v>
      </c>
      <c r="C21" s="376">
        <v>489949110.56</v>
      </c>
      <c r="D21" s="472">
        <v>338404442.31</v>
      </c>
      <c r="E21" s="472">
        <v>34123798.189999998</v>
      </c>
      <c r="F21" s="472">
        <v>6067012.1299999999</v>
      </c>
      <c r="G21" s="472">
        <v>592938.64</v>
      </c>
      <c r="H21" s="472">
        <v>5383343.0300000003</v>
      </c>
      <c r="I21" s="472">
        <v>151544668.25</v>
      </c>
      <c r="J21" s="1083">
        <v>51753786.960000001</v>
      </c>
    </row>
    <row r="22" spans="1:10">
      <c r="A22" s="565" t="s">
        <v>43</v>
      </c>
      <c r="B22" s="569" t="s">
        <v>44</v>
      </c>
      <c r="C22" s="376">
        <v>96906034.120000005</v>
      </c>
      <c r="D22" s="472">
        <v>37035937.07</v>
      </c>
      <c r="E22" s="472">
        <v>245200.35</v>
      </c>
      <c r="F22" s="472">
        <v>710.87</v>
      </c>
      <c r="G22" s="472">
        <v>142.99</v>
      </c>
      <c r="H22" s="472">
        <v>26243402.100000001</v>
      </c>
      <c r="I22" s="472">
        <v>59870097.049999997</v>
      </c>
      <c r="J22" s="1083">
        <v>47467446.280000001</v>
      </c>
    </row>
    <row r="23" spans="1:10">
      <c r="A23" s="565" t="s">
        <v>45</v>
      </c>
      <c r="B23" s="569" t="s">
        <v>46</v>
      </c>
      <c r="C23" s="376">
        <v>13052816.710000001</v>
      </c>
      <c r="D23" s="472">
        <v>8453201.8100000005</v>
      </c>
      <c r="E23" s="472">
        <v>731960.72</v>
      </c>
      <c r="F23" s="472">
        <v>5228151.6900000004</v>
      </c>
      <c r="G23" s="472">
        <v>1102439.97</v>
      </c>
      <c r="H23" s="472">
        <v>326955.09000000003</v>
      </c>
      <c r="I23" s="472">
        <v>4599614.9000000004</v>
      </c>
      <c r="J23" s="1083">
        <v>4054200.28</v>
      </c>
    </row>
    <row r="24" spans="1:10">
      <c r="A24" s="565" t="s">
        <v>47</v>
      </c>
      <c r="B24" s="569" t="s">
        <v>48</v>
      </c>
      <c r="C24" s="376">
        <v>17481517117.759998</v>
      </c>
      <c r="D24" s="472">
        <v>16555093474.52</v>
      </c>
      <c r="E24" s="472">
        <v>12298022475.59</v>
      </c>
      <c r="F24" s="472">
        <v>43556732.939999998</v>
      </c>
      <c r="G24" s="472">
        <v>756419134.88</v>
      </c>
      <c r="H24" s="472">
        <v>205485074.13999999</v>
      </c>
      <c r="I24" s="472">
        <v>926423643.24000001</v>
      </c>
      <c r="J24" s="1083">
        <v>362508316.88</v>
      </c>
    </row>
    <row r="25" spans="1:10" ht="39.6">
      <c r="A25" s="565" t="s">
        <v>49</v>
      </c>
      <c r="B25" s="569" t="s">
        <v>50</v>
      </c>
      <c r="C25" s="376">
        <v>236747809.49000001</v>
      </c>
      <c r="D25" s="472">
        <v>236747809.49000001</v>
      </c>
      <c r="E25" s="472">
        <v>59416849.689999998</v>
      </c>
      <c r="F25" s="472">
        <v>0</v>
      </c>
      <c r="G25" s="472">
        <v>133549337.91</v>
      </c>
      <c r="H25" s="472">
        <v>0</v>
      </c>
      <c r="I25" s="472">
        <v>0</v>
      </c>
      <c r="J25" s="1083">
        <v>0</v>
      </c>
    </row>
    <row r="26" spans="1:10">
      <c r="A26" s="565" t="s">
        <v>51</v>
      </c>
      <c r="B26" s="569" t="s">
        <v>52</v>
      </c>
      <c r="C26" s="376">
        <v>5991514.29</v>
      </c>
      <c r="D26" s="472">
        <v>1206437.7</v>
      </c>
      <c r="E26" s="472">
        <v>43620.9</v>
      </c>
      <c r="F26" s="472">
        <v>6000</v>
      </c>
      <c r="G26" s="472">
        <v>106441.27</v>
      </c>
      <c r="H26" s="472">
        <v>0</v>
      </c>
      <c r="I26" s="472">
        <v>4785076.59</v>
      </c>
      <c r="J26" s="1083">
        <v>0</v>
      </c>
    </row>
    <row r="27" spans="1:10" ht="26.4">
      <c r="A27" s="565" t="s">
        <v>53</v>
      </c>
      <c r="B27" s="569" t="s">
        <v>54</v>
      </c>
      <c r="C27" s="376">
        <v>2439.2399999999998</v>
      </c>
      <c r="D27" s="472">
        <v>2439.2399999999998</v>
      </c>
      <c r="E27" s="472">
        <v>2439.2399999999998</v>
      </c>
      <c r="F27" s="472">
        <v>0</v>
      </c>
      <c r="G27" s="472">
        <v>0</v>
      </c>
      <c r="H27" s="472">
        <v>0</v>
      </c>
      <c r="I27" s="472">
        <v>0</v>
      </c>
      <c r="J27" s="1083">
        <v>0</v>
      </c>
    </row>
    <row r="28" spans="1:10" ht="26.4">
      <c r="A28" s="565" t="s">
        <v>55</v>
      </c>
      <c r="B28" s="569" t="s">
        <v>56</v>
      </c>
      <c r="C28" s="376">
        <v>2547222987.3200002</v>
      </c>
      <c r="D28" s="472">
        <v>1464694551.0899999</v>
      </c>
      <c r="E28" s="472">
        <v>382002497.44</v>
      </c>
      <c r="F28" s="472">
        <v>61323921.299999997</v>
      </c>
      <c r="G28" s="472">
        <v>270252107.98000002</v>
      </c>
      <c r="H28" s="472">
        <v>785663.52</v>
      </c>
      <c r="I28" s="472">
        <v>1082528436.23</v>
      </c>
      <c r="J28" s="1083">
        <v>50770909.43</v>
      </c>
    </row>
    <row r="29" spans="1:10">
      <c r="A29" s="565" t="s">
        <v>57</v>
      </c>
      <c r="B29" s="569" t="s">
        <v>58</v>
      </c>
      <c r="C29" s="376">
        <v>738688.4</v>
      </c>
      <c r="D29" s="472">
        <v>650282.53</v>
      </c>
      <c r="E29" s="472">
        <v>944.83</v>
      </c>
      <c r="F29" s="472">
        <v>0</v>
      </c>
      <c r="G29" s="472">
        <v>0</v>
      </c>
      <c r="H29" s="472">
        <v>0</v>
      </c>
      <c r="I29" s="472">
        <v>88405.87</v>
      </c>
      <c r="J29" s="1083">
        <v>0</v>
      </c>
    </row>
    <row r="30" spans="1:10" ht="66">
      <c r="A30" s="565" t="s">
        <v>59</v>
      </c>
      <c r="B30" s="569" t="s">
        <v>60</v>
      </c>
      <c r="C30" s="376">
        <v>6817579.7000000002</v>
      </c>
      <c r="D30" s="472">
        <v>6817579.7000000002</v>
      </c>
      <c r="E30" s="472">
        <v>1899224.33</v>
      </c>
      <c r="F30" s="472">
        <v>0</v>
      </c>
      <c r="G30" s="472">
        <v>0</v>
      </c>
      <c r="H30" s="472">
        <v>0</v>
      </c>
      <c r="I30" s="472">
        <v>0</v>
      </c>
      <c r="J30" s="1083">
        <v>0</v>
      </c>
    </row>
    <row r="31" spans="1:10">
      <c r="A31" s="565" t="s">
        <v>61</v>
      </c>
      <c r="B31" s="569" t="s">
        <v>62</v>
      </c>
      <c r="C31" s="376">
        <v>2571901787.6599998</v>
      </c>
      <c r="D31" s="472">
        <v>2566770709.3400002</v>
      </c>
      <c r="E31" s="472">
        <v>1500</v>
      </c>
      <c r="F31" s="472">
        <v>0</v>
      </c>
      <c r="G31" s="472">
        <v>0</v>
      </c>
      <c r="H31" s="472">
        <v>0</v>
      </c>
      <c r="I31" s="472">
        <v>5131078.32</v>
      </c>
      <c r="J31" s="1083">
        <v>0</v>
      </c>
    </row>
    <row r="32" spans="1:10">
      <c r="A32" s="565" t="s">
        <v>63</v>
      </c>
      <c r="B32" s="569" t="s">
        <v>64</v>
      </c>
      <c r="C32" s="376">
        <v>510812205.49000001</v>
      </c>
      <c r="D32" s="472">
        <v>453157798.19999999</v>
      </c>
      <c r="E32" s="472">
        <v>1992953.03</v>
      </c>
      <c r="F32" s="472">
        <v>2038199.75</v>
      </c>
      <c r="G32" s="472">
        <v>213778.64</v>
      </c>
      <c r="H32" s="472">
        <v>2616959.7400000002</v>
      </c>
      <c r="I32" s="472">
        <v>57654407.289999999</v>
      </c>
      <c r="J32" s="1083">
        <v>809481.23</v>
      </c>
    </row>
    <row r="33" spans="1:10">
      <c r="A33" s="565" t="s">
        <v>65</v>
      </c>
      <c r="B33" s="569" t="s">
        <v>66</v>
      </c>
      <c r="C33" s="376">
        <v>59613683201.419998</v>
      </c>
      <c r="D33" s="472">
        <v>54148916806.389999</v>
      </c>
      <c r="E33" s="472">
        <v>37600239675.389999</v>
      </c>
      <c r="F33" s="472">
        <v>5724096383.1400003</v>
      </c>
      <c r="G33" s="472">
        <v>1416755950.6800001</v>
      </c>
      <c r="H33" s="472">
        <v>234565571.93000001</v>
      </c>
      <c r="I33" s="472">
        <v>5464766395.0299997</v>
      </c>
      <c r="J33" s="1083">
        <v>774071744.36000001</v>
      </c>
    </row>
    <row r="34" spans="1:10">
      <c r="A34" s="565" t="s">
        <v>67</v>
      </c>
      <c r="B34" s="569" t="s">
        <v>68</v>
      </c>
      <c r="C34" s="376">
        <v>1279015147.3599999</v>
      </c>
      <c r="D34" s="472">
        <v>894086145.61000001</v>
      </c>
      <c r="E34" s="472">
        <v>245123655.97999999</v>
      </c>
      <c r="F34" s="472">
        <v>194457313.50999999</v>
      </c>
      <c r="G34" s="472">
        <v>7410719.3099999996</v>
      </c>
      <c r="H34" s="472">
        <v>1853391.53</v>
      </c>
      <c r="I34" s="472">
        <v>384929001.75</v>
      </c>
      <c r="J34" s="1083">
        <v>58224826.07</v>
      </c>
    </row>
    <row r="35" spans="1:10">
      <c r="A35" s="565" t="s">
        <v>69</v>
      </c>
      <c r="B35" s="569" t="s">
        <v>70</v>
      </c>
      <c r="C35" s="376">
        <v>9331056558.7199993</v>
      </c>
      <c r="D35" s="472">
        <v>9092292881.9300003</v>
      </c>
      <c r="E35" s="472">
        <v>3634673408.27</v>
      </c>
      <c r="F35" s="472">
        <v>250968185.91999999</v>
      </c>
      <c r="G35" s="472">
        <v>2445254135.1399999</v>
      </c>
      <c r="H35" s="472">
        <v>155732348.77000001</v>
      </c>
      <c r="I35" s="472">
        <v>238763676.78999999</v>
      </c>
      <c r="J35" s="1083">
        <v>28679034.329999998</v>
      </c>
    </row>
    <row r="36" spans="1:10" ht="26.4">
      <c r="A36" s="565" t="s">
        <v>71</v>
      </c>
      <c r="B36" s="569" t="s">
        <v>72</v>
      </c>
      <c r="C36" s="376">
        <v>1899961828.27</v>
      </c>
      <c r="D36" s="472">
        <v>1807830474.71</v>
      </c>
      <c r="E36" s="472">
        <v>69850814.120000005</v>
      </c>
      <c r="F36" s="472">
        <v>31656110.289999999</v>
      </c>
      <c r="G36" s="472">
        <v>576217513.54999995</v>
      </c>
      <c r="H36" s="472">
        <v>191027367.63999999</v>
      </c>
      <c r="I36" s="472">
        <v>92131353.560000002</v>
      </c>
      <c r="J36" s="1083">
        <v>50965880.670000002</v>
      </c>
    </row>
    <row r="37" spans="1:10" ht="26.4">
      <c r="A37" s="565" t="s">
        <v>73</v>
      </c>
      <c r="B37" s="569" t="s">
        <v>74</v>
      </c>
      <c r="C37" s="376">
        <v>402207012.04000002</v>
      </c>
      <c r="D37" s="472">
        <v>390387159.5</v>
      </c>
      <c r="E37" s="472">
        <v>81498904.590000004</v>
      </c>
      <c r="F37" s="472">
        <v>71629828.049999997</v>
      </c>
      <c r="G37" s="472">
        <v>192015771.63999999</v>
      </c>
      <c r="H37" s="472">
        <v>5244771.41</v>
      </c>
      <c r="I37" s="472">
        <v>11819852.539999999</v>
      </c>
      <c r="J37" s="1083">
        <v>266913.68</v>
      </c>
    </row>
    <row r="38" spans="1:10">
      <c r="A38" s="565" t="s">
        <v>75</v>
      </c>
      <c r="B38" s="569" t="s">
        <v>76</v>
      </c>
      <c r="C38" s="376">
        <v>13845715265.950001</v>
      </c>
      <c r="D38" s="472">
        <v>13611599589.639999</v>
      </c>
      <c r="E38" s="472">
        <v>2083255073.46</v>
      </c>
      <c r="F38" s="472">
        <v>130721590.33</v>
      </c>
      <c r="G38" s="472">
        <v>10367944963.549999</v>
      </c>
      <c r="H38" s="472">
        <v>56584505.869999997</v>
      </c>
      <c r="I38" s="472">
        <v>234115676.31</v>
      </c>
      <c r="J38" s="1083">
        <v>27868675.059999999</v>
      </c>
    </row>
    <row r="39" spans="1:10" ht="26.4">
      <c r="A39" s="565" t="s">
        <v>77</v>
      </c>
      <c r="B39" s="569" t="s">
        <v>78</v>
      </c>
      <c r="C39" s="376">
        <v>19578570687.25</v>
      </c>
      <c r="D39" s="472">
        <v>12701118747.690001</v>
      </c>
      <c r="E39" s="472">
        <v>717074072.96000004</v>
      </c>
      <c r="F39" s="472">
        <v>311659450.57999998</v>
      </c>
      <c r="G39" s="472">
        <v>7209940.7199999997</v>
      </c>
      <c r="H39" s="472">
        <v>58820886.350000001</v>
      </c>
      <c r="I39" s="472">
        <v>6877451939.5600004</v>
      </c>
      <c r="J39" s="1083">
        <v>2529406245.6300001</v>
      </c>
    </row>
    <row r="40" spans="1:10" ht="26.4">
      <c r="A40" s="565" t="s">
        <v>79</v>
      </c>
      <c r="B40" s="569" t="s">
        <v>80</v>
      </c>
      <c r="C40" s="376">
        <v>6736662368.9200001</v>
      </c>
      <c r="D40" s="472">
        <v>4316369961.7200003</v>
      </c>
      <c r="E40" s="472">
        <v>48732274.119999997</v>
      </c>
      <c r="F40" s="472">
        <v>3733387050.5100002</v>
      </c>
      <c r="G40" s="472">
        <v>3578406.99</v>
      </c>
      <c r="H40" s="472">
        <v>29606071.969999999</v>
      </c>
      <c r="I40" s="472">
        <v>2420292407.1999998</v>
      </c>
      <c r="J40" s="1083">
        <v>557526388.05999994</v>
      </c>
    </row>
    <row r="41" spans="1:10" ht="39.6">
      <c r="A41" s="565" t="s">
        <v>81</v>
      </c>
      <c r="B41" s="569" t="s">
        <v>82</v>
      </c>
      <c r="C41" s="376">
        <v>32756404.129999999</v>
      </c>
      <c r="D41" s="472">
        <v>10586315.74</v>
      </c>
      <c r="E41" s="472">
        <v>2812311.08</v>
      </c>
      <c r="F41" s="472">
        <v>335290</v>
      </c>
      <c r="G41" s="472">
        <v>37796.019999999997</v>
      </c>
      <c r="H41" s="472">
        <v>112320</v>
      </c>
      <c r="I41" s="472">
        <v>22170088.390000001</v>
      </c>
      <c r="J41" s="1083">
        <v>10498547.439999999</v>
      </c>
    </row>
    <row r="42" spans="1:10">
      <c r="A42" s="566" t="s">
        <v>83</v>
      </c>
      <c r="B42" s="570" t="s">
        <v>84</v>
      </c>
      <c r="C42" s="377">
        <v>5358010027.0799999</v>
      </c>
      <c r="D42" s="473">
        <v>2548653785.5100002</v>
      </c>
      <c r="E42" s="473">
        <v>755611260.25999999</v>
      </c>
      <c r="F42" s="473">
        <v>663049321.72000003</v>
      </c>
      <c r="G42" s="473">
        <v>39364712.359999999</v>
      </c>
      <c r="H42" s="473">
        <v>3558532.86</v>
      </c>
      <c r="I42" s="473">
        <v>2809356241.5700002</v>
      </c>
      <c r="J42" s="1084">
        <v>135973405.49000001</v>
      </c>
    </row>
    <row r="44" spans="1:10">
      <c r="A44" s="564" t="s">
        <v>818</v>
      </c>
      <c r="B44" s="563"/>
      <c r="C44" s="563"/>
      <c r="D44" s="563"/>
      <c r="E44" s="563"/>
      <c r="F44" s="563"/>
      <c r="G44" s="563"/>
      <c r="H44" s="563"/>
      <c r="I44" s="563"/>
      <c r="J44" s="563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55118110236220474" bottom="0.55118110236220474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4129-FCBD-4BFA-89D7-7F27C7D3BCEC}">
  <sheetPr>
    <tabColor rgb="FF92D050"/>
  </sheetPr>
  <dimension ref="A1:G29"/>
  <sheetViews>
    <sheetView view="pageBreakPreview" zoomScaleNormal="100" zoomScaleSheetLayoutView="100" workbookViewId="0">
      <selection activeCell="E22" sqref="E22"/>
    </sheetView>
  </sheetViews>
  <sheetFormatPr defaultColWidth="9.109375" defaultRowHeight="13.2"/>
  <cols>
    <col min="1" max="1" width="35.109375" style="936" customWidth="1"/>
    <col min="2" max="2" width="13.6640625" style="936" bestFit="1" customWidth="1"/>
    <col min="3" max="4" width="14" style="936" bestFit="1" customWidth="1"/>
    <col min="5" max="6" width="7.109375" style="936" bestFit="1" customWidth="1"/>
    <col min="7" max="7" width="7.5546875" style="936" bestFit="1" customWidth="1"/>
    <col min="8" max="16384" width="9.109375" style="936"/>
  </cols>
  <sheetData>
    <row r="1" spans="1:7" ht="13.8">
      <c r="A1" s="1537" t="s">
        <v>888</v>
      </c>
      <c r="B1" s="1537"/>
      <c r="C1" s="1537"/>
      <c r="D1" s="1537"/>
      <c r="E1" s="1537"/>
      <c r="F1" s="1538"/>
      <c r="G1" s="1539"/>
    </row>
    <row r="3" spans="1:7">
      <c r="A3" s="1540" t="s">
        <v>1</v>
      </c>
      <c r="B3" s="1543" t="s">
        <v>905</v>
      </c>
      <c r="C3" s="1545" t="s">
        <v>906</v>
      </c>
      <c r="D3" s="1543" t="s">
        <v>823</v>
      </c>
      <c r="E3" s="1545" t="s">
        <v>889</v>
      </c>
      <c r="F3" s="1545" t="s">
        <v>5</v>
      </c>
      <c r="G3" s="1548" t="s">
        <v>890</v>
      </c>
    </row>
    <row r="4" spans="1:7">
      <c r="A4" s="1541"/>
      <c r="B4" s="1544"/>
      <c r="C4" s="1546"/>
      <c r="D4" s="1544"/>
      <c r="E4" s="1546"/>
      <c r="F4" s="1546"/>
      <c r="G4" s="1549"/>
    </row>
    <row r="5" spans="1:7">
      <c r="A5" s="1541"/>
      <c r="B5" s="1544"/>
      <c r="C5" s="1547"/>
      <c r="D5" s="1544"/>
      <c r="E5" s="1547"/>
      <c r="F5" s="1547"/>
      <c r="G5" s="1549"/>
    </row>
    <row r="6" spans="1:7">
      <c r="A6" s="1542"/>
      <c r="B6" s="1550" t="s">
        <v>187</v>
      </c>
      <c r="C6" s="1550"/>
      <c r="D6" s="1551"/>
      <c r="E6" s="1552" t="s">
        <v>142</v>
      </c>
      <c r="F6" s="1550"/>
      <c r="G6" s="1553"/>
    </row>
    <row r="7" spans="1:7">
      <c r="A7" s="1332" t="s">
        <v>10</v>
      </c>
      <c r="B7" s="1327" t="s">
        <v>11</v>
      </c>
      <c r="C7" s="1324" t="s">
        <v>12</v>
      </c>
      <c r="D7" s="1326" t="s">
        <v>13</v>
      </c>
      <c r="E7" s="1324" t="s">
        <v>14</v>
      </c>
      <c r="F7" s="1326" t="s">
        <v>15</v>
      </c>
      <c r="G7" s="1325" t="s">
        <v>16</v>
      </c>
    </row>
    <row r="8" spans="1:7" ht="26.4">
      <c r="A8" s="937" t="s">
        <v>891</v>
      </c>
      <c r="B8" s="1328">
        <v>345672943463.19</v>
      </c>
      <c r="C8" s="939">
        <v>370762457144.41998</v>
      </c>
      <c r="D8" s="939">
        <v>362015287400.13</v>
      </c>
      <c r="E8" s="941">
        <f t="shared" ref="E8:E27" si="0">B8/C8*100</f>
        <v>93.232995089506304</v>
      </c>
      <c r="F8" s="942">
        <f>B8/B8*100</f>
        <v>100</v>
      </c>
      <c r="G8" s="943">
        <f>D8/B8*100</f>
        <v>104.72768964015845</v>
      </c>
    </row>
    <row r="9" spans="1:7" ht="26.4">
      <c r="A9" s="944" t="s">
        <v>892</v>
      </c>
      <c r="B9" s="1329">
        <v>175205994563.07999</v>
      </c>
      <c r="C9" s="946">
        <v>180292736066.12</v>
      </c>
      <c r="D9" s="939">
        <v>179257328608.97998</v>
      </c>
      <c r="E9" s="941">
        <f t="shared" si="0"/>
        <v>97.178620939462306</v>
      </c>
      <c r="F9" s="942">
        <f t="shared" ref="F9:F27" si="1">B9/$B$8*100</f>
        <v>50.685481139410413</v>
      </c>
      <c r="G9" s="943">
        <f t="shared" ref="G9:G27" si="2">D9/B9*100</f>
        <v>102.31232615984574</v>
      </c>
    </row>
    <row r="10" spans="1:7">
      <c r="A10" s="948" t="s">
        <v>893</v>
      </c>
      <c r="B10" s="1330">
        <v>15153789979.41</v>
      </c>
      <c r="C10" s="950">
        <v>21812487557</v>
      </c>
      <c r="D10" s="950">
        <v>21813012021</v>
      </c>
      <c r="E10" s="952">
        <f t="shared" si="0"/>
        <v>69.473002287384176</v>
      </c>
      <c r="F10" s="953">
        <f t="shared" si="1"/>
        <v>4.3838519230313135</v>
      </c>
      <c r="G10" s="954">
        <f t="shared" si="2"/>
        <v>143.94426774185288</v>
      </c>
    </row>
    <row r="11" spans="1:7">
      <c r="A11" s="948" t="s">
        <v>894</v>
      </c>
      <c r="B11" s="1330">
        <v>67642808885</v>
      </c>
      <c r="C11" s="950">
        <v>51733333022.489998</v>
      </c>
      <c r="D11" s="950">
        <v>51735390011</v>
      </c>
      <c r="E11" s="952">
        <f t="shared" si="0"/>
        <v>130.75285301179741</v>
      </c>
      <c r="F11" s="953">
        <f t="shared" si="1"/>
        <v>19.568441836178348</v>
      </c>
      <c r="G11" s="954">
        <f t="shared" si="2"/>
        <v>76.483207696113993</v>
      </c>
    </row>
    <row r="12" spans="1:7">
      <c r="A12" s="948" t="s">
        <v>632</v>
      </c>
      <c r="B12" s="1330">
        <v>1694029047.04</v>
      </c>
      <c r="C12" s="950">
        <v>2019233041.95</v>
      </c>
      <c r="D12" s="950">
        <v>1962509496.49</v>
      </c>
      <c r="E12" s="952">
        <f t="shared" si="0"/>
        <v>83.894677426833979</v>
      </c>
      <c r="F12" s="953">
        <f t="shared" si="1"/>
        <v>0.49006700671103975</v>
      </c>
      <c r="G12" s="954">
        <f t="shared" si="2"/>
        <v>115.84863316949136</v>
      </c>
    </row>
    <row r="13" spans="1:7">
      <c r="A13" s="948" t="s">
        <v>633</v>
      </c>
      <c r="B13" s="1330">
        <v>28058151106.02</v>
      </c>
      <c r="C13" s="950">
        <v>31392594987.720001</v>
      </c>
      <c r="D13" s="950">
        <v>31250100232.360001</v>
      </c>
      <c r="E13" s="952">
        <f t="shared" si="0"/>
        <v>89.378247057930849</v>
      </c>
      <c r="F13" s="953">
        <f t="shared" si="1"/>
        <v>8.1169647890037577</v>
      </c>
      <c r="G13" s="954">
        <f t="shared" si="2"/>
        <v>111.37619194607286</v>
      </c>
    </row>
    <row r="14" spans="1:7">
      <c r="A14" s="948" t="s">
        <v>895</v>
      </c>
      <c r="B14" s="1330">
        <v>330067914.30000001</v>
      </c>
      <c r="C14" s="950">
        <v>480847004.70999998</v>
      </c>
      <c r="D14" s="950">
        <v>498512808.68000001</v>
      </c>
      <c r="E14" s="952">
        <f t="shared" si="0"/>
        <v>68.643021806710593</v>
      </c>
      <c r="F14" s="953">
        <f t="shared" si="1"/>
        <v>9.5485608735572991E-2</v>
      </c>
      <c r="G14" s="954">
        <f t="shared" si="2"/>
        <v>151.03340466680436</v>
      </c>
    </row>
    <row r="15" spans="1:7">
      <c r="A15" s="948" t="s">
        <v>896</v>
      </c>
      <c r="B15" s="1330">
        <v>1316621503.51</v>
      </c>
      <c r="C15" s="950">
        <v>1460557641.71</v>
      </c>
      <c r="D15" s="950">
        <v>1420674558.25</v>
      </c>
      <c r="E15" s="952">
        <f t="shared" si="0"/>
        <v>90.145124431276685</v>
      </c>
      <c r="F15" s="953">
        <f t="shared" si="1"/>
        <v>0.38088647908603362</v>
      </c>
      <c r="G15" s="954">
        <f t="shared" si="2"/>
        <v>107.90303473417407</v>
      </c>
    </row>
    <row r="16" spans="1:7" ht="26.4">
      <c r="A16" s="948" t="s">
        <v>897</v>
      </c>
      <c r="B16" s="1330">
        <v>195988974.84</v>
      </c>
      <c r="C16" s="950">
        <v>187885778.37</v>
      </c>
      <c r="D16" s="950">
        <v>183094909.66999999</v>
      </c>
      <c r="E16" s="952">
        <f t="shared" si="0"/>
        <v>104.31283120005097</v>
      </c>
      <c r="F16" s="953">
        <f t="shared" si="1"/>
        <v>5.6697805988645579E-2</v>
      </c>
      <c r="G16" s="954">
        <f t="shared" si="2"/>
        <v>93.421025248728213</v>
      </c>
    </row>
    <row r="17" spans="1:7">
      <c r="A17" s="948" t="s">
        <v>898</v>
      </c>
      <c r="B17" s="1330">
        <v>540137828.89999998</v>
      </c>
      <c r="C17" s="950">
        <v>494720082.05000001</v>
      </c>
      <c r="D17" s="950">
        <v>585627299.48000002</v>
      </c>
      <c r="E17" s="952">
        <f t="shared" si="0"/>
        <v>109.18049387884152</v>
      </c>
      <c r="F17" s="953">
        <f t="shared" si="1"/>
        <v>0.15625690095629893</v>
      </c>
      <c r="G17" s="954">
        <f t="shared" si="2"/>
        <v>108.42182645726557</v>
      </c>
    </row>
    <row r="18" spans="1:7">
      <c r="A18" s="948" t="s">
        <v>638</v>
      </c>
      <c r="B18" s="1330">
        <v>4154446420.9299998</v>
      </c>
      <c r="C18" s="950">
        <v>3896561296.8000002</v>
      </c>
      <c r="D18" s="950">
        <v>3976612805.3600001</v>
      </c>
      <c r="E18" s="952">
        <f t="shared" si="0"/>
        <v>106.6182745371357</v>
      </c>
      <c r="F18" s="953">
        <f t="shared" si="1"/>
        <v>1.2018431003907595</v>
      </c>
      <c r="G18" s="954">
        <f t="shared" si="2"/>
        <v>95.719438944402356</v>
      </c>
    </row>
    <row r="19" spans="1:7">
      <c r="A19" s="948" t="s">
        <v>899</v>
      </c>
      <c r="B19" s="1330">
        <v>611916117.42999995</v>
      </c>
      <c r="C19" s="950">
        <v>600652755.38999999</v>
      </c>
      <c r="D19" s="950">
        <v>631423051.09000003</v>
      </c>
      <c r="E19" s="952">
        <f t="shared" si="0"/>
        <v>101.87518694269315</v>
      </c>
      <c r="F19" s="953">
        <f t="shared" si="1"/>
        <v>0.17702169897921491</v>
      </c>
      <c r="G19" s="954">
        <f t="shared" si="2"/>
        <v>103.18784439637376</v>
      </c>
    </row>
    <row r="20" spans="1:7">
      <c r="A20" s="948" t="s">
        <v>640</v>
      </c>
      <c r="B20" s="1330">
        <v>457327715.89999998</v>
      </c>
      <c r="C20" s="950">
        <v>479724459.41000003</v>
      </c>
      <c r="D20" s="950">
        <v>448501232.01999998</v>
      </c>
      <c r="E20" s="952">
        <f t="shared" si="0"/>
        <v>95.331331752909747</v>
      </c>
      <c r="F20" s="953">
        <f t="shared" si="1"/>
        <v>0.13230069768208511</v>
      </c>
      <c r="G20" s="954">
        <f t="shared" si="2"/>
        <v>98.06998710702895</v>
      </c>
    </row>
    <row r="21" spans="1:7">
      <c r="A21" s="948" t="s">
        <v>641</v>
      </c>
      <c r="B21" s="1330">
        <v>116128490</v>
      </c>
      <c r="C21" s="950">
        <v>128454710.98999999</v>
      </c>
      <c r="D21" s="950">
        <v>121162275.68000001</v>
      </c>
      <c r="E21" s="952">
        <f t="shared" si="0"/>
        <v>90.404228155587404</v>
      </c>
      <c r="F21" s="953">
        <f t="shared" si="1"/>
        <v>3.3594902984464062E-2</v>
      </c>
      <c r="G21" s="954">
        <f t="shared" si="2"/>
        <v>104.33466902049618</v>
      </c>
    </row>
    <row r="22" spans="1:7">
      <c r="A22" s="948" t="s">
        <v>642</v>
      </c>
      <c r="B22" s="1330">
        <v>10199353097.66</v>
      </c>
      <c r="C22" s="950">
        <v>11378946054.940001</v>
      </c>
      <c r="D22" s="950">
        <v>10203715687.860001</v>
      </c>
      <c r="E22" s="952">
        <f t="shared" si="0"/>
        <v>89.63354820749943</v>
      </c>
      <c r="F22" s="953">
        <f t="shared" si="1"/>
        <v>2.9505789476826982</v>
      </c>
      <c r="G22" s="954">
        <f t="shared" si="2"/>
        <v>100.04277320491045</v>
      </c>
    </row>
    <row r="23" spans="1:7">
      <c r="A23" s="948" t="s">
        <v>900</v>
      </c>
      <c r="B23" s="1330">
        <v>44735227482.139984</v>
      </c>
      <c r="C23" s="950">
        <v>54226737672.589989</v>
      </c>
      <c r="D23" s="950">
        <v>54426992220.039993</v>
      </c>
      <c r="E23" s="952">
        <f t="shared" si="0"/>
        <v>82.496623256671256</v>
      </c>
      <c r="F23" s="953">
        <f t="shared" si="1"/>
        <v>12.941489442000179</v>
      </c>
      <c r="G23" s="954">
        <f t="shared" si="2"/>
        <v>121.66472662236787</v>
      </c>
    </row>
    <row r="24" spans="1:7" ht="26.4">
      <c r="A24" s="944" t="s">
        <v>901</v>
      </c>
      <c r="B24" s="1329">
        <v>95549889547.110016</v>
      </c>
      <c r="C24" s="946">
        <v>91249909685.259995</v>
      </c>
      <c r="D24" s="946">
        <v>83047211021.640015</v>
      </c>
      <c r="E24" s="941">
        <f t="shared" si="0"/>
        <v>104.71231136193072</v>
      </c>
      <c r="F24" s="942">
        <f t="shared" si="1"/>
        <v>27.641703336635292</v>
      </c>
      <c r="G24" s="943">
        <f t="shared" si="2"/>
        <v>86.915025663838506</v>
      </c>
    </row>
    <row r="25" spans="1:7">
      <c r="A25" s="948" t="s">
        <v>902</v>
      </c>
      <c r="B25" s="1330">
        <v>79753268367.060013</v>
      </c>
      <c r="C25" s="950">
        <v>72299284281.159988</v>
      </c>
      <c r="D25" s="950">
        <v>67051620884.860008</v>
      </c>
      <c r="E25" s="952">
        <f t="shared" si="0"/>
        <v>110.30990024315139</v>
      </c>
      <c r="F25" s="953">
        <f t="shared" si="1"/>
        <v>23.0718862656813</v>
      </c>
      <c r="G25" s="954">
        <f t="shared" si="2"/>
        <v>84.073821998439769</v>
      </c>
    </row>
    <row r="26" spans="1:7" ht="52.8">
      <c r="A26" s="955" t="s">
        <v>903</v>
      </c>
      <c r="B26" s="1330">
        <v>15796621180.050001</v>
      </c>
      <c r="C26" s="950">
        <v>18950625404.099998</v>
      </c>
      <c r="D26" s="950">
        <v>15995590136.779999</v>
      </c>
      <c r="E26" s="952">
        <f t="shared" si="0"/>
        <v>83.356727512709824</v>
      </c>
      <c r="F26" s="953">
        <f t="shared" si="1"/>
        <v>4.5698170709539934</v>
      </c>
      <c r="G26" s="954">
        <f t="shared" si="2"/>
        <v>101.25956655199961</v>
      </c>
    </row>
    <row r="27" spans="1:7">
      <c r="A27" s="956" t="s">
        <v>904</v>
      </c>
      <c r="B27" s="1331">
        <v>74917059353</v>
      </c>
      <c r="C27" s="958">
        <v>99219811393.039993</v>
      </c>
      <c r="D27" s="958">
        <v>99710747769.509995</v>
      </c>
      <c r="E27" s="960">
        <f t="shared" si="0"/>
        <v>75.506149730753506</v>
      </c>
      <c r="F27" s="961">
        <f t="shared" si="1"/>
        <v>21.672815523954299</v>
      </c>
      <c r="G27" s="967">
        <f t="shared" si="2"/>
        <v>133.09484999896375</v>
      </c>
    </row>
    <row r="29" spans="1:7">
      <c r="A29" s="963" t="s">
        <v>907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D530-9032-44A6-91BC-282C426D4524}">
  <sheetPr>
    <tabColor rgb="FF92D050"/>
  </sheetPr>
  <dimension ref="A1:J44"/>
  <sheetViews>
    <sheetView workbookViewId="0">
      <selection activeCell="E22" sqref="E22"/>
    </sheetView>
  </sheetViews>
  <sheetFormatPr defaultRowHeight="14.4"/>
  <cols>
    <col min="1" max="1" width="6.33203125" customWidth="1"/>
    <col min="2" max="2" width="19.6640625" customWidth="1"/>
    <col min="3" max="10" width="14.6640625" customWidth="1"/>
  </cols>
  <sheetData>
    <row r="1" spans="1:10">
      <c r="A1" s="769" t="s">
        <v>611</v>
      </c>
      <c r="B1" s="571"/>
      <c r="C1" s="571"/>
      <c r="D1" s="571"/>
      <c r="E1" s="571"/>
      <c r="F1" s="571"/>
      <c r="G1" s="571"/>
      <c r="H1" s="571"/>
      <c r="I1" s="571"/>
      <c r="J1" s="571"/>
    </row>
    <row r="3" spans="1:10">
      <c r="A3" s="1525" t="s">
        <v>0</v>
      </c>
      <c r="B3" s="1527" t="s">
        <v>1</v>
      </c>
      <c r="C3" s="1713" t="s">
        <v>168</v>
      </c>
      <c r="D3" s="1577" t="s">
        <v>93</v>
      </c>
      <c r="E3" s="1577"/>
      <c r="F3" s="1577"/>
      <c r="G3" s="1577"/>
      <c r="H3" s="1577"/>
      <c r="I3" s="1577"/>
      <c r="J3" s="1710"/>
    </row>
    <row r="4" spans="1:10">
      <c r="A4" s="1526"/>
      <c r="B4" s="1528"/>
      <c r="C4" s="1714"/>
      <c r="D4" s="1711" t="s">
        <v>147</v>
      </c>
      <c r="E4" s="1584" t="s">
        <v>604</v>
      </c>
      <c r="F4" s="1582"/>
      <c r="G4" s="1582"/>
      <c r="H4" s="1583"/>
      <c r="I4" s="1712" t="s">
        <v>148</v>
      </c>
      <c r="J4" s="1246" t="s">
        <v>604</v>
      </c>
    </row>
    <row r="5" spans="1:10">
      <c r="A5" s="1526"/>
      <c r="B5" s="1528"/>
      <c r="C5" s="1714"/>
      <c r="D5" s="1711"/>
      <c r="E5" s="1707" t="s">
        <v>605</v>
      </c>
      <c r="F5" s="1711" t="s">
        <v>606</v>
      </c>
      <c r="G5" s="1711" t="s">
        <v>607</v>
      </c>
      <c r="H5" s="1707" t="s">
        <v>608</v>
      </c>
      <c r="I5" s="1712"/>
      <c r="J5" s="1528" t="s">
        <v>609</v>
      </c>
    </row>
    <row r="6" spans="1:10" ht="42" customHeight="1">
      <c r="A6" s="1526"/>
      <c r="B6" s="1528"/>
      <c r="C6" s="1714"/>
      <c r="D6" s="1711"/>
      <c r="E6" s="1708"/>
      <c r="F6" s="1711"/>
      <c r="G6" s="1711"/>
      <c r="H6" s="1708"/>
      <c r="I6" s="1712"/>
      <c r="J6" s="1528"/>
    </row>
    <row r="7" spans="1:10">
      <c r="A7" s="1526"/>
      <c r="B7" s="1528"/>
      <c r="C7" s="1582" t="s">
        <v>98</v>
      </c>
      <c r="D7" s="1582"/>
      <c r="E7" s="1582"/>
      <c r="F7" s="1582"/>
      <c r="G7" s="1582"/>
      <c r="H7" s="1582"/>
      <c r="I7" s="1582"/>
      <c r="J7" s="1585"/>
    </row>
    <row r="8" spans="1:10">
      <c r="A8" s="1339" t="s">
        <v>10</v>
      </c>
      <c r="B8" s="677" t="s">
        <v>11</v>
      </c>
      <c r="C8" s="1339" t="s">
        <v>12</v>
      </c>
      <c r="D8" s="676" t="s">
        <v>13</v>
      </c>
      <c r="E8" s="1340" t="s">
        <v>14</v>
      </c>
      <c r="F8" s="676" t="s">
        <v>15</v>
      </c>
      <c r="G8" s="1340" t="s">
        <v>16</v>
      </c>
      <c r="H8" s="676" t="s">
        <v>17</v>
      </c>
      <c r="I8" s="676" t="s">
        <v>99</v>
      </c>
      <c r="J8" s="1341" t="s">
        <v>166</v>
      </c>
    </row>
    <row r="9" spans="1:10">
      <c r="A9" s="575"/>
      <c r="B9" s="576" t="s">
        <v>592</v>
      </c>
      <c r="C9" s="375">
        <v>80172310070.630005</v>
      </c>
      <c r="D9" s="474">
        <v>55726016092.029999</v>
      </c>
      <c r="E9" s="474">
        <v>24803091203.389999</v>
      </c>
      <c r="F9" s="474">
        <v>4230990282.6199999</v>
      </c>
      <c r="G9" s="474">
        <v>7001722175.9399996</v>
      </c>
      <c r="H9" s="474">
        <v>445276594.00999999</v>
      </c>
      <c r="I9" s="474">
        <v>24446293978.599998</v>
      </c>
      <c r="J9" s="1082">
        <v>3126091899.8200002</v>
      </c>
    </row>
    <row r="10" spans="1:10">
      <c r="A10" s="573" t="s">
        <v>19</v>
      </c>
      <c r="B10" s="577" t="s">
        <v>20</v>
      </c>
      <c r="C10" s="376">
        <v>5866305767.8699999</v>
      </c>
      <c r="D10" s="472">
        <v>1645030365.05</v>
      </c>
      <c r="E10" s="472">
        <v>26407974.530000001</v>
      </c>
      <c r="F10" s="472">
        <v>23677230.620000001</v>
      </c>
      <c r="G10" s="472">
        <v>5308339.5</v>
      </c>
      <c r="H10" s="472">
        <v>1150945.0900000001</v>
      </c>
      <c r="I10" s="472">
        <v>4221275402.8200002</v>
      </c>
      <c r="J10" s="1083">
        <v>563393109.86000001</v>
      </c>
    </row>
    <row r="11" spans="1:10">
      <c r="A11" s="573" t="s">
        <v>21</v>
      </c>
      <c r="B11" s="577" t="s">
        <v>22</v>
      </c>
      <c r="C11" s="376">
        <v>8483882.0899999999</v>
      </c>
      <c r="D11" s="472">
        <v>8067538.9299999997</v>
      </c>
      <c r="E11" s="472">
        <v>368851.07</v>
      </c>
      <c r="F11" s="472">
        <v>0</v>
      </c>
      <c r="G11" s="472">
        <v>2710.13</v>
      </c>
      <c r="H11" s="472">
        <v>0</v>
      </c>
      <c r="I11" s="472">
        <v>416343.16</v>
      </c>
      <c r="J11" s="1083">
        <v>0</v>
      </c>
    </row>
    <row r="12" spans="1:10">
      <c r="A12" s="573" t="s">
        <v>23</v>
      </c>
      <c r="B12" s="577" t="s">
        <v>24</v>
      </c>
      <c r="C12" s="376">
        <v>1047021.78</v>
      </c>
      <c r="D12" s="472">
        <v>597541.36</v>
      </c>
      <c r="E12" s="472">
        <v>9723</v>
      </c>
      <c r="F12" s="472">
        <v>0</v>
      </c>
      <c r="G12" s="472">
        <v>0</v>
      </c>
      <c r="H12" s="472">
        <v>0</v>
      </c>
      <c r="I12" s="472">
        <v>449480.42</v>
      </c>
      <c r="J12" s="1083">
        <v>449480.42</v>
      </c>
    </row>
    <row r="13" spans="1:10">
      <c r="A13" s="573" t="s">
        <v>25</v>
      </c>
      <c r="B13" s="577" t="s">
        <v>26</v>
      </c>
      <c r="C13" s="376">
        <v>0</v>
      </c>
      <c r="D13" s="472">
        <v>0</v>
      </c>
      <c r="E13" s="472">
        <v>0</v>
      </c>
      <c r="F13" s="472">
        <v>0</v>
      </c>
      <c r="G13" s="472">
        <v>0</v>
      </c>
      <c r="H13" s="472">
        <v>0</v>
      </c>
      <c r="I13" s="472">
        <v>0</v>
      </c>
      <c r="J13" s="1083">
        <v>0</v>
      </c>
    </row>
    <row r="14" spans="1:10">
      <c r="A14" s="573" t="s">
        <v>27</v>
      </c>
      <c r="B14" s="577" t="s">
        <v>28</v>
      </c>
      <c r="C14" s="376">
        <v>534809.28</v>
      </c>
      <c r="D14" s="472">
        <v>176309.28</v>
      </c>
      <c r="E14" s="472">
        <v>0</v>
      </c>
      <c r="F14" s="472">
        <v>0</v>
      </c>
      <c r="G14" s="472">
        <v>0</v>
      </c>
      <c r="H14" s="472">
        <v>0</v>
      </c>
      <c r="I14" s="472">
        <v>358500</v>
      </c>
      <c r="J14" s="1083">
        <v>0</v>
      </c>
    </row>
    <row r="15" spans="1:10" ht="39.6">
      <c r="A15" s="573" t="s">
        <v>29</v>
      </c>
      <c r="B15" s="577" t="s">
        <v>30</v>
      </c>
      <c r="C15" s="376">
        <v>1311642485.45</v>
      </c>
      <c r="D15" s="472">
        <v>1113586630.3800001</v>
      </c>
      <c r="E15" s="472">
        <v>17182126.940000001</v>
      </c>
      <c r="F15" s="472">
        <v>18667871.41</v>
      </c>
      <c r="G15" s="472">
        <v>348110.75</v>
      </c>
      <c r="H15" s="472">
        <v>132985.62</v>
      </c>
      <c r="I15" s="472">
        <v>198055855.06999999</v>
      </c>
      <c r="J15" s="1083">
        <v>55857704.399999999</v>
      </c>
    </row>
    <row r="16" spans="1:10">
      <c r="A16" s="573" t="s">
        <v>31</v>
      </c>
      <c r="B16" s="577" t="s">
        <v>32</v>
      </c>
      <c r="C16" s="376">
        <v>3910333.65</v>
      </c>
      <c r="D16" s="472">
        <v>1245476.32</v>
      </c>
      <c r="E16" s="472">
        <v>82735.960000000006</v>
      </c>
      <c r="F16" s="472">
        <v>0</v>
      </c>
      <c r="G16" s="472">
        <v>0</v>
      </c>
      <c r="H16" s="472">
        <v>0</v>
      </c>
      <c r="I16" s="472">
        <v>2664857.33</v>
      </c>
      <c r="J16" s="1083">
        <v>2495934.96</v>
      </c>
    </row>
    <row r="17" spans="1:10">
      <c r="A17" s="573" t="s">
        <v>33</v>
      </c>
      <c r="B17" s="577" t="s">
        <v>34</v>
      </c>
      <c r="C17" s="376">
        <v>85839.2</v>
      </c>
      <c r="D17" s="472">
        <v>85839.2</v>
      </c>
      <c r="E17" s="472">
        <v>319.2</v>
      </c>
      <c r="F17" s="472">
        <v>0</v>
      </c>
      <c r="G17" s="472">
        <v>0</v>
      </c>
      <c r="H17" s="472">
        <v>0</v>
      </c>
      <c r="I17" s="472">
        <v>0</v>
      </c>
      <c r="J17" s="1083">
        <v>0</v>
      </c>
    </row>
    <row r="18" spans="1:10">
      <c r="A18" s="573" t="s">
        <v>35</v>
      </c>
      <c r="B18" s="577" t="s">
        <v>36</v>
      </c>
      <c r="C18" s="376">
        <v>11255165037.030001</v>
      </c>
      <c r="D18" s="472">
        <v>2290089884.3899999</v>
      </c>
      <c r="E18" s="472">
        <v>11364515.710000001</v>
      </c>
      <c r="F18" s="472">
        <v>473594996.49000001</v>
      </c>
      <c r="G18" s="472">
        <v>101951.58</v>
      </c>
      <c r="H18" s="472">
        <v>704265.01</v>
      </c>
      <c r="I18" s="472">
        <v>8965075152.6399994</v>
      </c>
      <c r="J18" s="1083">
        <v>399724794.37</v>
      </c>
    </row>
    <row r="19" spans="1:10">
      <c r="A19" s="573" t="s">
        <v>37</v>
      </c>
      <c r="B19" s="577" t="s">
        <v>38</v>
      </c>
      <c r="C19" s="376">
        <v>266573036.99000001</v>
      </c>
      <c r="D19" s="472">
        <v>28462144.140000001</v>
      </c>
      <c r="E19" s="472">
        <v>5243366.45</v>
      </c>
      <c r="F19" s="472">
        <v>1635251.05</v>
      </c>
      <c r="G19" s="472">
        <v>14999.41</v>
      </c>
      <c r="H19" s="472">
        <v>993694.37</v>
      </c>
      <c r="I19" s="472">
        <v>238110892.84999999</v>
      </c>
      <c r="J19" s="1083">
        <v>86389220.200000003</v>
      </c>
    </row>
    <row r="20" spans="1:10">
      <c r="A20" s="573" t="s">
        <v>39</v>
      </c>
      <c r="B20" s="577" t="s">
        <v>40</v>
      </c>
      <c r="C20" s="376">
        <v>1622874183</v>
      </c>
      <c r="D20" s="472">
        <v>508546558.61000001</v>
      </c>
      <c r="E20" s="472">
        <v>16632854.460000001</v>
      </c>
      <c r="F20" s="472">
        <v>6204129.1900000004</v>
      </c>
      <c r="G20" s="472">
        <v>511464.68</v>
      </c>
      <c r="H20" s="472">
        <v>1870506.44</v>
      </c>
      <c r="I20" s="472">
        <v>1114327624.3900001</v>
      </c>
      <c r="J20" s="1083">
        <v>130269996.84</v>
      </c>
    </row>
    <row r="21" spans="1:10">
      <c r="A21" s="573" t="s">
        <v>41</v>
      </c>
      <c r="B21" s="577" t="s">
        <v>42</v>
      </c>
      <c r="C21" s="376">
        <v>186641531.25</v>
      </c>
      <c r="D21" s="472">
        <v>123393061.86</v>
      </c>
      <c r="E21" s="472">
        <v>12106739.75</v>
      </c>
      <c r="F21" s="472">
        <v>1602379.93</v>
      </c>
      <c r="G21" s="472">
        <v>266698.06</v>
      </c>
      <c r="H21" s="472">
        <v>2633883.4700000002</v>
      </c>
      <c r="I21" s="472">
        <v>63248469.390000001</v>
      </c>
      <c r="J21" s="1083">
        <v>32837882.629999999</v>
      </c>
    </row>
    <row r="22" spans="1:10">
      <c r="A22" s="573" t="s">
        <v>43</v>
      </c>
      <c r="B22" s="577" t="s">
        <v>44</v>
      </c>
      <c r="C22" s="376">
        <v>55294065.840000004</v>
      </c>
      <c r="D22" s="472">
        <v>16833784.989999998</v>
      </c>
      <c r="E22" s="472">
        <v>243700.35</v>
      </c>
      <c r="F22" s="472">
        <v>533.15</v>
      </c>
      <c r="G22" s="472">
        <v>142.99</v>
      </c>
      <c r="H22" s="472">
        <v>11910682.35</v>
      </c>
      <c r="I22" s="472">
        <v>38460280.850000001</v>
      </c>
      <c r="J22" s="1083">
        <v>27054509.670000002</v>
      </c>
    </row>
    <row r="23" spans="1:10">
      <c r="A23" s="573" t="s">
        <v>45</v>
      </c>
      <c r="B23" s="577" t="s">
        <v>46</v>
      </c>
      <c r="C23" s="376">
        <v>368261.43</v>
      </c>
      <c r="D23" s="472">
        <v>368261.43</v>
      </c>
      <c r="E23" s="472">
        <v>0</v>
      </c>
      <c r="F23" s="472">
        <v>24993.43</v>
      </c>
      <c r="G23" s="472">
        <v>343268</v>
      </c>
      <c r="H23" s="472">
        <v>0</v>
      </c>
      <c r="I23" s="472">
        <v>0</v>
      </c>
      <c r="J23" s="1083">
        <v>0</v>
      </c>
    </row>
    <row r="24" spans="1:10">
      <c r="A24" s="573" t="s">
        <v>47</v>
      </c>
      <c r="B24" s="577" t="s">
        <v>48</v>
      </c>
      <c r="C24" s="376">
        <v>8222588049.7799997</v>
      </c>
      <c r="D24" s="472">
        <v>7735011078.5500002</v>
      </c>
      <c r="E24" s="472">
        <v>5737967158.8800001</v>
      </c>
      <c r="F24" s="472">
        <v>12273304.529999999</v>
      </c>
      <c r="G24" s="472">
        <v>389596197.16000003</v>
      </c>
      <c r="H24" s="472">
        <v>76761906.870000005</v>
      </c>
      <c r="I24" s="472">
        <v>487576971.23000002</v>
      </c>
      <c r="J24" s="1083">
        <v>149038018.55000001</v>
      </c>
    </row>
    <row r="25" spans="1:10" ht="52.8">
      <c r="A25" s="573" t="s">
        <v>49</v>
      </c>
      <c r="B25" s="577" t="s">
        <v>50</v>
      </c>
      <c r="C25" s="376">
        <v>115057979.39</v>
      </c>
      <c r="D25" s="472">
        <v>115057979.39</v>
      </c>
      <c r="E25" s="472">
        <v>27654674.079999998</v>
      </c>
      <c r="F25" s="472">
        <v>0</v>
      </c>
      <c r="G25" s="472">
        <v>62691596.619999997</v>
      </c>
      <c r="H25" s="472">
        <v>0</v>
      </c>
      <c r="I25" s="472">
        <v>0</v>
      </c>
      <c r="J25" s="1083">
        <v>0</v>
      </c>
    </row>
    <row r="26" spans="1:10">
      <c r="A26" s="573" t="s">
        <v>51</v>
      </c>
      <c r="B26" s="577" t="s">
        <v>52</v>
      </c>
      <c r="C26" s="376">
        <v>3190227.73</v>
      </c>
      <c r="D26" s="472">
        <v>489392.29</v>
      </c>
      <c r="E26" s="472">
        <v>25798.52</v>
      </c>
      <c r="F26" s="472">
        <v>0</v>
      </c>
      <c r="G26" s="472">
        <v>64359.43</v>
      </c>
      <c r="H26" s="472">
        <v>0</v>
      </c>
      <c r="I26" s="472">
        <v>2700835.44</v>
      </c>
      <c r="J26" s="1083">
        <v>0</v>
      </c>
    </row>
    <row r="27" spans="1:10" ht="26.4">
      <c r="A27" s="573" t="s">
        <v>53</v>
      </c>
      <c r="B27" s="577" t="s">
        <v>54</v>
      </c>
      <c r="C27" s="376">
        <v>2439.2399999999998</v>
      </c>
      <c r="D27" s="472">
        <v>2439.2399999999998</v>
      </c>
      <c r="E27" s="472">
        <v>2439.2399999999998</v>
      </c>
      <c r="F27" s="472">
        <v>0</v>
      </c>
      <c r="G27" s="472">
        <v>0</v>
      </c>
      <c r="H27" s="472">
        <v>0</v>
      </c>
      <c r="I27" s="472">
        <v>0</v>
      </c>
      <c r="J27" s="1083">
        <v>0</v>
      </c>
    </row>
    <row r="28" spans="1:10" ht="26.4">
      <c r="A28" s="573" t="s">
        <v>55</v>
      </c>
      <c r="B28" s="577" t="s">
        <v>56</v>
      </c>
      <c r="C28" s="376">
        <v>1275816077.9400001</v>
      </c>
      <c r="D28" s="472">
        <v>598956128.57000005</v>
      </c>
      <c r="E28" s="472">
        <v>85957411.900000006</v>
      </c>
      <c r="F28" s="472">
        <v>32316341.850000001</v>
      </c>
      <c r="G28" s="472">
        <v>100224833.92</v>
      </c>
      <c r="H28" s="472">
        <v>332307.5</v>
      </c>
      <c r="I28" s="472">
        <v>676859949.37</v>
      </c>
      <c r="J28" s="1083">
        <v>22572210.43</v>
      </c>
    </row>
    <row r="29" spans="1:10">
      <c r="A29" s="573" t="s">
        <v>57</v>
      </c>
      <c r="B29" s="577" t="s">
        <v>58</v>
      </c>
      <c r="C29" s="376">
        <v>327910.61</v>
      </c>
      <c r="D29" s="472">
        <v>279810.61</v>
      </c>
      <c r="E29" s="472">
        <v>944.83</v>
      </c>
      <c r="F29" s="472">
        <v>0</v>
      </c>
      <c r="G29" s="472">
        <v>0</v>
      </c>
      <c r="H29" s="472">
        <v>0</v>
      </c>
      <c r="I29" s="472">
        <v>48100</v>
      </c>
      <c r="J29" s="1083">
        <v>0</v>
      </c>
    </row>
    <row r="30" spans="1:10" ht="79.2">
      <c r="A30" s="573" t="s">
        <v>59</v>
      </c>
      <c r="B30" s="577" t="s">
        <v>60</v>
      </c>
      <c r="C30" s="376">
        <v>3310783.8</v>
      </c>
      <c r="D30" s="472">
        <v>3310783.8</v>
      </c>
      <c r="E30" s="472">
        <v>1169938</v>
      </c>
      <c r="F30" s="472">
        <v>0</v>
      </c>
      <c r="G30" s="472">
        <v>0</v>
      </c>
      <c r="H30" s="472">
        <v>0</v>
      </c>
      <c r="I30" s="472">
        <v>0</v>
      </c>
      <c r="J30" s="1083">
        <v>0</v>
      </c>
    </row>
    <row r="31" spans="1:10">
      <c r="A31" s="573" t="s">
        <v>61</v>
      </c>
      <c r="B31" s="577" t="s">
        <v>62</v>
      </c>
      <c r="C31" s="376">
        <v>897790452.53999996</v>
      </c>
      <c r="D31" s="472">
        <v>892709457.17999995</v>
      </c>
      <c r="E31" s="472">
        <v>1500</v>
      </c>
      <c r="F31" s="472">
        <v>0</v>
      </c>
      <c r="G31" s="472">
        <v>0</v>
      </c>
      <c r="H31" s="472">
        <v>0</v>
      </c>
      <c r="I31" s="472">
        <v>5080995.3600000003</v>
      </c>
      <c r="J31" s="1083">
        <v>0</v>
      </c>
    </row>
    <row r="32" spans="1:10">
      <c r="A32" s="573" t="s">
        <v>63</v>
      </c>
      <c r="B32" s="577" t="s">
        <v>64</v>
      </c>
      <c r="C32" s="376">
        <v>296290584.01999998</v>
      </c>
      <c r="D32" s="472">
        <v>289502455</v>
      </c>
      <c r="E32" s="472">
        <v>370113.43</v>
      </c>
      <c r="F32" s="472">
        <v>1024794.57</v>
      </c>
      <c r="G32" s="472">
        <v>21036.77</v>
      </c>
      <c r="H32" s="472">
        <v>885993.6</v>
      </c>
      <c r="I32" s="472">
        <v>6788129.0199999996</v>
      </c>
      <c r="J32" s="1083">
        <v>809481.23</v>
      </c>
    </row>
    <row r="33" spans="1:10">
      <c r="A33" s="573" t="s">
        <v>65</v>
      </c>
      <c r="B33" s="577" t="s">
        <v>66</v>
      </c>
      <c r="C33" s="376">
        <v>26003956824.900002</v>
      </c>
      <c r="D33" s="472">
        <v>23012242295.639999</v>
      </c>
      <c r="E33" s="472">
        <v>16057421481.549999</v>
      </c>
      <c r="F33" s="472">
        <v>1788570460.0899999</v>
      </c>
      <c r="G33" s="472">
        <v>836842676.80999994</v>
      </c>
      <c r="H33" s="472">
        <v>111451028.65000001</v>
      </c>
      <c r="I33" s="472">
        <v>2991714529.2600002</v>
      </c>
      <c r="J33" s="1083">
        <v>279190597.39999998</v>
      </c>
    </row>
    <row r="34" spans="1:10">
      <c r="A34" s="573" t="s">
        <v>67</v>
      </c>
      <c r="B34" s="577" t="s">
        <v>68</v>
      </c>
      <c r="C34" s="376">
        <v>468929069.12</v>
      </c>
      <c r="D34" s="472">
        <v>299887104.86000001</v>
      </c>
      <c r="E34" s="472">
        <v>76321584.260000005</v>
      </c>
      <c r="F34" s="472">
        <v>42980464.490000002</v>
      </c>
      <c r="G34" s="472">
        <v>2825304.99</v>
      </c>
      <c r="H34" s="472">
        <v>658403.24</v>
      </c>
      <c r="I34" s="472">
        <v>169041964.25999999</v>
      </c>
      <c r="J34" s="1083">
        <v>45574557.149999999</v>
      </c>
    </row>
    <row r="35" spans="1:10">
      <c r="A35" s="573" t="s">
        <v>69</v>
      </c>
      <c r="B35" s="577" t="s">
        <v>70</v>
      </c>
      <c r="C35" s="376">
        <v>3343099872.5</v>
      </c>
      <c r="D35" s="472">
        <v>3236298382.8800001</v>
      </c>
      <c r="E35" s="472">
        <v>1389067307.54</v>
      </c>
      <c r="F35" s="472">
        <v>55954180.409999996</v>
      </c>
      <c r="G35" s="472">
        <v>791414600.19000006</v>
      </c>
      <c r="H35" s="472">
        <v>80479518.109999999</v>
      </c>
      <c r="I35" s="472">
        <v>106801489.62</v>
      </c>
      <c r="J35" s="1083">
        <v>10493253.43</v>
      </c>
    </row>
    <row r="36" spans="1:10" ht="26.4">
      <c r="A36" s="573" t="s">
        <v>71</v>
      </c>
      <c r="B36" s="577" t="s">
        <v>72</v>
      </c>
      <c r="C36" s="376">
        <v>860600392.03999996</v>
      </c>
      <c r="D36" s="472">
        <v>829878224.63</v>
      </c>
      <c r="E36" s="472">
        <v>26872541.140000001</v>
      </c>
      <c r="F36" s="472">
        <v>7003316.1100000003</v>
      </c>
      <c r="G36" s="472">
        <v>216883971.27000001</v>
      </c>
      <c r="H36" s="472">
        <v>93617890.370000005</v>
      </c>
      <c r="I36" s="472">
        <v>30722167.41</v>
      </c>
      <c r="J36" s="1083">
        <v>12564383.57</v>
      </c>
    </row>
    <row r="37" spans="1:10" ht="26.4">
      <c r="A37" s="573" t="s">
        <v>73</v>
      </c>
      <c r="B37" s="577" t="s">
        <v>74</v>
      </c>
      <c r="C37" s="376">
        <v>163724896.25</v>
      </c>
      <c r="D37" s="472">
        <v>162652204.63999999</v>
      </c>
      <c r="E37" s="472">
        <v>25863732.710000001</v>
      </c>
      <c r="F37" s="472">
        <v>13501240.460000001</v>
      </c>
      <c r="G37" s="472">
        <v>100522569.56999999</v>
      </c>
      <c r="H37" s="472">
        <v>4822725.59</v>
      </c>
      <c r="I37" s="472">
        <v>1072691.6100000001</v>
      </c>
      <c r="J37" s="1083">
        <v>239952.68</v>
      </c>
    </row>
    <row r="38" spans="1:10">
      <c r="A38" s="573" t="s">
        <v>75</v>
      </c>
      <c r="B38" s="577" t="s">
        <v>76</v>
      </c>
      <c r="C38" s="376">
        <v>5810325170.5299997</v>
      </c>
      <c r="D38" s="472">
        <v>5697393552.4700003</v>
      </c>
      <c r="E38" s="472">
        <v>817811763.21000004</v>
      </c>
      <c r="F38" s="472">
        <v>34860198.990000002</v>
      </c>
      <c r="G38" s="472">
        <v>4482297633.0699997</v>
      </c>
      <c r="H38" s="472">
        <v>28019258.280000001</v>
      </c>
      <c r="I38" s="472">
        <v>112931618.06</v>
      </c>
      <c r="J38" s="1083">
        <v>14710693.82</v>
      </c>
    </row>
    <row r="39" spans="1:10" ht="26.4">
      <c r="A39" s="573" t="s">
        <v>77</v>
      </c>
      <c r="B39" s="577" t="s">
        <v>78</v>
      </c>
      <c r="C39" s="376">
        <v>7666490009.1300001</v>
      </c>
      <c r="D39" s="472">
        <v>4934264030.4799995</v>
      </c>
      <c r="E39" s="472">
        <v>332201232.29000002</v>
      </c>
      <c r="F39" s="472">
        <v>174061653.00999999</v>
      </c>
      <c r="G39" s="472">
        <v>3511052.72</v>
      </c>
      <c r="H39" s="472">
        <v>16330926.859999999</v>
      </c>
      <c r="I39" s="472">
        <v>2732225978.6500001</v>
      </c>
      <c r="J39" s="1083">
        <v>995232773.38</v>
      </c>
    </row>
    <row r="40" spans="1:10" ht="26.4">
      <c r="A40" s="573" t="s">
        <v>79</v>
      </c>
      <c r="B40" s="577" t="s">
        <v>80</v>
      </c>
      <c r="C40" s="376">
        <v>2880954010.0900002</v>
      </c>
      <c r="D40" s="472">
        <v>1660273670.3399999</v>
      </c>
      <c r="E40" s="472">
        <v>28670922.010000002</v>
      </c>
      <c r="F40" s="472">
        <v>1344961023.97</v>
      </c>
      <c r="G40" s="472">
        <v>846353.47</v>
      </c>
      <c r="H40" s="472">
        <v>12275955.140000001</v>
      </c>
      <c r="I40" s="472">
        <v>1220680339.75</v>
      </c>
      <c r="J40" s="1083">
        <v>222591767.72999999</v>
      </c>
    </row>
    <row r="41" spans="1:10" ht="52.8">
      <c r="A41" s="573" t="s">
        <v>81</v>
      </c>
      <c r="B41" s="577" t="s">
        <v>82</v>
      </c>
      <c r="C41" s="376">
        <v>15331588.960000001</v>
      </c>
      <c r="D41" s="472">
        <v>770202.07</v>
      </c>
      <c r="E41" s="472">
        <v>23941.15</v>
      </c>
      <c r="F41" s="472">
        <v>18398.8</v>
      </c>
      <c r="G41" s="472">
        <v>102.41</v>
      </c>
      <c r="H41" s="472">
        <v>0</v>
      </c>
      <c r="I41" s="472">
        <v>14561386.890000001</v>
      </c>
      <c r="J41" s="1083">
        <v>10498547.439999999</v>
      </c>
    </row>
    <row r="42" spans="1:10">
      <c r="A42" s="574" t="s">
        <v>83</v>
      </c>
      <c r="B42" s="578" t="s">
        <v>84</v>
      </c>
      <c r="C42" s="377">
        <v>1565597477.2</v>
      </c>
      <c r="D42" s="473">
        <v>520553503.44999999</v>
      </c>
      <c r="E42" s="473">
        <v>106043811.23</v>
      </c>
      <c r="F42" s="473">
        <v>198057520.06999999</v>
      </c>
      <c r="G42" s="473">
        <v>7082202.4400000004</v>
      </c>
      <c r="H42" s="473">
        <v>243717.45</v>
      </c>
      <c r="I42" s="473">
        <v>1045043973.75</v>
      </c>
      <c r="J42" s="1084">
        <v>64103029.659999996</v>
      </c>
    </row>
    <row r="44" spans="1:10">
      <c r="A44" s="572" t="s">
        <v>818</v>
      </c>
      <c r="B44" s="571"/>
      <c r="C44" s="571"/>
      <c r="D44" s="571"/>
      <c r="E44" s="571"/>
      <c r="F44" s="571"/>
      <c r="G44" s="571"/>
      <c r="H44" s="571"/>
      <c r="I44" s="571"/>
      <c r="J44" s="571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74803149606299213" header="0.31496062992125984" footer="0.31496062992125984"/>
  <pageSetup paperSize="9" scale="8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4307-E696-492F-929A-D99A5910E62A}">
  <sheetPr>
    <tabColor rgb="FF92D050"/>
  </sheetPr>
  <dimension ref="A1:L27"/>
  <sheetViews>
    <sheetView workbookViewId="0">
      <selection activeCell="A2" sqref="A2"/>
    </sheetView>
  </sheetViews>
  <sheetFormatPr defaultRowHeight="14.4"/>
  <cols>
    <col min="1" max="1" width="5.33203125" customWidth="1"/>
    <col min="2" max="2" width="21.109375" customWidth="1"/>
    <col min="3" max="3" width="13.44140625" bestFit="1" customWidth="1"/>
    <col min="4" max="4" width="15.6640625" customWidth="1"/>
    <col min="5" max="5" width="12.5546875" bestFit="1" customWidth="1"/>
    <col min="6" max="6" width="12.33203125" customWidth="1"/>
    <col min="7" max="7" width="12.88671875" customWidth="1"/>
    <col min="8" max="8" width="10.6640625" bestFit="1" customWidth="1"/>
    <col min="9" max="9" width="13.5546875" customWidth="1"/>
    <col min="10" max="12" width="6.33203125" customWidth="1"/>
  </cols>
  <sheetData>
    <row r="1" spans="1:12">
      <c r="A1" s="769" t="s">
        <v>1168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  <c r="L1" s="603"/>
    </row>
    <row r="3" spans="1:12">
      <c r="A3" s="1525" t="s">
        <v>0</v>
      </c>
      <c r="B3" s="1527" t="s">
        <v>1</v>
      </c>
      <c r="C3" s="1713" t="s">
        <v>617</v>
      </c>
      <c r="D3" s="1713" t="s">
        <v>618</v>
      </c>
      <c r="E3" s="1577" t="s">
        <v>93</v>
      </c>
      <c r="F3" s="1577"/>
      <c r="G3" s="1577"/>
      <c r="H3" s="1577"/>
      <c r="I3" s="1717"/>
      <c r="J3" s="1525" t="s">
        <v>615</v>
      </c>
      <c r="K3" s="1577"/>
      <c r="L3" s="1710"/>
    </row>
    <row r="4" spans="1:12">
      <c r="A4" s="1526"/>
      <c r="B4" s="1528"/>
      <c r="C4" s="1714"/>
      <c r="D4" s="1714"/>
      <c r="E4" s="1711" t="s">
        <v>147</v>
      </c>
      <c r="F4" s="1712" t="s">
        <v>604</v>
      </c>
      <c r="G4" s="1712"/>
      <c r="H4" s="1712" t="s">
        <v>148</v>
      </c>
      <c r="I4" s="624" t="s">
        <v>604</v>
      </c>
      <c r="J4" s="1526"/>
      <c r="K4" s="1712"/>
      <c r="L4" s="1716"/>
    </row>
    <row r="5" spans="1:12" ht="24" customHeight="1">
      <c r="A5" s="1526"/>
      <c r="B5" s="1528"/>
      <c r="C5" s="1714"/>
      <c r="D5" s="1714"/>
      <c r="E5" s="1711"/>
      <c r="F5" s="1711" t="s">
        <v>605</v>
      </c>
      <c r="G5" s="1711" t="s">
        <v>619</v>
      </c>
      <c r="H5" s="1712"/>
      <c r="I5" s="1715" t="s">
        <v>620</v>
      </c>
      <c r="J5" s="1526"/>
      <c r="K5" s="1712"/>
      <c r="L5" s="1716"/>
    </row>
    <row r="6" spans="1:12">
      <c r="A6" s="1526"/>
      <c r="B6" s="1528"/>
      <c r="C6" s="1714"/>
      <c r="D6" s="1714"/>
      <c r="E6" s="1711"/>
      <c r="F6" s="1711"/>
      <c r="G6" s="1711"/>
      <c r="H6" s="1712"/>
      <c r="I6" s="1715"/>
      <c r="J6" s="623" t="s">
        <v>97</v>
      </c>
      <c r="K6" s="604" t="s">
        <v>7</v>
      </c>
      <c r="L6" s="621" t="s">
        <v>616</v>
      </c>
    </row>
    <row r="7" spans="1:12">
      <c r="A7" s="1526"/>
      <c r="B7" s="1528"/>
      <c r="C7" s="628"/>
      <c r="D7" s="1583" t="s">
        <v>98</v>
      </c>
      <c r="E7" s="1712"/>
      <c r="F7" s="1712"/>
      <c r="G7" s="1712"/>
      <c r="H7" s="1712"/>
      <c r="I7" s="1584"/>
      <c r="J7" s="1526" t="s">
        <v>195</v>
      </c>
      <c r="K7" s="1712"/>
      <c r="L7" s="1716"/>
    </row>
    <row r="8" spans="1:12">
      <c r="A8" s="609" t="s">
        <v>10</v>
      </c>
      <c r="B8" s="616" t="s">
        <v>11</v>
      </c>
      <c r="C8" s="617" t="s">
        <v>12</v>
      </c>
      <c r="D8" s="617" t="s">
        <v>13</v>
      </c>
      <c r="E8" s="615" t="s">
        <v>14</v>
      </c>
      <c r="F8" s="615" t="s">
        <v>15</v>
      </c>
      <c r="G8" s="615" t="s">
        <v>16</v>
      </c>
      <c r="H8" s="615" t="s">
        <v>17</v>
      </c>
      <c r="I8" s="622" t="s">
        <v>99</v>
      </c>
      <c r="J8" s="609" t="s">
        <v>166</v>
      </c>
      <c r="K8" s="615" t="s">
        <v>196</v>
      </c>
      <c r="L8" s="616" t="s">
        <v>200</v>
      </c>
    </row>
    <row r="9" spans="1:12">
      <c r="A9" s="612"/>
      <c r="B9" s="618" t="s">
        <v>592</v>
      </c>
      <c r="C9" s="375">
        <v>180989005425.17001</v>
      </c>
      <c r="D9" s="375">
        <v>17481517117.759998</v>
      </c>
      <c r="E9" s="474">
        <v>16555093474.52</v>
      </c>
      <c r="F9" s="474">
        <v>12298022475.59</v>
      </c>
      <c r="G9" s="474">
        <v>205485074.13999999</v>
      </c>
      <c r="H9" s="474">
        <v>926423643.24000001</v>
      </c>
      <c r="I9" s="1085">
        <v>362508316.88</v>
      </c>
      <c r="J9" s="625">
        <v>9.6999999999999993</v>
      </c>
      <c r="K9" s="613">
        <v>94.7</v>
      </c>
      <c r="L9" s="614">
        <v>70.3</v>
      </c>
    </row>
    <row r="10" spans="1:12">
      <c r="A10" s="607" t="s">
        <v>101</v>
      </c>
      <c r="B10" s="619" t="s">
        <v>102</v>
      </c>
      <c r="C10" s="376">
        <v>15026886684.120001</v>
      </c>
      <c r="D10" s="376">
        <v>1425888466.3399999</v>
      </c>
      <c r="E10" s="472">
        <v>1366037241.9300001</v>
      </c>
      <c r="F10" s="472">
        <v>1004690695.46</v>
      </c>
      <c r="G10" s="472">
        <v>9525259.5999999996</v>
      </c>
      <c r="H10" s="472">
        <v>59851224.409999996</v>
      </c>
      <c r="I10" s="1086">
        <v>13462712.869999999</v>
      </c>
      <c r="J10" s="626">
        <v>9.5</v>
      </c>
      <c r="K10" s="606">
        <v>95.8</v>
      </c>
      <c r="L10" s="608">
        <v>70.5</v>
      </c>
    </row>
    <row r="11" spans="1:12">
      <c r="A11" s="607" t="s">
        <v>103</v>
      </c>
      <c r="B11" s="619" t="s">
        <v>104</v>
      </c>
      <c r="C11" s="376">
        <v>9466254063.6299992</v>
      </c>
      <c r="D11" s="376">
        <v>939062846.94000006</v>
      </c>
      <c r="E11" s="472">
        <v>894312057.35000002</v>
      </c>
      <c r="F11" s="472">
        <v>661260551.13999999</v>
      </c>
      <c r="G11" s="472">
        <v>6873754.3700000001</v>
      </c>
      <c r="H11" s="472">
        <v>44750789.590000004</v>
      </c>
      <c r="I11" s="1086">
        <v>15196137.300000001</v>
      </c>
      <c r="J11" s="626">
        <v>9.9</v>
      </c>
      <c r="K11" s="606">
        <v>95.2</v>
      </c>
      <c r="L11" s="608">
        <v>70.400000000000006</v>
      </c>
    </row>
    <row r="12" spans="1:12">
      <c r="A12" s="607" t="s">
        <v>105</v>
      </c>
      <c r="B12" s="619" t="s">
        <v>106</v>
      </c>
      <c r="C12" s="376">
        <v>10362471538.059999</v>
      </c>
      <c r="D12" s="376">
        <v>1062106121.8</v>
      </c>
      <c r="E12" s="472">
        <v>1015573823.63</v>
      </c>
      <c r="F12" s="472">
        <v>776238616.74000001</v>
      </c>
      <c r="G12" s="472">
        <v>12305305.460000001</v>
      </c>
      <c r="H12" s="472">
        <v>46532298.170000002</v>
      </c>
      <c r="I12" s="1086">
        <v>15340665.82</v>
      </c>
      <c r="J12" s="626">
        <v>10.199999999999999</v>
      </c>
      <c r="K12" s="606">
        <v>95.6</v>
      </c>
      <c r="L12" s="608">
        <v>73.099999999999994</v>
      </c>
    </row>
    <row r="13" spans="1:12">
      <c r="A13" s="607" t="s">
        <v>107</v>
      </c>
      <c r="B13" s="619" t="s">
        <v>108</v>
      </c>
      <c r="C13" s="376">
        <v>5122421015.5600004</v>
      </c>
      <c r="D13" s="376">
        <v>521863022.48000002</v>
      </c>
      <c r="E13" s="472">
        <v>508483903.63</v>
      </c>
      <c r="F13" s="472">
        <v>376137457.18000001</v>
      </c>
      <c r="G13" s="472">
        <v>6394272.8899999997</v>
      </c>
      <c r="H13" s="472">
        <v>13379118.85</v>
      </c>
      <c r="I13" s="1086">
        <v>5991850.2199999997</v>
      </c>
      <c r="J13" s="626">
        <v>10.199999999999999</v>
      </c>
      <c r="K13" s="606">
        <v>97.4</v>
      </c>
      <c r="L13" s="608">
        <v>72.099999999999994</v>
      </c>
    </row>
    <row r="14" spans="1:12">
      <c r="A14" s="607" t="s">
        <v>109</v>
      </c>
      <c r="B14" s="619" t="s">
        <v>110</v>
      </c>
      <c r="C14" s="376">
        <v>12472040336.27</v>
      </c>
      <c r="D14" s="376">
        <v>1225090428.1500001</v>
      </c>
      <c r="E14" s="472">
        <v>1143005448.3399999</v>
      </c>
      <c r="F14" s="472">
        <v>862526162.82000005</v>
      </c>
      <c r="G14" s="472">
        <v>17317958.170000002</v>
      </c>
      <c r="H14" s="472">
        <v>82084979.810000002</v>
      </c>
      <c r="I14" s="1086">
        <v>30587101.870000001</v>
      </c>
      <c r="J14" s="626">
        <v>9.8000000000000007</v>
      </c>
      <c r="K14" s="606">
        <v>93.3</v>
      </c>
      <c r="L14" s="608">
        <v>70.400000000000006</v>
      </c>
    </row>
    <row r="15" spans="1:12">
      <c r="A15" s="607" t="s">
        <v>111</v>
      </c>
      <c r="B15" s="619" t="s">
        <v>112</v>
      </c>
      <c r="C15" s="376">
        <v>16317800818.049999</v>
      </c>
      <c r="D15" s="376">
        <v>1448765682.4000001</v>
      </c>
      <c r="E15" s="472">
        <v>1373707055.2</v>
      </c>
      <c r="F15" s="472">
        <v>1031558567.42</v>
      </c>
      <c r="G15" s="472">
        <v>13861655.57</v>
      </c>
      <c r="H15" s="472">
        <v>75058627.200000003</v>
      </c>
      <c r="I15" s="1086">
        <v>44741321.200000003</v>
      </c>
      <c r="J15" s="626">
        <v>8.9</v>
      </c>
      <c r="K15" s="606">
        <v>94.8</v>
      </c>
      <c r="L15" s="608">
        <v>71.2</v>
      </c>
    </row>
    <row r="16" spans="1:12">
      <c r="A16" s="607" t="s">
        <v>113</v>
      </c>
      <c r="B16" s="619" t="s">
        <v>114</v>
      </c>
      <c r="C16" s="376">
        <v>23975351028.599998</v>
      </c>
      <c r="D16" s="376">
        <v>2282315500.79</v>
      </c>
      <c r="E16" s="472">
        <v>2140234530.3</v>
      </c>
      <c r="F16" s="472">
        <v>1590203236.1300001</v>
      </c>
      <c r="G16" s="472">
        <v>16453718.470000001</v>
      </c>
      <c r="H16" s="472">
        <v>142080970.49000001</v>
      </c>
      <c r="I16" s="1086">
        <v>33493950.82</v>
      </c>
      <c r="J16" s="626">
        <v>9.5</v>
      </c>
      <c r="K16" s="606">
        <v>93.8</v>
      </c>
      <c r="L16" s="608">
        <v>69.7</v>
      </c>
    </row>
    <row r="17" spans="1:12">
      <c r="A17" s="607" t="s">
        <v>115</v>
      </c>
      <c r="B17" s="619" t="s">
        <v>116</v>
      </c>
      <c r="C17" s="376">
        <v>5110343488.4700003</v>
      </c>
      <c r="D17" s="376">
        <v>541303689.14999998</v>
      </c>
      <c r="E17" s="472">
        <v>509331898.13</v>
      </c>
      <c r="F17" s="472">
        <v>378920597.54000002</v>
      </c>
      <c r="G17" s="472">
        <v>5602539.9900000002</v>
      </c>
      <c r="H17" s="472">
        <v>31971791.02</v>
      </c>
      <c r="I17" s="1086">
        <v>9056012.4700000007</v>
      </c>
      <c r="J17" s="626">
        <v>10.6</v>
      </c>
      <c r="K17" s="606">
        <v>94.1</v>
      </c>
      <c r="L17" s="608">
        <v>70</v>
      </c>
    </row>
    <row r="18" spans="1:12">
      <c r="A18" s="607" t="s">
        <v>117</v>
      </c>
      <c r="B18" s="619" t="s">
        <v>118</v>
      </c>
      <c r="C18" s="376">
        <v>12089157427.639999</v>
      </c>
      <c r="D18" s="376">
        <v>1083287803.0899999</v>
      </c>
      <c r="E18" s="472">
        <v>1018192390.04</v>
      </c>
      <c r="F18" s="472">
        <v>768456456.86000001</v>
      </c>
      <c r="G18" s="472">
        <v>20585872.780000001</v>
      </c>
      <c r="H18" s="472">
        <v>65095413.049999997</v>
      </c>
      <c r="I18" s="1086">
        <v>23241652.719999999</v>
      </c>
      <c r="J18" s="626">
        <v>9</v>
      </c>
      <c r="K18" s="606">
        <v>94</v>
      </c>
      <c r="L18" s="608">
        <v>70.900000000000006</v>
      </c>
    </row>
    <row r="19" spans="1:12">
      <c r="A19" s="607" t="s">
        <v>119</v>
      </c>
      <c r="B19" s="619" t="s">
        <v>120</v>
      </c>
      <c r="C19" s="376">
        <v>5501276174.46</v>
      </c>
      <c r="D19" s="376">
        <v>557373699.19000006</v>
      </c>
      <c r="E19" s="472">
        <v>506997722.04000002</v>
      </c>
      <c r="F19" s="472">
        <v>375349595.25</v>
      </c>
      <c r="G19" s="472">
        <v>9312005.8699999992</v>
      </c>
      <c r="H19" s="472">
        <v>50375977.149999999</v>
      </c>
      <c r="I19" s="1086">
        <v>16546549.1</v>
      </c>
      <c r="J19" s="626">
        <v>10.1</v>
      </c>
      <c r="K19" s="606">
        <v>91</v>
      </c>
      <c r="L19" s="608">
        <v>67.3</v>
      </c>
    </row>
    <row r="20" spans="1:12">
      <c r="A20" s="607" t="s">
        <v>121</v>
      </c>
      <c r="B20" s="619" t="s">
        <v>122</v>
      </c>
      <c r="C20" s="376">
        <v>10974718419.610001</v>
      </c>
      <c r="D20" s="376">
        <v>990603054.44000006</v>
      </c>
      <c r="E20" s="472">
        <v>941107639.76999998</v>
      </c>
      <c r="F20" s="472">
        <v>696094594.00999999</v>
      </c>
      <c r="G20" s="472">
        <v>12753246.49</v>
      </c>
      <c r="H20" s="472">
        <v>49495414.670000002</v>
      </c>
      <c r="I20" s="1086">
        <v>16700925.59</v>
      </c>
      <c r="J20" s="626">
        <v>9</v>
      </c>
      <c r="K20" s="606">
        <v>95</v>
      </c>
      <c r="L20" s="608">
        <v>70.3</v>
      </c>
    </row>
    <row r="21" spans="1:12">
      <c r="A21" s="607" t="s">
        <v>123</v>
      </c>
      <c r="B21" s="619" t="s">
        <v>124</v>
      </c>
      <c r="C21" s="376">
        <v>13290008079.530001</v>
      </c>
      <c r="D21" s="376">
        <v>1353033841.71</v>
      </c>
      <c r="E21" s="472">
        <v>1307327939.54</v>
      </c>
      <c r="F21" s="472">
        <v>977987639.90999997</v>
      </c>
      <c r="G21" s="472">
        <v>21849496.579999998</v>
      </c>
      <c r="H21" s="472">
        <v>45705902.170000002</v>
      </c>
      <c r="I21" s="1086">
        <v>17875350.079999998</v>
      </c>
      <c r="J21" s="626">
        <v>10.199999999999999</v>
      </c>
      <c r="K21" s="606">
        <v>96.6</v>
      </c>
      <c r="L21" s="608">
        <v>72.3</v>
      </c>
    </row>
    <row r="22" spans="1:12">
      <c r="A22" s="607" t="s">
        <v>125</v>
      </c>
      <c r="B22" s="619" t="s">
        <v>126</v>
      </c>
      <c r="C22" s="376">
        <v>6959472972.0600004</v>
      </c>
      <c r="D22" s="376">
        <v>740395517.63</v>
      </c>
      <c r="E22" s="472">
        <v>683954701.79999995</v>
      </c>
      <c r="F22" s="472">
        <v>517966772.97000003</v>
      </c>
      <c r="G22" s="472">
        <v>5301104.5599999996</v>
      </c>
      <c r="H22" s="472">
        <v>56440815.829999998</v>
      </c>
      <c r="I22" s="1086">
        <v>37368821.380000003</v>
      </c>
      <c r="J22" s="626">
        <v>10.6</v>
      </c>
      <c r="K22" s="606">
        <v>92.4</v>
      </c>
      <c r="L22" s="608">
        <v>70</v>
      </c>
    </row>
    <row r="23" spans="1:12">
      <c r="A23" s="607" t="s">
        <v>127</v>
      </c>
      <c r="B23" s="619" t="s">
        <v>128</v>
      </c>
      <c r="C23" s="376">
        <v>7495756553.2200003</v>
      </c>
      <c r="D23" s="376">
        <v>750171766.85000002</v>
      </c>
      <c r="E23" s="472">
        <v>712565913.97000003</v>
      </c>
      <c r="F23" s="472">
        <v>523819451.56</v>
      </c>
      <c r="G23" s="472">
        <v>10834369.390000001</v>
      </c>
      <c r="H23" s="472">
        <v>37605852.880000003</v>
      </c>
      <c r="I23" s="1086">
        <v>19065124.440000001</v>
      </c>
      <c r="J23" s="626">
        <v>10</v>
      </c>
      <c r="K23" s="606">
        <v>95</v>
      </c>
      <c r="L23" s="608">
        <v>69.8</v>
      </c>
    </row>
    <row r="24" spans="1:12">
      <c r="A24" s="607" t="s">
        <v>129</v>
      </c>
      <c r="B24" s="619" t="s">
        <v>130</v>
      </c>
      <c r="C24" s="376">
        <v>18560660102.889999</v>
      </c>
      <c r="D24" s="376">
        <v>1734870770.53</v>
      </c>
      <c r="E24" s="472">
        <v>1638472266.8699999</v>
      </c>
      <c r="F24" s="472">
        <v>1182451017.78</v>
      </c>
      <c r="G24" s="472">
        <v>25826801.359999999</v>
      </c>
      <c r="H24" s="472">
        <v>96398503.659999996</v>
      </c>
      <c r="I24" s="1086">
        <v>55755251.689999998</v>
      </c>
      <c r="J24" s="626">
        <v>9.3000000000000007</v>
      </c>
      <c r="K24" s="606">
        <v>94.4</v>
      </c>
      <c r="L24" s="608">
        <v>68.2</v>
      </c>
    </row>
    <row r="25" spans="1:12">
      <c r="A25" s="609" t="s">
        <v>131</v>
      </c>
      <c r="B25" s="620" t="s">
        <v>132</v>
      </c>
      <c r="C25" s="377">
        <v>8264386723</v>
      </c>
      <c r="D25" s="377">
        <v>825384906.26999998</v>
      </c>
      <c r="E25" s="473">
        <v>795788941.98000002</v>
      </c>
      <c r="F25" s="473">
        <v>574361062.82000005</v>
      </c>
      <c r="G25" s="473">
        <v>10687712.59</v>
      </c>
      <c r="H25" s="473">
        <v>29595964.289999999</v>
      </c>
      <c r="I25" s="1087">
        <v>8084889.3099999996</v>
      </c>
      <c r="J25" s="627">
        <v>10</v>
      </c>
      <c r="K25" s="610">
        <v>96.4</v>
      </c>
      <c r="L25" s="611">
        <v>69.599999999999994</v>
      </c>
    </row>
    <row r="27" spans="1:12">
      <c r="A27" s="605" t="s">
        <v>818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</row>
  </sheetData>
  <mergeCells count="14">
    <mergeCell ref="I5:I6"/>
    <mergeCell ref="D7:I7"/>
    <mergeCell ref="J7:L7"/>
    <mergeCell ref="C3:C6"/>
    <mergeCell ref="A3:A7"/>
    <mergeCell ref="B3:B7"/>
    <mergeCell ref="D3:D6"/>
    <mergeCell ref="E3:I3"/>
    <mergeCell ref="J3:L5"/>
    <mergeCell ref="E4:E6"/>
    <mergeCell ref="F4:G4"/>
    <mergeCell ref="H4:H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956E-873F-4D59-8AFD-8C28F9AEE7FF}">
  <sheetPr>
    <tabColor rgb="FF92D050"/>
  </sheetPr>
  <dimension ref="A1:I26"/>
  <sheetViews>
    <sheetView view="pageBreakPreview" topLeftCell="A19" zoomScaleNormal="100" zoomScaleSheetLayoutView="100" workbookViewId="0">
      <selection activeCell="B26" sqref="B26"/>
    </sheetView>
  </sheetViews>
  <sheetFormatPr defaultColWidth="9.109375" defaultRowHeight="13.8"/>
  <cols>
    <col min="1" max="1" width="5.88671875" style="765" customWidth="1"/>
    <col min="2" max="2" width="14.88671875" style="765" customWidth="1"/>
    <col min="3" max="3" width="10.33203125" style="765" customWidth="1"/>
    <col min="4" max="4" width="12.44140625" style="765" customWidth="1"/>
    <col min="5" max="5" width="10.109375" style="765" customWidth="1"/>
    <col min="6" max="6" width="10.44140625" style="765" customWidth="1"/>
    <col min="7" max="7" width="12.5546875" style="765" customWidth="1"/>
    <col min="8" max="8" width="10" style="765" customWidth="1"/>
    <col min="9" max="9" width="11.109375" style="765" customWidth="1"/>
    <col min="10" max="16384" width="9.109375" style="765"/>
  </cols>
  <sheetData>
    <row r="1" spans="1:9" ht="14.4">
      <c r="A1" s="520" t="s">
        <v>600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1529" t="s">
        <v>181</v>
      </c>
      <c r="D3" s="1602" t="s">
        <v>594</v>
      </c>
      <c r="E3" s="1602" t="s">
        <v>595</v>
      </c>
      <c r="F3" s="1602" t="s">
        <v>596</v>
      </c>
      <c r="G3" s="1602" t="s">
        <v>597</v>
      </c>
      <c r="H3" s="1602" t="s">
        <v>598</v>
      </c>
      <c r="I3" s="1599" t="s">
        <v>599</v>
      </c>
    </row>
    <row r="4" spans="1:9" ht="60.6" customHeight="1">
      <c r="A4" s="1526"/>
      <c r="B4" s="1528"/>
      <c r="C4" s="1530"/>
      <c r="D4" s="1603"/>
      <c r="E4" s="1603"/>
      <c r="F4" s="1603"/>
      <c r="G4" s="1603"/>
      <c r="H4" s="1603"/>
      <c r="I4" s="1600"/>
    </row>
    <row r="5" spans="1:9" ht="14.4">
      <c r="A5" s="1526"/>
      <c r="B5" s="1528"/>
      <c r="C5" s="548"/>
      <c r="D5" s="1601" t="s">
        <v>187</v>
      </c>
      <c r="E5" s="1601"/>
      <c r="F5" s="685" t="s">
        <v>195</v>
      </c>
      <c r="G5" s="1601" t="s">
        <v>187</v>
      </c>
      <c r="H5" s="1601"/>
      <c r="I5" s="549" t="s">
        <v>195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554">
        <v>25397548</v>
      </c>
      <c r="D7" s="474">
        <v>47862112675.190002</v>
      </c>
      <c r="E7" s="560">
        <v>1884.5</v>
      </c>
      <c r="F7" s="560">
        <v>26.4</v>
      </c>
      <c r="G7" s="474">
        <v>45901853021.669998</v>
      </c>
      <c r="H7" s="560">
        <v>1807.3</v>
      </c>
      <c r="I7" s="557">
        <v>25.4</v>
      </c>
    </row>
    <row r="8" spans="1:9">
      <c r="A8" s="669" t="s">
        <v>101</v>
      </c>
      <c r="B8" s="552" t="s">
        <v>102</v>
      </c>
      <c r="C8" s="555">
        <v>1943263</v>
      </c>
      <c r="D8" s="472">
        <v>4268539994.8600001</v>
      </c>
      <c r="E8" s="561">
        <v>2196.58</v>
      </c>
      <c r="F8" s="561">
        <v>28.4</v>
      </c>
      <c r="G8" s="472">
        <v>3977806142.71</v>
      </c>
      <c r="H8" s="561">
        <v>2047</v>
      </c>
      <c r="I8" s="558">
        <v>26.5</v>
      </c>
    </row>
    <row r="9" spans="1:9">
      <c r="A9" s="669" t="s">
        <v>103</v>
      </c>
      <c r="B9" s="552" t="s">
        <v>104</v>
      </c>
      <c r="C9" s="555">
        <v>1289596</v>
      </c>
      <c r="D9" s="472">
        <v>2414518707.2399998</v>
      </c>
      <c r="E9" s="561">
        <v>1872.31</v>
      </c>
      <c r="F9" s="561">
        <v>25.5</v>
      </c>
      <c r="G9" s="472">
        <v>2323278457.8400002</v>
      </c>
      <c r="H9" s="561">
        <v>1801.6</v>
      </c>
      <c r="I9" s="558">
        <v>24.5</v>
      </c>
    </row>
    <row r="10" spans="1:9">
      <c r="A10" s="669" t="s">
        <v>105</v>
      </c>
      <c r="B10" s="552" t="s">
        <v>106</v>
      </c>
      <c r="C10" s="555">
        <v>1521751</v>
      </c>
      <c r="D10" s="472">
        <v>3046016646.4899998</v>
      </c>
      <c r="E10" s="561">
        <v>2001.65</v>
      </c>
      <c r="F10" s="561">
        <v>29.4</v>
      </c>
      <c r="G10" s="472">
        <v>2958435552.3899999</v>
      </c>
      <c r="H10" s="561">
        <v>1944.1</v>
      </c>
      <c r="I10" s="558">
        <v>28.5</v>
      </c>
    </row>
    <row r="11" spans="1:9">
      <c r="A11" s="669" t="s">
        <v>107</v>
      </c>
      <c r="B11" s="552" t="s">
        <v>108</v>
      </c>
      <c r="C11" s="555">
        <v>724262</v>
      </c>
      <c r="D11" s="472">
        <v>1305614027</v>
      </c>
      <c r="E11" s="561">
        <v>1802.68</v>
      </c>
      <c r="F11" s="561">
        <v>25.5</v>
      </c>
      <c r="G11" s="472">
        <v>1244284647.5</v>
      </c>
      <c r="H11" s="561">
        <v>1718</v>
      </c>
      <c r="I11" s="558">
        <v>24.3</v>
      </c>
    </row>
    <row r="12" spans="1:9">
      <c r="A12" s="669" t="s">
        <v>109</v>
      </c>
      <c r="B12" s="552" t="s">
        <v>110</v>
      </c>
      <c r="C12" s="555">
        <v>1607215</v>
      </c>
      <c r="D12" s="472">
        <v>3781681515.9000001</v>
      </c>
      <c r="E12" s="561">
        <v>2352.94</v>
      </c>
      <c r="F12" s="561">
        <v>30.3</v>
      </c>
      <c r="G12" s="472">
        <v>3665612805.96</v>
      </c>
      <c r="H12" s="561">
        <v>2280.6999999999998</v>
      </c>
      <c r="I12" s="558">
        <v>29.4</v>
      </c>
    </row>
    <row r="13" spans="1:9">
      <c r="A13" s="669" t="s">
        <v>111</v>
      </c>
      <c r="B13" s="552" t="s">
        <v>112</v>
      </c>
      <c r="C13" s="555">
        <v>2441185</v>
      </c>
      <c r="D13" s="472">
        <v>4250637929.48</v>
      </c>
      <c r="E13" s="561">
        <v>1741.22</v>
      </c>
      <c r="F13" s="561">
        <v>26</v>
      </c>
      <c r="G13" s="472">
        <v>4082820472.3899999</v>
      </c>
      <c r="H13" s="561">
        <v>1672.5</v>
      </c>
      <c r="I13" s="558">
        <v>25</v>
      </c>
    </row>
    <row r="14" spans="1:9">
      <c r="A14" s="669" t="s">
        <v>113</v>
      </c>
      <c r="B14" s="552" t="s">
        <v>114</v>
      </c>
      <c r="C14" s="555">
        <v>3213971</v>
      </c>
      <c r="D14" s="472">
        <v>6560590177</v>
      </c>
      <c r="E14" s="561">
        <v>2041.27</v>
      </c>
      <c r="F14" s="561">
        <v>27.4</v>
      </c>
      <c r="G14" s="472">
        <v>6427923071.79</v>
      </c>
      <c r="H14" s="561">
        <v>2000</v>
      </c>
      <c r="I14" s="558">
        <v>26.8</v>
      </c>
    </row>
    <row r="15" spans="1:9">
      <c r="A15" s="669" t="s">
        <v>115</v>
      </c>
      <c r="B15" s="552" t="s">
        <v>116</v>
      </c>
      <c r="C15" s="555">
        <v>815983</v>
      </c>
      <c r="D15" s="472">
        <v>1023202845.74</v>
      </c>
      <c r="E15" s="561">
        <v>1253.95</v>
      </c>
      <c r="F15" s="561">
        <v>20</v>
      </c>
      <c r="G15" s="472">
        <v>917666671.84000003</v>
      </c>
      <c r="H15" s="561">
        <v>1124.5999999999999</v>
      </c>
      <c r="I15" s="558">
        <v>18</v>
      </c>
    </row>
    <row r="16" spans="1:9">
      <c r="A16" s="669" t="s">
        <v>117</v>
      </c>
      <c r="B16" s="552" t="s">
        <v>118</v>
      </c>
      <c r="C16" s="555">
        <v>1736637</v>
      </c>
      <c r="D16" s="472">
        <v>3363247832.6700001</v>
      </c>
      <c r="E16" s="561">
        <v>1936.64</v>
      </c>
      <c r="F16" s="561">
        <v>27.8</v>
      </c>
      <c r="G16" s="472">
        <v>3242272484.29</v>
      </c>
      <c r="H16" s="561">
        <v>1867</v>
      </c>
      <c r="I16" s="558">
        <v>26.8</v>
      </c>
    </row>
    <row r="17" spans="1:9">
      <c r="A17" s="669" t="s">
        <v>119</v>
      </c>
      <c r="B17" s="552" t="s">
        <v>120</v>
      </c>
      <c r="C17" s="555">
        <v>722102</v>
      </c>
      <c r="D17" s="472">
        <v>1848564722.8800001</v>
      </c>
      <c r="E17" s="561">
        <v>2559.98</v>
      </c>
      <c r="F17" s="561">
        <v>33.6</v>
      </c>
      <c r="G17" s="472">
        <v>1829443509.53</v>
      </c>
      <c r="H17" s="561">
        <v>2533.5</v>
      </c>
      <c r="I17" s="558">
        <v>33.299999999999997</v>
      </c>
    </row>
    <row r="18" spans="1:9">
      <c r="A18" s="669" t="s">
        <v>121</v>
      </c>
      <c r="B18" s="552" t="s">
        <v>122</v>
      </c>
      <c r="C18" s="555">
        <v>1510447</v>
      </c>
      <c r="D18" s="472">
        <v>2643780698.4200001</v>
      </c>
      <c r="E18" s="561">
        <v>1750.33</v>
      </c>
      <c r="F18" s="561">
        <v>24.1</v>
      </c>
      <c r="G18" s="472">
        <v>2466025355.6399999</v>
      </c>
      <c r="H18" s="561">
        <v>1632.6</v>
      </c>
      <c r="I18" s="558">
        <v>22.5</v>
      </c>
    </row>
    <row r="19" spans="1:9">
      <c r="A19" s="669" t="s">
        <v>123</v>
      </c>
      <c r="B19" s="552" t="s">
        <v>124</v>
      </c>
      <c r="C19" s="555">
        <v>1957223</v>
      </c>
      <c r="D19" s="472">
        <v>3193062888.0500002</v>
      </c>
      <c r="E19" s="561">
        <v>1631.43</v>
      </c>
      <c r="F19" s="561">
        <v>24</v>
      </c>
      <c r="G19" s="472">
        <v>3038944190.1900001</v>
      </c>
      <c r="H19" s="561">
        <v>1552.7</v>
      </c>
      <c r="I19" s="558">
        <v>22.9</v>
      </c>
    </row>
    <row r="20" spans="1:9">
      <c r="A20" s="669" t="s">
        <v>125</v>
      </c>
      <c r="B20" s="552" t="s">
        <v>126</v>
      </c>
      <c r="C20" s="555">
        <v>994279</v>
      </c>
      <c r="D20" s="472">
        <v>1890195029.8099999</v>
      </c>
      <c r="E20" s="561">
        <v>1901.07</v>
      </c>
      <c r="F20" s="561">
        <v>27.2</v>
      </c>
      <c r="G20" s="472">
        <v>1837126767.1600001</v>
      </c>
      <c r="H20" s="561">
        <v>1847.7</v>
      </c>
      <c r="I20" s="558">
        <v>26.4</v>
      </c>
    </row>
    <row r="21" spans="1:9">
      <c r="A21" s="669" t="s">
        <v>127</v>
      </c>
      <c r="B21" s="552" t="s">
        <v>128</v>
      </c>
      <c r="C21" s="555">
        <v>1084651</v>
      </c>
      <c r="D21" s="472">
        <v>1875194511.0699999</v>
      </c>
      <c r="E21" s="561">
        <v>1728.85</v>
      </c>
      <c r="F21" s="561">
        <v>25</v>
      </c>
      <c r="G21" s="472">
        <v>1797993923.1300001</v>
      </c>
      <c r="H21" s="561">
        <v>1657.7</v>
      </c>
      <c r="I21" s="558">
        <v>24</v>
      </c>
    </row>
    <row r="22" spans="1:9">
      <c r="A22" s="669" t="s">
        <v>129</v>
      </c>
      <c r="B22" s="552" t="s">
        <v>130</v>
      </c>
      <c r="C22" s="555">
        <v>2729534</v>
      </c>
      <c r="D22" s="472">
        <v>4297319715.3199997</v>
      </c>
      <c r="E22" s="561">
        <v>1574.38</v>
      </c>
      <c r="F22" s="561">
        <v>23.2</v>
      </c>
      <c r="G22" s="472">
        <v>4174901245.75</v>
      </c>
      <c r="H22" s="561">
        <v>1529.5</v>
      </c>
      <c r="I22" s="558">
        <v>22.5</v>
      </c>
    </row>
    <row r="23" spans="1:9">
      <c r="A23" s="671" t="s">
        <v>131</v>
      </c>
      <c r="B23" s="553" t="s">
        <v>132</v>
      </c>
      <c r="C23" s="556">
        <v>1105449</v>
      </c>
      <c r="D23" s="473">
        <v>2099945433.26</v>
      </c>
      <c r="E23" s="562">
        <v>1899.63</v>
      </c>
      <c r="F23" s="562">
        <v>25.4</v>
      </c>
      <c r="G23" s="473">
        <v>1917317723.5599999</v>
      </c>
      <c r="H23" s="562">
        <v>1734.4</v>
      </c>
      <c r="I23" s="559">
        <v>23.2</v>
      </c>
    </row>
    <row r="25" spans="1:9" ht="14.4">
      <c r="A25" s="546" t="s">
        <v>133</v>
      </c>
      <c r="B25" s="546" t="s">
        <v>134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546" t="s">
        <v>135</v>
      </c>
      <c r="C26" s="546"/>
      <c r="D26" s="546"/>
      <c r="E26" s="546"/>
      <c r="F26" s="546"/>
      <c r="G26" s="546"/>
      <c r="H26" s="546"/>
      <c r="I26" s="546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4238-3DBE-401F-9570-0956368E9ABC}">
  <sheetPr>
    <tabColor rgb="FF92D050"/>
  </sheetPr>
  <dimension ref="A1:P103"/>
  <sheetViews>
    <sheetView view="pageBreakPreview" zoomScaleNormal="100" zoomScaleSheetLayoutView="100" workbookViewId="0">
      <selection activeCell="A2" sqref="A2"/>
    </sheetView>
  </sheetViews>
  <sheetFormatPr defaultColWidth="9.109375" defaultRowHeight="13.8"/>
  <cols>
    <col min="1" max="1" width="30.6640625" style="691" customWidth="1"/>
    <col min="2" max="4" width="14.6640625" style="691" customWidth="1"/>
    <col min="5" max="5" width="12.6640625" style="691" customWidth="1"/>
    <col min="6" max="8" width="14.6640625" style="691" customWidth="1"/>
    <col min="9" max="9" width="9.109375" style="691" customWidth="1"/>
    <col min="10" max="10" width="8.6640625" style="691" customWidth="1"/>
    <col min="11" max="11" width="9.33203125" style="691" customWidth="1"/>
    <col min="12" max="12" width="8.109375" style="691" hidden="1" customWidth="1"/>
    <col min="13" max="16384" width="9.109375" style="691"/>
  </cols>
  <sheetData>
    <row r="1" spans="1:12">
      <c r="A1" s="768" t="s">
        <v>1179</v>
      </c>
    </row>
    <row r="2" spans="1:12" ht="18"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</row>
    <row r="3" spans="1:12" ht="44.4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4" t="s">
        <v>625</v>
      </c>
      <c r="J3" s="692" t="s">
        <v>626</v>
      </c>
      <c r="K3" s="692" t="s">
        <v>627</v>
      </c>
    </row>
    <row r="4" spans="1:12">
      <c r="A4" s="1465"/>
      <c r="B4" s="1466" t="s">
        <v>187</v>
      </c>
      <c r="C4" s="1468"/>
      <c r="D4" s="1719" t="s">
        <v>645</v>
      </c>
      <c r="E4" s="1720"/>
      <c r="F4" s="1720"/>
      <c r="G4" s="1720"/>
      <c r="H4" s="1721"/>
      <c r="I4" s="1466" t="s">
        <v>195</v>
      </c>
      <c r="J4" s="1467"/>
      <c r="K4" s="1468"/>
    </row>
    <row r="5" spans="1:12">
      <c r="A5" s="694">
        <v>1</v>
      </c>
      <c r="B5" s="720">
        <v>2</v>
      </c>
      <c r="C5" s="720">
        <v>3</v>
      </c>
      <c r="D5" s="1722"/>
      <c r="E5" s="1723"/>
      <c r="F5" s="1723"/>
      <c r="G5" s="1723"/>
      <c r="H5" s="1724"/>
      <c r="I5" s="720">
        <v>4</v>
      </c>
      <c r="J5" s="720">
        <v>5</v>
      </c>
      <c r="K5" s="720">
        <v>6</v>
      </c>
    </row>
    <row r="6" spans="1:12">
      <c r="A6" s="804" t="s">
        <v>628</v>
      </c>
      <c r="B6" s="805">
        <v>45647224741.879997</v>
      </c>
      <c r="C6" s="805">
        <v>45275543188.209999</v>
      </c>
      <c r="D6" s="806" t="s">
        <v>645</v>
      </c>
      <c r="E6" s="806" t="s">
        <v>645</v>
      </c>
      <c r="F6" s="806" t="s">
        <v>645</v>
      </c>
      <c r="G6" s="806" t="s">
        <v>645</v>
      </c>
      <c r="H6" s="806" t="s">
        <v>645</v>
      </c>
      <c r="I6" s="807">
        <v>100</v>
      </c>
      <c r="J6" s="807">
        <v>99.185752133296745</v>
      </c>
      <c r="K6" s="807"/>
    </row>
    <row r="7" spans="1:12" ht="27.6">
      <c r="A7" s="699" t="s">
        <v>629</v>
      </c>
      <c r="B7" s="805">
        <v>14602885394.819996</v>
      </c>
      <c r="C7" s="805">
        <v>15028756765.75</v>
      </c>
      <c r="D7" s="806" t="s">
        <v>645</v>
      </c>
      <c r="E7" s="806" t="s">
        <v>645</v>
      </c>
      <c r="F7" s="806" t="s">
        <v>645</v>
      </c>
      <c r="G7" s="806" t="s">
        <v>645</v>
      </c>
      <c r="H7" s="806" t="s">
        <v>645</v>
      </c>
      <c r="I7" s="807">
        <v>33.193984450447346</v>
      </c>
      <c r="J7" s="807">
        <v>102.91635084036933</v>
      </c>
      <c r="K7" s="807">
        <v>100</v>
      </c>
    </row>
    <row r="8" spans="1:12">
      <c r="A8" s="700" t="s">
        <v>631</v>
      </c>
      <c r="B8" s="808">
        <v>5776115283</v>
      </c>
      <c r="C8" s="808">
        <v>5780456106</v>
      </c>
      <c r="D8" s="806" t="s">
        <v>645</v>
      </c>
      <c r="E8" s="806" t="s">
        <v>645</v>
      </c>
      <c r="F8" s="806" t="s">
        <v>645</v>
      </c>
      <c r="G8" s="806" t="s">
        <v>645</v>
      </c>
      <c r="H8" s="806" t="s">
        <v>645</v>
      </c>
      <c r="I8" s="809">
        <v>12.767281624807238</v>
      </c>
      <c r="J8" s="809">
        <v>100.07515125282862</v>
      </c>
      <c r="K8" s="809">
        <v>38.462636637871825</v>
      </c>
    </row>
    <row r="9" spans="1:12">
      <c r="A9" s="700" t="s">
        <v>630</v>
      </c>
      <c r="B9" s="808">
        <v>474339515</v>
      </c>
      <c r="C9" s="808">
        <v>475133231</v>
      </c>
      <c r="D9" s="806" t="s">
        <v>645</v>
      </c>
      <c r="E9" s="806" t="s">
        <v>645</v>
      </c>
      <c r="F9" s="806" t="s">
        <v>645</v>
      </c>
      <c r="G9" s="806" t="s">
        <v>645</v>
      </c>
      <c r="H9" s="806" t="s">
        <v>645</v>
      </c>
      <c r="I9" s="809">
        <v>1.0494257993214475</v>
      </c>
      <c r="J9" s="809">
        <v>100.16733077782904</v>
      </c>
      <c r="K9" s="809">
        <v>3.1614939173332797</v>
      </c>
    </row>
    <row r="10" spans="1:12">
      <c r="A10" s="700" t="s">
        <v>642</v>
      </c>
      <c r="B10" s="808">
        <v>445552187.69</v>
      </c>
      <c r="C10" s="810">
        <v>357987548.62</v>
      </c>
      <c r="D10" s="806" t="s">
        <v>645</v>
      </c>
      <c r="E10" s="806" t="s">
        <v>645</v>
      </c>
      <c r="F10" s="806" t="s">
        <v>645</v>
      </c>
      <c r="G10" s="806" t="s">
        <v>645</v>
      </c>
      <c r="H10" s="806" t="s">
        <v>645</v>
      </c>
      <c r="I10" s="809">
        <v>0.79068636930947289</v>
      </c>
      <c r="J10" s="809">
        <v>80.346939934469702</v>
      </c>
      <c r="K10" s="809">
        <v>2.3820170503779852</v>
      </c>
    </row>
    <row r="11" spans="1:12">
      <c r="A11" s="700" t="s">
        <v>643</v>
      </c>
      <c r="B11" s="808">
        <v>7906878409.1299963</v>
      </c>
      <c r="C11" s="808">
        <v>8415179880.1300001</v>
      </c>
      <c r="D11" s="806" t="s">
        <v>645</v>
      </c>
      <c r="E11" s="806" t="s">
        <v>645</v>
      </c>
      <c r="F11" s="806" t="s">
        <v>645</v>
      </c>
      <c r="G11" s="806" t="s">
        <v>645</v>
      </c>
      <c r="H11" s="806" t="s">
        <v>645</v>
      </c>
      <c r="I11" s="809">
        <v>18.586590657009189</v>
      </c>
      <c r="J11" s="809">
        <v>106.42859855304052</v>
      </c>
      <c r="K11" s="809">
        <v>55.993852394416912</v>
      </c>
    </row>
    <row r="12" spans="1:12" ht="27.6">
      <c r="A12" s="699" t="s">
        <v>644</v>
      </c>
      <c r="B12" s="805">
        <v>12799937955.460003</v>
      </c>
      <c r="C12" s="805">
        <v>11890153169.1</v>
      </c>
      <c r="D12" s="806" t="s">
        <v>645</v>
      </c>
      <c r="E12" s="806" t="s">
        <v>645</v>
      </c>
      <c r="F12" s="806" t="s">
        <v>645</v>
      </c>
      <c r="G12" s="806" t="s">
        <v>645</v>
      </c>
      <c r="H12" s="806" t="s">
        <v>645</v>
      </c>
      <c r="I12" s="807">
        <v>26.261757080799114</v>
      </c>
      <c r="J12" s="807">
        <v>92.892271903771842</v>
      </c>
      <c r="K12" s="811"/>
    </row>
    <row r="13" spans="1:12" ht="27.6">
      <c r="A13" s="704" t="s">
        <v>646</v>
      </c>
      <c r="B13" s="805">
        <v>11547530697.950003</v>
      </c>
      <c r="C13" s="805">
        <v>10782622132.030001</v>
      </c>
      <c r="D13" s="806" t="s">
        <v>645</v>
      </c>
      <c r="E13" s="806" t="s">
        <v>645</v>
      </c>
      <c r="F13" s="806" t="s">
        <v>645</v>
      </c>
      <c r="G13" s="806" t="s">
        <v>645</v>
      </c>
      <c r="H13" s="806" t="s">
        <v>645</v>
      </c>
      <c r="I13" s="807">
        <v>23.815555535594005</v>
      </c>
      <c r="J13" s="807">
        <v>93.375998852674243</v>
      </c>
      <c r="K13" s="812"/>
    </row>
    <row r="14" spans="1:12">
      <c r="A14" s="705" t="s">
        <v>647</v>
      </c>
      <c r="B14" s="808">
        <v>3321906795.6900001</v>
      </c>
      <c r="C14" s="808">
        <v>3303112690.8299999</v>
      </c>
      <c r="D14" s="806" t="s">
        <v>645</v>
      </c>
      <c r="E14" s="806" t="s">
        <v>645</v>
      </c>
      <c r="F14" s="806" t="s">
        <v>645</v>
      </c>
      <c r="G14" s="806" t="s">
        <v>645</v>
      </c>
      <c r="H14" s="806" t="s">
        <v>645</v>
      </c>
      <c r="I14" s="809">
        <v>7.2955782708094574</v>
      </c>
      <c r="J14" s="809">
        <v>99.434237442050318</v>
      </c>
      <c r="K14" s="812"/>
    </row>
    <row r="15" spans="1:12">
      <c r="A15" s="707" t="s">
        <v>648</v>
      </c>
      <c r="B15" s="808">
        <v>135501415.16999999</v>
      </c>
      <c r="C15" s="808">
        <v>134339357.00999999</v>
      </c>
      <c r="D15" s="806" t="s">
        <v>645</v>
      </c>
      <c r="E15" s="806" t="s">
        <v>645</v>
      </c>
      <c r="F15" s="806" t="s">
        <v>645</v>
      </c>
      <c r="G15" s="806" t="s">
        <v>645</v>
      </c>
      <c r="H15" s="806" t="s">
        <v>645</v>
      </c>
      <c r="I15" s="809">
        <v>0.29671506413860699</v>
      </c>
      <c r="J15" s="809">
        <v>99.142401458654831</v>
      </c>
      <c r="K15" s="812"/>
    </row>
    <row r="16" spans="1:12">
      <c r="A16" s="705" t="s">
        <v>649</v>
      </c>
      <c r="B16" s="808">
        <v>1255337210.53</v>
      </c>
      <c r="C16" s="808">
        <v>1202152962.27</v>
      </c>
      <c r="D16" s="806" t="s">
        <v>645</v>
      </c>
      <c r="E16" s="806" t="s">
        <v>645</v>
      </c>
      <c r="F16" s="806" t="s">
        <v>645</v>
      </c>
      <c r="G16" s="806" t="s">
        <v>645</v>
      </c>
      <c r="H16" s="806" t="s">
        <v>645</v>
      </c>
      <c r="I16" s="809">
        <v>2.6551927986212371</v>
      </c>
      <c r="J16" s="809">
        <v>95.763349655066335</v>
      </c>
      <c r="K16" s="812"/>
    </row>
    <row r="17" spans="1:11">
      <c r="A17" s="707" t="s">
        <v>648</v>
      </c>
      <c r="B17" s="808">
        <v>242475763.21000001</v>
      </c>
      <c r="C17" s="808">
        <v>206598188.90000001</v>
      </c>
      <c r="D17" s="806" t="s">
        <v>645</v>
      </c>
      <c r="E17" s="806" t="s">
        <v>645</v>
      </c>
      <c r="F17" s="806" t="s">
        <v>645</v>
      </c>
      <c r="G17" s="806" t="s">
        <v>645</v>
      </c>
      <c r="H17" s="806" t="s">
        <v>645</v>
      </c>
      <c r="I17" s="809">
        <v>0.45631299892123506</v>
      </c>
      <c r="J17" s="809">
        <v>85.203645166412912</v>
      </c>
      <c r="K17" s="812"/>
    </row>
    <row r="18" spans="1:11" ht="20.399999999999999">
      <c r="A18" s="705" t="s">
        <v>650</v>
      </c>
      <c r="B18" s="808">
        <v>113744640.65000001</v>
      </c>
      <c r="C18" s="808">
        <v>104278891.89</v>
      </c>
      <c r="D18" s="806" t="s">
        <v>645</v>
      </c>
      <c r="E18" s="806" t="s">
        <v>645</v>
      </c>
      <c r="F18" s="806" t="s">
        <v>645</v>
      </c>
      <c r="G18" s="806" t="s">
        <v>645</v>
      </c>
      <c r="H18" s="806" t="s">
        <v>645</v>
      </c>
      <c r="I18" s="809">
        <v>0.23032057607020559</v>
      </c>
      <c r="J18" s="809">
        <v>91.678070539493149</v>
      </c>
      <c r="K18" s="812"/>
    </row>
    <row r="19" spans="1:11">
      <c r="A19" s="707" t="s">
        <v>648</v>
      </c>
      <c r="B19" s="808">
        <v>6661001.7599999998</v>
      </c>
      <c r="C19" s="808">
        <v>5721219.4500000002</v>
      </c>
      <c r="D19" s="806" t="s">
        <v>645</v>
      </c>
      <c r="E19" s="806" t="s">
        <v>645</v>
      </c>
      <c r="F19" s="806" t="s">
        <v>645</v>
      </c>
      <c r="G19" s="806" t="s">
        <v>645</v>
      </c>
      <c r="H19" s="806" t="s">
        <v>645</v>
      </c>
      <c r="I19" s="809">
        <v>1.2636445743382792E-2</v>
      </c>
      <c r="J19" s="809">
        <v>85.891276659863848</v>
      </c>
      <c r="K19" s="812"/>
    </row>
    <row r="20" spans="1:11" ht="20.399999999999999">
      <c r="A20" s="705" t="s">
        <v>651</v>
      </c>
      <c r="B20" s="808">
        <v>480263591.48000002</v>
      </c>
      <c r="C20" s="808">
        <v>461519431.64999998</v>
      </c>
      <c r="D20" s="806" t="s">
        <v>645</v>
      </c>
      <c r="E20" s="806" t="s">
        <v>645</v>
      </c>
      <c r="F20" s="806" t="s">
        <v>645</v>
      </c>
      <c r="G20" s="806" t="s">
        <v>645</v>
      </c>
      <c r="H20" s="806" t="s">
        <v>645</v>
      </c>
      <c r="I20" s="809">
        <v>1.0193570284324764</v>
      </c>
      <c r="J20" s="809">
        <v>96.097109969915223</v>
      </c>
      <c r="K20" s="812"/>
    </row>
    <row r="21" spans="1:11">
      <c r="A21" s="707" t="s">
        <v>648</v>
      </c>
      <c r="B21" s="808">
        <v>83886224.069999993</v>
      </c>
      <c r="C21" s="808">
        <v>73104611.540000007</v>
      </c>
      <c r="D21" s="806" t="s">
        <v>645</v>
      </c>
      <c r="E21" s="806" t="s">
        <v>645</v>
      </c>
      <c r="F21" s="806" t="s">
        <v>645</v>
      </c>
      <c r="G21" s="806" t="s">
        <v>645</v>
      </c>
      <c r="H21" s="806" t="s">
        <v>645</v>
      </c>
      <c r="I21" s="809">
        <v>0.16146600657247742</v>
      </c>
      <c r="J21" s="809">
        <v>87.147338374650019</v>
      </c>
      <c r="K21" s="812"/>
    </row>
    <row r="22" spans="1:11" ht="20.399999999999999">
      <c r="A22" s="705" t="s">
        <v>652</v>
      </c>
      <c r="B22" s="808">
        <v>1030042837.6900001</v>
      </c>
      <c r="C22" s="808">
        <v>938707107.67999995</v>
      </c>
      <c r="D22" s="806" t="s">
        <v>645</v>
      </c>
      <c r="E22" s="806" t="s">
        <v>645</v>
      </c>
      <c r="F22" s="806" t="s">
        <v>645</v>
      </c>
      <c r="G22" s="806" t="s">
        <v>645</v>
      </c>
      <c r="H22" s="806" t="s">
        <v>645</v>
      </c>
      <c r="I22" s="809">
        <v>2.0733204763061672</v>
      </c>
      <c r="J22" s="809">
        <v>91.132822182926702</v>
      </c>
      <c r="K22" s="812"/>
    </row>
    <row r="23" spans="1:11">
      <c r="A23" s="707" t="s">
        <v>648</v>
      </c>
      <c r="B23" s="808">
        <v>833921623.05999994</v>
      </c>
      <c r="C23" s="808">
        <v>756696609.46000004</v>
      </c>
      <c r="D23" s="806" t="s">
        <v>645</v>
      </c>
      <c r="E23" s="806" t="s">
        <v>645</v>
      </c>
      <c r="F23" s="806" t="s">
        <v>645</v>
      </c>
      <c r="G23" s="806" t="s">
        <v>645</v>
      </c>
      <c r="H23" s="806" t="s">
        <v>645</v>
      </c>
      <c r="I23" s="809">
        <v>1.6713142596973811</v>
      </c>
      <c r="J23" s="809">
        <v>90.739535771163986</v>
      </c>
      <c r="K23" s="812"/>
    </row>
    <row r="24" spans="1:11">
      <c r="A24" s="705" t="s">
        <v>653</v>
      </c>
      <c r="B24" s="808">
        <v>135199955.06</v>
      </c>
      <c r="C24" s="808">
        <v>127814374.33</v>
      </c>
      <c r="D24" s="806" t="s">
        <v>645</v>
      </c>
      <c r="E24" s="806" t="s">
        <v>645</v>
      </c>
      <c r="F24" s="806" t="s">
        <v>645</v>
      </c>
      <c r="G24" s="806" t="s">
        <v>645</v>
      </c>
      <c r="H24" s="806" t="s">
        <v>645</v>
      </c>
      <c r="I24" s="809">
        <v>0.28230334818662889</v>
      </c>
      <c r="J24" s="809">
        <v>94.537290543682218</v>
      </c>
      <c r="K24" s="812"/>
    </row>
    <row r="25" spans="1:11">
      <c r="A25" s="707" t="s">
        <v>648</v>
      </c>
      <c r="B25" s="808">
        <v>103071541.37</v>
      </c>
      <c r="C25" s="808">
        <v>96593065.370000005</v>
      </c>
      <c r="D25" s="806" t="s">
        <v>645</v>
      </c>
      <c r="E25" s="806" t="s">
        <v>645</v>
      </c>
      <c r="F25" s="806" t="s">
        <v>645</v>
      </c>
      <c r="G25" s="806" t="s">
        <v>645</v>
      </c>
      <c r="H25" s="806" t="s">
        <v>645</v>
      </c>
      <c r="I25" s="809">
        <v>0.21334490669380499</v>
      </c>
      <c r="J25" s="809">
        <v>93.714583177965721</v>
      </c>
      <c r="K25" s="812"/>
    </row>
    <row r="26" spans="1:11" ht="30.6">
      <c r="A26" s="705" t="s">
        <v>654</v>
      </c>
      <c r="B26" s="808">
        <v>7404079.2400000002</v>
      </c>
      <c r="C26" s="808">
        <v>1588088.67</v>
      </c>
      <c r="D26" s="806" t="s">
        <v>645</v>
      </c>
      <c r="E26" s="806" t="s">
        <v>645</v>
      </c>
      <c r="F26" s="806" t="s">
        <v>645</v>
      </c>
      <c r="G26" s="806" t="s">
        <v>645</v>
      </c>
      <c r="H26" s="806" t="s">
        <v>645</v>
      </c>
      <c r="I26" s="809">
        <v>3.5076082100182226E-3</v>
      </c>
      <c r="J26" s="809">
        <v>21.448834061910986</v>
      </c>
      <c r="K26" s="812"/>
    </row>
    <row r="27" spans="1:11">
      <c r="A27" s="707" t="s">
        <v>655</v>
      </c>
      <c r="B27" s="808">
        <v>6806437.5599999996</v>
      </c>
      <c r="C27" s="808">
        <v>990446.99</v>
      </c>
      <c r="D27" s="806" t="s">
        <v>645</v>
      </c>
      <c r="E27" s="806" t="s">
        <v>645</v>
      </c>
      <c r="F27" s="806" t="s">
        <v>645</v>
      </c>
      <c r="G27" s="806" t="s">
        <v>645</v>
      </c>
      <c r="H27" s="806" t="s">
        <v>645</v>
      </c>
      <c r="I27" s="809">
        <v>2.1875982489767631E-3</v>
      </c>
      <c r="J27" s="809">
        <v>14.551620892265998</v>
      </c>
      <c r="K27" s="812"/>
    </row>
    <row r="28" spans="1:11" ht="30.6">
      <c r="A28" s="705" t="s">
        <v>828</v>
      </c>
      <c r="B28" s="808">
        <v>4253606618.3299999</v>
      </c>
      <c r="C28" s="808">
        <v>3739051083.4400001</v>
      </c>
      <c r="D28" s="806" t="s">
        <v>645</v>
      </c>
      <c r="E28" s="806" t="s">
        <v>645</v>
      </c>
      <c r="F28" s="806" t="s">
        <v>645</v>
      </c>
      <c r="G28" s="806" t="s">
        <v>645</v>
      </c>
      <c r="H28" s="806" t="s">
        <v>645</v>
      </c>
      <c r="I28" s="809">
        <v>8.2584345104305008</v>
      </c>
      <c r="J28" s="809">
        <v>87.90307658746265</v>
      </c>
      <c r="K28" s="812"/>
    </row>
    <row r="29" spans="1:11">
      <c r="A29" s="707" t="s">
        <v>648</v>
      </c>
      <c r="B29" s="808">
        <v>4234582840.48</v>
      </c>
      <c r="C29" s="808">
        <v>3726829279.9299998</v>
      </c>
      <c r="D29" s="806" t="s">
        <v>645</v>
      </c>
      <c r="E29" s="806" t="s">
        <v>645</v>
      </c>
      <c r="F29" s="806" t="s">
        <v>645</v>
      </c>
      <c r="G29" s="806" t="s">
        <v>645</v>
      </c>
      <c r="H29" s="806" t="s">
        <v>645</v>
      </c>
      <c r="I29" s="809">
        <v>8.2314402379174254</v>
      </c>
      <c r="J29" s="809">
        <v>88.009360551500151</v>
      </c>
      <c r="K29" s="812"/>
    </row>
    <row r="30" spans="1:11" ht="20.399999999999999">
      <c r="A30" s="705" t="s">
        <v>657</v>
      </c>
      <c r="B30" s="808">
        <v>950024969.27999997</v>
      </c>
      <c r="C30" s="808">
        <v>904397501.26999998</v>
      </c>
      <c r="D30" s="806" t="s">
        <v>645</v>
      </c>
      <c r="E30" s="806" t="s">
        <v>645</v>
      </c>
      <c r="F30" s="806" t="s">
        <v>645</v>
      </c>
      <c r="G30" s="806" t="s">
        <v>645</v>
      </c>
      <c r="H30" s="806" t="s">
        <v>645</v>
      </c>
      <c r="I30" s="809">
        <v>1.9975409185273123</v>
      </c>
      <c r="J30" s="809">
        <v>95.197234863776274</v>
      </c>
      <c r="K30" s="812"/>
    </row>
    <row r="31" spans="1:11">
      <c r="A31" s="707" t="s">
        <v>648</v>
      </c>
      <c r="B31" s="808">
        <v>0</v>
      </c>
      <c r="C31" s="808">
        <v>0</v>
      </c>
      <c r="D31" s="806" t="s">
        <v>645</v>
      </c>
      <c r="E31" s="806" t="s">
        <v>645</v>
      </c>
      <c r="F31" s="806" t="s">
        <v>645</v>
      </c>
      <c r="G31" s="806" t="s">
        <v>645</v>
      </c>
      <c r="H31" s="806" t="s">
        <v>645</v>
      </c>
      <c r="I31" s="809">
        <v>0</v>
      </c>
      <c r="J31" s="809" t="s">
        <v>143</v>
      </c>
      <c r="K31" s="812"/>
    </row>
    <row r="32" spans="1:11">
      <c r="A32" s="813" t="s">
        <v>787</v>
      </c>
      <c r="B32" s="805">
        <v>109877491.81999999</v>
      </c>
      <c r="C32" s="805">
        <v>102217742.56</v>
      </c>
      <c r="D32" s="806" t="s">
        <v>645</v>
      </c>
      <c r="E32" s="806" t="s">
        <v>645</v>
      </c>
      <c r="F32" s="806" t="s">
        <v>645</v>
      </c>
      <c r="G32" s="806" t="s">
        <v>645</v>
      </c>
      <c r="H32" s="806" t="s">
        <v>645</v>
      </c>
      <c r="I32" s="809">
        <v>0.22576811974421118</v>
      </c>
      <c r="J32" s="809">
        <v>93.028827712459886</v>
      </c>
      <c r="K32" s="706"/>
    </row>
    <row r="33" spans="1:16">
      <c r="A33" s="707" t="s">
        <v>788</v>
      </c>
      <c r="B33" s="808">
        <v>51041296.710000001</v>
      </c>
      <c r="C33" s="808">
        <v>40500095</v>
      </c>
      <c r="D33" s="806" t="s">
        <v>645</v>
      </c>
      <c r="E33" s="806" t="s">
        <v>645</v>
      </c>
      <c r="F33" s="806" t="s">
        <v>645</v>
      </c>
      <c r="G33" s="806" t="s">
        <v>645</v>
      </c>
      <c r="H33" s="806" t="s">
        <v>645</v>
      </c>
      <c r="I33" s="809">
        <v>8.9452477315714346E-2</v>
      </c>
      <c r="J33" s="809">
        <v>79.347700020452706</v>
      </c>
      <c r="K33" s="706"/>
    </row>
    <row r="34" spans="1:16">
      <c r="A34" s="813" t="s">
        <v>789</v>
      </c>
      <c r="B34" s="808">
        <v>1142529765.6900001</v>
      </c>
      <c r="C34" s="808">
        <v>1005313294.51</v>
      </c>
      <c r="D34" s="806" t="s">
        <v>645</v>
      </c>
      <c r="E34" s="806" t="s">
        <v>645</v>
      </c>
      <c r="F34" s="806" t="s">
        <v>645</v>
      </c>
      <c r="G34" s="806" t="s">
        <v>645</v>
      </c>
      <c r="H34" s="806" t="s">
        <v>645</v>
      </c>
      <c r="I34" s="809">
        <v>2.2204334254608988</v>
      </c>
      <c r="J34" s="809">
        <v>87.99011848088422</v>
      </c>
      <c r="K34" s="706"/>
    </row>
    <row r="35" spans="1:16">
      <c r="A35" s="707" t="s">
        <v>790</v>
      </c>
      <c r="B35" s="808">
        <v>717545205.11000001</v>
      </c>
      <c r="C35" s="808">
        <v>598145392.99000001</v>
      </c>
      <c r="D35" s="806" t="s">
        <v>645</v>
      </c>
      <c r="E35" s="806" t="s">
        <v>645</v>
      </c>
      <c r="F35" s="806" t="s">
        <v>645</v>
      </c>
      <c r="G35" s="806" t="s">
        <v>645</v>
      </c>
      <c r="H35" s="806" t="s">
        <v>645</v>
      </c>
      <c r="I35" s="809">
        <v>1.3211225108962588</v>
      </c>
      <c r="J35" s="809">
        <v>83.359959585863862</v>
      </c>
      <c r="K35" s="706"/>
    </row>
    <row r="36" spans="1:16" ht="27.6">
      <c r="A36" s="699" t="s">
        <v>658</v>
      </c>
      <c r="B36" s="805">
        <v>18244401391.599998</v>
      </c>
      <c r="C36" s="805">
        <v>18356633253.360001</v>
      </c>
      <c r="D36" s="806" t="s">
        <v>645</v>
      </c>
      <c r="E36" s="806" t="s">
        <v>645</v>
      </c>
      <c r="F36" s="806" t="s">
        <v>645</v>
      </c>
      <c r="G36" s="806" t="s">
        <v>645</v>
      </c>
      <c r="H36" s="806" t="s">
        <v>645</v>
      </c>
      <c r="I36" s="807">
        <v>40.54425846875354</v>
      </c>
      <c r="J36" s="807">
        <v>100.61515781938274</v>
      </c>
      <c r="K36" s="706"/>
    </row>
    <row r="37" spans="1:16">
      <c r="A37" s="700" t="s">
        <v>660</v>
      </c>
      <c r="B37" s="808">
        <v>12683694974</v>
      </c>
      <c r="C37" s="808">
        <v>12689488078</v>
      </c>
      <c r="D37" s="806" t="s">
        <v>645</v>
      </c>
      <c r="E37" s="806" t="s">
        <v>645</v>
      </c>
      <c r="F37" s="806" t="s">
        <v>645</v>
      </c>
      <c r="G37" s="806" t="s">
        <v>645</v>
      </c>
      <c r="H37" s="806" t="s">
        <v>645</v>
      </c>
      <c r="I37" s="809">
        <v>28.027246465602676</v>
      </c>
      <c r="J37" s="809">
        <v>100.04567363068786</v>
      </c>
      <c r="K37" s="706"/>
    </row>
    <row r="38" spans="1:16">
      <c r="A38" s="700" t="s">
        <v>662</v>
      </c>
      <c r="B38" s="808">
        <v>805194557</v>
      </c>
      <c r="C38" s="808">
        <v>804905956</v>
      </c>
      <c r="D38" s="806" t="s">
        <v>645</v>
      </c>
      <c r="E38" s="806" t="s">
        <v>645</v>
      </c>
      <c r="F38" s="806" t="s">
        <v>645</v>
      </c>
      <c r="G38" s="806" t="s">
        <v>645</v>
      </c>
      <c r="H38" s="806" t="s">
        <v>645</v>
      </c>
      <c r="I38" s="809">
        <v>1.7777941451834463</v>
      </c>
      <c r="J38" s="809">
        <v>99.964157606693803</v>
      </c>
      <c r="K38" s="706"/>
    </row>
    <row r="39" spans="1:16">
      <c r="A39" s="700" t="s">
        <v>659</v>
      </c>
      <c r="B39" s="808">
        <v>2729770073</v>
      </c>
      <c r="C39" s="808">
        <v>2729477171</v>
      </c>
      <c r="D39" s="806" t="s">
        <v>645</v>
      </c>
      <c r="E39" s="806" t="s">
        <v>645</v>
      </c>
      <c r="F39" s="806" t="s">
        <v>645</v>
      </c>
      <c r="G39" s="806" t="s">
        <v>645</v>
      </c>
      <c r="H39" s="806" t="s">
        <v>645</v>
      </c>
      <c r="I39" s="809">
        <v>6.0285906668277605</v>
      </c>
      <c r="J39" s="809">
        <v>99.989270085312413</v>
      </c>
      <c r="K39" s="706"/>
    </row>
    <row r="40" spans="1:16">
      <c r="A40" s="700" t="s">
        <v>664</v>
      </c>
      <c r="B40" s="808">
        <v>2025741787.5999999</v>
      </c>
      <c r="C40" s="808">
        <v>2132762048.3599999</v>
      </c>
      <c r="D40" s="806" t="s">
        <v>645</v>
      </c>
      <c r="E40" s="806" t="s">
        <v>645</v>
      </c>
      <c r="F40" s="806" t="s">
        <v>645</v>
      </c>
      <c r="G40" s="806" t="s">
        <v>645</v>
      </c>
      <c r="H40" s="806" t="s">
        <v>645</v>
      </c>
      <c r="I40" s="809">
        <v>4.7106271911396593</v>
      </c>
      <c r="J40" s="809">
        <v>105.2830159013895</v>
      </c>
      <c r="K40" s="706"/>
    </row>
    <row r="41" spans="1:16">
      <c r="A41" s="804" t="s">
        <v>628</v>
      </c>
      <c r="B41" s="808">
        <v>45647224741.879997</v>
      </c>
      <c r="C41" s="808">
        <v>45275543188.209999</v>
      </c>
      <c r="D41" s="806" t="s">
        <v>645</v>
      </c>
      <c r="E41" s="806" t="s">
        <v>645</v>
      </c>
      <c r="F41" s="806" t="s">
        <v>645</v>
      </c>
      <c r="G41" s="806" t="s">
        <v>645</v>
      </c>
      <c r="H41" s="806" t="s">
        <v>645</v>
      </c>
      <c r="I41" s="809">
        <v>100</v>
      </c>
      <c r="J41" s="809">
        <v>99.185752133296745</v>
      </c>
    </row>
    <row r="42" spans="1:16">
      <c r="A42" s="792" t="s">
        <v>148</v>
      </c>
      <c r="B42" s="808">
        <v>8403146685.4799995</v>
      </c>
      <c r="C42" s="808">
        <v>7895444336.1499996</v>
      </c>
      <c r="D42" s="806" t="s">
        <v>645</v>
      </c>
      <c r="E42" s="806" t="s">
        <v>645</v>
      </c>
      <c r="F42" s="806" t="s">
        <v>645</v>
      </c>
      <c r="G42" s="806" t="s">
        <v>645</v>
      </c>
      <c r="H42" s="806" t="s">
        <v>645</v>
      </c>
      <c r="I42" s="809">
        <v>17.438651819877045</v>
      </c>
      <c r="J42" s="809">
        <v>93.958187708334663</v>
      </c>
    </row>
    <row r="43" spans="1:16">
      <c r="A43" s="792" t="s">
        <v>147</v>
      </c>
      <c r="B43" s="808">
        <v>37244078056.399994</v>
      </c>
      <c r="C43" s="808">
        <v>37380098852.059998</v>
      </c>
      <c r="D43" s="806" t="s">
        <v>645</v>
      </c>
      <c r="E43" s="806" t="s">
        <v>645</v>
      </c>
      <c r="F43" s="806" t="s">
        <v>645</v>
      </c>
      <c r="G43" s="806" t="s">
        <v>645</v>
      </c>
      <c r="H43" s="806" t="s">
        <v>645</v>
      </c>
      <c r="I43" s="809">
        <v>82.561348180122963</v>
      </c>
      <c r="J43" s="809">
        <v>100.36521455962482</v>
      </c>
      <c r="L43" s="711"/>
      <c r="M43" s="711"/>
      <c r="N43" s="712"/>
      <c r="O43" s="712"/>
      <c r="P43" s="713"/>
    </row>
    <row r="44" spans="1:16">
      <c r="A44" s="814" t="s">
        <v>665</v>
      </c>
      <c r="B44" s="815"/>
      <c r="C44" s="815"/>
      <c r="D44" s="816"/>
      <c r="E44" s="816"/>
      <c r="F44" s="816"/>
      <c r="G44" s="816"/>
      <c r="H44" s="816"/>
      <c r="I44" s="811"/>
      <c r="J44" s="811"/>
      <c r="L44" s="711"/>
      <c r="M44" s="711"/>
      <c r="N44" s="712"/>
      <c r="O44" s="712"/>
      <c r="P44" s="713"/>
    </row>
    <row r="45" spans="1:16">
      <c r="A45" s="780"/>
      <c r="B45" s="709"/>
      <c r="C45" s="710"/>
      <c r="D45" s="710"/>
      <c r="E45" s="711"/>
      <c r="F45" s="711"/>
      <c r="G45" s="711"/>
      <c r="H45" s="711"/>
      <c r="I45" s="711"/>
      <c r="J45" s="712"/>
      <c r="K45" s="712"/>
      <c r="L45" s="713"/>
    </row>
    <row r="46" spans="1:16" ht="21.6" customHeight="1">
      <c r="A46" s="1465" t="s">
        <v>624</v>
      </c>
      <c r="B46" s="1470" t="s">
        <v>791</v>
      </c>
      <c r="C46" s="1470" t="s">
        <v>792</v>
      </c>
      <c r="D46" s="1470" t="s">
        <v>793</v>
      </c>
      <c r="E46" s="1470" t="s">
        <v>666</v>
      </c>
      <c r="F46" s="1470"/>
      <c r="G46" s="1470"/>
      <c r="H46" s="1471" t="s">
        <v>794</v>
      </c>
      <c r="I46" s="1470" t="s">
        <v>625</v>
      </c>
      <c r="J46" s="1616" t="s">
        <v>626</v>
      </c>
      <c r="M46" s="817"/>
      <c r="N46" s="818"/>
    </row>
    <row r="47" spans="1:16">
      <c r="A47" s="1465"/>
      <c r="B47" s="1470"/>
      <c r="C47" s="1470"/>
      <c r="D47" s="1480"/>
      <c r="E47" s="1475" t="s">
        <v>795</v>
      </c>
      <c r="F47" s="1481" t="s">
        <v>667</v>
      </c>
      <c r="G47" s="1480"/>
      <c r="H47" s="1472"/>
      <c r="I47" s="1470"/>
      <c r="J47" s="1616"/>
      <c r="K47" s="721"/>
      <c r="L47" s="722"/>
      <c r="M47" s="724"/>
      <c r="N47" s="819"/>
    </row>
    <row r="48" spans="1:16" ht="34.200000000000003">
      <c r="A48" s="1465"/>
      <c r="B48" s="1470"/>
      <c r="C48" s="1470"/>
      <c r="D48" s="1480"/>
      <c r="E48" s="1480"/>
      <c r="F48" s="723" t="s">
        <v>796</v>
      </c>
      <c r="G48" s="723" t="s">
        <v>797</v>
      </c>
      <c r="H48" s="1473"/>
      <c r="I48" s="1470"/>
      <c r="J48" s="1616"/>
      <c r="K48" s="721"/>
      <c r="M48" s="724"/>
      <c r="N48" s="815"/>
    </row>
    <row r="49" spans="1:14">
      <c r="A49" s="1465"/>
      <c r="B49" s="1466" t="s">
        <v>187</v>
      </c>
      <c r="C49" s="1467"/>
      <c r="D49" s="1467"/>
      <c r="E49" s="1467"/>
      <c r="F49" s="1467"/>
      <c r="G49" s="1467"/>
      <c r="H49" s="1468"/>
      <c r="I49" s="1469" t="s">
        <v>195</v>
      </c>
      <c r="J49" s="1469"/>
      <c r="N49" s="819"/>
    </row>
    <row r="50" spans="1:14">
      <c r="A50" s="694">
        <v>1</v>
      </c>
      <c r="B50" s="720">
        <v>2</v>
      </c>
      <c r="C50" s="720">
        <v>3</v>
      </c>
      <c r="D50" s="720">
        <v>4</v>
      </c>
      <c r="E50" s="694">
        <v>5</v>
      </c>
      <c r="F50" s="694">
        <v>6</v>
      </c>
      <c r="G50" s="720">
        <v>7</v>
      </c>
      <c r="H50" s="720">
        <v>8</v>
      </c>
      <c r="I50" s="694">
        <v>9</v>
      </c>
      <c r="J50" s="720">
        <v>10</v>
      </c>
      <c r="N50" s="815"/>
    </row>
    <row r="51" spans="1:14" ht="27.6">
      <c r="A51" s="696" t="s">
        <v>668</v>
      </c>
      <c r="B51" s="820">
        <v>50259094172.989998</v>
      </c>
      <c r="C51" s="820">
        <v>46836238954.739998</v>
      </c>
      <c r="D51" s="820">
        <v>46854366793.129997</v>
      </c>
      <c r="E51" s="820">
        <v>2242667775.6900001</v>
      </c>
      <c r="F51" s="820">
        <v>9417312.7599999998</v>
      </c>
      <c r="G51" s="820">
        <v>2391726.3199999998</v>
      </c>
      <c r="H51" s="821">
        <v>291080315.99000001</v>
      </c>
      <c r="I51" s="822">
        <v>100</v>
      </c>
      <c r="J51" s="822">
        <v>93.189580364364204</v>
      </c>
      <c r="N51" s="823"/>
    </row>
    <row r="52" spans="1:14">
      <c r="A52" s="696" t="s">
        <v>669</v>
      </c>
      <c r="B52" s="824">
        <v>12545937902.58</v>
      </c>
      <c r="C52" s="824">
        <v>10878857657.790001</v>
      </c>
      <c r="D52" s="824">
        <v>10884082398.370001</v>
      </c>
      <c r="E52" s="824">
        <v>203835372.28</v>
      </c>
      <c r="F52" s="824">
        <v>46.23</v>
      </c>
      <c r="G52" s="824">
        <v>5537.59</v>
      </c>
      <c r="H52" s="825">
        <v>226885876.08000001</v>
      </c>
      <c r="I52" s="822">
        <v>23.227436490583155</v>
      </c>
      <c r="J52" s="822">
        <v>86.712191167093422</v>
      </c>
      <c r="N52" s="815"/>
    </row>
    <row r="53" spans="1:14">
      <c r="A53" s="826" t="s">
        <v>670</v>
      </c>
      <c r="B53" s="808">
        <v>12467573498.559999</v>
      </c>
      <c r="C53" s="808">
        <v>10806445035.969999</v>
      </c>
      <c r="D53" s="808">
        <v>10811669776.549999</v>
      </c>
      <c r="E53" s="808">
        <v>203835372.28</v>
      </c>
      <c r="F53" s="808">
        <v>46.23</v>
      </c>
      <c r="G53" s="808">
        <v>5537.59</v>
      </c>
      <c r="H53" s="827">
        <v>226885876.08000001</v>
      </c>
      <c r="I53" s="822">
        <v>23.072828384902472</v>
      </c>
      <c r="J53" s="822">
        <v>86.676409304650491</v>
      </c>
      <c r="N53" s="823"/>
    </row>
    <row r="54" spans="1:14" ht="27.6">
      <c r="A54" s="696" t="s">
        <v>671</v>
      </c>
      <c r="B54" s="824">
        <v>37713156270.409996</v>
      </c>
      <c r="C54" s="824">
        <v>35957381296.949997</v>
      </c>
      <c r="D54" s="824">
        <v>35970284394.759995</v>
      </c>
      <c r="E54" s="824">
        <v>2038832403.4100001</v>
      </c>
      <c r="F54" s="824">
        <v>9417266.5299999993</v>
      </c>
      <c r="G54" s="824">
        <v>2386188.73</v>
      </c>
      <c r="H54" s="825">
        <v>64194439.909999996</v>
      </c>
      <c r="I54" s="822">
        <v>76.772563509416841</v>
      </c>
      <c r="J54" s="822">
        <v>95.344396632117494</v>
      </c>
      <c r="N54" s="823"/>
    </row>
    <row r="55" spans="1:14">
      <c r="A55" s="826" t="s">
        <v>672</v>
      </c>
      <c r="B55" s="808">
        <v>23144881050.93</v>
      </c>
      <c r="C55" s="808">
        <v>22709423091.2001</v>
      </c>
      <c r="D55" s="808">
        <v>22716845806.730099</v>
      </c>
      <c r="E55" s="808">
        <v>1801558535.8900001</v>
      </c>
      <c r="F55" s="808">
        <v>1971.94</v>
      </c>
      <c r="G55" s="808">
        <v>1260</v>
      </c>
      <c r="H55" s="827">
        <v>4555</v>
      </c>
      <c r="I55" s="822">
        <v>48.486863159839231</v>
      </c>
      <c r="J55" s="822">
        <v>98.118556069604836</v>
      </c>
      <c r="N55" s="815"/>
    </row>
    <row r="56" spans="1:14">
      <c r="A56" s="826" t="s">
        <v>606</v>
      </c>
      <c r="B56" s="828">
        <v>2941910211.8200002</v>
      </c>
      <c r="C56" s="828">
        <v>2847706306.5500002</v>
      </c>
      <c r="D56" s="828">
        <v>2847708789.6500001</v>
      </c>
      <c r="E56" s="828">
        <v>1119877.03</v>
      </c>
      <c r="F56" s="828">
        <v>0</v>
      </c>
      <c r="G56" s="828">
        <v>5864.3</v>
      </c>
      <c r="H56" s="829">
        <v>30000</v>
      </c>
      <c r="I56" s="822">
        <v>6.080134464472839</v>
      </c>
      <c r="J56" s="822">
        <v>96.797866063637571</v>
      </c>
    </row>
    <row r="57" spans="1:14">
      <c r="A57" s="826" t="s">
        <v>673</v>
      </c>
      <c r="B57" s="808">
        <v>484442849.66000003</v>
      </c>
      <c r="C57" s="808">
        <v>451929633.10000002</v>
      </c>
      <c r="D57" s="808">
        <v>451932743.06</v>
      </c>
      <c r="E57" s="808">
        <v>8419412.1199999992</v>
      </c>
      <c r="F57" s="808">
        <v>0</v>
      </c>
      <c r="G57" s="808">
        <v>0</v>
      </c>
      <c r="H57" s="827">
        <v>0</v>
      </c>
      <c r="I57" s="822">
        <v>0.96491444058247355</v>
      </c>
      <c r="J57" s="822">
        <v>93.288534120625584</v>
      </c>
    </row>
    <row r="58" spans="1:14">
      <c r="A58" s="826" t="s">
        <v>674</v>
      </c>
      <c r="B58" s="828">
        <v>17111831.789999999</v>
      </c>
      <c r="C58" s="828">
        <v>993336.31999999995</v>
      </c>
      <c r="D58" s="828">
        <v>993336.31999999995</v>
      </c>
      <c r="E58" s="828">
        <v>0</v>
      </c>
      <c r="F58" s="828">
        <v>0</v>
      </c>
      <c r="G58" s="828">
        <v>0</v>
      </c>
      <c r="H58" s="829">
        <v>0</v>
      </c>
      <c r="I58" s="822">
        <v>2.1208712359673167E-3</v>
      </c>
      <c r="J58" s="822">
        <v>5.804967768444854</v>
      </c>
    </row>
    <row r="59" spans="1:14">
      <c r="A59" s="826" t="s">
        <v>675</v>
      </c>
      <c r="B59" s="828">
        <v>1254346457.53</v>
      </c>
      <c r="C59" s="828">
        <v>1195404816.8699999</v>
      </c>
      <c r="D59" s="828">
        <v>1197260221.2</v>
      </c>
      <c r="E59" s="828">
        <v>6973113.8200000003</v>
      </c>
      <c r="F59" s="828">
        <v>0</v>
      </c>
      <c r="G59" s="828">
        <v>92676.62</v>
      </c>
      <c r="H59" s="830">
        <v>0</v>
      </c>
      <c r="I59" s="822">
        <v>2.5523074515551394</v>
      </c>
      <c r="J59" s="822">
        <v>95.301007922797879</v>
      </c>
    </row>
    <row r="60" spans="1:14">
      <c r="A60" s="826" t="s">
        <v>676</v>
      </c>
      <c r="B60" s="808">
        <v>9870463868.6799946</v>
      </c>
      <c r="C60" s="808">
        <v>8751924112.9098969</v>
      </c>
      <c r="D60" s="831">
        <v>8755543497.7998962</v>
      </c>
      <c r="E60" s="831">
        <v>220761464.54999998</v>
      </c>
      <c r="F60" s="831">
        <v>9415294.5899999999</v>
      </c>
      <c r="G60" s="831">
        <v>2286387.81</v>
      </c>
      <c r="H60" s="832">
        <v>64159884.909999996</v>
      </c>
      <c r="I60" s="822">
        <v>18.686223121731192</v>
      </c>
      <c r="J60" s="822">
        <v>88.667809632338148</v>
      </c>
    </row>
    <row r="61" spans="1:14">
      <c r="A61" s="696" t="s">
        <v>677</v>
      </c>
      <c r="B61" s="824">
        <v>-4611869431.1100006</v>
      </c>
      <c r="C61" s="824">
        <v>-1560695766.5299988</v>
      </c>
      <c r="D61" s="833"/>
      <c r="E61" s="834"/>
      <c r="F61" s="834"/>
      <c r="G61" s="834"/>
      <c r="H61" s="1718"/>
      <c r="I61" s="1718"/>
      <c r="J61" s="835"/>
      <c r="K61" s="836"/>
      <c r="L61" s="732"/>
    </row>
    <row r="62" spans="1:14" ht="41.4">
      <c r="A62" s="837" t="s">
        <v>839</v>
      </c>
      <c r="B62" s="838">
        <v>-469078214.01000214</v>
      </c>
      <c r="C62" s="838">
        <v>1422717555.1100006</v>
      </c>
      <c r="D62" s="839"/>
      <c r="E62" s="840"/>
      <c r="F62" s="840"/>
      <c r="G62" s="840"/>
      <c r="H62" s="840"/>
      <c r="I62" s="840"/>
      <c r="J62" s="841"/>
      <c r="K62" s="841"/>
    </row>
    <row r="63" spans="1:14">
      <c r="A63" s="842"/>
      <c r="B63" s="843"/>
      <c r="C63" s="843"/>
      <c r="D63" s="843"/>
      <c r="E63" s="844"/>
      <c r="F63" s="844"/>
      <c r="G63" s="844"/>
      <c r="H63" s="844"/>
      <c r="I63" s="841"/>
      <c r="J63" s="841"/>
      <c r="K63" s="841"/>
    </row>
    <row r="64" spans="1:14">
      <c r="A64" s="737" t="s">
        <v>679</v>
      </c>
      <c r="B64" s="843"/>
      <c r="C64" s="843"/>
      <c r="D64" s="843"/>
      <c r="E64" s="844"/>
      <c r="F64" s="844"/>
      <c r="G64" s="844"/>
      <c r="H64" s="844"/>
      <c r="I64" s="841"/>
      <c r="J64" s="841"/>
      <c r="K64" s="841"/>
    </row>
    <row r="65" spans="1:12" ht="27.6">
      <c r="A65" s="845" t="s">
        <v>829</v>
      </c>
      <c r="B65" s="846">
        <v>1717480315.95</v>
      </c>
      <c r="C65" s="828">
        <v>1501031083.74</v>
      </c>
      <c r="D65" s="828">
        <v>1501726168.3499999</v>
      </c>
      <c r="E65" s="828">
        <v>911885.56</v>
      </c>
      <c r="F65" s="828">
        <v>0</v>
      </c>
      <c r="G65" s="828">
        <v>0</v>
      </c>
      <c r="H65" s="828">
        <v>2594199</v>
      </c>
      <c r="I65" s="822">
        <v>100</v>
      </c>
      <c r="J65" s="847">
        <v>87.397280178417986</v>
      </c>
    </row>
    <row r="66" spans="1:12">
      <c r="A66" s="848" t="s">
        <v>681</v>
      </c>
      <c r="B66" s="846">
        <v>977433868.56000102</v>
      </c>
      <c r="C66" s="828">
        <v>850533904.03999996</v>
      </c>
      <c r="D66" s="828">
        <v>850616933.22000003</v>
      </c>
      <c r="E66" s="828">
        <v>547457.87</v>
      </c>
      <c r="F66" s="828">
        <v>0</v>
      </c>
      <c r="G66" s="828">
        <v>0</v>
      </c>
      <c r="H66" s="828">
        <v>2594199</v>
      </c>
      <c r="I66" s="822">
        <v>56.66331052390948</v>
      </c>
      <c r="J66" s="847">
        <v>87.017028097567803</v>
      </c>
    </row>
    <row r="67" spans="1:12">
      <c r="A67" s="848" t="s">
        <v>682</v>
      </c>
      <c r="B67" s="846">
        <v>740046447.38999903</v>
      </c>
      <c r="C67" s="828">
        <v>650497179.70000005</v>
      </c>
      <c r="D67" s="828">
        <v>651109235.12999988</v>
      </c>
      <c r="E67" s="828">
        <v>364427.69000000006</v>
      </c>
      <c r="F67" s="828">
        <v>0</v>
      </c>
      <c r="G67" s="828">
        <v>0</v>
      </c>
      <c r="H67" s="828">
        <v>0</v>
      </c>
      <c r="I67" s="822">
        <v>43.33668947609052</v>
      </c>
      <c r="J67" s="847">
        <v>87.89950711798943</v>
      </c>
    </row>
    <row r="68" spans="1:12" ht="18">
      <c r="A68" s="803" t="s">
        <v>798</v>
      </c>
      <c r="B68" s="803"/>
      <c r="C68" s="803"/>
      <c r="D68" s="803"/>
      <c r="E68" s="803"/>
      <c r="F68" s="803"/>
      <c r="G68" s="803"/>
      <c r="H68" s="803"/>
      <c r="I68" s="803"/>
      <c r="J68" s="803"/>
      <c r="K68" s="803"/>
      <c r="L68" s="803"/>
    </row>
    <row r="69" spans="1:12">
      <c r="A69" s="733" t="s">
        <v>1</v>
      </c>
      <c r="B69" s="849" t="s">
        <v>683</v>
      </c>
      <c r="C69" s="740" t="s">
        <v>684</v>
      </c>
      <c r="D69" s="1482" t="s">
        <v>645</v>
      </c>
      <c r="E69" s="1483"/>
      <c r="F69" s="1483"/>
      <c r="G69" s="1483"/>
      <c r="H69" s="1484"/>
      <c r="I69" s="720" t="s">
        <v>5</v>
      </c>
      <c r="J69" s="720" t="s">
        <v>4</v>
      </c>
    </row>
    <row r="70" spans="1:12">
      <c r="A70" s="733"/>
      <c r="B70" s="1475" t="s">
        <v>187</v>
      </c>
      <c r="C70" s="1476"/>
      <c r="D70" s="1485"/>
      <c r="E70" s="1486"/>
      <c r="F70" s="1486"/>
      <c r="G70" s="1486"/>
      <c r="H70" s="1487"/>
      <c r="I70" s="1491" t="s">
        <v>195</v>
      </c>
      <c r="J70" s="1492"/>
    </row>
    <row r="71" spans="1:12">
      <c r="A71" s="723">
        <v>1</v>
      </c>
      <c r="B71" s="795">
        <v>2</v>
      </c>
      <c r="C71" s="742">
        <v>3</v>
      </c>
      <c r="D71" s="1488"/>
      <c r="E71" s="1489"/>
      <c r="F71" s="1489"/>
      <c r="G71" s="1489"/>
      <c r="H71" s="1490"/>
      <c r="I71" s="742">
        <v>4</v>
      </c>
      <c r="J71" s="742">
        <v>5</v>
      </c>
    </row>
    <row r="72" spans="1:12" ht="27.6">
      <c r="A72" s="796" t="s">
        <v>685</v>
      </c>
      <c r="B72" s="850">
        <v>5764012797.5600004</v>
      </c>
      <c r="C72" s="820">
        <v>7361377412.6899996</v>
      </c>
      <c r="D72" s="851" t="s">
        <v>645</v>
      </c>
      <c r="E72" s="851" t="s">
        <v>645</v>
      </c>
      <c r="F72" s="851" t="s">
        <v>645</v>
      </c>
      <c r="G72" s="851" t="s">
        <v>645</v>
      </c>
      <c r="H72" s="851" t="s">
        <v>645</v>
      </c>
      <c r="I72" s="852">
        <v>100</v>
      </c>
      <c r="J72" s="822">
        <v>127.71271805305828</v>
      </c>
    </row>
    <row r="73" spans="1:12" ht="20.399999999999999">
      <c r="A73" s="745" t="s">
        <v>840</v>
      </c>
      <c r="B73" s="853">
        <v>1906251543.8299999</v>
      </c>
      <c r="C73" s="810">
        <v>1744473306.78</v>
      </c>
      <c r="D73" s="851" t="s">
        <v>645</v>
      </c>
      <c r="E73" s="851" t="s">
        <v>645</v>
      </c>
      <c r="F73" s="851" t="s">
        <v>645</v>
      </c>
      <c r="G73" s="851" t="s">
        <v>645</v>
      </c>
      <c r="H73" s="851" t="s">
        <v>645</v>
      </c>
      <c r="I73" s="852">
        <v>23.69764799414806</v>
      </c>
      <c r="J73" s="822">
        <v>91.513279683700162</v>
      </c>
    </row>
    <row r="74" spans="1:12">
      <c r="A74" s="747" t="s">
        <v>687</v>
      </c>
      <c r="B74" s="853">
        <v>161922000</v>
      </c>
      <c r="C74" s="810">
        <v>145522000</v>
      </c>
      <c r="D74" s="851" t="s">
        <v>645</v>
      </c>
      <c r="E74" s="851" t="s">
        <v>645</v>
      </c>
      <c r="F74" s="851" t="s">
        <v>645</v>
      </c>
      <c r="G74" s="851" t="s">
        <v>645</v>
      </c>
      <c r="H74" s="851" t="s">
        <v>645</v>
      </c>
      <c r="I74" s="852">
        <v>1.9768311260490481</v>
      </c>
      <c r="J74" s="822">
        <v>89.87166660490854</v>
      </c>
    </row>
    <row r="75" spans="1:12">
      <c r="A75" s="745" t="s">
        <v>688</v>
      </c>
      <c r="B75" s="853">
        <v>51678309.810000002</v>
      </c>
      <c r="C75" s="810">
        <v>51936996.700000003</v>
      </c>
      <c r="D75" s="851" t="s">
        <v>645</v>
      </c>
      <c r="E75" s="851" t="s">
        <v>645</v>
      </c>
      <c r="F75" s="851" t="s">
        <v>645</v>
      </c>
      <c r="G75" s="851" t="s">
        <v>645</v>
      </c>
      <c r="H75" s="851" t="s">
        <v>645</v>
      </c>
      <c r="I75" s="852">
        <v>0.70553367648923659</v>
      </c>
      <c r="J75" s="822">
        <v>100.50057149885723</v>
      </c>
    </row>
    <row r="76" spans="1:12" ht="30.6">
      <c r="A76" s="745" t="s">
        <v>689</v>
      </c>
      <c r="B76" s="853">
        <v>1171158255.99</v>
      </c>
      <c r="C76" s="810">
        <v>1997634198.6800001</v>
      </c>
      <c r="D76" s="851" t="s">
        <v>645</v>
      </c>
      <c r="E76" s="851" t="s">
        <v>645</v>
      </c>
      <c r="F76" s="851" t="s">
        <v>645</v>
      </c>
      <c r="G76" s="851" t="s">
        <v>645</v>
      </c>
      <c r="H76" s="851" t="s">
        <v>645</v>
      </c>
      <c r="I76" s="852">
        <v>27.136690413893927</v>
      </c>
      <c r="J76" s="822">
        <v>170.56910869755734</v>
      </c>
    </row>
    <row r="77" spans="1:12" ht="20.399999999999999">
      <c r="A77" s="745" t="s">
        <v>690</v>
      </c>
      <c r="B77" s="853">
        <v>809781223.35000002</v>
      </c>
      <c r="C77" s="810">
        <v>906140542.45000005</v>
      </c>
      <c r="D77" s="851" t="s">
        <v>645</v>
      </c>
      <c r="E77" s="851" t="s">
        <v>645</v>
      </c>
      <c r="F77" s="851" t="s">
        <v>645</v>
      </c>
      <c r="G77" s="851" t="s">
        <v>645</v>
      </c>
      <c r="H77" s="851" t="s">
        <v>645</v>
      </c>
      <c r="I77" s="852">
        <v>12.309388469716804</v>
      </c>
      <c r="J77" s="822">
        <v>111.89942620568172</v>
      </c>
    </row>
    <row r="78" spans="1:12">
      <c r="A78" s="745" t="s">
        <v>691</v>
      </c>
      <c r="B78" s="853">
        <v>0</v>
      </c>
      <c r="C78" s="810">
        <v>0</v>
      </c>
      <c r="D78" s="851" t="s">
        <v>645</v>
      </c>
      <c r="E78" s="851" t="s">
        <v>645</v>
      </c>
      <c r="F78" s="851" t="s">
        <v>645</v>
      </c>
      <c r="G78" s="851" t="s">
        <v>645</v>
      </c>
      <c r="H78" s="851" t="s">
        <v>645</v>
      </c>
      <c r="I78" s="852">
        <v>0</v>
      </c>
      <c r="J78" s="822" t="s">
        <v>143</v>
      </c>
    </row>
    <row r="79" spans="1:12" ht="20.399999999999999">
      <c r="A79" s="745" t="s">
        <v>832</v>
      </c>
      <c r="B79" s="853">
        <v>1689176153.96</v>
      </c>
      <c r="C79" s="810">
        <v>2525201664.6599998</v>
      </c>
      <c r="D79" s="851" t="s">
        <v>645</v>
      </c>
      <c r="E79" s="851" t="s">
        <v>645</v>
      </c>
      <c r="F79" s="851" t="s">
        <v>645</v>
      </c>
      <c r="G79" s="851" t="s">
        <v>645</v>
      </c>
      <c r="H79" s="851" t="s">
        <v>645</v>
      </c>
      <c r="I79" s="852">
        <v>34.303385400494484</v>
      </c>
      <c r="J79" s="822">
        <v>149.49309216448938</v>
      </c>
    </row>
    <row r="80" spans="1:12" ht="40.799999999999997">
      <c r="A80" s="745" t="s">
        <v>841</v>
      </c>
      <c r="B80" s="853">
        <v>0</v>
      </c>
      <c r="C80" s="810">
        <v>0</v>
      </c>
      <c r="D80" s="851" t="s">
        <v>645</v>
      </c>
      <c r="E80" s="851" t="s">
        <v>645</v>
      </c>
      <c r="F80" s="851" t="s">
        <v>645</v>
      </c>
      <c r="G80" s="851" t="s">
        <v>645</v>
      </c>
      <c r="H80" s="851" t="s">
        <v>645</v>
      </c>
      <c r="I80" s="852">
        <v>0</v>
      </c>
      <c r="J80" s="822" t="s">
        <v>143</v>
      </c>
    </row>
    <row r="81" spans="1:10">
      <c r="A81" s="745" t="s">
        <v>694</v>
      </c>
      <c r="B81" s="853">
        <v>135967310.62</v>
      </c>
      <c r="C81" s="810">
        <v>135990703.41999999</v>
      </c>
      <c r="D81" s="851" t="s">
        <v>645</v>
      </c>
      <c r="E81" s="851" t="s">
        <v>645</v>
      </c>
      <c r="F81" s="851" t="s">
        <v>645</v>
      </c>
      <c r="G81" s="851" t="s">
        <v>645</v>
      </c>
      <c r="H81" s="851" t="s">
        <v>645</v>
      </c>
      <c r="I81" s="852">
        <v>1.8473540452574917</v>
      </c>
      <c r="J81" s="822">
        <v>100.01720472361578</v>
      </c>
    </row>
    <row r="82" spans="1:10">
      <c r="A82" s="747" t="s">
        <v>695</v>
      </c>
      <c r="B82" s="853">
        <v>135967310.62</v>
      </c>
      <c r="C82" s="810">
        <v>135990703.41999999</v>
      </c>
      <c r="D82" s="851" t="s">
        <v>645</v>
      </c>
      <c r="E82" s="851" t="s">
        <v>645</v>
      </c>
      <c r="F82" s="851" t="s">
        <v>645</v>
      </c>
      <c r="G82" s="851" t="s">
        <v>645</v>
      </c>
      <c r="H82" s="851" t="s">
        <v>645</v>
      </c>
      <c r="I82" s="852">
        <v>1.8473540452574917</v>
      </c>
      <c r="J82" s="822">
        <v>100.01720472361578</v>
      </c>
    </row>
    <row r="83" spans="1:10" ht="27.6">
      <c r="A83" s="796" t="s">
        <v>696</v>
      </c>
      <c r="B83" s="850">
        <v>1150200287.45</v>
      </c>
      <c r="C83" s="820">
        <v>1043094995.96</v>
      </c>
      <c r="D83" s="851" t="s">
        <v>645</v>
      </c>
      <c r="E83" s="851" t="s">
        <v>645</v>
      </c>
      <c r="F83" s="851" t="s">
        <v>645</v>
      </c>
      <c r="G83" s="851" t="s">
        <v>645</v>
      </c>
      <c r="H83" s="851" t="s">
        <v>645</v>
      </c>
      <c r="I83" s="852">
        <v>100</v>
      </c>
      <c r="J83" s="822">
        <v>90.688118177447777</v>
      </c>
    </row>
    <row r="84" spans="1:10" ht="30.6">
      <c r="A84" s="745" t="s">
        <v>842</v>
      </c>
      <c r="B84" s="853">
        <v>812159870.66999996</v>
      </c>
      <c r="C84" s="810">
        <v>809824930.34000003</v>
      </c>
      <c r="D84" s="851" t="s">
        <v>645</v>
      </c>
      <c r="E84" s="851" t="s">
        <v>645</v>
      </c>
      <c r="F84" s="851" t="s">
        <v>645</v>
      </c>
      <c r="G84" s="851" t="s">
        <v>645</v>
      </c>
      <c r="H84" s="851" t="s">
        <v>645</v>
      </c>
      <c r="I84" s="852">
        <v>77.636738118438316</v>
      </c>
      <c r="J84" s="822">
        <v>99.712502376154873</v>
      </c>
    </row>
    <row r="85" spans="1:10">
      <c r="A85" s="747" t="s">
        <v>698</v>
      </c>
      <c r="B85" s="853">
        <v>24444000</v>
      </c>
      <c r="C85" s="810">
        <v>24244000</v>
      </c>
      <c r="D85" s="851" t="s">
        <v>645</v>
      </c>
      <c r="E85" s="851" t="s">
        <v>645</v>
      </c>
      <c r="F85" s="851" t="s">
        <v>645</v>
      </c>
      <c r="G85" s="851" t="s">
        <v>645</v>
      </c>
      <c r="H85" s="851" t="s">
        <v>645</v>
      </c>
      <c r="I85" s="852">
        <v>2.3242370152190523</v>
      </c>
      <c r="J85" s="822">
        <v>99.181803305514649</v>
      </c>
    </row>
    <row r="86" spans="1:10">
      <c r="A86" s="745" t="s">
        <v>699</v>
      </c>
      <c r="B86" s="853">
        <v>86305493.120000005</v>
      </c>
      <c r="C86" s="810">
        <v>91615374.010000005</v>
      </c>
      <c r="D86" s="851" t="s">
        <v>645</v>
      </c>
      <c r="E86" s="851" t="s">
        <v>645</v>
      </c>
      <c r="F86" s="851" t="s">
        <v>645</v>
      </c>
      <c r="G86" s="851" t="s">
        <v>645</v>
      </c>
      <c r="H86" s="851" t="s">
        <v>645</v>
      </c>
      <c r="I86" s="852">
        <v>8.7830326446617537</v>
      </c>
      <c r="J86" s="822">
        <v>106.15242517949244</v>
      </c>
    </row>
    <row r="87" spans="1:10">
      <c r="A87" s="745" t="s">
        <v>700</v>
      </c>
      <c r="B87" s="853">
        <v>251734923.66</v>
      </c>
      <c r="C87" s="810">
        <v>141654691.61000001</v>
      </c>
      <c r="D87" s="851" t="s">
        <v>645</v>
      </c>
      <c r="E87" s="851" t="s">
        <v>645</v>
      </c>
      <c r="F87" s="851" t="s">
        <v>645</v>
      </c>
      <c r="G87" s="851" t="s">
        <v>645</v>
      </c>
      <c r="H87" s="851" t="s">
        <v>645</v>
      </c>
      <c r="I87" s="852">
        <v>13.580229236899925</v>
      </c>
      <c r="J87" s="822">
        <v>56.271370515647121</v>
      </c>
    </row>
    <row r="88" spans="1:10">
      <c r="A88" s="747" t="s">
        <v>701</v>
      </c>
      <c r="B88" s="853">
        <v>199011575.06999999</v>
      </c>
      <c r="C88" s="810">
        <v>126727675.34</v>
      </c>
      <c r="D88" s="851" t="s">
        <v>645</v>
      </c>
      <c r="E88" s="851" t="s">
        <v>645</v>
      </c>
      <c r="F88" s="851" t="s">
        <v>645</v>
      </c>
      <c r="G88" s="851" t="s">
        <v>645</v>
      </c>
      <c r="H88" s="851" t="s">
        <v>645</v>
      </c>
      <c r="I88" s="852">
        <v>12.149197899599518</v>
      </c>
      <c r="J88" s="822">
        <v>63.678544976806009</v>
      </c>
    </row>
    <row r="89" spans="1:10">
      <c r="A89" s="854"/>
    </row>
    <row r="90" spans="1:10">
      <c r="A90" s="855" t="s">
        <v>1</v>
      </c>
      <c r="B90" s="856" t="s">
        <v>683</v>
      </c>
      <c r="C90" s="720" t="s">
        <v>684</v>
      </c>
    </row>
    <row r="91" spans="1:10">
      <c r="A91" s="855"/>
      <c r="B91" s="1470" t="s">
        <v>187</v>
      </c>
      <c r="C91" s="1470"/>
    </row>
    <row r="92" spans="1:10">
      <c r="A92" s="723">
        <v>1</v>
      </c>
      <c r="B92" s="742">
        <v>2</v>
      </c>
      <c r="C92" s="742">
        <v>3</v>
      </c>
    </row>
    <row r="93" spans="1:10" ht="30.6">
      <c r="A93" s="857" t="s">
        <v>843</v>
      </c>
      <c r="B93" s="853">
        <v>4628875237.7700005</v>
      </c>
      <c r="C93" s="810">
        <v>1984185171.8299999</v>
      </c>
    </row>
    <row r="94" spans="1:10" ht="20.399999999999999">
      <c r="A94" s="858" t="s">
        <v>703</v>
      </c>
      <c r="B94" s="853">
        <v>115593710</v>
      </c>
      <c r="C94" s="810">
        <v>49390018.93</v>
      </c>
    </row>
    <row r="95" spans="1:10">
      <c r="A95" s="858" t="s">
        <v>704</v>
      </c>
      <c r="B95" s="853">
        <v>1332502653.25</v>
      </c>
      <c r="C95" s="810">
        <v>683693974.92999995</v>
      </c>
    </row>
    <row r="96" spans="1:10" ht="20.399999999999999">
      <c r="A96" s="858" t="s">
        <v>705</v>
      </c>
      <c r="B96" s="853">
        <v>0</v>
      </c>
      <c r="C96" s="810">
        <v>0</v>
      </c>
    </row>
    <row r="97" spans="1:4" ht="40.799999999999997">
      <c r="A97" s="858" t="s">
        <v>706</v>
      </c>
      <c r="B97" s="853">
        <v>1061794597.77</v>
      </c>
      <c r="C97" s="810">
        <v>338516600.49000001</v>
      </c>
    </row>
    <row r="98" spans="1:4" ht="51">
      <c r="A98" s="858" t="s">
        <v>707</v>
      </c>
      <c r="B98" s="853">
        <v>1234299012.6500001</v>
      </c>
      <c r="C98" s="810">
        <v>399255650.60000002</v>
      </c>
    </row>
    <row r="99" spans="1:4" ht="91.8">
      <c r="A99" s="858" t="s">
        <v>708</v>
      </c>
      <c r="B99" s="853">
        <v>779613472</v>
      </c>
      <c r="C99" s="810">
        <v>474676353.60000002</v>
      </c>
    </row>
    <row r="100" spans="1:4">
      <c r="A100" s="858" t="s">
        <v>709</v>
      </c>
      <c r="B100" s="853">
        <v>10324198.220000001</v>
      </c>
      <c r="C100" s="810">
        <v>4459815.82</v>
      </c>
    </row>
    <row r="101" spans="1:4">
      <c r="A101" s="749" t="s">
        <v>695</v>
      </c>
      <c r="B101" s="853">
        <v>94747593.879999995</v>
      </c>
      <c r="C101" s="810">
        <v>34192757.460000001</v>
      </c>
    </row>
    <row r="103" spans="1:4">
      <c r="A103" s="1474" t="s">
        <v>953</v>
      </c>
      <c r="B103" s="1474"/>
      <c r="C103" s="1474"/>
      <c r="D103" s="1474"/>
    </row>
  </sheetData>
  <mergeCells count="22">
    <mergeCell ref="A103:D103"/>
    <mergeCell ref="A3:A4"/>
    <mergeCell ref="B4:C4"/>
    <mergeCell ref="D4:H5"/>
    <mergeCell ref="I4:K4"/>
    <mergeCell ref="A46:A49"/>
    <mergeCell ref="B46:B48"/>
    <mergeCell ref="C46:C48"/>
    <mergeCell ref="D46:D48"/>
    <mergeCell ref="E46:G46"/>
    <mergeCell ref="H46:H48"/>
    <mergeCell ref="I46:I48"/>
    <mergeCell ref="J46:J48"/>
    <mergeCell ref="E47:E48"/>
    <mergeCell ref="F47:G47"/>
    <mergeCell ref="B49:H49"/>
    <mergeCell ref="B91:C91"/>
    <mergeCell ref="I49:J49"/>
    <mergeCell ref="H61:I61"/>
    <mergeCell ref="D69:H71"/>
    <mergeCell ref="B70:C70"/>
    <mergeCell ref="I70:J70"/>
  </mergeCells>
  <pageMargins left="0.70866141732283472" right="0.31496062992125984" top="0.55118110236220474" bottom="0.55118110236220474" header="0.31496062992125984" footer="0.31496062992125984"/>
  <pageSetup paperSize="9" scale="79" orientation="landscape" r:id="rId1"/>
  <rowBreaks count="3" manualBreakCount="3">
    <brk id="31" max="10" man="1"/>
    <brk id="68" max="10" man="1"/>
    <brk id="8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3255-1FB7-4578-86D8-6A1376223233}">
  <sheetPr>
    <tabColor rgb="FF92D050"/>
  </sheetPr>
  <dimension ref="A1:Q67"/>
  <sheetViews>
    <sheetView view="pageBreakPreview" topLeftCell="A16" zoomScaleNormal="100" zoomScaleSheetLayoutView="100" workbookViewId="0">
      <selection activeCell="E22" sqref="E22"/>
    </sheetView>
  </sheetViews>
  <sheetFormatPr defaultColWidth="9.109375" defaultRowHeight="13.8"/>
  <cols>
    <col min="1" max="1" width="22.5546875" style="750" customWidth="1"/>
    <col min="2" max="3" width="12.33203125" style="750" customWidth="1"/>
    <col min="4" max="4" width="10.33203125" style="750" customWidth="1"/>
    <col min="5" max="6" width="7.88671875" style="750" bestFit="1" customWidth="1"/>
    <col min="7" max="7" width="8.5546875" style="750" bestFit="1" customWidth="1"/>
    <col min="8" max="8" width="7.33203125" style="750" bestFit="1" customWidth="1"/>
    <col min="9" max="9" width="9.109375" style="750" bestFit="1" customWidth="1"/>
    <col min="10" max="10" width="8.6640625" style="750" bestFit="1" customWidth="1"/>
    <col min="11" max="11" width="7.88671875" style="750" bestFit="1" customWidth="1"/>
    <col min="12" max="12" width="8.5546875" style="750" bestFit="1" customWidth="1"/>
    <col min="13" max="13" width="7.88671875" style="750" bestFit="1" customWidth="1"/>
    <col min="14" max="14" width="10.33203125" style="750" customWidth="1"/>
    <col min="15" max="15" width="6.33203125" style="750" bestFit="1" customWidth="1"/>
    <col min="16" max="16" width="5.88671875" style="750" bestFit="1" customWidth="1"/>
    <col min="17" max="17" width="6.33203125" style="750" bestFit="1" customWidth="1"/>
    <col min="18" max="16384" width="9.109375" style="750"/>
  </cols>
  <sheetData>
    <row r="1" spans="1:17" ht="20.399999999999999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622" t="s">
        <v>1</v>
      </c>
      <c r="B4" s="1628" t="s">
        <v>711</v>
      </c>
      <c r="C4" s="1631" t="s">
        <v>712</v>
      </c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3"/>
      <c r="O4" s="1631" t="s">
        <v>713</v>
      </c>
      <c r="P4" s="1632"/>
      <c r="Q4" s="1633"/>
    </row>
    <row r="5" spans="1:17">
      <c r="A5" s="1623"/>
      <c r="B5" s="1629"/>
      <c r="C5" s="1630" t="s">
        <v>714</v>
      </c>
      <c r="D5" s="1630" t="s">
        <v>715</v>
      </c>
      <c r="E5" s="1630" t="s">
        <v>716</v>
      </c>
      <c r="F5" s="1630" t="s">
        <v>717</v>
      </c>
      <c r="G5" s="1630" t="s">
        <v>718</v>
      </c>
      <c r="H5" s="1630" t="s">
        <v>719</v>
      </c>
      <c r="I5" s="1725" t="s">
        <v>720</v>
      </c>
      <c r="J5" s="1630" t="s">
        <v>721</v>
      </c>
      <c r="K5" s="1630" t="s">
        <v>722</v>
      </c>
      <c r="L5" s="1630" t="s">
        <v>723</v>
      </c>
      <c r="M5" s="1630" t="s">
        <v>724</v>
      </c>
      <c r="N5" s="1629" t="s">
        <v>725</v>
      </c>
      <c r="O5" s="1620" t="s">
        <v>726</v>
      </c>
      <c r="P5" s="1620" t="s">
        <v>727</v>
      </c>
      <c r="Q5" s="1620" t="s">
        <v>728</v>
      </c>
    </row>
    <row r="6" spans="1:17">
      <c r="A6" s="1623"/>
      <c r="B6" s="1629"/>
      <c r="C6" s="1620"/>
      <c r="D6" s="1620"/>
      <c r="E6" s="1620"/>
      <c r="F6" s="1620"/>
      <c r="G6" s="1620"/>
      <c r="H6" s="1620"/>
      <c r="I6" s="1725"/>
      <c r="J6" s="1620"/>
      <c r="K6" s="1620"/>
      <c r="L6" s="1620"/>
      <c r="M6" s="1620"/>
      <c r="N6" s="1629"/>
      <c r="O6" s="1620"/>
      <c r="P6" s="1620"/>
      <c r="Q6" s="1620"/>
    </row>
    <row r="7" spans="1:17">
      <c r="A7" s="1623"/>
      <c r="B7" s="1629"/>
      <c r="C7" s="1620"/>
      <c r="D7" s="1620"/>
      <c r="E7" s="1620"/>
      <c r="F7" s="1620"/>
      <c r="G7" s="1620"/>
      <c r="H7" s="1620"/>
      <c r="I7" s="1725"/>
      <c r="J7" s="1620"/>
      <c r="K7" s="1620"/>
      <c r="L7" s="1620"/>
      <c r="M7" s="1620"/>
      <c r="N7" s="1629"/>
      <c r="O7" s="1620"/>
      <c r="P7" s="1620"/>
      <c r="Q7" s="1620"/>
    </row>
    <row r="8" spans="1:17" ht="27" customHeight="1">
      <c r="A8" s="1624"/>
      <c r="B8" s="1630"/>
      <c r="C8" s="1620"/>
      <c r="D8" s="1620"/>
      <c r="E8" s="1620"/>
      <c r="F8" s="1620"/>
      <c r="G8" s="1620"/>
      <c r="H8" s="1620"/>
      <c r="I8" s="1726"/>
      <c r="J8" s="1620"/>
      <c r="K8" s="1620"/>
      <c r="L8" s="1620"/>
      <c r="M8" s="1620"/>
      <c r="N8" s="1630"/>
      <c r="O8" s="1620"/>
      <c r="P8" s="1620"/>
      <c r="Q8" s="1620"/>
    </row>
    <row r="9" spans="1:17">
      <c r="A9" s="1442">
        <v>1</v>
      </c>
      <c r="B9" s="1442">
        <v>2</v>
      </c>
      <c r="C9" s="1442">
        <v>3</v>
      </c>
      <c r="D9" s="1442">
        <v>4</v>
      </c>
      <c r="E9" s="1442">
        <v>5</v>
      </c>
      <c r="F9" s="1442">
        <v>6</v>
      </c>
      <c r="G9" s="1442">
        <v>7</v>
      </c>
      <c r="H9" s="1442">
        <v>8</v>
      </c>
      <c r="I9" s="1442">
        <v>9</v>
      </c>
      <c r="J9" s="1442">
        <v>10</v>
      </c>
      <c r="K9" s="1442">
        <v>11</v>
      </c>
      <c r="L9" s="1442">
        <v>12</v>
      </c>
      <c r="M9" s="1442">
        <v>13</v>
      </c>
      <c r="N9" s="1442">
        <v>14</v>
      </c>
      <c r="O9" s="1442">
        <v>15</v>
      </c>
      <c r="P9" s="1442">
        <v>16</v>
      </c>
      <c r="Q9" s="1442">
        <v>17</v>
      </c>
    </row>
    <row r="10" spans="1:17">
      <c r="A10" s="1442"/>
      <c r="B10" s="1501" t="s">
        <v>187</v>
      </c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3"/>
    </row>
    <row r="11" spans="1:17" ht="20.399999999999999">
      <c r="A11" s="757" t="s">
        <v>729</v>
      </c>
      <c r="B11" s="755">
        <v>6947009143.7299995</v>
      </c>
      <c r="C11" s="755">
        <v>6947009143.7299995</v>
      </c>
      <c r="D11" s="755">
        <v>251196196.28</v>
      </c>
      <c r="E11" s="755">
        <v>207034491.83000001</v>
      </c>
      <c r="F11" s="755">
        <v>8567538.4299999997</v>
      </c>
      <c r="G11" s="755">
        <v>35594166.020000003</v>
      </c>
      <c r="H11" s="755">
        <v>0</v>
      </c>
      <c r="I11" s="755">
        <v>0</v>
      </c>
      <c r="J11" s="755">
        <v>6329648277.7700005</v>
      </c>
      <c r="K11" s="755">
        <v>359499391.57999998</v>
      </c>
      <c r="L11" s="755">
        <v>3644248.92</v>
      </c>
      <c r="M11" s="755">
        <v>168175.5</v>
      </c>
      <c r="N11" s="755">
        <v>2852853.68</v>
      </c>
      <c r="O11" s="755">
        <v>0</v>
      </c>
      <c r="P11" s="755">
        <v>0</v>
      </c>
      <c r="Q11" s="755">
        <v>0</v>
      </c>
    </row>
    <row r="12" spans="1:17">
      <c r="A12" s="756" t="s">
        <v>844</v>
      </c>
      <c r="B12" s="755">
        <v>96145000</v>
      </c>
      <c r="C12" s="755">
        <v>96145000</v>
      </c>
      <c r="D12" s="755">
        <v>0</v>
      </c>
      <c r="E12" s="755">
        <v>0</v>
      </c>
      <c r="F12" s="755">
        <v>0</v>
      </c>
      <c r="G12" s="755">
        <v>0</v>
      </c>
      <c r="H12" s="755">
        <v>0</v>
      </c>
      <c r="I12" s="755">
        <v>0</v>
      </c>
      <c r="J12" s="755">
        <v>96145000</v>
      </c>
      <c r="K12" s="755">
        <v>0</v>
      </c>
      <c r="L12" s="755">
        <v>0</v>
      </c>
      <c r="M12" s="755">
        <v>0</v>
      </c>
      <c r="N12" s="755">
        <v>0</v>
      </c>
      <c r="O12" s="755">
        <v>0</v>
      </c>
      <c r="P12" s="755">
        <v>0</v>
      </c>
      <c r="Q12" s="755">
        <v>0</v>
      </c>
    </row>
    <row r="13" spans="1:17">
      <c r="A13" s="756" t="s">
        <v>731</v>
      </c>
      <c r="B13" s="755">
        <v>0</v>
      </c>
      <c r="C13" s="755">
        <v>0</v>
      </c>
      <c r="D13" s="755">
        <v>0</v>
      </c>
      <c r="E13" s="755">
        <v>0</v>
      </c>
      <c r="F13" s="755">
        <v>0</v>
      </c>
      <c r="G13" s="755">
        <v>0</v>
      </c>
      <c r="H13" s="755">
        <v>0</v>
      </c>
      <c r="I13" s="755">
        <v>0</v>
      </c>
      <c r="J13" s="755">
        <v>0</v>
      </c>
      <c r="K13" s="755">
        <v>0</v>
      </c>
      <c r="L13" s="755">
        <v>0</v>
      </c>
      <c r="M13" s="755">
        <v>0</v>
      </c>
      <c r="N13" s="755">
        <v>0</v>
      </c>
      <c r="O13" s="755">
        <v>0</v>
      </c>
      <c r="P13" s="755">
        <v>0</v>
      </c>
      <c r="Q13" s="755">
        <v>0</v>
      </c>
    </row>
    <row r="14" spans="1:17">
      <c r="A14" s="756" t="s">
        <v>732</v>
      </c>
      <c r="B14" s="755">
        <v>96145000</v>
      </c>
      <c r="C14" s="755">
        <v>96145000</v>
      </c>
      <c r="D14" s="755">
        <v>0</v>
      </c>
      <c r="E14" s="755">
        <v>0</v>
      </c>
      <c r="F14" s="755">
        <v>0</v>
      </c>
      <c r="G14" s="755">
        <v>0</v>
      </c>
      <c r="H14" s="755">
        <v>0</v>
      </c>
      <c r="I14" s="755">
        <v>0</v>
      </c>
      <c r="J14" s="755">
        <v>96145000</v>
      </c>
      <c r="K14" s="755">
        <v>0</v>
      </c>
      <c r="L14" s="755">
        <v>0</v>
      </c>
      <c r="M14" s="755">
        <v>0</v>
      </c>
      <c r="N14" s="755">
        <v>0</v>
      </c>
      <c r="O14" s="755">
        <v>0</v>
      </c>
      <c r="P14" s="755">
        <v>0</v>
      </c>
      <c r="Q14" s="755">
        <v>0</v>
      </c>
    </row>
    <row r="15" spans="1:17">
      <c r="A15" s="757" t="s">
        <v>733</v>
      </c>
      <c r="B15" s="755">
        <v>6842271738.3500004</v>
      </c>
      <c r="C15" s="755">
        <v>6842271738.3500004</v>
      </c>
      <c r="D15" s="755">
        <v>243087069.37</v>
      </c>
      <c r="E15" s="755">
        <v>200020070.31</v>
      </c>
      <c r="F15" s="755">
        <v>8567538.4299999997</v>
      </c>
      <c r="G15" s="755">
        <v>34499460.630000003</v>
      </c>
      <c r="H15" s="755">
        <v>0</v>
      </c>
      <c r="I15" s="755">
        <v>0</v>
      </c>
      <c r="J15" s="755">
        <v>6233503277.7700005</v>
      </c>
      <c r="K15" s="755">
        <v>359499391.57999998</v>
      </c>
      <c r="L15" s="755">
        <v>3384164.23</v>
      </c>
      <c r="M15" s="755">
        <v>0</v>
      </c>
      <c r="N15" s="755">
        <v>2797835.4</v>
      </c>
      <c r="O15" s="755">
        <v>0</v>
      </c>
      <c r="P15" s="755">
        <v>0</v>
      </c>
      <c r="Q15" s="755">
        <v>0</v>
      </c>
    </row>
    <row r="16" spans="1:17">
      <c r="A16" s="756" t="s">
        <v>734</v>
      </c>
      <c r="B16" s="755">
        <v>3755608.88</v>
      </c>
      <c r="C16" s="755">
        <v>3755608.88</v>
      </c>
      <c r="D16" s="755">
        <v>221184</v>
      </c>
      <c r="E16" s="755">
        <v>0</v>
      </c>
      <c r="F16" s="755">
        <v>221184</v>
      </c>
      <c r="G16" s="755">
        <v>0</v>
      </c>
      <c r="H16" s="755">
        <v>0</v>
      </c>
      <c r="I16" s="755">
        <v>0</v>
      </c>
      <c r="J16" s="755">
        <v>3010000</v>
      </c>
      <c r="K16" s="755">
        <v>524424.88</v>
      </c>
      <c r="L16" s="755">
        <v>0</v>
      </c>
      <c r="M16" s="755">
        <v>0</v>
      </c>
      <c r="N16" s="755">
        <v>0</v>
      </c>
      <c r="O16" s="755">
        <v>0</v>
      </c>
      <c r="P16" s="755">
        <v>0</v>
      </c>
      <c r="Q16" s="755">
        <v>0</v>
      </c>
    </row>
    <row r="17" spans="1:17">
      <c r="A17" s="756" t="s">
        <v>735</v>
      </c>
      <c r="B17" s="755">
        <v>6838516129.4700003</v>
      </c>
      <c r="C17" s="755">
        <v>6838516129.4700003</v>
      </c>
      <c r="D17" s="755">
        <v>242865885.37</v>
      </c>
      <c r="E17" s="755">
        <v>200020070.31</v>
      </c>
      <c r="F17" s="755">
        <v>8346354.4299999997</v>
      </c>
      <c r="G17" s="755">
        <v>34499460.630000003</v>
      </c>
      <c r="H17" s="755">
        <v>0</v>
      </c>
      <c r="I17" s="755">
        <v>0</v>
      </c>
      <c r="J17" s="755">
        <v>6230493277.7700005</v>
      </c>
      <c r="K17" s="755">
        <v>358974966.69999999</v>
      </c>
      <c r="L17" s="755">
        <v>3384164.23</v>
      </c>
      <c r="M17" s="755">
        <v>0</v>
      </c>
      <c r="N17" s="755">
        <v>2797835.4</v>
      </c>
      <c r="O17" s="755">
        <v>0</v>
      </c>
      <c r="P17" s="755">
        <v>0</v>
      </c>
      <c r="Q17" s="755">
        <v>0</v>
      </c>
    </row>
    <row r="18" spans="1:17">
      <c r="A18" s="756" t="s">
        <v>736</v>
      </c>
      <c r="B18" s="755">
        <v>0</v>
      </c>
      <c r="C18" s="755">
        <v>0</v>
      </c>
      <c r="D18" s="755">
        <v>0</v>
      </c>
      <c r="E18" s="755">
        <v>0</v>
      </c>
      <c r="F18" s="755">
        <v>0</v>
      </c>
      <c r="G18" s="755">
        <v>0</v>
      </c>
      <c r="H18" s="755">
        <v>0</v>
      </c>
      <c r="I18" s="755">
        <v>0</v>
      </c>
      <c r="J18" s="755">
        <v>0</v>
      </c>
      <c r="K18" s="755">
        <v>0</v>
      </c>
      <c r="L18" s="755">
        <v>0</v>
      </c>
      <c r="M18" s="755">
        <v>0</v>
      </c>
      <c r="N18" s="755">
        <v>0</v>
      </c>
      <c r="O18" s="755">
        <v>0</v>
      </c>
      <c r="P18" s="755">
        <v>0</v>
      </c>
      <c r="Q18" s="755">
        <v>0</v>
      </c>
    </row>
    <row r="19" spans="1:17" ht="20.399999999999999">
      <c r="A19" s="757" t="s">
        <v>737</v>
      </c>
      <c r="B19" s="755">
        <v>8592405.3800000008</v>
      </c>
      <c r="C19" s="755">
        <v>8592405.3800000008</v>
      </c>
      <c r="D19" s="755">
        <v>8109126.9100000001</v>
      </c>
      <c r="E19" s="755">
        <v>7014421.5199999996</v>
      </c>
      <c r="F19" s="755">
        <v>0</v>
      </c>
      <c r="G19" s="755">
        <v>1094705.3899999999</v>
      </c>
      <c r="H19" s="755">
        <v>0</v>
      </c>
      <c r="I19" s="755">
        <v>0</v>
      </c>
      <c r="J19" s="755">
        <v>0</v>
      </c>
      <c r="K19" s="755">
        <v>0</v>
      </c>
      <c r="L19" s="755">
        <v>260084.69</v>
      </c>
      <c r="M19" s="755">
        <v>168175.5</v>
      </c>
      <c r="N19" s="755">
        <v>55018.28</v>
      </c>
      <c r="O19" s="755">
        <v>0</v>
      </c>
      <c r="P19" s="755">
        <v>0</v>
      </c>
      <c r="Q19" s="755">
        <v>0</v>
      </c>
    </row>
    <row r="20" spans="1:17">
      <c r="A20" s="756" t="s">
        <v>738</v>
      </c>
      <c r="B20" s="755">
        <v>821752.77</v>
      </c>
      <c r="C20" s="755">
        <v>821752.77</v>
      </c>
      <c r="D20" s="755">
        <v>608825.13</v>
      </c>
      <c r="E20" s="755">
        <v>0</v>
      </c>
      <c r="F20" s="755">
        <v>0</v>
      </c>
      <c r="G20" s="755">
        <v>608825.13</v>
      </c>
      <c r="H20" s="755">
        <v>0</v>
      </c>
      <c r="I20" s="755">
        <v>0</v>
      </c>
      <c r="J20" s="755">
        <v>0</v>
      </c>
      <c r="K20" s="755">
        <v>0</v>
      </c>
      <c r="L20" s="755">
        <v>141693.9</v>
      </c>
      <c r="M20" s="755">
        <v>16215.46</v>
      </c>
      <c r="N20" s="755">
        <v>55018.28</v>
      </c>
      <c r="O20" s="755">
        <v>0</v>
      </c>
      <c r="P20" s="755">
        <v>0</v>
      </c>
      <c r="Q20" s="755">
        <v>0</v>
      </c>
    </row>
    <row r="21" spans="1:17">
      <c r="A21" s="756" t="s">
        <v>739</v>
      </c>
      <c r="B21" s="755">
        <v>7770652.6100000003</v>
      </c>
      <c r="C21" s="755">
        <v>7770652.6100000003</v>
      </c>
      <c r="D21" s="755">
        <v>7500301.7800000003</v>
      </c>
      <c r="E21" s="755">
        <v>7014421.5199999996</v>
      </c>
      <c r="F21" s="755">
        <v>0</v>
      </c>
      <c r="G21" s="755">
        <v>485880.26</v>
      </c>
      <c r="H21" s="755">
        <v>0</v>
      </c>
      <c r="I21" s="755">
        <v>0</v>
      </c>
      <c r="J21" s="755">
        <v>0</v>
      </c>
      <c r="K21" s="755">
        <v>0</v>
      </c>
      <c r="L21" s="755">
        <v>118390.79</v>
      </c>
      <c r="M21" s="755">
        <v>151960.04</v>
      </c>
      <c r="N21" s="755">
        <v>0</v>
      </c>
      <c r="O21" s="755">
        <v>0</v>
      </c>
      <c r="P21" s="755">
        <v>0</v>
      </c>
      <c r="Q21" s="755">
        <v>0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3" spans="1:17">
      <c r="A23" s="1493" t="s">
        <v>740</v>
      </c>
      <c r="B23" s="1493"/>
      <c r="C23" s="1493"/>
      <c r="D23" s="1493"/>
      <c r="E23" s="1493"/>
      <c r="F23" s="1493"/>
      <c r="G23" s="1493"/>
      <c r="H23" s="1493"/>
      <c r="I23" s="1493"/>
      <c r="J23" s="1493"/>
      <c r="K23" s="1493"/>
      <c r="L23" s="1493"/>
      <c r="M23" s="1493"/>
    </row>
    <row r="25" spans="1:17">
      <c r="A25" s="1622" t="s">
        <v>1</v>
      </c>
      <c r="B25" s="1628" t="s">
        <v>741</v>
      </c>
      <c r="C25" s="1625" t="s">
        <v>742</v>
      </c>
      <c r="D25" s="1626"/>
      <c r="E25" s="1626"/>
      <c r="F25" s="1626"/>
      <c r="G25" s="1626"/>
      <c r="H25" s="1626"/>
      <c r="I25" s="1626"/>
      <c r="J25" s="1626"/>
      <c r="K25" s="1626"/>
      <c r="L25" s="1626"/>
      <c r="M25" s="1626"/>
      <c r="N25" s="1627"/>
      <c r="O25" s="1625" t="s">
        <v>743</v>
      </c>
      <c r="P25" s="1626"/>
      <c r="Q25" s="1627"/>
    </row>
    <row r="26" spans="1:17">
      <c r="A26" s="1623"/>
      <c r="B26" s="1629"/>
      <c r="C26" s="1629" t="s">
        <v>744</v>
      </c>
      <c r="D26" s="1620" t="s">
        <v>745</v>
      </c>
      <c r="E26" s="1620" t="s">
        <v>746</v>
      </c>
      <c r="F26" s="1620" t="s">
        <v>747</v>
      </c>
      <c r="G26" s="1620" t="s">
        <v>748</v>
      </c>
      <c r="H26" s="1620" t="s">
        <v>719</v>
      </c>
      <c r="I26" s="1620" t="s">
        <v>749</v>
      </c>
      <c r="J26" s="1620" t="s">
        <v>721</v>
      </c>
      <c r="K26" s="1620" t="s">
        <v>722</v>
      </c>
      <c r="L26" s="1620" t="s">
        <v>723</v>
      </c>
      <c r="M26" s="1620" t="s">
        <v>724</v>
      </c>
      <c r="N26" s="1620" t="s">
        <v>725</v>
      </c>
      <c r="O26" s="1620" t="s">
        <v>726</v>
      </c>
      <c r="P26" s="1620" t="s">
        <v>727</v>
      </c>
      <c r="Q26" s="1628" t="s">
        <v>728</v>
      </c>
    </row>
    <row r="27" spans="1:17">
      <c r="A27" s="1623"/>
      <c r="B27" s="1629"/>
      <c r="C27" s="1629"/>
      <c r="D27" s="1620"/>
      <c r="E27" s="1620"/>
      <c r="F27" s="1620"/>
      <c r="G27" s="1620"/>
      <c r="H27" s="1620"/>
      <c r="I27" s="1620"/>
      <c r="J27" s="1620"/>
      <c r="K27" s="1620"/>
      <c r="L27" s="1620"/>
      <c r="M27" s="1620"/>
      <c r="N27" s="1620"/>
      <c r="O27" s="1620"/>
      <c r="P27" s="1620"/>
      <c r="Q27" s="1629"/>
    </row>
    <row r="28" spans="1:17">
      <c r="A28" s="1623"/>
      <c r="B28" s="1629"/>
      <c r="C28" s="1629"/>
      <c r="D28" s="1620"/>
      <c r="E28" s="1620"/>
      <c r="F28" s="1620"/>
      <c r="G28" s="1620"/>
      <c r="H28" s="1620"/>
      <c r="I28" s="1620"/>
      <c r="J28" s="1620"/>
      <c r="K28" s="1620"/>
      <c r="L28" s="1620"/>
      <c r="M28" s="1620"/>
      <c r="N28" s="1620"/>
      <c r="O28" s="1620"/>
      <c r="P28" s="1620"/>
      <c r="Q28" s="1629"/>
    </row>
    <row r="29" spans="1:17" ht="27" customHeight="1">
      <c r="A29" s="1624"/>
      <c r="B29" s="1630"/>
      <c r="C29" s="1630"/>
      <c r="D29" s="1620"/>
      <c r="E29" s="1620"/>
      <c r="F29" s="1620"/>
      <c r="G29" s="1620"/>
      <c r="H29" s="1620"/>
      <c r="I29" s="1620"/>
      <c r="J29" s="1620"/>
      <c r="K29" s="1620"/>
      <c r="L29" s="1620"/>
      <c r="M29" s="1620"/>
      <c r="N29" s="1620"/>
      <c r="O29" s="1620"/>
      <c r="P29" s="1620"/>
      <c r="Q29" s="1630"/>
    </row>
    <row r="30" spans="1:17">
      <c r="A30" s="1442">
        <v>1</v>
      </c>
      <c r="B30" s="1442">
        <v>2</v>
      </c>
      <c r="C30" s="1442">
        <v>3</v>
      </c>
      <c r="D30" s="1442">
        <v>4</v>
      </c>
      <c r="E30" s="1442">
        <v>5</v>
      </c>
      <c r="F30" s="1442">
        <v>6</v>
      </c>
      <c r="G30" s="1442">
        <v>7</v>
      </c>
      <c r="H30" s="1442">
        <v>8</v>
      </c>
      <c r="I30" s="1442">
        <v>9</v>
      </c>
      <c r="J30" s="1442">
        <v>10</v>
      </c>
      <c r="K30" s="1442">
        <v>11</v>
      </c>
      <c r="L30" s="1442">
        <v>12</v>
      </c>
      <c r="M30" s="1442">
        <v>13</v>
      </c>
      <c r="N30" s="1442">
        <v>14</v>
      </c>
      <c r="O30" s="1442">
        <v>15</v>
      </c>
      <c r="P30" s="1442">
        <v>16</v>
      </c>
      <c r="Q30" s="1442">
        <v>17</v>
      </c>
    </row>
    <row r="31" spans="1:17">
      <c r="A31" s="1442"/>
      <c r="B31" s="1501" t="s">
        <v>187</v>
      </c>
      <c r="C31" s="1632"/>
      <c r="D31" s="1632"/>
      <c r="E31" s="1632"/>
      <c r="F31" s="1632"/>
      <c r="G31" s="1632"/>
      <c r="H31" s="1632"/>
      <c r="I31" s="1632"/>
      <c r="J31" s="1632"/>
      <c r="K31" s="1632"/>
      <c r="L31" s="1632"/>
      <c r="M31" s="1632"/>
      <c r="N31" s="1632"/>
      <c r="O31" s="1632"/>
      <c r="P31" s="1632"/>
      <c r="Q31" s="1633"/>
    </row>
    <row r="32" spans="1:17">
      <c r="A32" s="1446" t="s">
        <v>750</v>
      </c>
      <c r="B32" s="801">
        <v>241282.84</v>
      </c>
      <c r="C32" s="801">
        <v>241282.84</v>
      </c>
      <c r="D32" s="801">
        <v>50000</v>
      </c>
      <c r="E32" s="801">
        <v>50000</v>
      </c>
      <c r="F32" s="801">
        <v>0</v>
      </c>
      <c r="G32" s="801">
        <v>0</v>
      </c>
      <c r="H32" s="801">
        <v>0</v>
      </c>
      <c r="I32" s="801">
        <v>0</v>
      </c>
      <c r="J32" s="801">
        <v>0</v>
      </c>
      <c r="K32" s="801">
        <v>0</v>
      </c>
      <c r="L32" s="801">
        <v>32532.5</v>
      </c>
      <c r="M32" s="801">
        <v>158750.34</v>
      </c>
      <c r="N32" s="801">
        <v>0</v>
      </c>
      <c r="O32" s="801">
        <v>0</v>
      </c>
      <c r="P32" s="801">
        <v>0</v>
      </c>
      <c r="Q32" s="801">
        <v>0</v>
      </c>
    </row>
    <row r="33" spans="1:17">
      <c r="A33" s="1447" t="s">
        <v>751</v>
      </c>
      <c r="B33" s="801">
        <v>0</v>
      </c>
      <c r="C33" s="801">
        <v>0</v>
      </c>
      <c r="D33" s="801">
        <v>0</v>
      </c>
      <c r="E33" s="801">
        <v>0</v>
      </c>
      <c r="F33" s="801">
        <v>0</v>
      </c>
      <c r="G33" s="801">
        <v>0</v>
      </c>
      <c r="H33" s="801">
        <v>0</v>
      </c>
      <c r="I33" s="801">
        <v>0</v>
      </c>
      <c r="J33" s="801">
        <v>0</v>
      </c>
      <c r="K33" s="801">
        <v>0</v>
      </c>
      <c r="L33" s="801">
        <v>0</v>
      </c>
      <c r="M33" s="801">
        <v>0</v>
      </c>
      <c r="N33" s="801">
        <v>0</v>
      </c>
      <c r="O33" s="801">
        <v>0</v>
      </c>
      <c r="P33" s="801">
        <v>0</v>
      </c>
      <c r="Q33" s="801">
        <v>0</v>
      </c>
    </row>
    <row r="34" spans="1:17">
      <c r="A34" s="1447" t="s">
        <v>752</v>
      </c>
      <c r="B34" s="801">
        <v>241282.84</v>
      </c>
      <c r="C34" s="801">
        <v>241282.84</v>
      </c>
      <c r="D34" s="801">
        <v>50000</v>
      </c>
      <c r="E34" s="801">
        <v>50000</v>
      </c>
      <c r="F34" s="801">
        <v>0</v>
      </c>
      <c r="G34" s="801">
        <v>0</v>
      </c>
      <c r="H34" s="801">
        <v>0</v>
      </c>
      <c r="I34" s="801">
        <v>0</v>
      </c>
      <c r="J34" s="801">
        <v>0</v>
      </c>
      <c r="K34" s="801">
        <v>0</v>
      </c>
      <c r="L34" s="801">
        <v>32532.5</v>
      </c>
      <c r="M34" s="801">
        <v>158750.34</v>
      </c>
      <c r="N34" s="801">
        <v>0</v>
      </c>
      <c r="O34" s="801">
        <v>0</v>
      </c>
      <c r="P34" s="801">
        <v>0</v>
      </c>
      <c r="Q34" s="801">
        <v>0</v>
      </c>
    </row>
    <row r="35" spans="1:17">
      <c r="A35" s="1446" t="s">
        <v>753</v>
      </c>
      <c r="B35" s="801">
        <v>171407837.78999999</v>
      </c>
      <c r="C35" s="801">
        <v>171407837.78999999</v>
      </c>
      <c r="D35" s="801">
        <v>117724194.42</v>
      </c>
      <c r="E35" s="801">
        <v>63452.61</v>
      </c>
      <c r="F35" s="801">
        <v>2242537.6</v>
      </c>
      <c r="G35" s="801">
        <v>115418204.20999999</v>
      </c>
      <c r="H35" s="801">
        <v>0</v>
      </c>
      <c r="I35" s="801">
        <v>0</v>
      </c>
      <c r="J35" s="801">
        <v>1083504</v>
      </c>
      <c r="K35" s="801">
        <v>0</v>
      </c>
      <c r="L35" s="801">
        <v>39144064.189999998</v>
      </c>
      <c r="M35" s="801">
        <v>12403279.050000001</v>
      </c>
      <c r="N35" s="801">
        <v>1052796.1299999999</v>
      </c>
      <c r="O35" s="801">
        <v>0</v>
      </c>
      <c r="P35" s="801">
        <v>0</v>
      </c>
      <c r="Q35" s="801">
        <v>0</v>
      </c>
    </row>
    <row r="36" spans="1:17">
      <c r="A36" s="1447" t="s">
        <v>754</v>
      </c>
      <c r="B36" s="801">
        <v>20384605.829999998</v>
      </c>
      <c r="C36" s="801">
        <v>20384605.829999998</v>
      </c>
      <c r="D36" s="801">
        <v>13226967.98</v>
      </c>
      <c r="E36" s="801">
        <v>0</v>
      </c>
      <c r="F36" s="801">
        <v>740000</v>
      </c>
      <c r="G36" s="801">
        <v>12486967.98</v>
      </c>
      <c r="H36" s="801">
        <v>0</v>
      </c>
      <c r="I36" s="801">
        <v>0</v>
      </c>
      <c r="J36" s="801">
        <v>0</v>
      </c>
      <c r="K36" s="801">
        <v>0</v>
      </c>
      <c r="L36" s="801">
        <v>5581355.7699999996</v>
      </c>
      <c r="M36" s="801">
        <v>1441336.08</v>
      </c>
      <c r="N36" s="801">
        <v>134946</v>
      </c>
      <c r="O36" s="801">
        <v>0</v>
      </c>
      <c r="P36" s="801">
        <v>0</v>
      </c>
      <c r="Q36" s="801">
        <v>0</v>
      </c>
    </row>
    <row r="37" spans="1:17">
      <c r="A37" s="1447" t="s">
        <v>755</v>
      </c>
      <c r="B37" s="801">
        <v>151023231.96000001</v>
      </c>
      <c r="C37" s="801">
        <v>151023231.96000001</v>
      </c>
      <c r="D37" s="801">
        <v>104497226.44</v>
      </c>
      <c r="E37" s="801">
        <v>63452.61</v>
      </c>
      <c r="F37" s="801">
        <v>1502537.6</v>
      </c>
      <c r="G37" s="801">
        <v>102931236.23</v>
      </c>
      <c r="H37" s="801">
        <v>0</v>
      </c>
      <c r="I37" s="801">
        <v>0</v>
      </c>
      <c r="J37" s="801">
        <v>1083504</v>
      </c>
      <c r="K37" s="801">
        <v>0</v>
      </c>
      <c r="L37" s="801">
        <v>33562708.420000002</v>
      </c>
      <c r="M37" s="801">
        <v>10961942.970000001</v>
      </c>
      <c r="N37" s="801">
        <v>917850.13</v>
      </c>
      <c r="O37" s="801">
        <v>0</v>
      </c>
      <c r="P37" s="801">
        <v>0</v>
      </c>
      <c r="Q37" s="801">
        <v>0</v>
      </c>
    </row>
    <row r="38" spans="1:17" ht="24.6" customHeight="1">
      <c r="A38" s="1446" t="s">
        <v>756</v>
      </c>
      <c r="B38" s="801">
        <v>5959147826.96</v>
      </c>
      <c r="C38" s="801">
        <v>5959147826.96</v>
      </c>
      <c r="D38" s="801">
        <v>173205.84</v>
      </c>
      <c r="E38" s="801">
        <v>22397.360000000001</v>
      </c>
      <c r="F38" s="801">
        <v>2903</v>
      </c>
      <c r="G38" s="801">
        <v>147905.48000000001</v>
      </c>
      <c r="H38" s="801">
        <v>0</v>
      </c>
      <c r="I38" s="801">
        <v>3758549.22</v>
      </c>
      <c r="J38" s="801">
        <v>5955022483.7200003</v>
      </c>
      <c r="K38" s="801">
        <v>52383.26</v>
      </c>
      <c r="L38" s="801">
        <v>44921.8</v>
      </c>
      <c r="M38" s="801">
        <v>2000</v>
      </c>
      <c r="N38" s="801">
        <v>94283.12</v>
      </c>
      <c r="O38" s="801">
        <v>0</v>
      </c>
      <c r="P38" s="801">
        <v>0</v>
      </c>
      <c r="Q38" s="801">
        <v>0</v>
      </c>
    </row>
    <row r="39" spans="1:17">
      <c r="A39" s="1447" t="s">
        <v>757</v>
      </c>
      <c r="B39" s="801">
        <v>124355.08</v>
      </c>
      <c r="C39" s="801">
        <v>124355.08</v>
      </c>
      <c r="D39" s="801">
        <v>124355.08</v>
      </c>
      <c r="E39" s="801">
        <v>0</v>
      </c>
      <c r="F39" s="801">
        <v>0</v>
      </c>
      <c r="G39" s="801">
        <v>124355.08</v>
      </c>
      <c r="H39" s="801">
        <v>0</v>
      </c>
      <c r="I39" s="801">
        <v>0</v>
      </c>
      <c r="J39" s="801">
        <v>0</v>
      </c>
      <c r="K39" s="801">
        <v>0</v>
      </c>
      <c r="L39" s="801">
        <v>0</v>
      </c>
      <c r="M39" s="801">
        <v>0</v>
      </c>
      <c r="N39" s="801">
        <v>0</v>
      </c>
      <c r="O39" s="801">
        <v>0</v>
      </c>
      <c r="P39" s="801">
        <v>0</v>
      </c>
      <c r="Q39" s="801">
        <v>0</v>
      </c>
    </row>
    <row r="40" spans="1:17">
      <c r="A40" s="1447" t="s">
        <v>758</v>
      </c>
      <c r="B40" s="801">
        <v>5804246275.6000004</v>
      </c>
      <c r="C40" s="801">
        <v>5804246275.6000004</v>
      </c>
      <c r="D40" s="801">
        <v>22934.36</v>
      </c>
      <c r="E40" s="801">
        <v>558.83000000000004</v>
      </c>
      <c r="F40" s="801">
        <v>263</v>
      </c>
      <c r="G40" s="801">
        <v>22112.53</v>
      </c>
      <c r="H40" s="801">
        <v>0</v>
      </c>
      <c r="I40" s="801">
        <v>3758549.22</v>
      </c>
      <c r="J40" s="801">
        <v>5800312297.9099998</v>
      </c>
      <c r="K40" s="801">
        <v>43051.46</v>
      </c>
      <c r="L40" s="801">
        <v>15159.53</v>
      </c>
      <c r="M40" s="801">
        <v>0</v>
      </c>
      <c r="N40" s="801">
        <v>94283.12</v>
      </c>
      <c r="O40" s="801">
        <v>0</v>
      </c>
      <c r="P40" s="801">
        <v>0</v>
      </c>
      <c r="Q40" s="801">
        <v>0</v>
      </c>
    </row>
    <row r="41" spans="1:17">
      <c r="A41" s="1447" t="s">
        <v>759</v>
      </c>
      <c r="B41" s="801">
        <v>154777196.28</v>
      </c>
      <c r="C41" s="801">
        <v>154777196.28</v>
      </c>
      <c r="D41" s="801">
        <v>25916.400000000001</v>
      </c>
      <c r="E41" s="801">
        <v>21838.53</v>
      </c>
      <c r="F41" s="801">
        <v>2640</v>
      </c>
      <c r="G41" s="801">
        <v>1437.87</v>
      </c>
      <c r="H41" s="801">
        <v>0</v>
      </c>
      <c r="I41" s="801">
        <v>0</v>
      </c>
      <c r="J41" s="801">
        <v>154710185.81</v>
      </c>
      <c r="K41" s="801">
        <v>9331.7999999999993</v>
      </c>
      <c r="L41" s="801">
        <v>29762.27</v>
      </c>
      <c r="M41" s="801">
        <v>2000</v>
      </c>
      <c r="N41" s="801">
        <v>0</v>
      </c>
      <c r="O41" s="801">
        <v>0</v>
      </c>
      <c r="P41" s="801">
        <v>0</v>
      </c>
      <c r="Q41" s="801">
        <v>0</v>
      </c>
    </row>
    <row r="42" spans="1:17" ht="20.399999999999999">
      <c r="A42" s="1446" t="s">
        <v>760</v>
      </c>
      <c r="B42" s="801">
        <v>825839571.86000001</v>
      </c>
      <c r="C42" s="801">
        <v>824995497.54999995</v>
      </c>
      <c r="D42" s="801">
        <v>26267909.530000001</v>
      </c>
      <c r="E42" s="801">
        <v>8425657.7699999996</v>
      </c>
      <c r="F42" s="801">
        <v>1160507.1299999999</v>
      </c>
      <c r="G42" s="801">
        <v>16676652.83</v>
      </c>
      <c r="H42" s="801">
        <v>5091.8</v>
      </c>
      <c r="I42" s="801">
        <v>0</v>
      </c>
      <c r="J42" s="801">
        <v>3008728.03</v>
      </c>
      <c r="K42" s="801">
        <v>2427304.89</v>
      </c>
      <c r="L42" s="801">
        <v>234948183.22</v>
      </c>
      <c r="M42" s="801">
        <v>543098231.12</v>
      </c>
      <c r="N42" s="801">
        <v>15245140.76</v>
      </c>
      <c r="O42" s="801">
        <v>844074.31</v>
      </c>
      <c r="P42" s="801">
        <v>269345.5</v>
      </c>
      <c r="Q42" s="801">
        <v>574728.81000000006</v>
      </c>
    </row>
    <row r="43" spans="1:17">
      <c r="A43" s="1447" t="s">
        <v>761</v>
      </c>
      <c r="B43" s="801">
        <v>144616230.41</v>
      </c>
      <c r="C43" s="801">
        <v>144590598.61000001</v>
      </c>
      <c r="D43" s="801">
        <v>2228618.09</v>
      </c>
      <c r="E43" s="801">
        <v>22772.42</v>
      </c>
      <c r="F43" s="801">
        <v>315575.44</v>
      </c>
      <c r="G43" s="801">
        <v>1887755.73</v>
      </c>
      <c r="H43" s="801">
        <v>2514.5</v>
      </c>
      <c r="I43" s="801">
        <v>0</v>
      </c>
      <c r="J43" s="801">
        <v>6340</v>
      </c>
      <c r="K43" s="801">
        <v>99371.49</v>
      </c>
      <c r="L43" s="801">
        <v>46052218.890000001</v>
      </c>
      <c r="M43" s="801">
        <v>95222028.069999993</v>
      </c>
      <c r="N43" s="801">
        <v>982022.07</v>
      </c>
      <c r="O43" s="801">
        <v>25631.8</v>
      </c>
      <c r="P43" s="801">
        <v>25631.8</v>
      </c>
      <c r="Q43" s="801">
        <v>0</v>
      </c>
    </row>
    <row r="44" spans="1:17">
      <c r="A44" s="1447" t="s">
        <v>762</v>
      </c>
      <c r="B44" s="801">
        <v>681223341.45000005</v>
      </c>
      <c r="C44" s="801">
        <v>680404898.94000006</v>
      </c>
      <c r="D44" s="801">
        <v>24039291.440000001</v>
      </c>
      <c r="E44" s="801">
        <v>8402885.3499999996</v>
      </c>
      <c r="F44" s="801">
        <v>844931.69</v>
      </c>
      <c r="G44" s="801">
        <v>14788897.1</v>
      </c>
      <c r="H44" s="801">
        <v>2577.3000000000002</v>
      </c>
      <c r="I44" s="801">
        <v>0</v>
      </c>
      <c r="J44" s="801">
        <v>3002388.03</v>
      </c>
      <c r="K44" s="801">
        <v>2327933.4</v>
      </c>
      <c r="L44" s="801">
        <v>188895964.33000001</v>
      </c>
      <c r="M44" s="801">
        <v>447876203.05000001</v>
      </c>
      <c r="N44" s="801">
        <v>14263118.689999999</v>
      </c>
      <c r="O44" s="801">
        <v>818442.51</v>
      </c>
      <c r="P44" s="801">
        <v>243713.7</v>
      </c>
      <c r="Q44" s="801">
        <v>574728.81000000006</v>
      </c>
    </row>
    <row r="45" spans="1:17" ht="20.399999999999999">
      <c r="A45" s="1446" t="s">
        <v>763</v>
      </c>
      <c r="B45" s="801">
        <v>679255112.66999996</v>
      </c>
      <c r="C45" s="801">
        <v>679237673.61000001</v>
      </c>
      <c r="D45" s="801">
        <v>191782592.44</v>
      </c>
      <c r="E45" s="801">
        <v>17401973.57</v>
      </c>
      <c r="F45" s="801">
        <v>4121841.53</v>
      </c>
      <c r="G45" s="801">
        <v>166168784.96000001</v>
      </c>
      <c r="H45" s="801">
        <v>4089992.38</v>
      </c>
      <c r="I45" s="801">
        <v>0</v>
      </c>
      <c r="J45" s="801">
        <v>314987.90999999997</v>
      </c>
      <c r="K45" s="801">
        <v>1808112.01</v>
      </c>
      <c r="L45" s="801">
        <v>412581239.75</v>
      </c>
      <c r="M45" s="801">
        <v>68111325.510000005</v>
      </c>
      <c r="N45" s="801">
        <v>4639415.99</v>
      </c>
      <c r="O45" s="801">
        <v>17439.060000000001</v>
      </c>
      <c r="P45" s="801">
        <v>16459.060000000001</v>
      </c>
      <c r="Q45" s="801">
        <v>980</v>
      </c>
    </row>
    <row r="46" spans="1:17">
      <c r="A46" s="1447" t="s">
        <v>764</v>
      </c>
      <c r="B46" s="801">
        <v>54143902.979999997</v>
      </c>
      <c r="C46" s="801">
        <v>54127443.920000002</v>
      </c>
      <c r="D46" s="801">
        <v>18565642.41</v>
      </c>
      <c r="E46" s="801">
        <v>576565.93999999994</v>
      </c>
      <c r="F46" s="801">
        <v>1233949.97</v>
      </c>
      <c r="G46" s="801">
        <v>15623110.699999999</v>
      </c>
      <c r="H46" s="801">
        <v>1132015.8</v>
      </c>
      <c r="I46" s="801">
        <v>0</v>
      </c>
      <c r="J46" s="801">
        <v>90778.68</v>
      </c>
      <c r="K46" s="801">
        <v>543027.12</v>
      </c>
      <c r="L46" s="801">
        <v>20622667.510000002</v>
      </c>
      <c r="M46" s="801">
        <v>13342538.189999999</v>
      </c>
      <c r="N46" s="801">
        <v>962790.01</v>
      </c>
      <c r="O46" s="801">
        <v>16459.060000000001</v>
      </c>
      <c r="P46" s="801">
        <v>16459.060000000001</v>
      </c>
      <c r="Q46" s="801">
        <v>0</v>
      </c>
    </row>
    <row r="47" spans="1:17" ht="20.399999999999999">
      <c r="A47" s="1447" t="s">
        <v>765</v>
      </c>
      <c r="B47" s="801">
        <v>1411940.24</v>
      </c>
      <c r="C47" s="801">
        <v>1411940.24</v>
      </c>
      <c r="D47" s="801">
        <v>1038956.77</v>
      </c>
      <c r="E47" s="801">
        <v>509385.7</v>
      </c>
      <c r="F47" s="801">
        <v>11814.81</v>
      </c>
      <c r="G47" s="801">
        <v>297079.64</v>
      </c>
      <c r="H47" s="801">
        <v>220676.62</v>
      </c>
      <c r="I47" s="801">
        <v>0</v>
      </c>
      <c r="J47" s="801">
        <v>0.1</v>
      </c>
      <c r="K47" s="801">
        <v>0</v>
      </c>
      <c r="L47" s="801">
        <v>2967.89</v>
      </c>
      <c r="M47" s="801">
        <v>368585.57</v>
      </c>
      <c r="N47" s="801">
        <v>1429.91</v>
      </c>
      <c r="O47" s="801">
        <v>0</v>
      </c>
      <c r="P47" s="801">
        <v>0</v>
      </c>
      <c r="Q47" s="801">
        <v>0</v>
      </c>
    </row>
    <row r="48" spans="1:17" ht="20.399999999999999">
      <c r="A48" s="1447" t="s">
        <v>766</v>
      </c>
      <c r="B48" s="801">
        <v>623699269.45000005</v>
      </c>
      <c r="C48" s="801">
        <v>623698289.45000005</v>
      </c>
      <c r="D48" s="801">
        <v>172177993.25999999</v>
      </c>
      <c r="E48" s="801">
        <v>16316021.93</v>
      </c>
      <c r="F48" s="801">
        <v>2876076.75</v>
      </c>
      <c r="G48" s="801">
        <v>150248594.62</v>
      </c>
      <c r="H48" s="801">
        <v>2737299.96</v>
      </c>
      <c r="I48" s="801">
        <v>0</v>
      </c>
      <c r="J48" s="801">
        <v>224209.13</v>
      </c>
      <c r="K48" s="801">
        <v>1265084.8899999999</v>
      </c>
      <c r="L48" s="801">
        <v>391955604.35000002</v>
      </c>
      <c r="M48" s="801">
        <v>54400201.75</v>
      </c>
      <c r="N48" s="801">
        <v>3675196.07</v>
      </c>
      <c r="O48" s="801">
        <v>980</v>
      </c>
      <c r="P48" s="801">
        <v>0</v>
      </c>
      <c r="Q48" s="801">
        <v>980</v>
      </c>
    </row>
    <row r="50" spans="2:13">
      <c r="B50" s="1493" t="s">
        <v>767</v>
      </c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</row>
    <row r="52" spans="2:13">
      <c r="B52" s="1513" t="s">
        <v>1</v>
      </c>
      <c r="C52" s="1514"/>
      <c r="D52" s="1514"/>
      <c r="E52" s="1515"/>
      <c r="F52" s="1522" t="s">
        <v>768</v>
      </c>
      <c r="G52" s="1501" t="s">
        <v>769</v>
      </c>
      <c r="H52" s="1502"/>
      <c r="I52" s="1502"/>
      <c r="J52" s="1502"/>
      <c r="K52" s="1502"/>
      <c r="L52" s="1503"/>
    </row>
    <row r="53" spans="2:13">
      <c r="B53" s="1516"/>
      <c r="C53" s="1517"/>
      <c r="D53" s="1517"/>
      <c r="E53" s="1518"/>
      <c r="F53" s="1505"/>
      <c r="G53" s="1620" t="s">
        <v>770</v>
      </c>
      <c r="H53" s="1504" t="s">
        <v>716</v>
      </c>
      <c r="I53" s="1504" t="s">
        <v>717</v>
      </c>
      <c r="J53" s="1504" t="s">
        <v>748</v>
      </c>
      <c r="K53" s="1504" t="s">
        <v>771</v>
      </c>
      <c r="L53" s="1621" t="s">
        <v>772</v>
      </c>
    </row>
    <row r="54" spans="2:13">
      <c r="B54" s="1516"/>
      <c r="C54" s="1517"/>
      <c r="D54" s="1517"/>
      <c r="E54" s="1518"/>
      <c r="F54" s="1505"/>
      <c r="G54" s="1620"/>
      <c r="H54" s="1504"/>
      <c r="I54" s="1504"/>
      <c r="J54" s="1504"/>
      <c r="K54" s="1504"/>
      <c r="L54" s="1621"/>
    </row>
    <row r="55" spans="2:13">
      <c r="B55" s="1516"/>
      <c r="C55" s="1517"/>
      <c r="D55" s="1517"/>
      <c r="E55" s="1518"/>
      <c r="F55" s="1505"/>
      <c r="G55" s="1620"/>
      <c r="H55" s="1504"/>
      <c r="I55" s="1504"/>
      <c r="J55" s="1504"/>
      <c r="K55" s="1504"/>
      <c r="L55" s="1621"/>
    </row>
    <row r="56" spans="2:13">
      <c r="B56" s="1519"/>
      <c r="C56" s="1520"/>
      <c r="D56" s="1520"/>
      <c r="E56" s="1521"/>
      <c r="F56" s="1506"/>
      <c r="G56" s="1620"/>
      <c r="H56" s="1504"/>
      <c r="I56" s="1504"/>
      <c r="J56" s="1504"/>
      <c r="K56" s="1504"/>
      <c r="L56" s="1621"/>
    </row>
    <row r="57" spans="2:13">
      <c r="B57" s="1504">
        <v>1</v>
      </c>
      <c r="C57" s="1504"/>
      <c r="D57" s="1504"/>
      <c r="E57" s="1504"/>
      <c r="F57" s="761">
        <v>2</v>
      </c>
      <c r="G57" s="761">
        <v>3</v>
      </c>
      <c r="H57" s="761">
        <v>4</v>
      </c>
      <c r="I57" s="761">
        <v>5</v>
      </c>
      <c r="J57" s="761">
        <v>6</v>
      </c>
      <c r="K57" s="761">
        <v>7</v>
      </c>
      <c r="L57" s="761">
        <v>8</v>
      </c>
    </row>
    <row r="58" spans="2:13">
      <c r="B58" s="1504"/>
      <c r="C58" s="1504"/>
      <c r="D58" s="1504"/>
      <c r="E58" s="1504"/>
      <c r="F58" s="1501" t="s">
        <v>187</v>
      </c>
      <c r="G58" s="1617"/>
      <c r="H58" s="1617"/>
      <c r="I58" s="1617"/>
      <c r="J58" s="1617"/>
      <c r="K58" s="1617"/>
      <c r="L58" s="1615"/>
    </row>
    <row r="59" spans="2:13" ht="22.95" customHeight="1">
      <c r="B59" s="1510" t="s">
        <v>773</v>
      </c>
      <c r="C59" s="1511"/>
      <c r="D59" s="1511"/>
      <c r="E59" s="1512"/>
      <c r="F59" s="755">
        <v>506845310.91000003</v>
      </c>
      <c r="G59" s="755">
        <v>266378265.27000001</v>
      </c>
      <c r="H59" s="755">
        <v>32175570</v>
      </c>
      <c r="I59" s="755">
        <v>26583926.550000001</v>
      </c>
      <c r="J59" s="755">
        <v>184456965.91</v>
      </c>
      <c r="K59" s="755">
        <v>23161802.809999999</v>
      </c>
      <c r="L59" s="755">
        <v>240467045.63999999</v>
      </c>
    </row>
    <row r="60" spans="2:13" ht="22.2" customHeight="1">
      <c r="B60" s="1510" t="s">
        <v>774</v>
      </c>
      <c r="C60" s="1511"/>
      <c r="D60" s="1511"/>
      <c r="E60" s="1512"/>
      <c r="F60" s="755">
        <v>640000</v>
      </c>
      <c r="G60" s="755">
        <v>0</v>
      </c>
      <c r="H60" s="755">
        <v>0</v>
      </c>
      <c r="I60" s="755">
        <v>0</v>
      </c>
      <c r="J60" s="755">
        <v>0</v>
      </c>
      <c r="K60" s="755">
        <v>0</v>
      </c>
      <c r="L60" s="755">
        <v>640000</v>
      </c>
    </row>
    <row r="61" spans="2:13">
      <c r="B61" s="1510" t="s">
        <v>775</v>
      </c>
      <c r="C61" s="1511"/>
      <c r="D61" s="1511"/>
      <c r="E61" s="1512"/>
      <c r="F61" s="755">
        <v>60349237.659999996</v>
      </c>
      <c r="G61" s="755">
        <v>8432336.0899999999</v>
      </c>
      <c r="H61" s="755">
        <v>0</v>
      </c>
      <c r="I61" s="755">
        <v>0</v>
      </c>
      <c r="J61" s="755">
        <v>8432336.0899999999</v>
      </c>
      <c r="K61" s="755">
        <v>0</v>
      </c>
      <c r="L61" s="755">
        <v>51916901.57</v>
      </c>
    </row>
    <row r="62" spans="2:13">
      <c r="B62" s="1510" t="s">
        <v>776</v>
      </c>
      <c r="C62" s="1511"/>
      <c r="D62" s="1511"/>
      <c r="E62" s="1512"/>
      <c r="F62" s="755">
        <v>44842399.5</v>
      </c>
      <c r="G62" s="755">
        <v>14983503.859999999</v>
      </c>
      <c r="H62" s="755">
        <v>0</v>
      </c>
      <c r="I62" s="755">
        <v>0</v>
      </c>
      <c r="J62" s="755">
        <v>14983503.859999999</v>
      </c>
      <c r="K62" s="755">
        <v>0</v>
      </c>
      <c r="L62" s="755">
        <v>29858895.640000001</v>
      </c>
    </row>
    <row r="63" spans="2:13" ht="25.2" customHeight="1">
      <c r="B63" s="1510" t="s">
        <v>777</v>
      </c>
      <c r="C63" s="1511"/>
      <c r="D63" s="1511"/>
      <c r="E63" s="1512"/>
      <c r="F63" s="755">
        <v>11310680.359999999</v>
      </c>
      <c r="G63" s="755">
        <v>11310680.359999999</v>
      </c>
      <c r="H63" s="755">
        <v>0</v>
      </c>
      <c r="I63" s="755">
        <v>0</v>
      </c>
      <c r="J63" s="755">
        <v>11310680.359999999</v>
      </c>
      <c r="K63" s="755">
        <v>0</v>
      </c>
      <c r="L63" s="755">
        <v>0</v>
      </c>
    </row>
    <row r="64" spans="2:13" ht="27" customHeight="1">
      <c r="B64" s="1510" t="s">
        <v>778</v>
      </c>
      <c r="C64" s="1511"/>
      <c r="D64" s="1511"/>
      <c r="E64" s="1512"/>
      <c r="F64" s="755">
        <v>993336.31999999995</v>
      </c>
      <c r="G64" s="755">
        <v>533336.31999999995</v>
      </c>
      <c r="H64" s="755">
        <v>0</v>
      </c>
      <c r="I64" s="755">
        <v>0</v>
      </c>
      <c r="J64" s="755">
        <v>533336.31999999995</v>
      </c>
      <c r="K64" s="755">
        <v>0</v>
      </c>
      <c r="L64" s="755">
        <v>460000</v>
      </c>
    </row>
    <row r="65" spans="1:12" ht="22.95" customHeight="1">
      <c r="B65" s="1510" t="s">
        <v>779</v>
      </c>
      <c r="C65" s="1511"/>
      <c r="D65" s="1511"/>
      <c r="E65" s="1512"/>
      <c r="F65" s="755">
        <v>1210325.47</v>
      </c>
      <c r="G65" s="755">
        <v>1210325.47</v>
      </c>
      <c r="H65" s="755">
        <v>0</v>
      </c>
      <c r="I65" s="755">
        <v>0</v>
      </c>
      <c r="J65" s="755">
        <v>1210325.47</v>
      </c>
      <c r="K65" s="755">
        <v>0</v>
      </c>
      <c r="L65" s="755">
        <v>0</v>
      </c>
    </row>
    <row r="67" spans="1:12">
      <c r="A67" s="1202" t="s">
        <v>953</v>
      </c>
      <c r="B67" s="1202"/>
      <c r="C67" s="1202"/>
      <c r="D67" s="1202"/>
      <c r="E67" s="1199"/>
    </row>
  </sheetData>
  <mergeCells count="63">
    <mergeCell ref="A2:M2"/>
    <mergeCell ref="C3:M3"/>
    <mergeCell ref="A4:A8"/>
    <mergeCell ref="B4:B8"/>
    <mergeCell ref="C4:N4"/>
    <mergeCell ref="L5:L8"/>
    <mergeCell ref="M5:M8"/>
    <mergeCell ref="N5:N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3:M23"/>
    <mergeCell ref="A25:A29"/>
    <mergeCell ref="B25:B29"/>
    <mergeCell ref="C25:N25"/>
    <mergeCell ref="O25:Q25"/>
    <mergeCell ref="C26:C29"/>
    <mergeCell ref="D26:D29"/>
    <mergeCell ref="E26:E29"/>
    <mergeCell ref="F26:F29"/>
    <mergeCell ref="G26:G29"/>
    <mergeCell ref="H26:H29"/>
    <mergeCell ref="O26:O29"/>
    <mergeCell ref="P26:P29"/>
    <mergeCell ref="Q26:Q29"/>
    <mergeCell ref="B31:Q31"/>
    <mergeCell ref="B50:M50"/>
    <mergeCell ref="I26:I29"/>
    <mergeCell ref="J26:J29"/>
    <mergeCell ref="K26:K29"/>
    <mergeCell ref="L26:L29"/>
    <mergeCell ref="M26:M29"/>
    <mergeCell ref="N26:N29"/>
    <mergeCell ref="F58:L58"/>
    <mergeCell ref="B59:E59"/>
    <mergeCell ref="B60:E60"/>
    <mergeCell ref="B61:E61"/>
    <mergeCell ref="B52:E56"/>
    <mergeCell ref="F52:F56"/>
    <mergeCell ref="G52:L52"/>
    <mergeCell ref="G53:G56"/>
    <mergeCell ref="H53:H56"/>
    <mergeCell ref="I53:I56"/>
    <mergeCell ref="J53:J56"/>
    <mergeCell ref="K53:K56"/>
    <mergeCell ref="L53:L56"/>
    <mergeCell ref="B62:E62"/>
    <mergeCell ref="B63:E63"/>
    <mergeCell ref="B64:E64"/>
    <mergeCell ref="B65:E65"/>
    <mergeCell ref="B57:E57"/>
    <mergeCell ref="B58:E58"/>
  </mergeCells>
  <pageMargins left="0.51181102362204722" right="0.31496062992125984" top="0.74803149606299213" bottom="0.55118110236220474" header="0.31496062992125984" footer="0.31496062992125984"/>
  <pageSetup paperSize="9" scale="71" orientation="landscape" r:id="rId1"/>
  <rowBreaks count="1" manualBreakCount="1">
    <brk id="39" max="16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B2DE-430B-48E8-855C-06D970C8A8A0}">
  <sheetPr>
    <tabColor rgb="FF92D050"/>
  </sheetPr>
  <dimension ref="A1:G26"/>
  <sheetViews>
    <sheetView workbookViewId="0">
      <selection activeCell="J4" sqref="J4"/>
    </sheetView>
  </sheetViews>
  <sheetFormatPr defaultColWidth="9.109375" defaultRowHeight="13.8"/>
  <cols>
    <col min="1" max="1" width="5.33203125" style="765" customWidth="1"/>
    <col min="2" max="2" width="15.6640625" style="765" customWidth="1"/>
    <col min="3" max="3" width="9.88671875" style="765" customWidth="1"/>
    <col min="4" max="6" width="9.109375" style="765"/>
    <col min="7" max="7" width="10.6640625" style="765" customWidth="1"/>
    <col min="8" max="16384" width="9.109375" style="765"/>
  </cols>
  <sheetData>
    <row r="1" spans="1:7" ht="14.4">
      <c r="A1" s="520" t="s">
        <v>1169</v>
      </c>
      <c r="B1" s="767"/>
      <c r="C1" s="767"/>
      <c r="D1" s="767"/>
      <c r="E1" s="767"/>
      <c r="F1" s="767"/>
      <c r="G1" s="767"/>
    </row>
    <row r="3" spans="1:7">
      <c r="A3" s="1525" t="s">
        <v>92</v>
      </c>
      <c r="B3" s="1527" t="s">
        <v>1</v>
      </c>
      <c r="C3" s="1529" t="s">
        <v>181</v>
      </c>
      <c r="D3" s="686" t="s">
        <v>182</v>
      </c>
      <c r="E3" s="686" t="s">
        <v>183</v>
      </c>
      <c r="F3" s="686" t="s">
        <v>184</v>
      </c>
      <c r="G3" s="684" t="s">
        <v>185</v>
      </c>
    </row>
    <row r="4" spans="1:7">
      <c r="A4" s="1526"/>
      <c r="B4" s="1528"/>
      <c r="C4" s="1530"/>
      <c r="D4" s="1531" t="s">
        <v>186</v>
      </c>
      <c r="E4" s="1532"/>
      <c r="F4" s="1532"/>
      <c r="G4" s="1533"/>
    </row>
    <row r="5" spans="1:7" ht="14.4">
      <c r="A5" s="1526"/>
      <c r="B5" s="1528"/>
      <c r="C5" s="548"/>
      <c r="D5" s="1534" t="s">
        <v>187</v>
      </c>
      <c r="E5" s="1535"/>
      <c r="F5" s="1535"/>
      <c r="G5" s="1536"/>
    </row>
    <row r="6" spans="1:7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7" t="s">
        <v>16</v>
      </c>
    </row>
    <row r="7" spans="1:7">
      <c r="A7" s="550"/>
      <c r="B7" s="551" t="s">
        <v>137</v>
      </c>
      <c r="C7" s="554">
        <v>25397548</v>
      </c>
      <c r="D7" s="560">
        <v>1782.7</v>
      </c>
      <c r="E7" s="560">
        <v>1844.1</v>
      </c>
      <c r="F7" s="560">
        <v>-61.5</v>
      </c>
      <c r="G7" s="557">
        <v>273.5</v>
      </c>
    </row>
    <row r="8" spans="1:7">
      <c r="A8" s="669" t="s">
        <v>101</v>
      </c>
      <c r="B8" s="552" t="s">
        <v>102</v>
      </c>
      <c r="C8" s="555">
        <v>1943263</v>
      </c>
      <c r="D8" s="561">
        <v>1776.5</v>
      </c>
      <c r="E8" s="561">
        <v>1836.1</v>
      </c>
      <c r="F8" s="561">
        <v>-59.6</v>
      </c>
      <c r="G8" s="558">
        <v>267.39999999999998</v>
      </c>
    </row>
    <row r="9" spans="1:7">
      <c r="A9" s="669" t="s">
        <v>103</v>
      </c>
      <c r="B9" s="552" t="s">
        <v>104</v>
      </c>
      <c r="C9" s="555">
        <v>1289596</v>
      </c>
      <c r="D9" s="561">
        <v>1710.1</v>
      </c>
      <c r="E9" s="561">
        <v>1785.3</v>
      </c>
      <c r="F9" s="561">
        <v>-75.2</v>
      </c>
      <c r="G9" s="558">
        <v>183.4</v>
      </c>
    </row>
    <row r="10" spans="1:7">
      <c r="A10" s="669" t="s">
        <v>105</v>
      </c>
      <c r="B10" s="552" t="s">
        <v>106</v>
      </c>
      <c r="C10" s="555">
        <v>1521751</v>
      </c>
      <c r="D10" s="561">
        <v>1930.1</v>
      </c>
      <c r="E10" s="561">
        <v>2020.2</v>
      </c>
      <c r="F10" s="561">
        <v>-90.1</v>
      </c>
      <c r="G10" s="558">
        <v>352.2</v>
      </c>
    </row>
    <row r="11" spans="1:7">
      <c r="A11" s="669" t="s">
        <v>107</v>
      </c>
      <c r="B11" s="552" t="s">
        <v>108</v>
      </c>
      <c r="C11" s="555">
        <v>724262</v>
      </c>
      <c r="D11" s="561">
        <v>1733.7</v>
      </c>
      <c r="E11" s="561">
        <v>1811.7</v>
      </c>
      <c r="F11" s="561">
        <v>-78</v>
      </c>
      <c r="G11" s="558">
        <v>316.8</v>
      </c>
    </row>
    <row r="12" spans="1:7">
      <c r="A12" s="669" t="s">
        <v>109</v>
      </c>
      <c r="B12" s="552" t="s">
        <v>110</v>
      </c>
      <c r="C12" s="555">
        <v>1607215</v>
      </c>
      <c r="D12" s="561">
        <v>1733.1</v>
      </c>
      <c r="E12" s="561">
        <v>1823.3</v>
      </c>
      <c r="F12" s="561">
        <v>-90.2</v>
      </c>
      <c r="G12" s="558">
        <v>293.10000000000002</v>
      </c>
    </row>
    <row r="13" spans="1:7">
      <c r="A13" s="669" t="s">
        <v>111</v>
      </c>
      <c r="B13" s="552" t="s">
        <v>112</v>
      </c>
      <c r="C13" s="555">
        <v>2441185</v>
      </c>
      <c r="D13" s="561">
        <v>1583.9</v>
      </c>
      <c r="E13" s="561">
        <v>1648.5</v>
      </c>
      <c r="F13" s="561">
        <v>-64.7</v>
      </c>
      <c r="G13" s="558">
        <v>255.1</v>
      </c>
    </row>
    <row r="14" spans="1:7">
      <c r="A14" s="669" t="s">
        <v>113</v>
      </c>
      <c r="B14" s="552" t="s">
        <v>114</v>
      </c>
      <c r="C14" s="555">
        <v>3213971</v>
      </c>
      <c r="D14" s="561">
        <v>1829.9</v>
      </c>
      <c r="E14" s="561">
        <v>1925.4</v>
      </c>
      <c r="F14" s="561">
        <v>-95.4</v>
      </c>
      <c r="G14" s="558">
        <v>326</v>
      </c>
    </row>
    <row r="15" spans="1:7">
      <c r="A15" s="669" t="s">
        <v>115</v>
      </c>
      <c r="B15" s="552" t="s">
        <v>116</v>
      </c>
      <c r="C15" s="555">
        <v>815983</v>
      </c>
      <c r="D15" s="561">
        <v>1649.5</v>
      </c>
      <c r="E15" s="561">
        <v>1666.3</v>
      </c>
      <c r="F15" s="561">
        <v>-16.7</v>
      </c>
      <c r="G15" s="558">
        <v>350.1</v>
      </c>
    </row>
    <row r="16" spans="1:7">
      <c r="A16" s="669" t="s">
        <v>117</v>
      </c>
      <c r="B16" s="552" t="s">
        <v>118</v>
      </c>
      <c r="C16" s="555">
        <v>1736637</v>
      </c>
      <c r="D16" s="561">
        <v>1837.3</v>
      </c>
      <c r="E16" s="561">
        <v>1906.5</v>
      </c>
      <c r="F16" s="561">
        <v>-69.2</v>
      </c>
      <c r="G16" s="558">
        <v>198.8</v>
      </c>
    </row>
    <row r="17" spans="1:7">
      <c r="A17" s="669" t="s">
        <v>119</v>
      </c>
      <c r="B17" s="552" t="s">
        <v>120</v>
      </c>
      <c r="C17" s="555">
        <v>722102</v>
      </c>
      <c r="D17" s="561">
        <v>2107.3000000000002</v>
      </c>
      <c r="E17" s="561">
        <v>2168.8000000000002</v>
      </c>
      <c r="F17" s="561">
        <v>-61.5</v>
      </c>
      <c r="G17" s="558">
        <v>159.80000000000001</v>
      </c>
    </row>
    <row r="18" spans="1:7">
      <c r="A18" s="669" t="s">
        <v>121</v>
      </c>
      <c r="B18" s="552" t="s">
        <v>122</v>
      </c>
      <c r="C18" s="555">
        <v>1510447</v>
      </c>
      <c r="D18" s="561">
        <v>1834.4</v>
      </c>
      <c r="E18" s="561">
        <v>1898.4</v>
      </c>
      <c r="F18" s="561">
        <v>-63.9</v>
      </c>
      <c r="G18" s="558">
        <v>290.8</v>
      </c>
    </row>
    <row r="19" spans="1:7">
      <c r="A19" s="669" t="s">
        <v>123</v>
      </c>
      <c r="B19" s="552" t="s">
        <v>124</v>
      </c>
      <c r="C19" s="555">
        <v>1957223</v>
      </c>
      <c r="D19" s="561">
        <v>1540.7</v>
      </c>
      <c r="E19" s="561">
        <v>1544.1</v>
      </c>
      <c r="F19" s="561">
        <v>-3.4</v>
      </c>
      <c r="G19" s="558">
        <v>117.1</v>
      </c>
    </row>
    <row r="20" spans="1:7">
      <c r="A20" s="669" t="s">
        <v>125</v>
      </c>
      <c r="B20" s="552" t="s">
        <v>126</v>
      </c>
      <c r="C20" s="555">
        <v>994279</v>
      </c>
      <c r="D20" s="561">
        <v>1889.6</v>
      </c>
      <c r="E20" s="561">
        <v>1860.1</v>
      </c>
      <c r="F20" s="561">
        <v>29.5</v>
      </c>
      <c r="G20" s="558">
        <v>225.7</v>
      </c>
    </row>
    <row r="21" spans="1:7">
      <c r="A21" s="669" t="s">
        <v>127</v>
      </c>
      <c r="B21" s="552" t="s">
        <v>128</v>
      </c>
      <c r="C21" s="555">
        <v>1084651</v>
      </c>
      <c r="D21" s="561">
        <v>2088.9</v>
      </c>
      <c r="E21" s="561">
        <v>2120.8000000000002</v>
      </c>
      <c r="F21" s="561">
        <v>-31.9</v>
      </c>
      <c r="G21" s="558">
        <v>333.2</v>
      </c>
    </row>
    <row r="22" spans="1:7">
      <c r="A22" s="669" t="s">
        <v>129</v>
      </c>
      <c r="B22" s="552" t="s">
        <v>130</v>
      </c>
      <c r="C22" s="555">
        <v>2729534</v>
      </c>
      <c r="D22" s="561">
        <v>1705.8</v>
      </c>
      <c r="E22" s="561">
        <v>1763.7</v>
      </c>
      <c r="F22" s="561">
        <v>-57.8</v>
      </c>
      <c r="G22" s="558">
        <v>349.2</v>
      </c>
    </row>
    <row r="23" spans="1:7">
      <c r="A23" s="671" t="s">
        <v>131</v>
      </c>
      <c r="B23" s="553" t="s">
        <v>132</v>
      </c>
      <c r="C23" s="556">
        <v>1105449</v>
      </c>
      <c r="D23" s="562">
        <v>2032.2</v>
      </c>
      <c r="E23" s="562">
        <v>2122.8000000000002</v>
      </c>
      <c r="F23" s="562">
        <v>-90.6</v>
      </c>
      <c r="G23" s="559">
        <v>298.7</v>
      </c>
    </row>
    <row r="25" spans="1:7" ht="14.4">
      <c r="A25" s="546" t="s">
        <v>133</v>
      </c>
      <c r="B25" s="667" t="s">
        <v>134</v>
      </c>
      <c r="C25" s="546"/>
      <c r="D25" s="546"/>
      <c r="E25" s="546"/>
      <c r="F25" s="546"/>
      <c r="G25" s="546"/>
    </row>
    <row r="26" spans="1:7" ht="14.4">
      <c r="A26" s="546"/>
      <c r="B26" s="667" t="s">
        <v>135</v>
      </c>
      <c r="C26" s="546"/>
      <c r="D26" s="546"/>
      <c r="E26" s="546"/>
      <c r="F26" s="546"/>
      <c r="G26" s="546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0F33-5111-4FE4-92D7-3B5AE20CD2C3}">
  <sheetPr>
    <tabColor rgb="FF92D050"/>
  </sheetPr>
  <dimension ref="A1:H29"/>
  <sheetViews>
    <sheetView workbookViewId="0">
      <selection activeCell="E22" sqref="E22"/>
    </sheetView>
  </sheetViews>
  <sheetFormatPr defaultColWidth="9.109375" defaultRowHeight="13.2"/>
  <cols>
    <col min="1" max="1" width="39.33203125" style="968" customWidth="1"/>
    <col min="2" max="2" width="12.88671875" style="968" bestFit="1" customWidth="1"/>
    <col min="3" max="3" width="12.5546875" style="968" bestFit="1" customWidth="1"/>
    <col min="4" max="4" width="12.88671875" style="968" customWidth="1"/>
    <col min="5" max="5" width="7.88671875" style="968" customWidth="1"/>
    <col min="6" max="7" width="7.6640625" style="968" customWidth="1"/>
    <col min="8" max="16384" width="9.109375" style="968"/>
  </cols>
  <sheetData>
    <row r="1" spans="1:8" ht="13.8">
      <c r="A1" s="1727" t="s">
        <v>913</v>
      </c>
      <c r="B1" s="1727"/>
      <c r="C1" s="1727"/>
      <c r="D1" s="1727"/>
      <c r="E1" s="1727"/>
      <c r="F1" s="1727"/>
      <c r="G1" s="1727"/>
      <c r="H1" s="986"/>
    </row>
    <row r="3" spans="1:8">
      <c r="A3" s="1728" t="s">
        <v>1</v>
      </c>
      <c r="B3" s="1730" t="s">
        <v>821</v>
      </c>
      <c r="C3" s="1647" t="s">
        <v>910</v>
      </c>
      <c r="D3" s="1732" t="s">
        <v>915</v>
      </c>
      <c r="E3" s="1645" t="s">
        <v>914</v>
      </c>
      <c r="F3" s="1647" t="s">
        <v>5</v>
      </c>
      <c r="G3" s="1649" t="s">
        <v>890</v>
      </c>
    </row>
    <row r="4" spans="1:8">
      <c r="A4" s="1729"/>
      <c r="B4" s="1731"/>
      <c r="C4" s="1648"/>
      <c r="D4" s="1733"/>
      <c r="E4" s="1646"/>
      <c r="F4" s="1648"/>
      <c r="G4" s="1650"/>
    </row>
    <row r="5" spans="1:8">
      <c r="A5" s="1729"/>
      <c r="B5" s="1731"/>
      <c r="C5" s="1648"/>
      <c r="D5" s="1733"/>
      <c r="E5" s="1646"/>
      <c r="F5" s="1648"/>
      <c r="G5" s="1650"/>
    </row>
    <row r="6" spans="1:8">
      <c r="A6" s="1729"/>
      <c r="B6" s="1551" t="s">
        <v>187</v>
      </c>
      <c r="C6" s="1651"/>
      <c r="D6" s="1552"/>
      <c r="E6" s="1734" t="s">
        <v>142</v>
      </c>
      <c r="F6" s="1652"/>
      <c r="G6" s="1653"/>
    </row>
    <row r="7" spans="1:8">
      <c r="A7" s="1343" t="s">
        <v>10</v>
      </c>
      <c r="B7" s="1327" t="s">
        <v>11</v>
      </c>
      <c r="C7" s="1326" t="s">
        <v>12</v>
      </c>
      <c r="D7" s="1344" t="s">
        <v>13</v>
      </c>
      <c r="E7" s="1334" t="s">
        <v>14</v>
      </c>
      <c r="F7" s="1326" t="s">
        <v>15</v>
      </c>
      <c r="G7" s="1335" t="s">
        <v>16</v>
      </c>
    </row>
    <row r="8" spans="1:8" ht="26.4">
      <c r="A8" s="937" t="s">
        <v>891</v>
      </c>
      <c r="B8" s="1328">
        <v>39020455680.209999</v>
      </c>
      <c r="C8" s="938">
        <v>45647224741.879997</v>
      </c>
      <c r="D8" s="940">
        <v>45275543188.209999</v>
      </c>
      <c r="E8" s="941">
        <f>D8/C8*100</f>
        <v>99.185752133296745</v>
      </c>
      <c r="F8" s="942">
        <f>D8/$D$8*100</f>
        <v>100</v>
      </c>
      <c r="G8" s="943">
        <f>D8/B8*100</f>
        <v>116.03027796308487</v>
      </c>
    </row>
    <row r="9" spans="1:8" ht="26.4">
      <c r="A9" s="944" t="s">
        <v>892</v>
      </c>
      <c r="B9" s="1329">
        <v>15397641757.590004</v>
      </c>
      <c r="C9" s="945">
        <v>14602885394.819996</v>
      </c>
      <c r="D9" s="947">
        <v>15028756765.75</v>
      </c>
      <c r="E9" s="941">
        <f t="shared" ref="E9:E17" si="0">D9/C9*100</f>
        <v>102.91635084036935</v>
      </c>
      <c r="F9" s="942">
        <f t="shared" ref="F9:F17" si="1">D9/$D$8*100</f>
        <v>33.193984450447346</v>
      </c>
      <c r="G9" s="943">
        <f t="shared" ref="G9:G17" si="2">D9/B9*100</f>
        <v>97.604276046634425</v>
      </c>
    </row>
    <row r="10" spans="1:8">
      <c r="A10" s="948" t="s">
        <v>894</v>
      </c>
      <c r="B10" s="1330">
        <v>8008781644.1499996</v>
      </c>
      <c r="C10" s="949">
        <v>5776115283</v>
      </c>
      <c r="D10" s="951">
        <v>5780456106</v>
      </c>
      <c r="E10" s="952">
        <f t="shared" si="0"/>
        <v>100.07515125282862</v>
      </c>
      <c r="F10" s="953">
        <f t="shared" si="1"/>
        <v>12.767281624807236</v>
      </c>
      <c r="G10" s="954">
        <f t="shared" si="2"/>
        <v>72.176472812469854</v>
      </c>
    </row>
    <row r="11" spans="1:8">
      <c r="A11" s="948" t="s">
        <v>893</v>
      </c>
      <c r="B11" s="1330">
        <v>314099231.18000001</v>
      </c>
      <c r="C11" s="949">
        <v>474339515</v>
      </c>
      <c r="D11" s="951">
        <v>475133231</v>
      </c>
      <c r="E11" s="952">
        <f t="shared" si="0"/>
        <v>100.16733077782905</v>
      </c>
      <c r="F11" s="953">
        <f t="shared" si="1"/>
        <v>1.0494257993214475</v>
      </c>
      <c r="G11" s="954">
        <f t="shared" si="2"/>
        <v>151.26851129658343</v>
      </c>
    </row>
    <row r="12" spans="1:8">
      <c r="A12" s="948" t="s">
        <v>642</v>
      </c>
      <c r="B12" s="1342">
        <v>440723344.44</v>
      </c>
      <c r="C12" s="949">
        <v>445552187.69</v>
      </c>
      <c r="D12" s="987">
        <v>357987548.62</v>
      </c>
      <c r="E12" s="952">
        <f t="shared" si="0"/>
        <v>80.346939934469702</v>
      </c>
      <c r="F12" s="953">
        <f t="shared" si="1"/>
        <v>0.79068636930947289</v>
      </c>
      <c r="G12" s="954">
        <f t="shared" si="2"/>
        <v>81.227271742292828</v>
      </c>
    </row>
    <row r="13" spans="1:8">
      <c r="A13" s="948" t="s">
        <v>900</v>
      </c>
      <c r="B13" s="1330">
        <v>6634037537.8200045</v>
      </c>
      <c r="C13" s="949">
        <v>7906878409.1299963</v>
      </c>
      <c r="D13" s="951">
        <v>8415179880.1300001</v>
      </c>
      <c r="E13" s="952">
        <f t="shared" si="0"/>
        <v>106.42859855304052</v>
      </c>
      <c r="F13" s="953">
        <f t="shared" si="1"/>
        <v>18.586590657009189</v>
      </c>
      <c r="G13" s="954">
        <f t="shared" si="2"/>
        <v>126.84854181417991</v>
      </c>
    </row>
    <row r="14" spans="1:8" ht="26.4">
      <c r="A14" s="944" t="s">
        <v>901</v>
      </c>
      <c r="B14" s="1329">
        <v>9056754815.619997</v>
      </c>
      <c r="C14" s="945">
        <v>12799937955.460003</v>
      </c>
      <c r="D14" s="947">
        <v>11890153169.1</v>
      </c>
      <c r="E14" s="941">
        <f t="shared" si="0"/>
        <v>92.892271903771842</v>
      </c>
      <c r="F14" s="942">
        <f t="shared" si="1"/>
        <v>26.261757080799114</v>
      </c>
      <c r="G14" s="943">
        <f t="shared" si="2"/>
        <v>131.28491839696599</v>
      </c>
    </row>
    <row r="15" spans="1:8">
      <c r="A15" s="948" t="s">
        <v>902</v>
      </c>
      <c r="B15" s="1330">
        <v>7868213630.3599977</v>
      </c>
      <c r="C15" s="949">
        <v>11547530697.950003</v>
      </c>
      <c r="D15" s="951">
        <v>10782622132.030001</v>
      </c>
      <c r="E15" s="952">
        <f t="shared" si="0"/>
        <v>93.375998852674243</v>
      </c>
      <c r="F15" s="953">
        <f t="shared" si="1"/>
        <v>23.815555535594005</v>
      </c>
      <c r="G15" s="954">
        <f t="shared" si="2"/>
        <v>137.04028180455822</v>
      </c>
    </row>
    <row r="16" spans="1:8" ht="52.8">
      <c r="A16" s="955" t="s">
        <v>903</v>
      </c>
      <c r="B16" s="1330">
        <v>1188541185.26</v>
      </c>
      <c r="C16" s="951">
        <v>1252407257.51</v>
      </c>
      <c r="D16" s="951">
        <v>1107531037.0699999</v>
      </c>
      <c r="E16" s="952">
        <f t="shared" si="0"/>
        <v>88.432179742551256</v>
      </c>
      <c r="F16" s="953">
        <f t="shared" si="1"/>
        <v>2.4462015452051102</v>
      </c>
      <c r="G16" s="954">
        <f t="shared" si="2"/>
        <v>93.184068907778013</v>
      </c>
    </row>
    <row r="17" spans="1:7">
      <c r="A17" s="988" t="s">
        <v>904</v>
      </c>
      <c r="B17" s="1331">
        <v>14566059107</v>
      </c>
      <c r="C17" s="957">
        <v>18244401391.599998</v>
      </c>
      <c r="D17" s="959">
        <v>18356633253.360001</v>
      </c>
      <c r="E17" s="960">
        <f t="shared" si="0"/>
        <v>100.61515781938274</v>
      </c>
      <c r="F17" s="961">
        <f t="shared" si="1"/>
        <v>40.54425846875354</v>
      </c>
      <c r="G17" s="962">
        <f t="shared" si="2"/>
        <v>126.02333354900617</v>
      </c>
    </row>
    <row r="19" spans="1:7">
      <c r="A19" s="963" t="s">
        <v>916</v>
      </c>
    </row>
    <row r="21" spans="1:7">
      <c r="F21" s="989"/>
    </row>
    <row r="29" spans="1:7">
      <c r="E29" s="985" t="s">
        <v>798</v>
      </c>
      <c r="F29" s="985" t="s">
        <v>798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754A-CE56-4060-A81F-5D2A3EB17DBE}">
  <sheetPr codeName="Arkusz9">
    <tabColor rgb="FF92D050"/>
  </sheetPr>
  <dimension ref="A1:H42"/>
  <sheetViews>
    <sheetView workbookViewId="0">
      <selection activeCell="E22" sqref="E22"/>
    </sheetView>
  </sheetViews>
  <sheetFormatPr defaultColWidth="8.88671875" defaultRowHeight="13.2"/>
  <cols>
    <col min="1" max="1" width="6.33203125" style="17" customWidth="1"/>
    <col min="2" max="2" width="29.109375" style="1" customWidth="1"/>
    <col min="3" max="4" width="12.44140625" style="2" customWidth="1"/>
    <col min="5" max="5" width="12.33203125" style="2" customWidth="1"/>
    <col min="6" max="8" width="7.109375" style="2" customWidth="1"/>
    <col min="9" max="16384" width="8.88671875" style="2"/>
  </cols>
  <sheetData>
    <row r="1" spans="1:8" ht="13.8">
      <c r="A1" s="766" t="s">
        <v>89</v>
      </c>
    </row>
    <row r="3" spans="1:8">
      <c r="A3" s="1554" t="s">
        <v>0</v>
      </c>
      <c r="B3" s="1557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1560" t="s">
        <v>5</v>
      </c>
      <c r="H3" s="6" t="s">
        <v>6</v>
      </c>
    </row>
    <row r="4" spans="1:8">
      <c r="A4" s="1555"/>
      <c r="B4" s="1558"/>
      <c r="C4" s="7">
        <v>2022</v>
      </c>
      <c r="D4" s="8">
        <v>2023</v>
      </c>
      <c r="E4" s="8">
        <v>2023</v>
      </c>
      <c r="F4" s="9" t="s">
        <v>7</v>
      </c>
      <c r="G4" s="1561"/>
      <c r="H4" s="10" t="s">
        <v>8</v>
      </c>
    </row>
    <row r="5" spans="1:8">
      <c r="A5" s="1556"/>
      <c r="B5" s="1559"/>
      <c r="C5" s="1562" t="s">
        <v>98</v>
      </c>
      <c r="D5" s="1562"/>
      <c r="E5" s="1563"/>
      <c r="F5" s="1564" t="s">
        <v>9</v>
      </c>
      <c r="G5" s="1562"/>
      <c r="H5" s="1565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1135"/>
      <c r="B7" s="1140" t="s">
        <v>18</v>
      </c>
      <c r="C7" s="1139">
        <v>39020455680.209999</v>
      </c>
      <c r="D7" s="1136">
        <v>45647224741.879997</v>
      </c>
      <c r="E7" s="1136">
        <v>45275543188.209999</v>
      </c>
      <c r="F7" s="1137">
        <v>99.2</v>
      </c>
      <c r="G7" s="1137">
        <v>100</v>
      </c>
      <c r="H7" s="1138">
        <v>116</v>
      </c>
    </row>
    <row r="8" spans="1:8">
      <c r="A8" s="1130" t="s">
        <v>19</v>
      </c>
      <c r="B8" s="1141" t="s">
        <v>20</v>
      </c>
      <c r="C8" s="1143">
        <v>241893495.02000001</v>
      </c>
      <c r="D8" s="1144">
        <v>339358786.38</v>
      </c>
      <c r="E8" s="1144">
        <v>249133443.68000001</v>
      </c>
      <c r="F8" s="1129">
        <v>73.400000000000006</v>
      </c>
      <c r="G8" s="1129">
        <v>0.6</v>
      </c>
      <c r="H8" s="1131">
        <v>103</v>
      </c>
    </row>
    <row r="9" spans="1:8">
      <c r="A9" s="1130" t="s">
        <v>21</v>
      </c>
      <c r="B9" s="1141" t="s">
        <v>22</v>
      </c>
      <c r="C9" s="1143">
        <v>52372957</v>
      </c>
      <c r="D9" s="1144">
        <v>32867644.859999999</v>
      </c>
      <c r="E9" s="1144">
        <v>26333408.760000002</v>
      </c>
      <c r="F9" s="1129">
        <v>80.099999999999994</v>
      </c>
      <c r="G9" s="1129">
        <v>0.1</v>
      </c>
      <c r="H9" s="1131">
        <v>50.3</v>
      </c>
    </row>
    <row r="10" spans="1:8">
      <c r="A10" s="1130" t="s">
        <v>23</v>
      </c>
      <c r="B10" s="1141" t="s">
        <v>24</v>
      </c>
      <c r="C10" s="1143">
        <v>15610</v>
      </c>
      <c r="D10" s="1144">
        <v>360946</v>
      </c>
      <c r="E10" s="1144">
        <v>55654</v>
      </c>
      <c r="F10" s="1129">
        <v>15.4</v>
      </c>
      <c r="G10" s="1129">
        <v>0</v>
      </c>
      <c r="H10" s="1131">
        <v>356.5</v>
      </c>
    </row>
    <row r="11" spans="1:8">
      <c r="A11" s="1130" t="s">
        <v>25</v>
      </c>
      <c r="B11" s="1141" t="s">
        <v>26</v>
      </c>
      <c r="C11" s="1143">
        <v>709850.5</v>
      </c>
      <c r="D11" s="1144">
        <v>602431.59</v>
      </c>
      <c r="E11" s="1144">
        <v>705242.89</v>
      </c>
      <c r="F11" s="1129">
        <v>117.1</v>
      </c>
      <c r="G11" s="1129">
        <v>0</v>
      </c>
      <c r="H11" s="1131">
        <v>99.4</v>
      </c>
    </row>
    <row r="12" spans="1:8">
      <c r="A12" s="1130" t="s">
        <v>27</v>
      </c>
      <c r="B12" s="1141" t="s">
        <v>28</v>
      </c>
      <c r="C12" s="1143">
        <v>7091655.75</v>
      </c>
      <c r="D12" s="1144">
        <v>17785022.690000001</v>
      </c>
      <c r="E12" s="1144">
        <v>17430585.350000001</v>
      </c>
      <c r="F12" s="1129">
        <v>98</v>
      </c>
      <c r="G12" s="1129">
        <v>0</v>
      </c>
      <c r="H12" s="1131">
        <v>245.8</v>
      </c>
    </row>
    <row r="13" spans="1:8" ht="26.4">
      <c r="A13" s="1130" t="s">
        <v>29</v>
      </c>
      <c r="B13" s="1141" t="s">
        <v>30</v>
      </c>
      <c r="C13" s="1143">
        <v>4044861.17</v>
      </c>
      <c r="D13" s="1144">
        <v>539518</v>
      </c>
      <c r="E13" s="1144">
        <v>546746.48</v>
      </c>
      <c r="F13" s="1129">
        <v>101.3</v>
      </c>
      <c r="G13" s="1129">
        <v>0</v>
      </c>
      <c r="H13" s="1131">
        <v>13.5</v>
      </c>
    </row>
    <row r="14" spans="1:8">
      <c r="A14" s="1130" t="s">
        <v>31</v>
      </c>
      <c r="B14" s="1141" t="s">
        <v>32</v>
      </c>
      <c r="C14" s="1143">
        <v>0</v>
      </c>
      <c r="D14" s="1144">
        <v>0</v>
      </c>
      <c r="E14" s="1144">
        <v>0</v>
      </c>
      <c r="F14" s="1129" t="s">
        <v>86</v>
      </c>
      <c r="G14" s="1129">
        <v>0</v>
      </c>
      <c r="H14" s="1131" t="s">
        <v>86</v>
      </c>
    </row>
    <row r="15" spans="1:8">
      <c r="A15" s="1130" t="s">
        <v>33</v>
      </c>
      <c r="B15" s="1141" t="s">
        <v>34</v>
      </c>
      <c r="C15" s="1143">
        <v>23765.13</v>
      </c>
      <c r="D15" s="1144">
        <v>210454</v>
      </c>
      <c r="E15" s="1144">
        <v>10026.31</v>
      </c>
      <c r="F15" s="1129">
        <v>4.8</v>
      </c>
      <c r="G15" s="1129">
        <v>0</v>
      </c>
      <c r="H15" s="1131">
        <v>42.2</v>
      </c>
    </row>
    <row r="16" spans="1:8">
      <c r="A16" s="1130" t="s">
        <v>35</v>
      </c>
      <c r="B16" s="1141" t="s">
        <v>36</v>
      </c>
      <c r="C16" s="1143">
        <v>2999776258.23</v>
      </c>
      <c r="D16" s="1144">
        <v>6079229056.7799997</v>
      </c>
      <c r="E16" s="1144">
        <v>5910827448.6300001</v>
      </c>
      <c r="F16" s="1129">
        <v>97.2</v>
      </c>
      <c r="G16" s="1129">
        <v>13.1</v>
      </c>
      <c r="H16" s="1131">
        <v>197</v>
      </c>
    </row>
    <row r="17" spans="1:8">
      <c r="A17" s="1130" t="s">
        <v>37</v>
      </c>
      <c r="B17" s="1141" t="s">
        <v>38</v>
      </c>
      <c r="C17" s="1143">
        <v>8426733.4800000004</v>
      </c>
      <c r="D17" s="1144">
        <v>9104654.3499999996</v>
      </c>
      <c r="E17" s="1144">
        <v>5462072.5599999996</v>
      </c>
      <c r="F17" s="1129">
        <v>60</v>
      </c>
      <c r="G17" s="1129">
        <v>0</v>
      </c>
      <c r="H17" s="1131">
        <v>64.8</v>
      </c>
    </row>
    <row r="18" spans="1:8">
      <c r="A18" s="1130" t="s">
        <v>39</v>
      </c>
      <c r="B18" s="1141" t="s">
        <v>40</v>
      </c>
      <c r="C18" s="1143">
        <v>738815841.23000002</v>
      </c>
      <c r="D18" s="1144">
        <v>773118487.75999999</v>
      </c>
      <c r="E18" s="1144">
        <v>663842930.53999996</v>
      </c>
      <c r="F18" s="1129">
        <v>85.9</v>
      </c>
      <c r="G18" s="1129">
        <v>1.5</v>
      </c>
      <c r="H18" s="1131">
        <v>89.9</v>
      </c>
    </row>
    <row r="19" spans="1:8">
      <c r="A19" s="1130" t="s">
        <v>41</v>
      </c>
      <c r="B19" s="1141" t="s">
        <v>42</v>
      </c>
      <c r="C19" s="1143">
        <v>695589959.85000002</v>
      </c>
      <c r="D19" s="1144">
        <v>739236062.85000002</v>
      </c>
      <c r="E19" s="1144">
        <v>734245673.91999996</v>
      </c>
      <c r="F19" s="1129">
        <v>99.3</v>
      </c>
      <c r="G19" s="1129">
        <v>1.6</v>
      </c>
      <c r="H19" s="1131">
        <v>105.6</v>
      </c>
    </row>
    <row r="20" spans="1:8">
      <c r="A20" s="1130" t="s">
        <v>43</v>
      </c>
      <c r="B20" s="1141" t="s">
        <v>44</v>
      </c>
      <c r="C20" s="1143">
        <v>17704374.68</v>
      </c>
      <c r="D20" s="1144">
        <v>10701485.73</v>
      </c>
      <c r="E20" s="1144">
        <v>9095495.75</v>
      </c>
      <c r="F20" s="1129">
        <v>85</v>
      </c>
      <c r="G20" s="1129">
        <v>0</v>
      </c>
      <c r="H20" s="1131">
        <v>51.4</v>
      </c>
    </row>
    <row r="21" spans="1:8">
      <c r="A21" s="1130" t="s">
        <v>45</v>
      </c>
      <c r="B21" s="1141" t="s">
        <v>46</v>
      </c>
      <c r="C21" s="1143">
        <v>25896.14</v>
      </c>
      <c r="D21" s="1144">
        <v>163439</v>
      </c>
      <c r="E21" s="1144">
        <v>178878.27</v>
      </c>
      <c r="F21" s="1129">
        <v>109.4</v>
      </c>
      <c r="G21" s="1129">
        <v>0</v>
      </c>
      <c r="H21" s="1131">
        <v>690.8</v>
      </c>
    </row>
    <row r="22" spans="1:8">
      <c r="A22" s="1130" t="s">
        <v>47</v>
      </c>
      <c r="B22" s="1141" t="s">
        <v>48</v>
      </c>
      <c r="C22" s="1143">
        <v>377944731.68000001</v>
      </c>
      <c r="D22" s="1144">
        <v>366644902.45999998</v>
      </c>
      <c r="E22" s="1144">
        <v>372276762.52999997</v>
      </c>
      <c r="F22" s="1129">
        <v>101.5</v>
      </c>
      <c r="G22" s="1129">
        <v>0.8</v>
      </c>
      <c r="H22" s="1131">
        <v>98.5</v>
      </c>
    </row>
    <row r="23" spans="1:8" ht="39.6">
      <c r="A23" s="1130" t="s">
        <v>49</v>
      </c>
      <c r="B23" s="1141" t="s">
        <v>50</v>
      </c>
      <c r="C23" s="1143">
        <v>0</v>
      </c>
      <c r="D23" s="1144">
        <v>0</v>
      </c>
      <c r="E23" s="1144">
        <v>0</v>
      </c>
      <c r="F23" s="1129" t="s">
        <v>86</v>
      </c>
      <c r="G23" s="1129">
        <v>0</v>
      </c>
      <c r="H23" s="1131" t="s">
        <v>86</v>
      </c>
    </row>
    <row r="24" spans="1:8">
      <c r="A24" s="1130" t="s">
        <v>51</v>
      </c>
      <c r="B24" s="1141" t="s">
        <v>52</v>
      </c>
      <c r="C24" s="1143">
        <v>78037024.620000005</v>
      </c>
      <c r="D24" s="1144">
        <v>128928953.11</v>
      </c>
      <c r="E24" s="1144">
        <v>120531553.66</v>
      </c>
      <c r="F24" s="1129">
        <v>93.5</v>
      </c>
      <c r="G24" s="1129">
        <v>0.3</v>
      </c>
      <c r="H24" s="1131">
        <v>154.5</v>
      </c>
    </row>
    <row r="25" spans="1:8">
      <c r="A25" s="1130" t="s">
        <v>53</v>
      </c>
      <c r="B25" s="1141" t="s">
        <v>54</v>
      </c>
      <c r="C25" s="1143">
        <v>0</v>
      </c>
      <c r="D25" s="1144">
        <v>0</v>
      </c>
      <c r="E25" s="1144">
        <v>0</v>
      </c>
      <c r="F25" s="1129" t="s">
        <v>86</v>
      </c>
      <c r="G25" s="1129">
        <v>0</v>
      </c>
      <c r="H25" s="1131" t="s">
        <v>86</v>
      </c>
    </row>
    <row r="26" spans="1:8" ht="26.4">
      <c r="A26" s="1130" t="s">
        <v>55</v>
      </c>
      <c r="B26" s="1141" t="s">
        <v>56</v>
      </c>
      <c r="C26" s="1143">
        <v>2655474018.29</v>
      </c>
      <c r="D26" s="1144">
        <v>2740997934.5500002</v>
      </c>
      <c r="E26" s="1144">
        <v>2707569775.3099999</v>
      </c>
      <c r="F26" s="1129">
        <v>98.8</v>
      </c>
      <c r="G26" s="1129">
        <v>6</v>
      </c>
      <c r="H26" s="1131">
        <v>102</v>
      </c>
    </row>
    <row r="27" spans="1:8">
      <c r="A27" s="1130" t="s">
        <v>57</v>
      </c>
      <c r="B27" s="1141" t="s">
        <v>58</v>
      </c>
      <c r="C27" s="1143">
        <v>68713102.920000002</v>
      </c>
      <c r="D27" s="1144">
        <v>68222065.939999998</v>
      </c>
      <c r="E27" s="1144">
        <v>67679444.400000006</v>
      </c>
      <c r="F27" s="1129">
        <v>99.2</v>
      </c>
      <c r="G27" s="1129">
        <v>0.1</v>
      </c>
      <c r="H27" s="1131">
        <v>98.5</v>
      </c>
    </row>
    <row r="28" spans="1:8" ht="52.8">
      <c r="A28" s="1130" t="s">
        <v>59</v>
      </c>
      <c r="B28" s="1141" t="s">
        <v>60</v>
      </c>
      <c r="C28" s="1143">
        <v>8994943725.8999996</v>
      </c>
      <c r="D28" s="1144">
        <v>6963895761.9700003</v>
      </c>
      <c r="E28" s="1144">
        <v>6949729955.6999998</v>
      </c>
      <c r="F28" s="1129">
        <v>99.8</v>
      </c>
      <c r="G28" s="1129">
        <v>15.3</v>
      </c>
      <c r="H28" s="1131">
        <v>77.3</v>
      </c>
    </row>
    <row r="29" spans="1:8">
      <c r="A29" s="1130" t="s">
        <v>61</v>
      </c>
      <c r="B29" s="1141" t="s">
        <v>62</v>
      </c>
      <c r="C29" s="1143">
        <v>1469357.43</v>
      </c>
      <c r="D29" s="1144">
        <v>1490157.26</v>
      </c>
      <c r="E29" s="1144">
        <v>1213649.95</v>
      </c>
      <c r="F29" s="1129">
        <v>81.400000000000006</v>
      </c>
      <c r="G29" s="1129">
        <v>0</v>
      </c>
      <c r="H29" s="1131">
        <v>82.6</v>
      </c>
    </row>
    <row r="30" spans="1:8">
      <c r="A30" s="1130" t="s">
        <v>63</v>
      </c>
      <c r="B30" s="1141" t="s">
        <v>64</v>
      </c>
      <c r="C30" s="1143">
        <v>15168500091.68</v>
      </c>
      <c r="D30" s="1144">
        <v>19517657490.779999</v>
      </c>
      <c r="E30" s="1144">
        <v>19617006404.23</v>
      </c>
      <c r="F30" s="1129">
        <v>100.5</v>
      </c>
      <c r="G30" s="1129">
        <v>43.3</v>
      </c>
      <c r="H30" s="1131">
        <v>129.30000000000001</v>
      </c>
    </row>
    <row r="31" spans="1:8">
      <c r="A31" s="1130" t="s">
        <v>65</v>
      </c>
      <c r="B31" s="1141" t="s">
        <v>66</v>
      </c>
      <c r="C31" s="1143">
        <v>817586797.27999997</v>
      </c>
      <c r="D31" s="1144">
        <v>1190657170.6500001</v>
      </c>
      <c r="E31" s="1144">
        <v>1295133090.7</v>
      </c>
      <c r="F31" s="1129">
        <v>108.8</v>
      </c>
      <c r="G31" s="1129">
        <v>2.9</v>
      </c>
      <c r="H31" s="1131">
        <v>158.4</v>
      </c>
    </row>
    <row r="32" spans="1:8">
      <c r="A32" s="1130" t="s">
        <v>67</v>
      </c>
      <c r="B32" s="1141" t="s">
        <v>68</v>
      </c>
      <c r="C32" s="1143">
        <v>871431702.89999998</v>
      </c>
      <c r="D32" s="1144">
        <v>376014524.86000001</v>
      </c>
      <c r="E32" s="1144">
        <v>332137879.38</v>
      </c>
      <c r="F32" s="1129">
        <v>88.3</v>
      </c>
      <c r="G32" s="1129">
        <v>0.7</v>
      </c>
      <c r="H32" s="1131">
        <v>38.1</v>
      </c>
    </row>
    <row r="33" spans="1:8">
      <c r="A33" s="1130" t="s">
        <v>69</v>
      </c>
      <c r="B33" s="1141" t="s">
        <v>70</v>
      </c>
      <c r="C33" s="1143">
        <v>3399998949.5900002</v>
      </c>
      <c r="D33" s="1144">
        <v>4067494434.1700001</v>
      </c>
      <c r="E33" s="1144">
        <v>4025013894.9899998</v>
      </c>
      <c r="F33" s="1129">
        <v>99</v>
      </c>
      <c r="G33" s="1129">
        <v>8.9</v>
      </c>
      <c r="H33" s="1131">
        <v>118.4</v>
      </c>
    </row>
    <row r="34" spans="1:8" ht="26.4">
      <c r="A34" s="1130" t="s">
        <v>71</v>
      </c>
      <c r="B34" s="1141" t="s">
        <v>72</v>
      </c>
      <c r="C34" s="1143">
        <v>568388807.35000002</v>
      </c>
      <c r="D34" s="1144">
        <v>631666351.15999997</v>
      </c>
      <c r="E34" s="1144">
        <v>618566696.49000001</v>
      </c>
      <c r="F34" s="1129">
        <v>97.9</v>
      </c>
      <c r="G34" s="1129">
        <v>1.4</v>
      </c>
      <c r="H34" s="1131">
        <v>108.8</v>
      </c>
    </row>
    <row r="35" spans="1:8">
      <c r="A35" s="1130" t="s">
        <v>73</v>
      </c>
      <c r="B35" s="1141" t="s">
        <v>74</v>
      </c>
      <c r="C35" s="1143">
        <v>226085351.59999999</v>
      </c>
      <c r="D35" s="1144">
        <v>281555408.45999998</v>
      </c>
      <c r="E35" s="1144">
        <v>276672855.06999999</v>
      </c>
      <c r="F35" s="1129">
        <v>98.3</v>
      </c>
      <c r="G35" s="1129">
        <v>0.6</v>
      </c>
      <c r="H35" s="1131">
        <v>122.4</v>
      </c>
    </row>
    <row r="36" spans="1:8">
      <c r="A36" s="1130" t="s">
        <v>75</v>
      </c>
      <c r="B36" s="1141" t="s">
        <v>76</v>
      </c>
      <c r="C36" s="1143">
        <v>803865990.75</v>
      </c>
      <c r="D36" s="1144">
        <v>833990753.55999994</v>
      </c>
      <c r="E36" s="1144">
        <v>900393790.38</v>
      </c>
      <c r="F36" s="1129">
        <v>108</v>
      </c>
      <c r="G36" s="1129">
        <v>2</v>
      </c>
      <c r="H36" s="1131">
        <v>112</v>
      </c>
    </row>
    <row r="37" spans="1:8" ht="26.4">
      <c r="A37" s="1130" t="s">
        <v>77</v>
      </c>
      <c r="B37" s="1141" t="s">
        <v>78</v>
      </c>
      <c r="C37" s="1143">
        <v>124360274.04000001</v>
      </c>
      <c r="D37" s="1144">
        <v>196822976.77000001</v>
      </c>
      <c r="E37" s="1144">
        <v>165092778.47</v>
      </c>
      <c r="F37" s="1129">
        <v>83.9</v>
      </c>
      <c r="G37" s="1129">
        <v>0.4</v>
      </c>
      <c r="H37" s="1131">
        <v>132.80000000000001</v>
      </c>
    </row>
    <row r="38" spans="1:8">
      <c r="A38" s="1130" t="s">
        <v>79</v>
      </c>
      <c r="B38" s="1141" t="s">
        <v>80</v>
      </c>
      <c r="C38" s="1143">
        <v>30925048.09</v>
      </c>
      <c r="D38" s="1144">
        <v>117814554.36</v>
      </c>
      <c r="E38" s="1144">
        <v>71857265.379999995</v>
      </c>
      <c r="F38" s="1129">
        <v>61</v>
      </c>
      <c r="G38" s="1129">
        <v>0.2</v>
      </c>
      <c r="H38" s="1131">
        <v>232.4</v>
      </c>
    </row>
    <row r="39" spans="1:8" ht="39.6">
      <c r="A39" s="1130" t="s">
        <v>81</v>
      </c>
      <c r="B39" s="1141" t="s">
        <v>82</v>
      </c>
      <c r="C39" s="1143">
        <v>0</v>
      </c>
      <c r="D39" s="1144">
        <v>184300</v>
      </c>
      <c r="E39" s="1144">
        <v>26460</v>
      </c>
      <c r="F39" s="1129">
        <v>14.4</v>
      </c>
      <c r="G39" s="1129">
        <v>0</v>
      </c>
      <c r="H39" s="1131" t="s">
        <v>86</v>
      </c>
    </row>
    <row r="40" spans="1:8">
      <c r="A40" s="1132" t="s">
        <v>83</v>
      </c>
      <c r="B40" s="1142" t="s">
        <v>84</v>
      </c>
      <c r="C40" s="1145">
        <v>66239447.909999996</v>
      </c>
      <c r="D40" s="1146">
        <v>159909011.83000001</v>
      </c>
      <c r="E40" s="1146">
        <v>136773324.43000001</v>
      </c>
      <c r="F40" s="1133">
        <v>85.5</v>
      </c>
      <c r="G40" s="1133">
        <v>0.3</v>
      </c>
      <c r="H40" s="1134">
        <v>206.5</v>
      </c>
    </row>
    <row r="42" spans="1:8">
      <c r="A42" s="16" t="s">
        <v>87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D4A4-DF36-422E-972D-BA10545AA94F}">
  <sheetPr>
    <tabColor rgb="FF92D050"/>
  </sheetPr>
  <dimension ref="A1:L322"/>
  <sheetViews>
    <sheetView workbookViewId="0">
      <selection activeCell="E22" sqref="E22"/>
    </sheetView>
  </sheetViews>
  <sheetFormatPr defaultRowHeight="14.4"/>
  <cols>
    <col min="1" max="1" width="4" customWidth="1"/>
    <col min="2" max="2" width="3.6640625" customWidth="1"/>
    <col min="3" max="3" width="15.6640625" bestFit="1" customWidth="1"/>
    <col min="4" max="5" width="13.6640625" customWidth="1"/>
    <col min="6" max="6" width="7.6640625" customWidth="1"/>
    <col min="7" max="8" width="13.6640625" customWidth="1"/>
    <col min="9" max="9" width="7.109375" bestFit="1" customWidth="1"/>
    <col min="10" max="12" width="13.6640625" customWidth="1"/>
  </cols>
  <sheetData>
    <row r="1" spans="1:12">
      <c r="A1" s="503" t="s">
        <v>197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</row>
    <row r="3" spans="1:12">
      <c r="A3" s="1735" t="s">
        <v>92</v>
      </c>
      <c r="B3" s="1738" t="s">
        <v>198</v>
      </c>
      <c r="C3" s="1741" t="s">
        <v>199</v>
      </c>
      <c r="D3" s="1634" t="s">
        <v>190</v>
      </c>
      <c r="E3" s="1635"/>
      <c r="F3" s="1636" t="s">
        <v>191</v>
      </c>
      <c r="G3" s="1635" t="s">
        <v>168</v>
      </c>
      <c r="H3" s="1635"/>
      <c r="I3" s="1636" t="s">
        <v>192</v>
      </c>
      <c r="J3" s="1636" t="s">
        <v>193</v>
      </c>
      <c r="K3" s="1636" t="s">
        <v>185</v>
      </c>
      <c r="L3" s="1638" t="s">
        <v>194</v>
      </c>
    </row>
    <row r="4" spans="1:12" ht="50.4" customHeight="1">
      <c r="A4" s="1736"/>
      <c r="B4" s="1739"/>
      <c r="C4" s="1742"/>
      <c r="D4" s="494" t="s">
        <v>3</v>
      </c>
      <c r="E4" s="498" t="s">
        <v>2</v>
      </c>
      <c r="F4" s="1637"/>
      <c r="G4" s="498" t="s">
        <v>3</v>
      </c>
      <c r="H4" s="498" t="s">
        <v>2</v>
      </c>
      <c r="I4" s="1637"/>
      <c r="J4" s="1637"/>
      <c r="K4" s="1637"/>
      <c r="L4" s="1639"/>
    </row>
    <row r="5" spans="1:12">
      <c r="A5" s="1737"/>
      <c r="B5" s="1740"/>
      <c r="C5" s="1743"/>
      <c r="D5" s="1640" t="s">
        <v>98</v>
      </c>
      <c r="E5" s="1641"/>
      <c r="F5" s="499" t="s">
        <v>195</v>
      </c>
      <c r="G5" s="1641" t="s">
        <v>98</v>
      </c>
      <c r="H5" s="1641"/>
      <c r="I5" s="499" t="s">
        <v>195</v>
      </c>
      <c r="J5" s="1641" t="s">
        <v>98</v>
      </c>
      <c r="K5" s="1641"/>
      <c r="L5" s="500" t="s">
        <v>195</v>
      </c>
    </row>
    <row r="6" spans="1:12">
      <c r="A6" s="515" t="s">
        <v>10</v>
      </c>
      <c r="B6" s="516" t="s">
        <v>11</v>
      </c>
      <c r="C6" s="517" t="s">
        <v>12</v>
      </c>
      <c r="D6" s="495" t="s">
        <v>13</v>
      </c>
      <c r="E6" s="501" t="s">
        <v>14</v>
      </c>
      <c r="F6" s="501" t="s">
        <v>15</v>
      </c>
      <c r="G6" s="501" t="s">
        <v>16</v>
      </c>
      <c r="H6" s="501" t="s">
        <v>17</v>
      </c>
      <c r="I6" s="501" t="s">
        <v>99</v>
      </c>
      <c r="J6" s="501" t="s">
        <v>166</v>
      </c>
      <c r="K6" s="501" t="s">
        <v>196</v>
      </c>
      <c r="L6" s="502" t="s">
        <v>200</v>
      </c>
    </row>
    <row r="7" spans="1:12">
      <c r="A7" s="1345">
        <v>2</v>
      </c>
      <c r="B7" s="1346">
        <v>1</v>
      </c>
      <c r="C7" s="1356" t="s">
        <v>201</v>
      </c>
      <c r="D7" s="1075">
        <v>145745391.96000001</v>
      </c>
      <c r="E7" s="1076">
        <v>142399515.72</v>
      </c>
      <c r="F7" s="488">
        <v>97.7</v>
      </c>
      <c r="G7" s="1076">
        <v>145551924.31999999</v>
      </c>
      <c r="H7" s="1076">
        <v>142022307.61000001</v>
      </c>
      <c r="I7" s="488">
        <v>97.6</v>
      </c>
      <c r="J7" s="1076">
        <v>377208.1099999845</v>
      </c>
      <c r="K7" s="1076">
        <v>12864829.5</v>
      </c>
      <c r="L7" s="489">
        <v>9</v>
      </c>
    </row>
    <row r="8" spans="1:12">
      <c r="A8" s="1347">
        <v>2</v>
      </c>
      <c r="B8" s="518">
        <v>2</v>
      </c>
      <c r="C8" s="1357" t="s">
        <v>202</v>
      </c>
      <c r="D8" s="1354">
        <v>143651676.81999999</v>
      </c>
      <c r="E8" s="1081">
        <v>145439131.78999999</v>
      </c>
      <c r="F8" s="519">
        <v>101.2</v>
      </c>
      <c r="G8" s="1081">
        <v>155018772</v>
      </c>
      <c r="H8" s="1081">
        <v>147140642.90000001</v>
      </c>
      <c r="I8" s="519">
        <v>94.9</v>
      </c>
      <c r="J8" s="1081">
        <v>-1701511.1100000143</v>
      </c>
      <c r="K8" s="1081">
        <v>0</v>
      </c>
      <c r="L8" s="1348">
        <v>0</v>
      </c>
    </row>
    <row r="9" spans="1:12">
      <c r="A9" s="1347">
        <v>2</v>
      </c>
      <c r="B9" s="518">
        <v>3</v>
      </c>
      <c r="C9" s="1357" t="s">
        <v>203</v>
      </c>
      <c r="D9" s="1354">
        <v>193783619</v>
      </c>
      <c r="E9" s="1081">
        <v>180534911.75</v>
      </c>
      <c r="F9" s="519">
        <v>93.2</v>
      </c>
      <c r="G9" s="1081">
        <v>211650542</v>
      </c>
      <c r="H9" s="1081">
        <v>189200122.37</v>
      </c>
      <c r="I9" s="519">
        <v>89.4</v>
      </c>
      <c r="J9" s="1081">
        <v>-8665210.6200000048</v>
      </c>
      <c r="K9" s="1081">
        <v>23500000</v>
      </c>
      <c r="L9" s="1348">
        <v>13</v>
      </c>
    </row>
    <row r="10" spans="1:12">
      <c r="A10" s="1347">
        <v>2</v>
      </c>
      <c r="B10" s="518">
        <v>4</v>
      </c>
      <c r="C10" s="1357" t="s">
        <v>204</v>
      </c>
      <c r="D10" s="1354">
        <v>71129622.870000005</v>
      </c>
      <c r="E10" s="1081">
        <v>66650624.909999996</v>
      </c>
      <c r="F10" s="519">
        <v>93.7</v>
      </c>
      <c r="G10" s="1081">
        <v>78089897.870000005</v>
      </c>
      <c r="H10" s="1081">
        <v>68049648.609999999</v>
      </c>
      <c r="I10" s="519">
        <v>87.1</v>
      </c>
      <c r="J10" s="1081">
        <v>-1399023.700000003</v>
      </c>
      <c r="K10" s="1081">
        <v>12249485.59</v>
      </c>
      <c r="L10" s="1348">
        <v>18.399999999999999</v>
      </c>
    </row>
    <row r="11" spans="1:12">
      <c r="A11" s="1347">
        <v>2</v>
      </c>
      <c r="B11" s="518">
        <v>5</v>
      </c>
      <c r="C11" s="1357" t="s">
        <v>205</v>
      </c>
      <c r="D11" s="1354">
        <v>104340585.05</v>
      </c>
      <c r="E11" s="1081">
        <v>107240697.73</v>
      </c>
      <c r="F11" s="519">
        <v>102.8</v>
      </c>
      <c r="G11" s="1081">
        <v>137180741.16</v>
      </c>
      <c r="H11" s="1081">
        <v>121992993.06999999</v>
      </c>
      <c r="I11" s="519">
        <v>88.9</v>
      </c>
      <c r="J11" s="1081">
        <v>-14752295.339999989</v>
      </c>
      <c r="K11" s="1081">
        <v>7579252.0099999998</v>
      </c>
      <c r="L11" s="1348">
        <v>7.1</v>
      </c>
    </row>
    <row r="12" spans="1:12">
      <c r="A12" s="1347">
        <v>2</v>
      </c>
      <c r="B12" s="518">
        <v>6</v>
      </c>
      <c r="C12" s="1357" t="s">
        <v>206</v>
      </c>
      <c r="D12" s="1354">
        <v>102523137.70999999</v>
      </c>
      <c r="E12" s="1081">
        <v>102995994.05</v>
      </c>
      <c r="F12" s="519">
        <v>100.5</v>
      </c>
      <c r="G12" s="1081">
        <v>117202894.01000001</v>
      </c>
      <c r="H12" s="1081">
        <v>114731923.14</v>
      </c>
      <c r="I12" s="519">
        <v>97.9</v>
      </c>
      <c r="J12" s="1081">
        <v>-11735929.090000004</v>
      </c>
      <c r="K12" s="1081">
        <v>9724048.2599999998</v>
      </c>
      <c r="L12" s="1348">
        <v>9.4</v>
      </c>
    </row>
    <row r="13" spans="1:12">
      <c r="A13" s="1347">
        <v>2</v>
      </c>
      <c r="B13" s="518">
        <v>7</v>
      </c>
      <c r="C13" s="1357" t="s">
        <v>207</v>
      </c>
      <c r="D13" s="1354">
        <v>69340665</v>
      </c>
      <c r="E13" s="1081">
        <v>68002155.079999998</v>
      </c>
      <c r="F13" s="519">
        <v>98.1</v>
      </c>
      <c r="G13" s="1081">
        <v>76619820</v>
      </c>
      <c r="H13" s="1081">
        <v>73760328.280000001</v>
      </c>
      <c r="I13" s="519">
        <v>96.3</v>
      </c>
      <c r="J13" s="1081">
        <v>-5758173.200000003</v>
      </c>
      <c r="K13" s="1081">
        <v>11000000</v>
      </c>
      <c r="L13" s="1348">
        <v>16.2</v>
      </c>
    </row>
    <row r="14" spans="1:12">
      <c r="A14" s="1347">
        <v>2</v>
      </c>
      <c r="B14" s="518">
        <v>8</v>
      </c>
      <c r="C14" s="1357" t="s">
        <v>208</v>
      </c>
      <c r="D14" s="1354">
        <v>293231263.35000002</v>
      </c>
      <c r="E14" s="1081">
        <v>287589725.77999997</v>
      </c>
      <c r="F14" s="519">
        <v>98.1</v>
      </c>
      <c r="G14" s="1081">
        <v>305157528.51999998</v>
      </c>
      <c r="H14" s="1081">
        <v>294548539.07999998</v>
      </c>
      <c r="I14" s="519">
        <v>96.5</v>
      </c>
      <c r="J14" s="1081">
        <v>-6958813.3000000119</v>
      </c>
      <c r="K14" s="1081">
        <v>20600000</v>
      </c>
      <c r="L14" s="1348">
        <v>7.2</v>
      </c>
    </row>
    <row r="15" spans="1:12">
      <c r="A15" s="1347">
        <v>2</v>
      </c>
      <c r="B15" s="518">
        <v>9</v>
      </c>
      <c r="C15" s="1357" t="s">
        <v>209</v>
      </c>
      <c r="D15" s="1354">
        <v>129830455.89</v>
      </c>
      <c r="E15" s="1081">
        <v>125319044.37</v>
      </c>
      <c r="F15" s="519">
        <v>96.5</v>
      </c>
      <c r="G15" s="1081">
        <v>143350619.93000001</v>
      </c>
      <c r="H15" s="1081">
        <v>135811371.75999999</v>
      </c>
      <c r="I15" s="519">
        <v>94.7</v>
      </c>
      <c r="J15" s="1081">
        <v>-10492327.389999986</v>
      </c>
      <c r="K15" s="1081">
        <v>22816543.449999999</v>
      </c>
      <c r="L15" s="1348">
        <v>18.2</v>
      </c>
    </row>
    <row r="16" spans="1:12">
      <c r="A16" s="1347">
        <v>2</v>
      </c>
      <c r="B16" s="518">
        <v>10</v>
      </c>
      <c r="C16" s="1357" t="s">
        <v>210</v>
      </c>
      <c r="D16" s="1354">
        <v>84212311.290000007</v>
      </c>
      <c r="E16" s="1081">
        <v>84207090.930000007</v>
      </c>
      <c r="F16" s="519">
        <v>100</v>
      </c>
      <c r="G16" s="1081">
        <v>90898997.239999995</v>
      </c>
      <c r="H16" s="1081">
        <v>88627095.310000002</v>
      </c>
      <c r="I16" s="519">
        <v>97.5</v>
      </c>
      <c r="J16" s="1081">
        <v>-4420004.3799999952</v>
      </c>
      <c r="K16" s="1081">
        <v>20341436.260000002</v>
      </c>
      <c r="L16" s="1348">
        <v>24.2</v>
      </c>
    </row>
    <row r="17" spans="1:12">
      <c r="A17" s="1347">
        <v>2</v>
      </c>
      <c r="B17" s="518">
        <v>11</v>
      </c>
      <c r="C17" s="1357" t="s">
        <v>211</v>
      </c>
      <c r="D17" s="1354">
        <v>250742089.94</v>
      </c>
      <c r="E17" s="1081">
        <v>250320501.15000001</v>
      </c>
      <c r="F17" s="519">
        <v>99.8</v>
      </c>
      <c r="G17" s="1081">
        <v>264795877.47999999</v>
      </c>
      <c r="H17" s="1081">
        <v>251503136.96000001</v>
      </c>
      <c r="I17" s="519">
        <v>95</v>
      </c>
      <c r="J17" s="1081">
        <v>-1182635.8100000024</v>
      </c>
      <c r="K17" s="1081">
        <v>54875554.340000004</v>
      </c>
      <c r="L17" s="1348">
        <v>21.9</v>
      </c>
    </row>
    <row r="18" spans="1:12">
      <c r="A18" s="1347">
        <v>2</v>
      </c>
      <c r="B18" s="518">
        <v>12</v>
      </c>
      <c r="C18" s="1357" t="s">
        <v>212</v>
      </c>
      <c r="D18" s="1354">
        <v>105156575</v>
      </c>
      <c r="E18" s="1081">
        <v>107817886.79000001</v>
      </c>
      <c r="F18" s="519">
        <v>102.5</v>
      </c>
      <c r="G18" s="1081">
        <v>115057658</v>
      </c>
      <c r="H18" s="1081">
        <v>107377799.62</v>
      </c>
      <c r="I18" s="519">
        <v>93.3</v>
      </c>
      <c r="J18" s="1081">
        <v>440087.17000000179</v>
      </c>
      <c r="K18" s="1081">
        <v>11328375.960000001</v>
      </c>
      <c r="L18" s="1348">
        <v>10.5</v>
      </c>
    </row>
    <row r="19" spans="1:12">
      <c r="A19" s="1347">
        <v>2</v>
      </c>
      <c r="B19" s="518">
        <v>13</v>
      </c>
      <c r="C19" s="1357" t="s">
        <v>213</v>
      </c>
      <c r="D19" s="1354">
        <v>88811403.510000005</v>
      </c>
      <c r="E19" s="1081">
        <v>86570330.840000004</v>
      </c>
      <c r="F19" s="519">
        <v>97.5</v>
      </c>
      <c r="G19" s="1081">
        <v>96891863.510000005</v>
      </c>
      <c r="H19" s="1081">
        <v>93184153.840000004</v>
      </c>
      <c r="I19" s="519">
        <v>96.2</v>
      </c>
      <c r="J19" s="1081">
        <v>-6613823</v>
      </c>
      <c r="K19" s="1081">
        <v>24105246.34</v>
      </c>
      <c r="L19" s="1348">
        <v>27.8</v>
      </c>
    </row>
    <row r="20" spans="1:12">
      <c r="A20" s="1347">
        <v>2</v>
      </c>
      <c r="B20" s="518">
        <v>14</v>
      </c>
      <c r="C20" s="1357" t="s">
        <v>214</v>
      </c>
      <c r="D20" s="1354">
        <v>179355309.24000001</v>
      </c>
      <c r="E20" s="1081">
        <v>179822559.68000001</v>
      </c>
      <c r="F20" s="519">
        <v>100.3</v>
      </c>
      <c r="G20" s="1081">
        <v>183390768.59999999</v>
      </c>
      <c r="H20" s="1081">
        <v>176414056.86000001</v>
      </c>
      <c r="I20" s="519">
        <v>96.2</v>
      </c>
      <c r="J20" s="1081">
        <v>3408502.8199999928</v>
      </c>
      <c r="K20" s="1081">
        <v>28664665</v>
      </c>
      <c r="L20" s="1348">
        <v>15.9</v>
      </c>
    </row>
    <row r="21" spans="1:12">
      <c r="A21" s="1347">
        <v>2</v>
      </c>
      <c r="B21" s="518">
        <v>15</v>
      </c>
      <c r="C21" s="1357" t="s">
        <v>215</v>
      </c>
      <c r="D21" s="1354">
        <v>129535154</v>
      </c>
      <c r="E21" s="1081">
        <v>131749969.54000001</v>
      </c>
      <c r="F21" s="519">
        <v>101.7</v>
      </c>
      <c r="G21" s="1081">
        <v>142971759</v>
      </c>
      <c r="H21" s="1081">
        <v>133370929.73999999</v>
      </c>
      <c r="I21" s="519">
        <v>93.3</v>
      </c>
      <c r="J21" s="1081">
        <v>-1620960.1999999881</v>
      </c>
      <c r="K21" s="1081">
        <v>29400000</v>
      </c>
      <c r="L21" s="1348">
        <v>22.3</v>
      </c>
    </row>
    <row r="22" spans="1:12">
      <c r="A22" s="1347">
        <v>2</v>
      </c>
      <c r="B22" s="518">
        <v>16</v>
      </c>
      <c r="C22" s="1357" t="s">
        <v>216</v>
      </c>
      <c r="D22" s="1354">
        <v>110781704</v>
      </c>
      <c r="E22" s="1081">
        <v>99260822.469999999</v>
      </c>
      <c r="F22" s="519">
        <v>89.6</v>
      </c>
      <c r="G22" s="1081">
        <v>126267400</v>
      </c>
      <c r="H22" s="1081">
        <v>101281581.81</v>
      </c>
      <c r="I22" s="519">
        <v>80.2</v>
      </c>
      <c r="J22" s="1081">
        <v>-2020759.3400000036</v>
      </c>
      <c r="K22" s="1081">
        <v>6000000</v>
      </c>
      <c r="L22" s="1348">
        <v>6</v>
      </c>
    </row>
    <row r="23" spans="1:12">
      <c r="A23" s="1347">
        <v>2</v>
      </c>
      <c r="B23" s="518">
        <v>17</v>
      </c>
      <c r="C23" s="1357" t="s">
        <v>217</v>
      </c>
      <c r="D23" s="1354">
        <v>74946124.25</v>
      </c>
      <c r="E23" s="1081">
        <v>73756788.340000004</v>
      </c>
      <c r="F23" s="519">
        <v>98.4</v>
      </c>
      <c r="G23" s="1081">
        <v>83553805.019999996</v>
      </c>
      <c r="H23" s="1081">
        <v>79154478.620000005</v>
      </c>
      <c r="I23" s="519">
        <v>94.7</v>
      </c>
      <c r="J23" s="1081">
        <v>-5397690.2800000012</v>
      </c>
      <c r="K23" s="1081">
        <v>12844812.970000001</v>
      </c>
      <c r="L23" s="1348">
        <v>17.399999999999999</v>
      </c>
    </row>
    <row r="24" spans="1:12">
      <c r="A24" s="1347">
        <v>2</v>
      </c>
      <c r="B24" s="518">
        <v>18</v>
      </c>
      <c r="C24" s="1357" t="s">
        <v>218</v>
      </c>
      <c r="D24" s="1354">
        <v>104093556.79000001</v>
      </c>
      <c r="E24" s="1081">
        <v>94661904.409999996</v>
      </c>
      <c r="F24" s="519">
        <v>90.9</v>
      </c>
      <c r="G24" s="1081">
        <v>114568993.79000001</v>
      </c>
      <c r="H24" s="1081">
        <v>99814551.310000002</v>
      </c>
      <c r="I24" s="519">
        <v>87.1</v>
      </c>
      <c r="J24" s="1081">
        <v>-5152646.900000006</v>
      </c>
      <c r="K24" s="1081">
        <v>24915000</v>
      </c>
      <c r="L24" s="1348">
        <v>26.3</v>
      </c>
    </row>
    <row r="25" spans="1:12">
      <c r="A25" s="1347">
        <v>2</v>
      </c>
      <c r="B25" s="518">
        <v>19</v>
      </c>
      <c r="C25" s="1357" t="s">
        <v>219</v>
      </c>
      <c r="D25" s="1354">
        <v>246876852.72999999</v>
      </c>
      <c r="E25" s="1081">
        <v>250668398.50999999</v>
      </c>
      <c r="F25" s="519">
        <v>101.5</v>
      </c>
      <c r="G25" s="1081">
        <v>257661516.49000001</v>
      </c>
      <c r="H25" s="1081">
        <v>247193708.11000001</v>
      </c>
      <c r="I25" s="519">
        <v>95.9</v>
      </c>
      <c r="J25" s="1081">
        <v>3474690.3999999762</v>
      </c>
      <c r="K25" s="1081">
        <v>36699000</v>
      </c>
      <c r="L25" s="1348">
        <v>14.6</v>
      </c>
    </row>
    <row r="26" spans="1:12">
      <c r="A26" s="1347">
        <v>2</v>
      </c>
      <c r="B26" s="518">
        <v>20</v>
      </c>
      <c r="C26" s="1357" t="s">
        <v>220</v>
      </c>
      <c r="D26" s="1354">
        <v>138530831</v>
      </c>
      <c r="E26" s="1081">
        <v>136938727.84999999</v>
      </c>
      <c r="F26" s="519">
        <v>98.9</v>
      </c>
      <c r="G26" s="1081">
        <v>148293108</v>
      </c>
      <c r="H26" s="1081">
        <v>139893110.12</v>
      </c>
      <c r="I26" s="519">
        <v>94.3</v>
      </c>
      <c r="J26" s="1081">
        <v>-2954382.2700000107</v>
      </c>
      <c r="K26" s="1081">
        <v>31042874</v>
      </c>
      <c r="L26" s="1348">
        <v>22.7</v>
      </c>
    </row>
    <row r="27" spans="1:12">
      <c r="A27" s="1347">
        <v>2</v>
      </c>
      <c r="B27" s="518">
        <v>21</v>
      </c>
      <c r="C27" s="1357" t="s">
        <v>221</v>
      </c>
      <c r="D27" s="1354">
        <v>71371497.920000002</v>
      </c>
      <c r="E27" s="1081">
        <v>75180927.849999994</v>
      </c>
      <c r="F27" s="519">
        <v>105.3</v>
      </c>
      <c r="G27" s="1081">
        <v>83885992.900000006</v>
      </c>
      <c r="H27" s="1081">
        <v>74103812.579999998</v>
      </c>
      <c r="I27" s="519">
        <v>88.3</v>
      </c>
      <c r="J27" s="1081">
        <v>1077115.2699999958</v>
      </c>
      <c r="K27" s="1081">
        <v>16011422.82</v>
      </c>
      <c r="L27" s="1348">
        <v>21.3</v>
      </c>
    </row>
    <row r="28" spans="1:12">
      <c r="A28" s="1347">
        <v>2</v>
      </c>
      <c r="B28" s="518">
        <v>22</v>
      </c>
      <c r="C28" s="1357" t="s">
        <v>222</v>
      </c>
      <c r="D28" s="1354">
        <v>96794512.549999997</v>
      </c>
      <c r="E28" s="1081">
        <v>93735022.560000002</v>
      </c>
      <c r="F28" s="519">
        <v>96.8</v>
      </c>
      <c r="G28" s="1081">
        <v>107698350.40000001</v>
      </c>
      <c r="H28" s="1081">
        <v>101080088.98999999</v>
      </c>
      <c r="I28" s="519">
        <v>93.9</v>
      </c>
      <c r="J28" s="1081">
        <v>-7345066.4299999923</v>
      </c>
      <c r="K28" s="1081">
        <v>25210000</v>
      </c>
      <c r="L28" s="1348">
        <v>26.9</v>
      </c>
    </row>
    <row r="29" spans="1:12">
      <c r="A29" s="1347">
        <v>2</v>
      </c>
      <c r="B29" s="518">
        <v>23</v>
      </c>
      <c r="C29" s="1357" t="s">
        <v>223</v>
      </c>
      <c r="D29" s="1354">
        <v>198737306.41</v>
      </c>
      <c r="E29" s="1081">
        <v>181228539.91</v>
      </c>
      <c r="F29" s="519">
        <v>91.2</v>
      </c>
      <c r="G29" s="1081">
        <v>250287351.46000001</v>
      </c>
      <c r="H29" s="1081">
        <v>207237929.50999999</v>
      </c>
      <c r="I29" s="519">
        <v>82.8</v>
      </c>
      <c r="J29" s="1081">
        <v>-26009389.599999994</v>
      </c>
      <c r="K29" s="1081">
        <v>10713300.539999999</v>
      </c>
      <c r="L29" s="1348">
        <v>5.9</v>
      </c>
    </row>
    <row r="30" spans="1:12">
      <c r="A30" s="1347">
        <v>2</v>
      </c>
      <c r="B30" s="518">
        <v>24</v>
      </c>
      <c r="C30" s="1357" t="s">
        <v>224</v>
      </c>
      <c r="D30" s="1354">
        <v>136638650.94</v>
      </c>
      <c r="E30" s="1081">
        <v>136524130.47999999</v>
      </c>
      <c r="F30" s="519">
        <v>99.9</v>
      </c>
      <c r="G30" s="1081">
        <v>142318777.02000001</v>
      </c>
      <c r="H30" s="1081">
        <v>137307777.16999999</v>
      </c>
      <c r="I30" s="519">
        <v>96.5</v>
      </c>
      <c r="J30" s="1081">
        <v>-783646.68999999762</v>
      </c>
      <c r="K30" s="1081">
        <v>34761048.810000002</v>
      </c>
      <c r="L30" s="1348">
        <v>25.5</v>
      </c>
    </row>
    <row r="31" spans="1:12">
      <c r="A31" s="1347">
        <v>2</v>
      </c>
      <c r="B31" s="518">
        <v>25</v>
      </c>
      <c r="C31" s="1357" t="s">
        <v>225</v>
      </c>
      <c r="D31" s="1354">
        <v>156538388</v>
      </c>
      <c r="E31" s="1081">
        <v>155833930.75999999</v>
      </c>
      <c r="F31" s="519">
        <v>99.5</v>
      </c>
      <c r="G31" s="1081">
        <v>155226373</v>
      </c>
      <c r="H31" s="1081">
        <v>149712312.12</v>
      </c>
      <c r="I31" s="519">
        <v>96.4</v>
      </c>
      <c r="J31" s="1081">
        <v>6121618.6399999857</v>
      </c>
      <c r="K31" s="1081">
        <v>10039997.970000001</v>
      </c>
      <c r="L31" s="1348">
        <v>6.4</v>
      </c>
    </row>
    <row r="32" spans="1:12">
      <c r="A32" s="1347">
        <v>2</v>
      </c>
      <c r="B32" s="518">
        <v>26</v>
      </c>
      <c r="C32" s="1357" t="s">
        <v>226</v>
      </c>
      <c r="D32" s="1354">
        <v>93010600.209999993</v>
      </c>
      <c r="E32" s="1081">
        <v>87684203.030000001</v>
      </c>
      <c r="F32" s="519">
        <v>94.3</v>
      </c>
      <c r="G32" s="1081">
        <v>98840568.189999998</v>
      </c>
      <c r="H32" s="1081">
        <v>93479642.069999993</v>
      </c>
      <c r="I32" s="519">
        <v>94.6</v>
      </c>
      <c r="J32" s="1081">
        <v>-5795439.0399999917</v>
      </c>
      <c r="K32" s="1081">
        <v>22320907</v>
      </c>
      <c r="L32" s="1348">
        <v>25.5</v>
      </c>
    </row>
    <row r="33" spans="1:12">
      <c r="A33" s="1347">
        <v>4</v>
      </c>
      <c r="B33" s="518">
        <v>1</v>
      </c>
      <c r="C33" s="1357" t="s">
        <v>227</v>
      </c>
      <c r="D33" s="1354">
        <v>89594472.090000004</v>
      </c>
      <c r="E33" s="1081">
        <v>89577476.879999995</v>
      </c>
      <c r="F33" s="519">
        <v>100</v>
      </c>
      <c r="G33" s="1081">
        <v>94757254.090000004</v>
      </c>
      <c r="H33" s="1081">
        <v>92267997.219999999</v>
      </c>
      <c r="I33" s="519">
        <v>97.4</v>
      </c>
      <c r="J33" s="1081">
        <v>-2690520.3400000036</v>
      </c>
      <c r="K33" s="1081">
        <v>4710000</v>
      </c>
      <c r="L33" s="1348">
        <v>5.3</v>
      </c>
    </row>
    <row r="34" spans="1:12">
      <c r="A34" s="1347">
        <v>4</v>
      </c>
      <c r="B34" s="518">
        <v>2</v>
      </c>
      <c r="C34" s="1357" t="s">
        <v>228</v>
      </c>
      <c r="D34" s="1354">
        <v>119673842.56999999</v>
      </c>
      <c r="E34" s="1081">
        <v>119571821.05</v>
      </c>
      <c r="F34" s="519">
        <v>99.9</v>
      </c>
      <c r="G34" s="1081">
        <v>131554335.17</v>
      </c>
      <c r="H34" s="1081">
        <v>125489565.69</v>
      </c>
      <c r="I34" s="519">
        <v>95.4</v>
      </c>
      <c r="J34" s="1081">
        <v>-5917744.6400000006</v>
      </c>
      <c r="K34" s="1081">
        <v>3680000</v>
      </c>
      <c r="L34" s="1348">
        <v>3.1</v>
      </c>
    </row>
    <row r="35" spans="1:12">
      <c r="A35" s="1347">
        <v>4</v>
      </c>
      <c r="B35" s="518">
        <v>3</v>
      </c>
      <c r="C35" s="1357" t="s">
        <v>229</v>
      </c>
      <c r="D35" s="1354">
        <v>116611060.73999999</v>
      </c>
      <c r="E35" s="1081">
        <v>116888430.23</v>
      </c>
      <c r="F35" s="519">
        <v>100.2</v>
      </c>
      <c r="G35" s="1081">
        <v>133650279.44</v>
      </c>
      <c r="H35" s="1081">
        <v>127232229.97</v>
      </c>
      <c r="I35" s="519">
        <v>95.2</v>
      </c>
      <c r="J35" s="1081">
        <v>-10343799.739999995</v>
      </c>
      <c r="K35" s="1081">
        <v>0</v>
      </c>
      <c r="L35" s="1348">
        <v>0</v>
      </c>
    </row>
    <row r="36" spans="1:12">
      <c r="A36" s="1347">
        <v>4</v>
      </c>
      <c r="B36" s="518">
        <v>4</v>
      </c>
      <c r="C36" s="1357" t="s">
        <v>230</v>
      </c>
      <c r="D36" s="1354">
        <v>103827758.70999999</v>
      </c>
      <c r="E36" s="1081">
        <v>103619975.23999999</v>
      </c>
      <c r="F36" s="519">
        <v>99.8</v>
      </c>
      <c r="G36" s="1081">
        <v>111274982.20999999</v>
      </c>
      <c r="H36" s="1081">
        <v>108283757.33</v>
      </c>
      <c r="I36" s="519">
        <v>97.3</v>
      </c>
      <c r="J36" s="1081">
        <v>-4663782.0900000036</v>
      </c>
      <c r="K36" s="1081">
        <v>13497080.800000001</v>
      </c>
      <c r="L36" s="1348">
        <v>13</v>
      </c>
    </row>
    <row r="37" spans="1:12">
      <c r="A37" s="1347">
        <v>4</v>
      </c>
      <c r="B37" s="518">
        <v>5</v>
      </c>
      <c r="C37" s="1357" t="s">
        <v>231</v>
      </c>
      <c r="D37" s="1354">
        <v>81225588.030000001</v>
      </c>
      <c r="E37" s="1081">
        <v>78225798.409999996</v>
      </c>
      <c r="F37" s="519">
        <v>96.3</v>
      </c>
      <c r="G37" s="1081">
        <v>94569001.939999998</v>
      </c>
      <c r="H37" s="1081">
        <v>88937541.640000001</v>
      </c>
      <c r="I37" s="519">
        <v>94</v>
      </c>
      <c r="J37" s="1081">
        <v>-10711743.230000004</v>
      </c>
      <c r="K37" s="1081">
        <v>34888157.579999998</v>
      </c>
      <c r="L37" s="1348">
        <v>44.6</v>
      </c>
    </row>
    <row r="38" spans="1:12">
      <c r="A38" s="1347">
        <v>4</v>
      </c>
      <c r="B38" s="518">
        <v>6</v>
      </c>
      <c r="C38" s="1357" t="s">
        <v>232</v>
      </c>
      <c r="D38" s="1354">
        <v>61654216.159999996</v>
      </c>
      <c r="E38" s="1081">
        <v>61280543.590000004</v>
      </c>
      <c r="F38" s="519">
        <v>99.4</v>
      </c>
      <c r="G38" s="1081">
        <v>70995730.109999999</v>
      </c>
      <c r="H38" s="1081">
        <v>61280606.57</v>
      </c>
      <c r="I38" s="519">
        <v>86.3</v>
      </c>
      <c r="J38" s="1081">
        <v>-62.979999996721745</v>
      </c>
      <c r="K38" s="1081">
        <v>7000000</v>
      </c>
      <c r="L38" s="1348">
        <v>11.4</v>
      </c>
    </row>
    <row r="39" spans="1:12">
      <c r="A39" s="1347">
        <v>4</v>
      </c>
      <c r="B39" s="518">
        <v>7</v>
      </c>
      <c r="C39" s="1357" t="s">
        <v>233</v>
      </c>
      <c r="D39" s="1354">
        <v>248962391.28</v>
      </c>
      <c r="E39" s="1081">
        <v>256695152.33000001</v>
      </c>
      <c r="F39" s="519">
        <v>103.1</v>
      </c>
      <c r="G39" s="1081">
        <v>278034962.39999998</v>
      </c>
      <c r="H39" s="1081">
        <v>262278901.93000001</v>
      </c>
      <c r="I39" s="519">
        <v>94.3</v>
      </c>
      <c r="J39" s="1081">
        <v>-5583749.599999994</v>
      </c>
      <c r="K39" s="1081">
        <v>20355866</v>
      </c>
      <c r="L39" s="1348">
        <v>7.9</v>
      </c>
    </row>
    <row r="40" spans="1:12">
      <c r="A40" s="1347">
        <v>4</v>
      </c>
      <c r="B40" s="518">
        <v>8</v>
      </c>
      <c r="C40" s="1357" t="s">
        <v>234</v>
      </c>
      <c r="D40" s="1354">
        <v>108662730.84999999</v>
      </c>
      <c r="E40" s="1081">
        <v>107125202.73999999</v>
      </c>
      <c r="F40" s="519">
        <v>98.6</v>
      </c>
      <c r="G40" s="1081">
        <v>113936270.77</v>
      </c>
      <c r="H40" s="1081">
        <v>110201167.91</v>
      </c>
      <c r="I40" s="519">
        <v>96.7</v>
      </c>
      <c r="J40" s="1081">
        <v>-3075965.1700000018</v>
      </c>
      <c r="K40" s="1081">
        <v>22140945.859999999</v>
      </c>
      <c r="L40" s="1348">
        <v>20.7</v>
      </c>
    </row>
    <row r="41" spans="1:12">
      <c r="A41" s="1347">
        <v>4</v>
      </c>
      <c r="B41" s="518">
        <v>9</v>
      </c>
      <c r="C41" s="1357" t="s">
        <v>235</v>
      </c>
      <c r="D41" s="1354">
        <v>98831491.469999999</v>
      </c>
      <c r="E41" s="1081">
        <v>102659557.56999999</v>
      </c>
      <c r="F41" s="519">
        <v>103.9</v>
      </c>
      <c r="G41" s="1081">
        <v>118102281.79000001</v>
      </c>
      <c r="H41" s="1081">
        <v>113824533.62</v>
      </c>
      <c r="I41" s="519">
        <v>96.4</v>
      </c>
      <c r="J41" s="1081">
        <v>-11164976.050000012</v>
      </c>
      <c r="K41" s="1081">
        <v>4776840</v>
      </c>
      <c r="L41" s="1348">
        <v>4.7</v>
      </c>
    </row>
    <row r="42" spans="1:12">
      <c r="A42" s="1347">
        <v>4</v>
      </c>
      <c r="B42" s="518">
        <v>10</v>
      </c>
      <c r="C42" s="1357" t="s">
        <v>236</v>
      </c>
      <c r="D42" s="1354">
        <v>150294939.36000001</v>
      </c>
      <c r="E42" s="1081">
        <v>150256624.91</v>
      </c>
      <c r="F42" s="519">
        <v>100</v>
      </c>
      <c r="G42" s="1081">
        <v>156235344.78999999</v>
      </c>
      <c r="H42" s="1081">
        <v>149146256.52000001</v>
      </c>
      <c r="I42" s="519">
        <v>95.5</v>
      </c>
      <c r="J42" s="1081">
        <v>1110368.3899999857</v>
      </c>
      <c r="K42" s="1081">
        <v>28333508</v>
      </c>
      <c r="L42" s="1348">
        <v>18.899999999999999</v>
      </c>
    </row>
    <row r="43" spans="1:12">
      <c r="A43" s="1347">
        <v>4</v>
      </c>
      <c r="B43" s="518">
        <v>11</v>
      </c>
      <c r="C43" s="1357" t="s">
        <v>237</v>
      </c>
      <c r="D43" s="1354">
        <v>94511513.459999993</v>
      </c>
      <c r="E43" s="1081">
        <v>93916089.140000001</v>
      </c>
      <c r="F43" s="519">
        <v>99.4</v>
      </c>
      <c r="G43" s="1081">
        <v>101918518.22</v>
      </c>
      <c r="H43" s="1081">
        <v>97408440.359999999</v>
      </c>
      <c r="I43" s="519">
        <v>95.6</v>
      </c>
      <c r="J43" s="1081">
        <v>-3492351.2199999988</v>
      </c>
      <c r="K43" s="1081">
        <v>1954286.22</v>
      </c>
      <c r="L43" s="1348">
        <v>2.1</v>
      </c>
    </row>
    <row r="44" spans="1:12">
      <c r="A44" s="1347">
        <v>4</v>
      </c>
      <c r="B44" s="518">
        <v>12</v>
      </c>
      <c r="C44" s="1357" t="s">
        <v>238</v>
      </c>
      <c r="D44" s="1354">
        <v>94392050.420000002</v>
      </c>
      <c r="E44" s="1081">
        <v>94661070.299999997</v>
      </c>
      <c r="F44" s="519">
        <v>100.3</v>
      </c>
      <c r="G44" s="1081">
        <v>100710229.56</v>
      </c>
      <c r="H44" s="1081">
        <v>95253686.609999999</v>
      </c>
      <c r="I44" s="519">
        <v>94.6</v>
      </c>
      <c r="J44" s="1081">
        <v>-592616.31000000238</v>
      </c>
      <c r="K44" s="1081">
        <v>1323529.3999999999</v>
      </c>
      <c r="L44" s="1348">
        <v>1.4</v>
      </c>
    </row>
    <row r="45" spans="1:12">
      <c r="A45" s="1347">
        <v>4</v>
      </c>
      <c r="B45" s="518">
        <v>13</v>
      </c>
      <c r="C45" s="1357" t="s">
        <v>239</v>
      </c>
      <c r="D45" s="1354">
        <v>79372824.75</v>
      </c>
      <c r="E45" s="1081">
        <v>79403259.859999999</v>
      </c>
      <c r="F45" s="519">
        <v>100</v>
      </c>
      <c r="G45" s="1081">
        <v>81942188.469999999</v>
      </c>
      <c r="H45" s="1081">
        <v>78203215.810000002</v>
      </c>
      <c r="I45" s="519">
        <v>95.4</v>
      </c>
      <c r="J45" s="1081">
        <v>1200044.049999997</v>
      </c>
      <c r="K45" s="1081">
        <v>18803742.699999999</v>
      </c>
      <c r="L45" s="1348">
        <v>23.7</v>
      </c>
    </row>
    <row r="46" spans="1:12">
      <c r="A46" s="1347">
        <v>4</v>
      </c>
      <c r="B46" s="518">
        <v>14</v>
      </c>
      <c r="C46" s="1357" t="s">
        <v>240</v>
      </c>
      <c r="D46" s="1354">
        <v>164811588</v>
      </c>
      <c r="E46" s="1081">
        <v>161041957.22</v>
      </c>
      <c r="F46" s="519">
        <v>97.7</v>
      </c>
      <c r="G46" s="1081">
        <v>174056888</v>
      </c>
      <c r="H46" s="1081">
        <v>157832994.31999999</v>
      </c>
      <c r="I46" s="519">
        <v>90.7</v>
      </c>
      <c r="J46" s="1081">
        <v>3208962.900000006</v>
      </c>
      <c r="K46" s="1081">
        <v>14543827.9</v>
      </c>
      <c r="L46" s="1348">
        <v>9</v>
      </c>
    </row>
    <row r="47" spans="1:12">
      <c r="A47" s="1347">
        <v>4</v>
      </c>
      <c r="B47" s="518">
        <v>15</v>
      </c>
      <c r="C47" s="1357" t="s">
        <v>241</v>
      </c>
      <c r="D47" s="1354">
        <v>146882087</v>
      </c>
      <c r="E47" s="1081">
        <v>150975327.06999999</v>
      </c>
      <c r="F47" s="519">
        <v>102.8</v>
      </c>
      <c r="G47" s="1081">
        <v>164373441</v>
      </c>
      <c r="H47" s="1081">
        <v>157779981.36000001</v>
      </c>
      <c r="I47" s="519">
        <v>96</v>
      </c>
      <c r="J47" s="1081">
        <v>-6804654.2900000215</v>
      </c>
      <c r="K47" s="1081">
        <v>11600000</v>
      </c>
      <c r="L47" s="1348">
        <v>7.7</v>
      </c>
    </row>
    <row r="48" spans="1:12">
      <c r="A48" s="1347">
        <v>4</v>
      </c>
      <c r="B48" s="518">
        <v>16</v>
      </c>
      <c r="C48" s="1357" t="s">
        <v>242</v>
      </c>
      <c r="D48" s="1354">
        <v>98834413.489999995</v>
      </c>
      <c r="E48" s="1081">
        <v>96049040.700000003</v>
      </c>
      <c r="F48" s="519">
        <v>97.2</v>
      </c>
      <c r="G48" s="1081">
        <v>102985400.79000001</v>
      </c>
      <c r="H48" s="1081">
        <v>96264058.519999996</v>
      </c>
      <c r="I48" s="519">
        <v>93.5</v>
      </c>
      <c r="J48" s="1081">
        <v>-215017.81999999285</v>
      </c>
      <c r="K48" s="1081">
        <v>0</v>
      </c>
      <c r="L48" s="1348">
        <v>0</v>
      </c>
    </row>
    <row r="49" spans="1:12">
      <c r="A49" s="1347">
        <v>4</v>
      </c>
      <c r="B49" s="518">
        <v>17</v>
      </c>
      <c r="C49" s="1357" t="s">
        <v>243</v>
      </c>
      <c r="D49" s="1354">
        <v>66718305.82</v>
      </c>
      <c r="E49" s="1081">
        <v>66236676.729999997</v>
      </c>
      <c r="F49" s="519">
        <v>99.3</v>
      </c>
      <c r="G49" s="1081">
        <v>77147689.840000004</v>
      </c>
      <c r="H49" s="1081">
        <v>74177401.219999999</v>
      </c>
      <c r="I49" s="519">
        <v>96.1</v>
      </c>
      <c r="J49" s="1081">
        <v>-7940724.4900000021</v>
      </c>
      <c r="K49" s="1081">
        <v>12958976</v>
      </c>
      <c r="L49" s="1348">
        <v>19.600000000000001</v>
      </c>
    </row>
    <row r="50" spans="1:12">
      <c r="A50" s="1347">
        <v>4</v>
      </c>
      <c r="B50" s="518">
        <v>18</v>
      </c>
      <c r="C50" s="1357" t="s">
        <v>244</v>
      </c>
      <c r="D50" s="1354">
        <v>171804215.47</v>
      </c>
      <c r="E50" s="1081">
        <v>169851347.03999999</v>
      </c>
      <c r="F50" s="519">
        <v>98.9</v>
      </c>
      <c r="G50" s="1081">
        <v>197966988.06999999</v>
      </c>
      <c r="H50" s="1081">
        <v>193556028.41999999</v>
      </c>
      <c r="I50" s="519">
        <v>97.8</v>
      </c>
      <c r="J50" s="1081">
        <v>-23704681.379999995</v>
      </c>
      <c r="K50" s="1081">
        <v>15000000</v>
      </c>
      <c r="L50" s="1348">
        <v>8.8000000000000007</v>
      </c>
    </row>
    <row r="51" spans="1:12">
      <c r="A51" s="1347">
        <v>4</v>
      </c>
      <c r="B51" s="518">
        <v>19</v>
      </c>
      <c r="C51" s="1357" t="s">
        <v>245</v>
      </c>
      <c r="D51" s="1354">
        <v>107614635.52</v>
      </c>
      <c r="E51" s="1081">
        <v>107241238.79000001</v>
      </c>
      <c r="F51" s="519">
        <v>99.7</v>
      </c>
      <c r="G51" s="1081">
        <v>115242070.52</v>
      </c>
      <c r="H51" s="1081">
        <v>112845680.81</v>
      </c>
      <c r="I51" s="519">
        <v>97.9</v>
      </c>
      <c r="J51" s="1081">
        <v>-5604442.0199999958</v>
      </c>
      <c r="K51" s="1081">
        <v>21000000</v>
      </c>
      <c r="L51" s="1348">
        <v>19.600000000000001</v>
      </c>
    </row>
    <row r="52" spans="1:12">
      <c r="A52" s="1347">
        <v>6</v>
      </c>
      <c r="B52" s="518">
        <v>1</v>
      </c>
      <c r="C52" s="1357" t="s">
        <v>246</v>
      </c>
      <c r="D52" s="1354">
        <v>175541275.28</v>
      </c>
      <c r="E52" s="1081">
        <v>176898811.99000001</v>
      </c>
      <c r="F52" s="519">
        <v>100.8</v>
      </c>
      <c r="G52" s="1081">
        <v>215508001.22</v>
      </c>
      <c r="H52" s="1081">
        <v>193794168.00999999</v>
      </c>
      <c r="I52" s="519">
        <v>89.9</v>
      </c>
      <c r="J52" s="1081">
        <v>-16895356.019999981</v>
      </c>
      <c r="K52" s="1081">
        <v>35469240</v>
      </c>
      <c r="L52" s="1348">
        <v>20.100000000000001</v>
      </c>
    </row>
    <row r="53" spans="1:12">
      <c r="A53" s="1347">
        <v>6</v>
      </c>
      <c r="B53" s="518">
        <v>2</v>
      </c>
      <c r="C53" s="1357" t="s">
        <v>247</v>
      </c>
      <c r="D53" s="1354">
        <v>183716075.77000001</v>
      </c>
      <c r="E53" s="1081">
        <v>169427987.52000001</v>
      </c>
      <c r="F53" s="519">
        <v>92.2</v>
      </c>
      <c r="G53" s="1081">
        <v>230945805.65000001</v>
      </c>
      <c r="H53" s="1081">
        <v>198727524.66999999</v>
      </c>
      <c r="I53" s="519">
        <v>86</v>
      </c>
      <c r="J53" s="1081">
        <v>-29299537.149999976</v>
      </c>
      <c r="K53" s="1081">
        <v>46505045</v>
      </c>
      <c r="L53" s="1348">
        <v>27.4</v>
      </c>
    </row>
    <row r="54" spans="1:12">
      <c r="A54" s="1347">
        <v>6</v>
      </c>
      <c r="B54" s="518">
        <v>3</v>
      </c>
      <c r="C54" s="1357" t="s">
        <v>248</v>
      </c>
      <c r="D54" s="1354">
        <v>121921872.38</v>
      </c>
      <c r="E54" s="1081">
        <v>123479006.56</v>
      </c>
      <c r="F54" s="519">
        <v>101.3</v>
      </c>
      <c r="G54" s="1081">
        <v>149395865.99000001</v>
      </c>
      <c r="H54" s="1081">
        <v>137646064.24000001</v>
      </c>
      <c r="I54" s="519">
        <v>92.1</v>
      </c>
      <c r="J54" s="1081">
        <v>-14167057.680000007</v>
      </c>
      <c r="K54" s="1081">
        <v>33330000</v>
      </c>
      <c r="L54" s="1348">
        <v>27</v>
      </c>
    </row>
    <row r="55" spans="1:12">
      <c r="A55" s="1347">
        <v>6</v>
      </c>
      <c r="B55" s="518">
        <v>4</v>
      </c>
      <c r="C55" s="1357" t="s">
        <v>249</v>
      </c>
      <c r="D55" s="1354">
        <v>121749609.03</v>
      </c>
      <c r="E55" s="1081">
        <v>119542542.20999999</v>
      </c>
      <c r="F55" s="519">
        <v>98.2</v>
      </c>
      <c r="G55" s="1081">
        <v>145712174.03999999</v>
      </c>
      <c r="H55" s="1081">
        <v>128727292.7</v>
      </c>
      <c r="I55" s="519">
        <v>88.3</v>
      </c>
      <c r="J55" s="1081">
        <v>-9184750.4900000095</v>
      </c>
      <c r="K55" s="1081">
        <v>22316626.719999999</v>
      </c>
      <c r="L55" s="1348">
        <v>18.7</v>
      </c>
    </row>
    <row r="56" spans="1:12">
      <c r="A56" s="1347">
        <v>6</v>
      </c>
      <c r="B56" s="518">
        <v>5</v>
      </c>
      <c r="C56" s="1357" t="s">
        <v>250</v>
      </c>
      <c r="D56" s="1354">
        <v>120645621.16</v>
      </c>
      <c r="E56" s="1081">
        <v>122232289.79000001</v>
      </c>
      <c r="F56" s="519">
        <v>101.3</v>
      </c>
      <c r="G56" s="1081">
        <v>131718390.98999999</v>
      </c>
      <c r="H56" s="1081">
        <v>130905901.22</v>
      </c>
      <c r="I56" s="519">
        <v>99.4</v>
      </c>
      <c r="J56" s="1081">
        <v>-8673611.4299999923</v>
      </c>
      <c r="K56" s="1081">
        <v>18904343</v>
      </c>
      <c r="L56" s="1348">
        <v>15.5</v>
      </c>
    </row>
    <row r="57" spans="1:12">
      <c r="A57" s="1347">
        <v>6</v>
      </c>
      <c r="B57" s="518">
        <v>6</v>
      </c>
      <c r="C57" s="1357" t="s">
        <v>251</v>
      </c>
      <c r="D57" s="1354">
        <v>152350138.68000001</v>
      </c>
      <c r="E57" s="1081">
        <v>151379278.59999999</v>
      </c>
      <c r="F57" s="519">
        <v>99.4</v>
      </c>
      <c r="G57" s="1081">
        <v>162838591.47999999</v>
      </c>
      <c r="H57" s="1081">
        <v>158330821.75</v>
      </c>
      <c r="I57" s="519">
        <v>97.2</v>
      </c>
      <c r="J57" s="1081">
        <v>-6951543.150000006</v>
      </c>
      <c r="K57" s="1081">
        <v>13820774.52</v>
      </c>
      <c r="L57" s="1348">
        <v>9.1</v>
      </c>
    </row>
    <row r="58" spans="1:12">
      <c r="A58" s="1347">
        <v>6</v>
      </c>
      <c r="B58" s="518">
        <v>7</v>
      </c>
      <c r="C58" s="1357" t="s">
        <v>252</v>
      </c>
      <c r="D58" s="1354">
        <v>206158174.66999999</v>
      </c>
      <c r="E58" s="1081">
        <v>208303284.84999999</v>
      </c>
      <c r="F58" s="519">
        <v>101</v>
      </c>
      <c r="G58" s="1081">
        <v>219752552.02000001</v>
      </c>
      <c r="H58" s="1081">
        <v>203961535.84</v>
      </c>
      <c r="I58" s="519">
        <v>92.8</v>
      </c>
      <c r="J58" s="1081">
        <v>4341749.0099999905</v>
      </c>
      <c r="K58" s="1081">
        <v>15155604.380000001</v>
      </c>
      <c r="L58" s="1348">
        <v>7.3</v>
      </c>
    </row>
    <row r="59" spans="1:12">
      <c r="A59" s="1347">
        <v>6</v>
      </c>
      <c r="B59" s="518">
        <v>8</v>
      </c>
      <c r="C59" s="1357" t="s">
        <v>253</v>
      </c>
      <c r="D59" s="1354">
        <v>163243103.28999999</v>
      </c>
      <c r="E59" s="1081">
        <v>163116530.97</v>
      </c>
      <c r="F59" s="519">
        <v>99.9</v>
      </c>
      <c r="G59" s="1081">
        <v>187348464.41</v>
      </c>
      <c r="H59" s="1081">
        <v>181591687.16999999</v>
      </c>
      <c r="I59" s="519">
        <v>96.9</v>
      </c>
      <c r="J59" s="1081">
        <v>-18475156.199999988</v>
      </c>
      <c r="K59" s="1081">
        <v>43588129</v>
      </c>
      <c r="L59" s="1348">
        <v>26.7</v>
      </c>
    </row>
    <row r="60" spans="1:12">
      <c r="A60" s="1347">
        <v>6</v>
      </c>
      <c r="B60" s="518">
        <v>9</v>
      </c>
      <c r="C60" s="1357" t="s">
        <v>254</v>
      </c>
      <c r="D60" s="1354">
        <v>231781736.43000001</v>
      </c>
      <c r="E60" s="1081">
        <v>245009187.68000001</v>
      </c>
      <c r="F60" s="519">
        <v>105.7</v>
      </c>
      <c r="G60" s="1081">
        <v>241979438.43000001</v>
      </c>
      <c r="H60" s="1081">
        <v>235698434.88</v>
      </c>
      <c r="I60" s="519">
        <v>97.4</v>
      </c>
      <c r="J60" s="1081">
        <v>9310752.8000000119</v>
      </c>
      <c r="K60" s="1081">
        <v>45640822.729999997</v>
      </c>
      <c r="L60" s="1348">
        <v>18.600000000000001</v>
      </c>
    </row>
    <row r="61" spans="1:12">
      <c r="A61" s="1347">
        <v>6</v>
      </c>
      <c r="B61" s="518">
        <v>10</v>
      </c>
      <c r="C61" s="1357" t="s">
        <v>255</v>
      </c>
      <c r="D61" s="1354">
        <v>137066708.62</v>
      </c>
      <c r="E61" s="1081">
        <v>113606907.93000001</v>
      </c>
      <c r="F61" s="519">
        <v>82.9</v>
      </c>
      <c r="G61" s="1081">
        <v>144370588.62</v>
      </c>
      <c r="H61" s="1081">
        <v>115582280.03</v>
      </c>
      <c r="I61" s="519">
        <v>80.099999999999994</v>
      </c>
      <c r="J61" s="1081">
        <v>-1975372.099999994</v>
      </c>
      <c r="K61" s="1081">
        <v>18682115</v>
      </c>
      <c r="L61" s="1348">
        <v>16.399999999999999</v>
      </c>
    </row>
    <row r="62" spans="1:12">
      <c r="A62" s="1347">
        <v>6</v>
      </c>
      <c r="B62" s="518">
        <v>11</v>
      </c>
      <c r="C62" s="1357" t="s">
        <v>256</v>
      </c>
      <c r="D62" s="1354">
        <v>188364717.66999999</v>
      </c>
      <c r="E62" s="1081">
        <v>201911344.94999999</v>
      </c>
      <c r="F62" s="519">
        <v>107.2</v>
      </c>
      <c r="G62" s="1081">
        <v>202487502.53999999</v>
      </c>
      <c r="H62" s="1081">
        <v>197124104.52000001</v>
      </c>
      <c r="I62" s="519">
        <v>97.4</v>
      </c>
      <c r="J62" s="1081">
        <v>4787240.4299999774</v>
      </c>
      <c r="K62" s="1081">
        <v>48293664.950000003</v>
      </c>
      <c r="L62" s="1348">
        <v>23.9</v>
      </c>
    </row>
    <row r="63" spans="1:12">
      <c r="A63" s="1347">
        <v>6</v>
      </c>
      <c r="B63" s="518">
        <v>12</v>
      </c>
      <c r="C63" s="1357" t="s">
        <v>257</v>
      </c>
      <c r="D63" s="1354">
        <v>94439381.280000001</v>
      </c>
      <c r="E63" s="1081">
        <v>95166084.760000005</v>
      </c>
      <c r="F63" s="519">
        <v>100.8</v>
      </c>
      <c r="G63" s="1081">
        <v>96401419.900000006</v>
      </c>
      <c r="H63" s="1081">
        <v>91907274.599999994</v>
      </c>
      <c r="I63" s="519">
        <v>95.3</v>
      </c>
      <c r="J63" s="1081">
        <v>3258810.1600000113</v>
      </c>
      <c r="K63" s="1081">
        <v>23730000</v>
      </c>
      <c r="L63" s="1348">
        <v>24.9</v>
      </c>
    </row>
    <row r="64" spans="1:12">
      <c r="A64" s="1347">
        <v>6</v>
      </c>
      <c r="B64" s="518">
        <v>13</v>
      </c>
      <c r="C64" s="1357" t="s">
        <v>258</v>
      </c>
      <c r="D64" s="1354">
        <v>49684015.350000001</v>
      </c>
      <c r="E64" s="1081">
        <v>51200148.649999999</v>
      </c>
      <c r="F64" s="519">
        <v>103.1</v>
      </c>
      <c r="G64" s="1081">
        <v>54534245.920000002</v>
      </c>
      <c r="H64" s="1081">
        <v>48949962.090000004</v>
      </c>
      <c r="I64" s="519">
        <v>89.8</v>
      </c>
      <c r="J64" s="1081">
        <v>2250186.5599999949</v>
      </c>
      <c r="K64" s="1081">
        <v>11775000</v>
      </c>
      <c r="L64" s="1348">
        <v>23</v>
      </c>
    </row>
    <row r="65" spans="1:12">
      <c r="A65" s="1347">
        <v>6</v>
      </c>
      <c r="B65" s="518">
        <v>14</v>
      </c>
      <c r="C65" s="1357" t="s">
        <v>259</v>
      </c>
      <c r="D65" s="1354">
        <v>206757811.78</v>
      </c>
      <c r="E65" s="1081">
        <v>214350302.06</v>
      </c>
      <c r="F65" s="519">
        <v>103.7</v>
      </c>
      <c r="G65" s="1081">
        <v>231456303.78</v>
      </c>
      <c r="H65" s="1081">
        <v>223816409.19999999</v>
      </c>
      <c r="I65" s="519">
        <v>96.7</v>
      </c>
      <c r="J65" s="1081">
        <v>-9466107.1399999857</v>
      </c>
      <c r="K65" s="1081">
        <v>18600000</v>
      </c>
      <c r="L65" s="1348">
        <v>8.6999999999999993</v>
      </c>
    </row>
    <row r="66" spans="1:12">
      <c r="A66" s="1347">
        <v>6</v>
      </c>
      <c r="B66" s="518">
        <v>15</v>
      </c>
      <c r="C66" s="1357" t="s">
        <v>260</v>
      </c>
      <c r="D66" s="1354">
        <v>129499217.47</v>
      </c>
      <c r="E66" s="1081">
        <v>142500203.52000001</v>
      </c>
      <c r="F66" s="519">
        <v>110</v>
      </c>
      <c r="G66" s="1081">
        <v>141221358.05000001</v>
      </c>
      <c r="H66" s="1081">
        <v>131364346.95999999</v>
      </c>
      <c r="I66" s="519">
        <v>93</v>
      </c>
      <c r="J66" s="1081">
        <v>11135856.560000017</v>
      </c>
      <c r="K66" s="1081">
        <v>14800000</v>
      </c>
      <c r="L66" s="1348">
        <v>10.4</v>
      </c>
    </row>
    <row r="67" spans="1:12">
      <c r="A67" s="1347">
        <v>6</v>
      </c>
      <c r="B67" s="518">
        <v>16</v>
      </c>
      <c r="C67" s="1357" t="s">
        <v>261</v>
      </c>
      <c r="D67" s="1354">
        <v>133853152.54000001</v>
      </c>
      <c r="E67" s="1081">
        <v>134503495.97</v>
      </c>
      <c r="F67" s="519">
        <v>100.5</v>
      </c>
      <c r="G67" s="1081">
        <v>149514410.81999999</v>
      </c>
      <c r="H67" s="1081">
        <v>140639450.53</v>
      </c>
      <c r="I67" s="519">
        <v>94.1</v>
      </c>
      <c r="J67" s="1081">
        <v>-6135954.5600000024</v>
      </c>
      <c r="K67" s="1081">
        <v>28719400</v>
      </c>
      <c r="L67" s="1348">
        <v>21.4</v>
      </c>
    </row>
    <row r="68" spans="1:12">
      <c r="A68" s="1347">
        <v>6</v>
      </c>
      <c r="B68" s="518">
        <v>17</v>
      </c>
      <c r="C68" s="1357" t="s">
        <v>219</v>
      </c>
      <c r="D68" s="1354">
        <v>118367961.84</v>
      </c>
      <c r="E68" s="1081">
        <v>122513267.77</v>
      </c>
      <c r="F68" s="519">
        <v>103.5</v>
      </c>
      <c r="G68" s="1081">
        <v>126379378.03</v>
      </c>
      <c r="H68" s="1081">
        <v>120318845.94</v>
      </c>
      <c r="I68" s="519">
        <v>95.2</v>
      </c>
      <c r="J68" s="1081">
        <v>2194421.8299999982</v>
      </c>
      <c r="K68" s="1081">
        <v>6899943.0899999999</v>
      </c>
      <c r="L68" s="1348">
        <v>5.6</v>
      </c>
    </row>
    <row r="69" spans="1:12">
      <c r="A69" s="1347">
        <v>6</v>
      </c>
      <c r="B69" s="518">
        <v>18</v>
      </c>
      <c r="C69" s="1357" t="s">
        <v>262</v>
      </c>
      <c r="D69" s="1354">
        <v>121012511.89</v>
      </c>
      <c r="E69" s="1081">
        <v>114957148.95999999</v>
      </c>
      <c r="F69" s="519">
        <v>95</v>
      </c>
      <c r="G69" s="1081">
        <v>160958862.63999999</v>
      </c>
      <c r="H69" s="1081">
        <v>150271892.87</v>
      </c>
      <c r="I69" s="519">
        <v>93.4</v>
      </c>
      <c r="J69" s="1081">
        <v>-35314743.910000011</v>
      </c>
      <c r="K69" s="1081">
        <v>52924378.719999999</v>
      </c>
      <c r="L69" s="1348">
        <v>46</v>
      </c>
    </row>
    <row r="70" spans="1:12">
      <c r="A70" s="1347">
        <v>6</v>
      </c>
      <c r="B70" s="518">
        <v>19</v>
      </c>
      <c r="C70" s="1357" t="s">
        <v>263</v>
      </c>
      <c r="D70" s="1354">
        <v>128389890.11</v>
      </c>
      <c r="E70" s="1081">
        <v>130992723.62</v>
      </c>
      <c r="F70" s="519">
        <v>102</v>
      </c>
      <c r="G70" s="1081">
        <v>137198781.55000001</v>
      </c>
      <c r="H70" s="1081">
        <v>134377391.69</v>
      </c>
      <c r="I70" s="519">
        <v>97.9</v>
      </c>
      <c r="J70" s="1081">
        <v>-3384668.0699999928</v>
      </c>
      <c r="K70" s="1081">
        <v>12750709.27</v>
      </c>
      <c r="L70" s="1348">
        <v>9.6999999999999993</v>
      </c>
    </row>
    <row r="71" spans="1:12">
      <c r="A71" s="1347">
        <v>6</v>
      </c>
      <c r="B71" s="518">
        <v>20</v>
      </c>
      <c r="C71" s="1357" t="s">
        <v>264</v>
      </c>
      <c r="D71" s="1354">
        <v>136209662.50999999</v>
      </c>
      <c r="E71" s="1081">
        <v>136049210.81</v>
      </c>
      <c r="F71" s="519">
        <v>99.9</v>
      </c>
      <c r="G71" s="1081">
        <v>156389858.84</v>
      </c>
      <c r="H71" s="1081">
        <v>150497369.72</v>
      </c>
      <c r="I71" s="519">
        <v>96.2</v>
      </c>
      <c r="J71" s="1081">
        <v>-14448158.909999996</v>
      </c>
      <c r="K71" s="1081">
        <v>24000000</v>
      </c>
      <c r="L71" s="1348">
        <v>17.600000000000001</v>
      </c>
    </row>
    <row r="72" spans="1:12">
      <c r="A72" s="1347">
        <v>8</v>
      </c>
      <c r="B72" s="518">
        <v>1</v>
      </c>
      <c r="C72" s="1357" t="s">
        <v>265</v>
      </c>
      <c r="D72" s="1354">
        <v>99077973.200000003</v>
      </c>
      <c r="E72" s="1081">
        <v>87056897.459999993</v>
      </c>
      <c r="F72" s="519">
        <v>87.9</v>
      </c>
      <c r="G72" s="1081">
        <v>129569635.2</v>
      </c>
      <c r="H72" s="1081">
        <v>103904906.8</v>
      </c>
      <c r="I72" s="519">
        <v>80.2</v>
      </c>
      <c r="J72" s="1081">
        <v>-16848009.340000004</v>
      </c>
      <c r="K72" s="1081">
        <v>53776475.649999999</v>
      </c>
      <c r="L72" s="1348">
        <v>61.8</v>
      </c>
    </row>
    <row r="73" spans="1:12">
      <c r="A73" s="1347">
        <v>8</v>
      </c>
      <c r="B73" s="518">
        <v>2</v>
      </c>
      <c r="C73" s="1357" t="s">
        <v>266</v>
      </c>
      <c r="D73" s="1354">
        <v>87881798.769999996</v>
      </c>
      <c r="E73" s="1081">
        <v>88305144.219999999</v>
      </c>
      <c r="F73" s="519">
        <v>100.5</v>
      </c>
      <c r="G73" s="1081">
        <v>98522891.120000005</v>
      </c>
      <c r="H73" s="1081">
        <v>92180229.189999998</v>
      </c>
      <c r="I73" s="519">
        <v>93.6</v>
      </c>
      <c r="J73" s="1081">
        <v>-3875084.9699999988</v>
      </c>
      <c r="K73" s="1081">
        <v>16155000</v>
      </c>
      <c r="L73" s="1348">
        <v>18.3</v>
      </c>
    </row>
    <row r="74" spans="1:12">
      <c r="A74" s="1347">
        <v>8</v>
      </c>
      <c r="B74" s="518">
        <v>3</v>
      </c>
      <c r="C74" s="1357" t="s">
        <v>267</v>
      </c>
      <c r="D74" s="1354">
        <v>102976114.22</v>
      </c>
      <c r="E74" s="1081">
        <v>104053684.17</v>
      </c>
      <c r="F74" s="519">
        <v>101</v>
      </c>
      <c r="G74" s="1081">
        <v>130330472.22</v>
      </c>
      <c r="H74" s="1081">
        <v>112037636.41</v>
      </c>
      <c r="I74" s="519">
        <v>86</v>
      </c>
      <c r="J74" s="1081">
        <v>-7983952.2399999946</v>
      </c>
      <c r="K74" s="1081">
        <v>25552407.16</v>
      </c>
      <c r="L74" s="1348">
        <v>24.6</v>
      </c>
    </row>
    <row r="75" spans="1:12">
      <c r="A75" s="1347">
        <v>8</v>
      </c>
      <c r="B75" s="518">
        <v>4</v>
      </c>
      <c r="C75" s="1357" t="s">
        <v>268</v>
      </c>
      <c r="D75" s="1354">
        <v>180403969.36000001</v>
      </c>
      <c r="E75" s="1081">
        <v>143171873.66999999</v>
      </c>
      <c r="F75" s="519">
        <v>79.400000000000006</v>
      </c>
      <c r="G75" s="1081">
        <v>192613832.31</v>
      </c>
      <c r="H75" s="1081">
        <v>154717775.28</v>
      </c>
      <c r="I75" s="519">
        <v>80.3</v>
      </c>
      <c r="J75" s="1081">
        <v>-11545901.610000014</v>
      </c>
      <c r="K75" s="1081">
        <v>40120000</v>
      </c>
      <c r="L75" s="1348">
        <v>28</v>
      </c>
    </row>
    <row r="76" spans="1:12">
      <c r="A76" s="1347">
        <v>8</v>
      </c>
      <c r="B76" s="518">
        <v>5</v>
      </c>
      <c r="C76" s="1357" t="s">
        <v>269</v>
      </c>
      <c r="D76" s="1354">
        <v>92184677.280000001</v>
      </c>
      <c r="E76" s="1081">
        <v>69037086.420000002</v>
      </c>
      <c r="F76" s="519">
        <v>74.900000000000006</v>
      </c>
      <c r="G76" s="1081">
        <v>96944169.280000001</v>
      </c>
      <c r="H76" s="1081">
        <v>72689866.290000007</v>
      </c>
      <c r="I76" s="519">
        <v>75</v>
      </c>
      <c r="J76" s="1081">
        <v>-3652779.8700000048</v>
      </c>
      <c r="K76" s="1081">
        <v>21170146.010000002</v>
      </c>
      <c r="L76" s="1348">
        <v>30.7</v>
      </c>
    </row>
    <row r="77" spans="1:12">
      <c r="A77" s="1347">
        <v>8</v>
      </c>
      <c r="B77" s="518">
        <v>6</v>
      </c>
      <c r="C77" s="1357" t="s">
        <v>270</v>
      </c>
      <c r="D77" s="1354">
        <v>73538747.019999996</v>
      </c>
      <c r="E77" s="1081">
        <v>69772596.680000007</v>
      </c>
      <c r="F77" s="519">
        <v>94.9</v>
      </c>
      <c r="G77" s="1081">
        <v>83467342.019999996</v>
      </c>
      <c r="H77" s="1081">
        <v>73720657.230000004</v>
      </c>
      <c r="I77" s="519">
        <v>88.3</v>
      </c>
      <c r="J77" s="1081">
        <v>-3948060.549999997</v>
      </c>
      <c r="K77" s="1081">
        <v>2628000</v>
      </c>
      <c r="L77" s="1348">
        <v>3.8</v>
      </c>
    </row>
    <row r="78" spans="1:12">
      <c r="A78" s="1347">
        <v>8</v>
      </c>
      <c r="B78" s="518">
        <v>7</v>
      </c>
      <c r="C78" s="1357" t="s">
        <v>271</v>
      </c>
      <c r="D78" s="1354">
        <v>66854741.859999999</v>
      </c>
      <c r="E78" s="1081">
        <v>67893710.480000004</v>
      </c>
      <c r="F78" s="519">
        <v>101.6</v>
      </c>
      <c r="G78" s="1081">
        <v>68353676.590000004</v>
      </c>
      <c r="H78" s="1081">
        <v>64982271.409999996</v>
      </c>
      <c r="I78" s="519">
        <v>95.1</v>
      </c>
      <c r="J78" s="1081">
        <v>2911439.0700000077</v>
      </c>
      <c r="K78" s="1081">
        <v>8956000</v>
      </c>
      <c r="L78" s="1348">
        <v>13.2</v>
      </c>
    </row>
    <row r="79" spans="1:12">
      <c r="A79" s="1347">
        <v>8</v>
      </c>
      <c r="B79" s="518">
        <v>8</v>
      </c>
      <c r="C79" s="1357" t="s">
        <v>272</v>
      </c>
      <c r="D79" s="1354">
        <v>126568664</v>
      </c>
      <c r="E79" s="1081">
        <v>128050177.31999999</v>
      </c>
      <c r="F79" s="519">
        <v>101.2</v>
      </c>
      <c r="G79" s="1081">
        <v>136356551</v>
      </c>
      <c r="H79" s="1081">
        <v>123606159.64</v>
      </c>
      <c r="I79" s="519">
        <v>90.6</v>
      </c>
      <c r="J79" s="1081">
        <v>4444017.6799999923</v>
      </c>
      <c r="K79" s="1081">
        <v>20905864.199999999</v>
      </c>
      <c r="L79" s="1348">
        <v>16.3</v>
      </c>
    </row>
    <row r="80" spans="1:12">
      <c r="A80" s="1347">
        <v>8</v>
      </c>
      <c r="B80" s="518">
        <v>9</v>
      </c>
      <c r="C80" s="1357" t="s">
        <v>273</v>
      </c>
      <c r="D80" s="1354">
        <v>122253455.58</v>
      </c>
      <c r="E80" s="1081">
        <v>119269478.87</v>
      </c>
      <c r="F80" s="519">
        <v>97.6</v>
      </c>
      <c r="G80" s="1081">
        <v>126087112.56999999</v>
      </c>
      <c r="H80" s="1081">
        <v>118905205.56</v>
      </c>
      <c r="I80" s="519">
        <v>94.3</v>
      </c>
      <c r="J80" s="1081">
        <v>364273.31000000238</v>
      </c>
      <c r="K80" s="1081">
        <v>5000000</v>
      </c>
      <c r="L80" s="1348">
        <v>4.2</v>
      </c>
    </row>
    <row r="81" spans="1:12">
      <c r="A81" s="1347">
        <v>8</v>
      </c>
      <c r="B81" s="518">
        <v>10</v>
      </c>
      <c r="C81" s="1357" t="s">
        <v>274</v>
      </c>
      <c r="D81" s="1354">
        <v>139103384.19</v>
      </c>
      <c r="E81" s="1081">
        <v>132359123.98</v>
      </c>
      <c r="F81" s="519">
        <v>95.2</v>
      </c>
      <c r="G81" s="1081">
        <v>148806902.46000001</v>
      </c>
      <c r="H81" s="1081">
        <v>135595369.97</v>
      </c>
      <c r="I81" s="519">
        <v>91.1</v>
      </c>
      <c r="J81" s="1081">
        <v>-3236245.9899999946</v>
      </c>
      <c r="K81" s="1081">
        <v>16000000</v>
      </c>
      <c r="L81" s="1348">
        <v>12.1</v>
      </c>
    </row>
    <row r="82" spans="1:12">
      <c r="A82" s="1347">
        <v>8</v>
      </c>
      <c r="B82" s="518">
        <v>11</v>
      </c>
      <c r="C82" s="1357" t="s">
        <v>275</v>
      </c>
      <c r="D82" s="1354">
        <v>169841608.44999999</v>
      </c>
      <c r="E82" s="1081">
        <v>170977991.34999999</v>
      </c>
      <c r="F82" s="519">
        <v>100.7</v>
      </c>
      <c r="G82" s="1081">
        <v>181157336.16999999</v>
      </c>
      <c r="H82" s="1081">
        <v>175839565.61000001</v>
      </c>
      <c r="I82" s="519">
        <v>97.1</v>
      </c>
      <c r="J82" s="1081">
        <v>-4861574.2600000203</v>
      </c>
      <c r="K82" s="1081">
        <v>6500000</v>
      </c>
      <c r="L82" s="1348">
        <v>3.8</v>
      </c>
    </row>
    <row r="83" spans="1:12">
      <c r="A83" s="1347">
        <v>8</v>
      </c>
      <c r="B83" s="518">
        <v>12</v>
      </c>
      <c r="C83" s="1357" t="s">
        <v>276</v>
      </c>
      <c r="D83" s="1354">
        <v>76726179.290000007</v>
      </c>
      <c r="E83" s="1081">
        <v>75709251.579999998</v>
      </c>
      <c r="F83" s="519">
        <v>98.7</v>
      </c>
      <c r="G83" s="1081">
        <v>92169776.379999995</v>
      </c>
      <c r="H83" s="1081">
        <v>83988077.170000002</v>
      </c>
      <c r="I83" s="519">
        <v>91.1</v>
      </c>
      <c r="J83" s="1081">
        <v>-8278825.5900000036</v>
      </c>
      <c r="K83" s="1081">
        <v>12675000</v>
      </c>
      <c r="L83" s="1348">
        <v>16.7</v>
      </c>
    </row>
    <row r="84" spans="1:12">
      <c r="A84" s="1347">
        <v>10</v>
      </c>
      <c r="B84" s="518">
        <v>1</v>
      </c>
      <c r="C84" s="1357" t="s">
        <v>277</v>
      </c>
      <c r="D84" s="1354">
        <v>174112931</v>
      </c>
      <c r="E84" s="1081">
        <v>173062921.30000001</v>
      </c>
      <c r="F84" s="519">
        <v>99.4</v>
      </c>
      <c r="G84" s="1081">
        <v>188426684</v>
      </c>
      <c r="H84" s="1081">
        <v>185327228.02000001</v>
      </c>
      <c r="I84" s="519">
        <v>98.4</v>
      </c>
      <c r="J84" s="1081">
        <v>-12264306.719999999</v>
      </c>
      <c r="K84" s="1081">
        <v>33757507.460000001</v>
      </c>
      <c r="L84" s="1348">
        <v>19.5</v>
      </c>
    </row>
    <row r="85" spans="1:12">
      <c r="A85" s="1347">
        <v>10</v>
      </c>
      <c r="B85" s="518">
        <v>2</v>
      </c>
      <c r="C85" s="1357" t="s">
        <v>278</v>
      </c>
      <c r="D85" s="1354">
        <v>191948932.08000001</v>
      </c>
      <c r="E85" s="1081">
        <v>176380916.91999999</v>
      </c>
      <c r="F85" s="519">
        <v>91.9</v>
      </c>
      <c r="G85" s="1081">
        <v>219759835.81</v>
      </c>
      <c r="H85" s="1081">
        <v>186380642.69999999</v>
      </c>
      <c r="I85" s="519">
        <v>84.8</v>
      </c>
      <c r="J85" s="1081">
        <v>-9999725.7800000012</v>
      </c>
      <c r="K85" s="1081">
        <v>25406785.969999999</v>
      </c>
      <c r="L85" s="1348">
        <v>14.4</v>
      </c>
    </row>
    <row r="86" spans="1:12">
      <c r="A86" s="1347">
        <v>10</v>
      </c>
      <c r="B86" s="518">
        <v>3</v>
      </c>
      <c r="C86" s="1357" t="s">
        <v>279</v>
      </c>
      <c r="D86" s="1354">
        <v>80554213.579999998</v>
      </c>
      <c r="E86" s="1081">
        <v>81237327.040000007</v>
      </c>
      <c r="F86" s="519">
        <v>100.8</v>
      </c>
      <c r="G86" s="1081">
        <v>99017483.980000004</v>
      </c>
      <c r="H86" s="1081">
        <v>87548691.620000005</v>
      </c>
      <c r="I86" s="519">
        <v>88.4</v>
      </c>
      <c r="J86" s="1081">
        <v>-6311364.5799999982</v>
      </c>
      <c r="K86" s="1081">
        <v>15029989.640000001</v>
      </c>
      <c r="L86" s="1348">
        <v>18.5</v>
      </c>
    </row>
    <row r="87" spans="1:12">
      <c r="A87" s="1347">
        <v>10</v>
      </c>
      <c r="B87" s="518">
        <v>4</v>
      </c>
      <c r="C87" s="1357" t="s">
        <v>280</v>
      </c>
      <c r="D87" s="1354">
        <v>100908054.91</v>
      </c>
      <c r="E87" s="1081">
        <v>100871635.42</v>
      </c>
      <c r="F87" s="519">
        <v>100</v>
      </c>
      <c r="G87" s="1081">
        <v>106755501.2</v>
      </c>
      <c r="H87" s="1081">
        <v>102900602.37</v>
      </c>
      <c r="I87" s="519">
        <v>96.4</v>
      </c>
      <c r="J87" s="1081">
        <v>-2028966.950000003</v>
      </c>
      <c r="K87" s="1081">
        <v>496471.46</v>
      </c>
      <c r="L87" s="1348">
        <v>0.5</v>
      </c>
    </row>
    <row r="88" spans="1:12">
      <c r="A88" s="1347">
        <v>10</v>
      </c>
      <c r="B88" s="518">
        <v>5</v>
      </c>
      <c r="C88" s="1357" t="s">
        <v>281</v>
      </c>
      <c r="D88" s="1354">
        <v>140472575.87</v>
      </c>
      <c r="E88" s="1081">
        <v>135130330.44</v>
      </c>
      <c r="F88" s="519">
        <v>96.2</v>
      </c>
      <c r="G88" s="1081">
        <v>153488482.44999999</v>
      </c>
      <c r="H88" s="1081">
        <v>146889024.91999999</v>
      </c>
      <c r="I88" s="519">
        <v>95.7</v>
      </c>
      <c r="J88" s="1081">
        <v>-11758694.479999989</v>
      </c>
      <c r="K88" s="1081">
        <v>34846112.32</v>
      </c>
      <c r="L88" s="1348">
        <v>25.8</v>
      </c>
    </row>
    <row r="89" spans="1:12">
      <c r="A89" s="1347">
        <v>10</v>
      </c>
      <c r="B89" s="518">
        <v>6</v>
      </c>
      <c r="C89" s="1357" t="s">
        <v>282</v>
      </c>
      <c r="D89" s="1354">
        <v>110880818.08</v>
      </c>
      <c r="E89" s="1081">
        <v>111010339.05</v>
      </c>
      <c r="F89" s="519">
        <v>100.1</v>
      </c>
      <c r="G89" s="1081">
        <v>122945989.84</v>
      </c>
      <c r="H89" s="1081">
        <v>117937610.13</v>
      </c>
      <c r="I89" s="519">
        <v>95.9</v>
      </c>
      <c r="J89" s="1081">
        <v>-6927271.0799999982</v>
      </c>
      <c r="K89" s="1081">
        <v>0</v>
      </c>
      <c r="L89" s="1348">
        <v>0</v>
      </c>
    </row>
    <row r="90" spans="1:12">
      <c r="A90" s="1347">
        <v>10</v>
      </c>
      <c r="B90" s="518">
        <v>7</v>
      </c>
      <c r="C90" s="1357" t="s">
        <v>283</v>
      </c>
      <c r="D90" s="1354">
        <v>146746351.59</v>
      </c>
      <c r="E90" s="1081">
        <v>148015820.50999999</v>
      </c>
      <c r="F90" s="519">
        <v>100.9</v>
      </c>
      <c r="G90" s="1081">
        <v>148626686.03</v>
      </c>
      <c r="H90" s="1081">
        <v>140838439.09999999</v>
      </c>
      <c r="I90" s="519">
        <v>94.8</v>
      </c>
      <c r="J90" s="1081">
        <v>7177381.4099999964</v>
      </c>
      <c r="K90" s="1081">
        <v>12819638.42</v>
      </c>
      <c r="L90" s="1348">
        <v>8.6999999999999993</v>
      </c>
    </row>
    <row r="91" spans="1:12">
      <c r="A91" s="1347">
        <v>10</v>
      </c>
      <c r="B91" s="518">
        <v>8</v>
      </c>
      <c r="C91" s="1357" t="s">
        <v>284</v>
      </c>
      <c r="D91" s="1354">
        <v>164732743.49000001</v>
      </c>
      <c r="E91" s="1081">
        <v>164195340.81</v>
      </c>
      <c r="F91" s="519">
        <v>99.7</v>
      </c>
      <c r="G91" s="1081">
        <v>174557486.41999999</v>
      </c>
      <c r="H91" s="1081">
        <v>168246233.68000001</v>
      </c>
      <c r="I91" s="519">
        <v>96.4</v>
      </c>
      <c r="J91" s="1081">
        <v>-4050892.8700000048</v>
      </c>
      <c r="K91" s="1081">
        <v>2443327</v>
      </c>
      <c r="L91" s="1348">
        <v>1.5</v>
      </c>
    </row>
    <row r="92" spans="1:12">
      <c r="A92" s="1347">
        <v>10</v>
      </c>
      <c r="B92" s="518">
        <v>9</v>
      </c>
      <c r="C92" s="1357" t="s">
        <v>285</v>
      </c>
      <c r="D92" s="1354">
        <v>104870047.86</v>
      </c>
      <c r="E92" s="1081">
        <v>105728015.88</v>
      </c>
      <c r="F92" s="519">
        <v>100.8</v>
      </c>
      <c r="G92" s="1081">
        <v>117945915.13</v>
      </c>
      <c r="H92" s="1081">
        <v>115029805.17</v>
      </c>
      <c r="I92" s="519">
        <v>97.5</v>
      </c>
      <c r="J92" s="1081">
        <v>-9301789.2900000066</v>
      </c>
      <c r="K92" s="1081">
        <v>6014355.1200000001</v>
      </c>
      <c r="L92" s="1348">
        <v>5.7</v>
      </c>
    </row>
    <row r="93" spans="1:12">
      <c r="A93" s="1347">
        <v>10</v>
      </c>
      <c r="B93" s="518">
        <v>10</v>
      </c>
      <c r="C93" s="1357" t="s">
        <v>286</v>
      </c>
      <c r="D93" s="1354">
        <v>110668413.92</v>
      </c>
      <c r="E93" s="1081">
        <v>107824649.41</v>
      </c>
      <c r="F93" s="519">
        <v>97.4</v>
      </c>
      <c r="G93" s="1081">
        <v>129337922.72</v>
      </c>
      <c r="H93" s="1081">
        <v>118527200.02</v>
      </c>
      <c r="I93" s="519">
        <v>91.6</v>
      </c>
      <c r="J93" s="1081">
        <v>-10702550.609999999</v>
      </c>
      <c r="K93" s="1081">
        <v>56254763.229999997</v>
      </c>
      <c r="L93" s="1348">
        <v>52.2</v>
      </c>
    </row>
    <row r="94" spans="1:12">
      <c r="A94" s="1347">
        <v>10</v>
      </c>
      <c r="B94" s="518">
        <v>11</v>
      </c>
      <c r="C94" s="1357" t="s">
        <v>287</v>
      </c>
      <c r="D94" s="1354">
        <v>101413085.12</v>
      </c>
      <c r="E94" s="1081">
        <v>88469861.349999994</v>
      </c>
      <c r="F94" s="519">
        <v>87.2</v>
      </c>
      <c r="G94" s="1081">
        <v>117252992.51000001</v>
      </c>
      <c r="H94" s="1081">
        <v>99479415.709999993</v>
      </c>
      <c r="I94" s="519">
        <v>84.8</v>
      </c>
      <c r="J94" s="1081">
        <v>-11009554.359999999</v>
      </c>
      <c r="K94" s="1081">
        <v>17917362.550000001</v>
      </c>
      <c r="L94" s="1348">
        <v>20.3</v>
      </c>
    </row>
    <row r="95" spans="1:12">
      <c r="A95" s="1347">
        <v>10</v>
      </c>
      <c r="B95" s="518">
        <v>12</v>
      </c>
      <c r="C95" s="1357" t="s">
        <v>288</v>
      </c>
      <c r="D95" s="1354">
        <v>186754326.30000001</v>
      </c>
      <c r="E95" s="1081">
        <v>187988882.28999999</v>
      </c>
      <c r="F95" s="519">
        <v>100.7</v>
      </c>
      <c r="G95" s="1081">
        <v>203112175.52000001</v>
      </c>
      <c r="H95" s="1081">
        <v>189066306.53999999</v>
      </c>
      <c r="I95" s="519">
        <v>93.1</v>
      </c>
      <c r="J95" s="1081">
        <v>-1077424.25</v>
      </c>
      <c r="K95" s="1081">
        <v>6063972</v>
      </c>
      <c r="L95" s="1348">
        <v>3.2</v>
      </c>
    </row>
    <row r="96" spans="1:12">
      <c r="A96" s="1347">
        <v>10</v>
      </c>
      <c r="B96" s="518">
        <v>13</v>
      </c>
      <c r="C96" s="1357" t="s">
        <v>289</v>
      </c>
      <c r="D96" s="1354">
        <v>86480658</v>
      </c>
      <c r="E96" s="1081">
        <v>88234178.930000007</v>
      </c>
      <c r="F96" s="519">
        <v>102</v>
      </c>
      <c r="G96" s="1081">
        <v>110019493</v>
      </c>
      <c r="H96" s="1081">
        <v>107323046.72</v>
      </c>
      <c r="I96" s="519">
        <v>97.5</v>
      </c>
      <c r="J96" s="1081">
        <v>-19088867.789999992</v>
      </c>
      <c r="K96" s="1081">
        <v>40992495.240000002</v>
      </c>
      <c r="L96" s="1348">
        <v>46.5</v>
      </c>
    </row>
    <row r="97" spans="1:12">
      <c r="A97" s="1347">
        <v>10</v>
      </c>
      <c r="B97" s="518">
        <v>14</v>
      </c>
      <c r="C97" s="1357" t="s">
        <v>290</v>
      </c>
      <c r="D97" s="1354">
        <v>207473717.56</v>
      </c>
      <c r="E97" s="1081">
        <v>208536117.66999999</v>
      </c>
      <c r="F97" s="519">
        <v>100.5</v>
      </c>
      <c r="G97" s="1081">
        <v>230447304.28</v>
      </c>
      <c r="H97" s="1081">
        <v>220039033.00999999</v>
      </c>
      <c r="I97" s="519">
        <v>95.5</v>
      </c>
      <c r="J97" s="1081">
        <v>-11502915.340000004</v>
      </c>
      <c r="K97" s="1081">
        <v>24489397.109999999</v>
      </c>
      <c r="L97" s="1348">
        <v>11.7</v>
      </c>
    </row>
    <row r="98" spans="1:12">
      <c r="A98" s="1347">
        <v>10</v>
      </c>
      <c r="B98" s="518">
        <v>15</v>
      </c>
      <c r="C98" s="1357" t="s">
        <v>291</v>
      </c>
      <c r="D98" s="1354">
        <v>41664502.539999999</v>
      </c>
      <c r="E98" s="1081">
        <v>41187356.799999997</v>
      </c>
      <c r="F98" s="519">
        <v>98.9</v>
      </c>
      <c r="G98" s="1081">
        <v>45262212.539999999</v>
      </c>
      <c r="H98" s="1081">
        <v>41688387.490000002</v>
      </c>
      <c r="I98" s="519">
        <v>92.1</v>
      </c>
      <c r="J98" s="1081">
        <v>-501030.69000000507</v>
      </c>
      <c r="K98" s="1081">
        <v>3600000</v>
      </c>
      <c r="L98" s="1348">
        <v>8.6999999999999993</v>
      </c>
    </row>
    <row r="99" spans="1:12">
      <c r="A99" s="1347">
        <v>10</v>
      </c>
      <c r="B99" s="518">
        <v>16</v>
      </c>
      <c r="C99" s="1357" t="s">
        <v>262</v>
      </c>
      <c r="D99" s="1354">
        <v>188497131.69999999</v>
      </c>
      <c r="E99" s="1081">
        <v>192180117.59999999</v>
      </c>
      <c r="F99" s="519">
        <v>102</v>
      </c>
      <c r="G99" s="1081">
        <v>205005716.69999999</v>
      </c>
      <c r="H99" s="1081">
        <v>199706505.46000001</v>
      </c>
      <c r="I99" s="519">
        <v>97.4</v>
      </c>
      <c r="J99" s="1081">
        <v>-7526387.8600000143</v>
      </c>
      <c r="K99" s="1081">
        <v>74163644.519999996</v>
      </c>
      <c r="L99" s="1348">
        <v>38.6</v>
      </c>
    </row>
    <row r="100" spans="1:12">
      <c r="A100" s="1347">
        <v>10</v>
      </c>
      <c r="B100" s="518">
        <v>17</v>
      </c>
      <c r="C100" s="1357" t="s">
        <v>292</v>
      </c>
      <c r="D100" s="1354">
        <v>158774317.47999999</v>
      </c>
      <c r="E100" s="1081">
        <v>158121732.59999999</v>
      </c>
      <c r="F100" s="519">
        <v>99.6</v>
      </c>
      <c r="G100" s="1081">
        <v>169844577.25999999</v>
      </c>
      <c r="H100" s="1081">
        <v>159089990.22</v>
      </c>
      <c r="I100" s="519">
        <v>93.7</v>
      </c>
      <c r="J100" s="1081">
        <v>-968257.62000000477</v>
      </c>
      <c r="K100" s="1081">
        <v>11357360</v>
      </c>
      <c r="L100" s="1348">
        <v>7.2</v>
      </c>
    </row>
    <row r="101" spans="1:12">
      <c r="A101" s="1347">
        <v>10</v>
      </c>
      <c r="B101" s="518">
        <v>18</v>
      </c>
      <c r="C101" s="1357" t="s">
        <v>293</v>
      </c>
      <c r="D101" s="1354">
        <v>74011040.120000005</v>
      </c>
      <c r="E101" s="1081">
        <v>74001833.780000001</v>
      </c>
      <c r="F101" s="519">
        <v>100</v>
      </c>
      <c r="G101" s="1081">
        <v>75037556.120000005</v>
      </c>
      <c r="H101" s="1081">
        <v>73853865.849999994</v>
      </c>
      <c r="I101" s="519">
        <v>98.4</v>
      </c>
      <c r="J101" s="1081">
        <v>147967.93000000715</v>
      </c>
      <c r="K101" s="1081">
        <v>5840000</v>
      </c>
      <c r="L101" s="1348">
        <v>7.9</v>
      </c>
    </row>
    <row r="102" spans="1:12">
      <c r="A102" s="1347">
        <v>10</v>
      </c>
      <c r="B102" s="518">
        <v>19</v>
      </c>
      <c r="C102" s="1357" t="s">
        <v>294</v>
      </c>
      <c r="D102" s="1354">
        <v>154804300.83000001</v>
      </c>
      <c r="E102" s="1081">
        <v>153378798.52000001</v>
      </c>
      <c r="F102" s="519">
        <v>99.1</v>
      </c>
      <c r="G102" s="1081">
        <v>163219058.83000001</v>
      </c>
      <c r="H102" s="1081">
        <v>159470022.78</v>
      </c>
      <c r="I102" s="519">
        <v>97.7</v>
      </c>
      <c r="J102" s="1081">
        <v>-6091224.2599999905</v>
      </c>
      <c r="K102" s="1081">
        <v>54126653.509999998</v>
      </c>
      <c r="L102" s="1348">
        <v>35.299999999999997</v>
      </c>
    </row>
    <row r="103" spans="1:12">
      <c r="A103" s="1347">
        <v>10</v>
      </c>
      <c r="B103" s="518">
        <v>20</v>
      </c>
      <c r="C103" s="1357" t="s">
        <v>295</v>
      </c>
      <c r="D103" s="1354">
        <v>223297439.08000001</v>
      </c>
      <c r="E103" s="1081">
        <v>218988223.41</v>
      </c>
      <c r="F103" s="519">
        <v>98.1</v>
      </c>
      <c r="G103" s="1081">
        <v>239383124.94</v>
      </c>
      <c r="H103" s="1081">
        <v>233943709.94</v>
      </c>
      <c r="I103" s="519">
        <v>97.7</v>
      </c>
      <c r="J103" s="1081">
        <v>-14955486.530000001</v>
      </c>
      <c r="K103" s="1081">
        <v>26345964.629999999</v>
      </c>
      <c r="L103" s="1348">
        <v>12</v>
      </c>
    </row>
    <row r="104" spans="1:12">
      <c r="A104" s="1347">
        <v>10</v>
      </c>
      <c r="B104" s="518">
        <v>21</v>
      </c>
      <c r="C104" s="1357" t="s">
        <v>296</v>
      </c>
      <c r="D104" s="1354">
        <v>72077151.430000007</v>
      </c>
      <c r="E104" s="1081">
        <v>70972332.930000007</v>
      </c>
      <c r="F104" s="519">
        <v>98.5</v>
      </c>
      <c r="G104" s="1081">
        <v>80524954.780000001</v>
      </c>
      <c r="H104" s="1081">
        <v>77207567.709999993</v>
      </c>
      <c r="I104" s="519">
        <v>95.9</v>
      </c>
      <c r="J104" s="1081">
        <v>-6235234.7799999863</v>
      </c>
      <c r="K104" s="1081">
        <v>19157874</v>
      </c>
      <c r="L104" s="1348">
        <v>27</v>
      </c>
    </row>
    <row r="105" spans="1:12">
      <c r="A105" s="1347">
        <v>12</v>
      </c>
      <c r="B105" s="518">
        <v>1</v>
      </c>
      <c r="C105" s="1357" t="s">
        <v>297</v>
      </c>
      <c r="D105" s="1354">
        <v>188049812.99000001</v>
      </c>
      <c r="E105" s="1081">
        <v>191689101.21000001</v>
      </c>
      <c r="F105" s="519">
        <v>101.9</v>
      </c>
      <c r="G105" s="1081">
        <v>201192851.46000001</v>
      </c>
      <c r="H105" s="1081">
        <v>197996490.16999999</v>
      </c>
      <c r="I105" s="519">
        <v>98.4</v>
      </c>
      <c r="J105" s="1081">
        <v>-6307388.9599999785</v>
      </c>
      <c r="K105" s="1081">
        <v>70447148</v>
      </c>
      <c r="L105" s="1348">
        <v>36.799999999999997</v>
      </c>
    </row>
    <row r="106" spans="1:12">
      <c r="A106" s="1347">
        <v>12</v>
      </c>
      <c r="B106" s="518">
        <v>2</v>
      </c>
      <c r="C106" s="1357" t="s">
        <v>298</v>
      </c>
      <c r="D106" s="1354">
        <v>140624106.5</v>
      </c>
      <c r="E106" s="1081">
        <v>137007498.33000001</v>
      </c>
      <c r="F106" s="519">
        <v>97.4</v>
      </c>
      <c r="G106" s="1081">
        <v>155669279.19999999</v>
      </c>
      <c r="H106" s="1081">
        <v>148449973.18000001</v>
      </c>
      <c r="I106" s="519">
        <v>95.4</v>
      </c>
      <c r="J106" s="1081">
        <v>-11442474.849999994</v>
      </c>
      <c r="K106" s="1081">
        <v>47333000</v>
      </c>
      <c r="L106" s="1348">
        <v>34.5</v>
      </c>
    </row>
    <row r="107" spans="1:12">
      <c r="A107" s="1347">
        <v>12</v>
      </c>
      <c r="B107" s="518">
        <v>3</v>
      </c>
      <c r="C107" s="1357" t="s">
        <v>299</v>
      </c>
      <c r="D107" s="1354">
        <v>162674857.24000001</v>
      </c>
      <c r="E107" s="1081">
        <v>166386450.94</v>
      </c>
      <c r="F107" s="519">
        <v>102.3</v>
      </c>
      <c r="G107" s="1081">
        <v>180981079.46000001</v>
      </c>
      <c r="H107" s="1081">
        <v>176951167.22999999</v>
      </c>
      <c r="I107" s="519">
        <v>97.8</v>
      </c>
      <c r="J107" s="1081">
        <v>-10564716.289999992</v>
      </c>
      <c r="K107" s="1081">
        <v>32890000</v>
      </c>
      <c r="L107" s="1348">
        <v>19.8</v>
      </c>
    </row>
    <row r="108" spans="1:12">
      <c r="A108" s="1347">
        <v>12</v>
      </c>
      <c r="B108" s="518">
        <v>4</v>
      </c>
      <c r="C108" s="1357" t="s">
        <v>300</v>
      </c>
      <c r="D108" s="1354">
        <v>98023821.260000005</v>
      </c>
      <c r="E108" s="1081">
        <v>98210894.890000001</v>
      </c>
      <c r="F108" s="519">
        <v>100.2</v>
      </c>
      <c r="G108" s="1081">
        <v>108558046.19</v>
      </c>
      <c r="H108" s="1081">
        <v>105843191.09</v>
      </c>
      <c r="I108" s="519">
        <v>97.5</v>
      </c>
      <c r="J108" s="1081">
        <v>-7632296.200000003</v>
      </c>
      <c r="K108" s="1081">
        <v>5943058</v>
      </c>
      <c r="L108" s="1348">
        <v>6.1</v>
      </c>
    </row>
    <row r="109" spans="1:12">
      <c r="A109" s="1347">
        <v>12</v>
      </c>
      <c r="B109" s="518">
        <v>5</v>
      </c>
      <c r="C109" s="1357" t="s">
        <v>301</v>
      </c>
      <c r="D109" s="1354">
        <v>193301141</v>
      </c>
      <c r="E109" s="1081">
        <v>196316985.74000001</v>
      </c>
      <c r="F109" s="519">
        <v>101.6</v>
      </c>
      <c r="G109" s="1081">
        <v>204489906</v>
      </c>
      <c r="H109" s="1081">
        <v>200255170.30000001</v>
      </c>
      <c r="I109" s="519">
        <v>97.9</v>
      </c>
      <c r="J109" s="1081">
        <v>-3938184.5600000024</v>
      </c>
      <c r="K109" s="1081">
        <v>32627277</v>
      </c>
      <c r="L109" s="1348">
        <v>16.600000000000001</v>
      </c>
    </row>
    <row r="110" spans="1:12">
      <c r="A110" s="1347">
        <v>12</v>
      </c>
      <c r="B110" s="518">
        <v>6</v>
      </c>
      <c r="C110" s="1357" t="s">
        <v>302</v>
      </c>
      <c r="D110" s="1354">
        <v>368643123</v>
      </c>
      <c r="E110" s="1081">
        <v>364756185.69</v>
      </c>
      <c r="F110" s="519">
        <v>98.9</v>
      </c>
      <c r="G110" s="1081">
        <v>422809618</v>
      </c>
      <c r="H110" s="1081">
        <v>402384256.74000001</v>
      </c>
      <c r="I110" s="519">
        <v>95.2</v>
      </c>
      <c r="J110" s="1081">
        <v>-37628071.050000012</v>
      </c>
      <c r="K110" s="1081">
        <v>5534623.2999999998</v>
      </c>
      <c r="L110" s="1348">
        <v>1.5</v>
      </c>
    </row>
    <row r="111" spans="1:12">
      <c r="A111" s="1347">
        <v>12</v>
      </c>
      <c r="B111" s="518">
        <v>7</v>
      </c>
      <c r="C111" s="1357" t="s">
        <v>303</v>
      </c>
      <c r="D111" s="1354">
        <v>247099620.41999999</v>
      </c>
      <c r="E111" s="1081">
        <v>255161348.06999999</v>
      </c>
      <c r="F111" s="519">
        <v>103.3</v>
      </c>
      <c r="G111" s="1081">
        <v>260595738.24000001</v>
      </c>
      <c r="H111" s="1081">
        <v>250903954.03999999</v>
      </c>
      <c r="I111" s="519">
        <v>96.3</v>
      </c>
      <c r="J111" s="1081">
        <v>4257394.0300000012</v>
      </c>
      <c r="K111" s="1081">
        <v>63134500</v>
      </c>
      <c r="L111" s="1348">
        <v>24.7</v>
      </c>
    </row>
    <row r="112" spans="1:12">
      <c r="A112" s="1347">
        <v>12</v>
      </c>
      <c r="B112" s="518">
        <v>8</v>
      </c>
      <c r="C112" s="1357" t="s">
        <v>304</v>
      </c>
      <c r="D112" s="1354">
        <v>119214794.52</v>
      </c>
      <c r="E112" s="1081">
        <v>121596253.59</v>
      </c>
      <c r="F112" s="519">
        <v>102</v>
      </c>
      <c r="G112" s="1081">
        <v>146162439.58000001</v>
      </c>
      <c r="H112" s="1081">
        <v>132851611.34</v>
      </c>
      <c r="I112" s="519">
        <v>90.9</v>
      </c>
      <c r="J112" s="1081">
        <v>-11255357.75</v>
      </c>
      <c r="K112" s="1081">
        <v>37735793.369999997</v>
      </c>
      <c r="L112" s="1348">
        <v>31</v>
      </c>
    </row>
    <row r="113" spans="1:12">
      <c r="A113" s="1347">
        <v>12</v>
      </c>
      <c r="B113" s="518">
        <v>9</v>
      </c>
      <c r="C113" s="1357" t="s">
        <v>305</v>
      </c>
      <c r="D113" s="1354">
        <v>200738486.63999999</v>
      </c>
      <c r="E113" s="1081">
        <v>205000766.63</v>
      </c>
      <c r="F113" s="519">
        <v>102.1</v>
      </c>
      <c r="G113" s="1081">
        <v>215800895.41999999</v>
      </c>
      <c r="H113" s="1081">
        <v>211379668.49000001</v>
      </c>
      <c r="I113" s="519">
        <v>98</v>
      </c>
      <c r="J113" s="1081">
        <v>-6378901.8600000143</v>
      </c>
      <c r="K113" s="1081">
        <v>25714529.32</v>
      </c>
      <c r="L113" s="1348">
        <v>12.5</v>
      </c>
    </row>
    <row r="114" spans="1:12">
      <c r="A114" s="1347">
        <v>12</v>
      </c>
      <c r="B114" s="518">
        <v>10</v>
      </c>
      <c r="C114" s="1357" t="s">
        <v>306</v>
      </c>
      <c r="D114" s="1354">
        <v>264258176.31999999</v>
      </c>
      <c r="E114" s="1081">
        <v>266468036.02000001</v>
      </c>
      <c r="F114" s="519">
        <v>100.8</v>
      </c>
      <c r="G114" s="1081">
        <v>281187267.45999998</v>
      </c>
      <c r="H114" s="1081">
        <v>271008103.07999998</v>
      </c>
      <c r="I114" s="519">
        <v>96.4</v>
      </c>
      <c r="J114" s="1081">
        <v>-4540067.0599999726</v>
      </c>
      <c r="K114" s="1081">
        <v>68939000</v>
      </c>
      <c r="L114" s="1348">
        <v>25.9</v>
      </c>
    </row>
    <row r="115" spans="1:12">
      <c r="A115" s="1347">
        <v>12</v>
      </c>
      <c r="B115" s="518">
        <v>11</v>
      </c>
      <c r="C115" s="1357" t="s">
        <v>307</v>
      </c>
      <c r="D115" s="1354">
        <v>344277990.01999998</v>
      </c>
      <c r="E115" s="1081">
        <v>345319133.50999999</v>
      </c>
      <c r="F115" s="519">
        <v>100.3</v>
      </c>
      <c r="G115" s="1081">
        <v>374110291.79000002</v>
      </c>
      <c r="H115" s="1081">
        <v>360226660.95999998</v>
      </c>
      <c r="I115" s="519">
        <v>96.3</v>
      </c>
      <c r="J115" s="1081">
        <v>-14907527.449999988</v>
      </c>
      <c r="K115" s="1081">
        <v>14800000</v>
      </c>
      <c r="L115" s="1348">
        <v>4.3</v>
      </c>
    </row>
    <row r="116" spans="1:12">
      <c r="A116" s="1347">
        <v>12</v>
      </c>
      <c r="B116" s="518">
        <v>12</v>
      </c>
      <c r="C116" s="1357" t="s">
        <v>308</v>
      </c>
      <c r="D116" s="1354">
        <v>197783315.33000001</v>
      </c>
      <c r="E116" s="1081">
        <v>195590227.83000001</v>
      </c>
      <c r="F116" s="519">
        <v>98.9</v>
      </c>
      <c r="G116" s="1081">
        <v>221084291.87</v>
      </c>
      <c r="H116" s="1081">
        <v>212666845.15000001</v>
      </c>
      <c r="I116" s="519">
        <v>96.2</v>
      </c>
      <c r="J116" s="1081">
        <v>-17076617.319999993</v>
      </c>
      <c r="K116" s="1081">
        <v>22292000</v>
      </c>
      <c r="L116" s="1348">
        <v>11.4</v>
      </c>
    </row>
    <row r="117" spans="1:12">
      <c r="A117" s="1347">
        <v>12</v>
      </c>
      <c r="B117" s="518">
        <v>13</v>
      </c>
      <c r="C117" s="1357" t="s">
        <v>309</v>
      </c>
      <c r="D117" s="1354">
        <v>268305117</v>
      </c>
      <c r="E117" s="1081">
        <v>273984895.79000002</v>
      </c>
      <c r="F117" s="519">
        <v>102.1</v>
      </c>
      <c r="G117" s="1081">
        <v>295520646</v>
      </c>
      <c r="H117" s="1081">
        <v>286353924.66000003</v>
      </c>
      <c r="I117" s="519">
        <v>96.9</v>
      </c>
      <c r="J117" s="1081">
        <v>-12369028.870000005</v>
      </c>
      <c r="K117" s="1081">
        <v>41901000</v>
      </c>
      <c r="L117" s="1348">
        <v>15.3</v>
      </c>
    </row>
    <row r="118" spans="1:12">
      <c r="A118" s="1347">
        <v>12</v>
      </c>
      <c r="B118" s="518">
        <v>14</v>
      </c>
      <c r="C118" s="1357" t="s">
        <v>310</v>
      </c>
      <c r="D118" s="1354">
        <v>82077816.760000005</v>
      </c>
      <c r="E118" s="1081">
        <v>82138633.019999996</v>
      </c>
      <c r="F118" s="519">
        <v>100.1</v>
      </c>
      <c r="G118" s="1081">
        <v>91285052.950000003</v>
      </c>
      <c r="H118" s="1081">
        <v>86645227.459999993</v>
      </c>
      <c r="I118" s="519">
        <v>94.9</v>
      </c>
      <c r="J118" s="1081">
        <v>-4506594.4399999976</v>
      </c>
      <c r="K118" s="1081">
        <v>950000</v>
      </c>
      <c r="L118" s="1348">
        <v>1.2</v>
      </c>
    </row>
    <row r="119" spans="1:12">
      <c r="A119" s="1347">
        <v>12</v>
      </c>
      <c r="B119" s="518">
        <v>15</v>
      </c>
      <c r="C119" s="1357" t="s">
        <v>311</v>
      </c>
      <c r="D119" s="1354">
        <v>158692205.84</v>
      </c>
      <c r="E119" s="1081">
        <v>169615247.37</v>
      </c>
      <c r="F119" s="519">
        <v>106.9</v>
      </c>
      <c r="G119" s="1081">
        <v>168060326.62</v>
      </c>
      <c r="H119" s="1081">
        <v>166094298.56</v>
      </c>
      <c r="I119" s="519">
        <v>98.8</v>
      </c>
      <c r="J119" s="1081">
        <v>3520948.8100000024</v>
      </c>
      <c r="K119" s="1081">
        <v>21026866</v>
      </c>
      <c r="L119" s="1348">
        <v>12.4</v>
      </c>
    </row>
    <row r="120" spans="1:12">
      <c r="A120" s="1347">
        <v>12</v>
      </c>
      <c r="B120" s="518">
        <v>16</v>
      </c>
      <c r="C120" s="1357" t="s">
        <v>312</v>
      </c>
      <c r="D120" s="1354">
        <v>227520953.88999999</v>
      </c>
      <c r="E120" s="1081">
        <v>228560034.5</v>
      </c>
      <c r="F120" s="519">
        <v>100.5</v>
      </c>
      <c r="G120" s="1081">
        <v>240388746.72</v>
      </c>
      <c r="H120" s="1081">
        <v>225550150.91999999</v>
      </c>
      <c r="I120" s="519">
        <v>93.8</v>
      </c>
      <c r="J120" s="1081">
        <v>3009883.5800000131</v>
      </c>
      <c r="K120" s="1081">
        <v>31335816</v>
      </c>
      <c r="L120" s="1348">
        <v>13.7</v>
      </c>
    </row>
    <row r="121" spans="1:12">
      <c r="A121" s="1347">
        <v>12</v>
      </c>
      <c r="B121" s="518">
        <v>17</v>
      </c>
      <c r="C121" s="1357" t="s">
        <v>313</v>
      </c>
      <c r="D121" s="1354">
        <v>109961469.38</v>
      </c>
      <c r="E121" s="1081">
        <v>110278766.20999999</v>
      </c>
      <c r="F121" s="519">
        <v>100.3</v>
      </c>
      <c r="G121" s="1081">
        <v>127601393.38</v>
      </c>
      <c r="H121" s="1081">
        <v>113182697.98</v>
      </c>
      <c r="I121" s="519">
        <v>88.7</v>
      </c>
      <c r="J121" s="1081">
        <v>-2903931.7700000107</v>
      </c>
      <c r="K121" s="1081">
        <v>450000</v>
      </c>
      <c r="L121" s="1348">
        <v>0.4</v>
      </c>
    </row>
    <row r="122" spans="1:12">
      <c r="A122" s="1347">
        <v>12</v>
      </c>
      <c r="B122" s="518">
        <v>18</v>
      </c>
      <c r="C122" s="1357" t="s">
        <v>314</v>
      </c>
      <c r="D122" s="1354">
        <v>248816867.16</v>
      </c>
      <c r="E122" s="1081">
        <v>276407250.64999998</v>
      </c>
      <c r="F122" s="519">
        <v>111.1</v>
      </c>
      <c r="G122" s="1081">
        <v>289929421.44</v>
      </c>
      <c r="H122" s="1081">
        <v>281573291.88999999</v>
      </c>
      <c r="I122" s="519">
        <v>97.1</v>
      </c>
      <c r="J122" s="1081">
        <v>-5166041.2400000095</v>
      </c>
      <c r="K122" s="1081">
        <v>35062500</v>
      </c>
      <c r="L122" s="1348">
        <v>12.7</v>
      </c>
    </row>
    <row r="123" spans="1:12">
      <c r="A123" s="1347">
        <v>12</v>
      </c>
      <c r="B123" s="518">
        <v>19</v>
      </c>
      <c r="C123" s="1357" t="s">
        <v>315</v>
      </c>
      <c r="D123" s="1354">
        <v>176872029.75999999</v>
      </c>
      <c r="E123" s="1081">
        <v>182004442.36000001</v>
      </c>
      <c r="F123" s="519">
        <v>102.9</v>
      </c>
      <c r="G123" s="1081">
        <v>201084463.13</v>
      </c>
      <c r="H123" s="1081">
        <v>194077181.50999999</v>
      </c>
      <c r="I123" s="519">
        <v>96.5</v>
      </c>
      <c r="J123" s="1081">
        <v>-12072739.149999976</v>
      </c>
      <c r="K123" s="1081">
        <v>64600000</v>
      </c>
      <c r="L123" s="1348">
        <v>35.5</v>
      </c>
    </row>
    <row r="124" spans="1:12">
      <c r="A124" s="1347">
        <v>14</v>
      </c>
      <c r="B124" s="518">
        <v>1</v>
      </c>
      <c r="C124" s="1357" t="s">
        <v>316</v>
      </c>
      <c r="D124" s="1354">
        <v>79001116.689999998</v>
      </c>
      <c r="E124" s="1081">
        <v>78545161.719999999</v>
      </c>
      <c r="F124" s="519">
        <v>99.4</v>
      </c>
      <c r="G124" s="1081">
        <v>84442294.120000005</v>
      </c>
      <c r="H124" s="1081">
        <v>79549284.819999993</v>
      </c>
      <c r="I124" s="519">
        <v>94.2</v>
      </c>
      <c r="J124" s="1081">
        <v>-1004123.099999994</v>
      </c>
      <c r="K124" s="1081">
        <v>1627403.92</v>
      </c>
      <c r="L124" s="1348">
        <v>2.1</v>
      </c>
    </row>
    <row r="125" spans="1:12">
      <c r="A125" s="1347">
        <v>14</v>
      </c>
      <c r="B125" s="518">
        <v>2</v>
      </c>
      <c r="C125" s="1357" t="s">
        <v>317</v>
      </c>
      <c r="D125" s="1354">
        <v>140500259.88999999</v>
      </c>
      <c r="E125" s="1081">
        <v>144368184.72</v>
      </c>
      <c r="F125" s="519">
        <v>102.8</v>
      </c>
      <c r="G125" s="1081">
        <v>148233119.40000001</v>
      </c>
      <c r="H125" s="1081">
        <v>144375734.41999999</v>
      </c>
      <c r="I125" s="519">
        <v>97.4</v>
      </c>
      <c r="J125" s="1081">
        <v>-7549.6999999880791</v>
      </c>
      <c r="K125" s="1081">
        <v>40513934</v>
      </c>
      <c r="L125" s="1348">
        <v>28.1</v>
      </c>
    </row>
    <row r="126" spans="1:12">
      <c r="A126" s="1347">
        <v>14</v>
      </c>
      <c r="B126" s="518">
        <v>3</v>
      </c>
      <c r="C126" s="1357" t="s">
        <v>318</v>
      </c>
      <c r="D126" s="1354">
        <v>227975350.66</v>
      </c>
      <c r="E126" s="1081">
        <v>226005920.16999999</v>
      </c>
      <c r="F126" s="519">
        <v>99.1</v>
      </c>
      <c r="G126" s="1081">
        <v>244763565.19</v>
      </c>
      <c r="H126" s="1081">
        <v>235025317.27000001</v>
      </c>
      <c r="I126" s="519">
        <v>96</v>
      </c>
      <c r="J126" s="1081">
        <v>-9019397.1000000238</v>
      </c>
      <c r="K126" s="1081">
        <v>42716084.609999999</v>
      </c>
      <c r="L126" s="1348">
        <v>18.899999999999999</v>
      </c>
    </row>
    <row r="127" spans="1:12">
      <c r="A127" s="1347">
        <v>14</v>
      </c>
      <c r="B127" s="518">
        <v>4</v>
      </c>
      <c r="C127" s="1357" t="s">
        <v>319</v>
      </c>
      <c r="D127" s="1354">
        <v>94153284.019999996</v>
      </c>
      <c r="E127" s="1081">
        <v>86763957.840000004</v>
      </c>
      <c r="F127" s="519">
        <v>92.2</v>
      </c>
      <c r="G127" s="1081">
        <v>95842828.609999999</v>
      </c>
      <c r="H127" s="1081">
        <v>85239596.430000007</v>
      </c>
      <c r="I127" s="519">
        <v>88.9</v>
      </c>
      <c r="J127" s="1081">
        <v>1524361.4099999964</v>
      </c>
      <c r="K127" s="1081">
        <v>1723443.36</v>
      </c>
      <c r="L127" s="1348">
        <v>2</v>
      </c>
    </row>
    <row r="128" spans="1:12">
      <c r="A128" s="1347">
        <v>14</v>
      </c>
      <c r="B128" s="518">
        <v>5</v>
      </c>
      <c r="C128" s="1357" t="s">
        <v>320</v>
      </c>
      <c r="D128" s="1354">
        <v>201462680.38</v>
      </c>
      <c r="E128" s="1081">
        <v>213715430.94999999</v>
      </c>
      <c r="F128" s="519">
        <v>106.1</v>
      </c>
      <c r="G128" s="1081">
        <v>215451007.41</v>
      </c>
      <c r="H128" s="1081">
        <v>210304504.19999999</v>
      </c>
      <c r="I128" s="519">
        <v>97.6</v>
      </c>
      <c r="J128" s="1081">
        <v>3410926.75</v>
      </c>
      <c r="K128" s="1081">
        <v>21134000</v>
      </c>
      <c r="L128" s="1348">
        <v>9.9</v>
      </c>
    </row>
    <row r="129" spans="1:12">
      <c r="A129" s="1347">
        <v>14</v>
      </c>
      <c r="B129" s="518">
        <v>6</v>
      </c>
      <c r="C129" s="1357" t="s">
        <v>321</v>
      </c>
      <c r="D129" s="1354">
        <v>195372861.24000001</v>
      </c>
      <c r="E129" s="1081">
        <v>196737621.90000001</v>
      </c>
      <c r="F129" s="519">
        <v>100.7</v>
      </c>
      <c r="G129" s="1081">
        <v>215051015.24000001</v>
      </c>
      <c r="H129" s="1081">
        <v>204311255.15000001</v>
      </c>
      <c r="I129" s="519">
        <v>95</v>
      </c>
      <c r="J129" s="1081">
        <v>-7573633.25</v>
      </c>
      <c r="K129" s="1081">
        <v>33488841.66</v>
      </c>
      <c r="L129" s="1348">
        <v>17</v>
      </c>
    </row>
    <row r="130" spans="1:12">
      <c r="A130" s="1347">
        <v>14</v>
      </c>
      <c r="B130" s="518">
        <v>7</v>
      </c>
      <c r="C130" s="1357" t="s">
        <v>322</v>
      </c>
      <c r="D130" s="1354">
        <v>110254103.59</v>
      </c>
      <c r="E130" s="1081">
        <v>99622162.349999994</v>
      </c>
      <c r="F130" s="519">
        <v>90.4</v>
      </c>
      <c r="G130" s="1081">
        <v>123350638.01000001</v>
      </c>
      <c r="H130" s="1081">
        <v>106293421.84</v>
      </c>
      <c r="I130" s="519">
        <v>86.2</v>
      </c>
      <c r="J130" s="1081">
        <v>-6671259.4900000095</v>
      </c>
      <c r="K130" s="1081">
        <v>6100000</v>
      </c>
      <c r="L130" s="1348">
        <v>6.1</v>
      </c>
    </row>
    <row r="131" spans="1:12">
      <c r="A131" s="1347">
        <v>14</v>
      </c>
      <c r="B131" s="518">
        <v>8</v>
      </c>
      <c r="C131" s="1357" t="s">
        <v>323</v>
      </c>
      <c r="D131" s="1354">
        <v>162925025.61000001</v>
      </c>
      <c r="E131" s="1081">
        <v>162958020.56</v>
      </c>
      <c r="F131" s="519">
        <v>100</v>
      </c>
      <c r="G131" s="1081">
        <v>178195511.94999999</v>
      </c>
      <c r="H131" s="1081">
        <v>173353164.84999999</v>
      </c>
      <c r="I131" s="519">
        <v>97.3</v>
      </c>
      <c r="J131" s="1081">
        <v>-10395144.289999992</v>
      </c>
      <c r="K131" s="1081">
        <v>452255.38</v>
      </c>
      <c r="L131" s="1348">
        <v>0.3</v>
      </c>
    </row>
    <row r="132" spans="1:12">
      <c r="A132" s="1347">
        <v>14</v>
      </c>
      <c r="B132" s="518">
        <v>9</v>
      </c>
      <c r="C132" s="1357" t="s">
        <v>324</v>
      </c>
      <c r="D132" s="1354">
        <v>98733718.959999993</v>
      </c>
      <c r="E132" s="1081">
        <v>96458561.599999994</v>
      </c>
      <c r="F132" s="519">
        <v>97.7</v>
      </c>
      <c r="G132" s="1081">
        <v>108284594.64</v>
      </c>
      <c r="H132" s="1081">
        <v>102846230.38</v>
      </c>
      <c r="I132" s="519">
        <v>95</v>
      </c>
      <c r="J132" s="1081">
        <v>-6387668.7800000012</v>
      </c>
      <c r="K132" s="1081">
        <v>5024000</v>
      </c>
      <c r="L132" s="1348">
        <v>5.2</v>
      </c>
    </row>
    <row r="133" spans="1:12">
      <c r="A133" s="1347">
        <v>14</v>
      </c>
      <c r="B133" s="518">
        <v>10</v>
      </c>
      <c r="C133" s="1357" t="s">
        <v>325</v>
      </c>
      <c r="D133" s="1354">
        <v>79935073.060000002</v>
      </c>
      <c r="E133" s="1081">
        <v>78481633.909999996</v>
      </c>
      <c r="F133" s="519">
        <v>98.2</v>
      </c>
      <c r="G133" s="1081">
        <v>84779957.719999999</v>
      </c>
      <c r="H133" s="1081">
        <v>81237146.269999996</v>
      </c>
      <c r="I133" s="519">
        <v>95.8</v>
      </c>
      <c r="J133" s="1081">
        <v>-2755512.3599999994</v>
      </c>
      <c r="K133" s="1081">
        <v>5018942</v>
      </c>
      <c r="L133" s="1348">
        <v>6.4</v>
      </c>
    </row>
    <row r="134" spans="1:12">
      <c r="A134" s="1347">
        <v>14</v>
      </c>
      <c r="B134" s="518">
        <v>11</v>
      </c>
      <c r="C134" s="1357" t="s">
        <v>326</v>
      </c>
      <c r="D134" s="1354">
        <v>106044200.48</v>
      </c>
      <c r="E134" s="1081">
        <v>105716423.56999999</v>
      </c>
      <c r="F134" s="519">
        <v>99.7</v>
      </c>
      <c r="G134" s="1081">
        <v>125409179.11</v>
      </c>
      <c r="H134" s="1081">
        <v>123348617.58</v>
      </c>
      <c r="I134" s="519">
        <v>98.4</v>
      </c>
      <c r="J134" s="1081">
        <v>-17632194.010000005</v>
      </c>
      <c r="K134" s="1081">
        <v>24270000</v>
      </c>
      <c r="L134" s="1348">
        <v>23</v>
      </c>
    </row>
    <row r="135" spans="1:12">
      <c r="A135" s="1347">
        <v>14</v>
      </c>
      <c r="B135" s="518">
        <v>12</v>
      </c>
      <c r="C135" s="1357" t="s">
        <v>327</v>
      </c>
      <c r="D135" s="1354">
        <v>254773717.38999999</v>
      </c>
      <c r="E135" s="1081">
        <v>248023522.13</v>
      </c>
      <c r="F135" s="519">
        <v>97.4</v>
      </c>
      <c r="G135" s="1081">
        <v>279429445.91000003</v>
      </c>
      <c r="H135" s="1081">
        <v>258182932.16999999</v>
      </c>
      <c r="I135" s="519">
        <v>92.4</v>
      </c>
      <c r="J135" s="1081">
        <v>-10159410.039999992</v>
      </c>
      <c r="K135" s="1081">
        <v>6300000</v>
      </c>
      <c r="L135" s="1348">
        <v>2.5</v>
      </c>
    </row>
    <row r="136" spans="1:12">
      <c r="A136" s="1347">
        <v>14</v>
      </c>
      <c r="B136" s="518">
        <v>13</v>
      </c>
      <c r="C136" s="1357" t="s">
        <v>328</v>
      </c>
      <c r="D136" s="1354">
        <v>149498134.94</v>
      </c>
      <c r="E136" s="1081">
        <v>162884824.43000001</v>
      </c>
      <c r="F136" s="519">
        <v>109</v>
      </c>
      <c r="G136" s="1081">
        <v>175936635.59999999</v>
      </c>
      <c r="H136" s="1081">
        <v>171579783.59</v>
      </c>
      <c r="I136" s="519">
        <v>97.5</v>
      </c>
      <c r="J136" s="1081">
        <v>-8694959.1599999964</v>
      </c>
      <c r="K136" s="1081">
        <v>23602304</v>
      </c>
      <c r="L136" s="1348">
        <v>14.5</v>
      </c>
    </row>
    <row r="137" spans="1:12">
      <c r="A137" s="1347">
        <v>14</v>
      </c>
      <c r="B137" s="518">
        <v>14</v>
      </c>
      <c r="C137" s="1357" t="s">
        <v>329</v>
      </c>
      <c r="D137" s="1354">
        <v>116939862.22</v>
      </c>
      <c r="E137" s="1081">
        <v>116697204.41</v>
      </c>
      <c r="F137" s="519">
        <v>99.8</v>
      </c>
      <c r="G137" s="1081">
        <v>123694744.59999999</v>
      </c>
      <c r="H137" s="1081">
        <v>120597162.89</v>
      </c>
      <c r="I137" s="519">
        <v>97.5</v>
      </c>
      <c r="J137" s="1081">
        <v>-3899958.4800000042</v>
      </c>
      <c r="K137" s="1081">
        <v>21390292</v>
      </c>
      <c r="L137" s="1348">
        <v>18.3</v>
      </c>
    </row>
    <row r="138" spans="1:12">
      <c r="A138" s="1347">
        <v>14</v>
      </c>
      <c r="B138" s="518">
        <v>15</v>
      </c>
      <c r="C138" s="1357" t="s">
        <v>330</v>
      </c>
      <c r="D138" s="1354">
        <v>165046264.19999999</v>
      </c>
      <c r="E138" s="1081">
        <v>156131079.96000001</v>
      </c>
      <c r="F138" s="519">
        <v>94.6</v>
      </c>
      <c r="G138" s="1081">
        <v>203456592.99000001</v>
      </c>
      <c r="H138" s="1081">
        <v>167089714.28</v>
      </c>
      <c r="I138" s="519">
        <v>82.1</v>
      </c>
      <c r="J138" s="1081">
        <v>-10958634.319999993</v>
      </c>
      <c r="K138" s="1081">
        <v>51350000</v>
      </c>
      <c r="L138" s="1348">
        <v>32.9</v>
      </c>
    </row>
    <row r="139" spans="1:12">
      <c r="A139" s="1347">
        <v>14</v>
      </c>
      <c r="B139" s="518">
        <v>16</v>
      </c>
      <c r="C139" s="1357" t="s">
        <v>331</v>
      </c>
      <c r="D139" s="1354">
        <v>100373619.09999999</v>
      </c>
      <c r="E139" s="1081">
        <v>105607327.27</v>
      </c>
      <c r="F139" s="519">
        <v>105.2</v>
      </c>
      <c r="G139" s="1081">
        <v>109738433.12</v>
      </c>
      <c r="H139" s="1081">
        <v>103420156.93000001</v>
      </c>
      <c r="I139" s="519">
        <v>94.2</v>
      </c>
      <c r="J139" s="1081">
        <v>2187170.3399999887</v>
      </c>
      <c r="K139" s="1081">
        <v>24038920</v>
      </c>
      <c r="L139" s="1348">
        <v>22.8</v>
      </c>
    </row>
    <row r="140" spans="1:12">
      <c r="A140" s="1347">
        <v>14</v>
      </c>
      <c r="B140" s="518">
        <v>17</v>
      </c>
      <c r="C140" s="1357" t="s">
        <v>332</v>
      </c>
      <c r="D140" s="1354">
        <v>203234903.31</v>
      </c>
      <c r="E140" s="1081">
        <v>202330022.34</v>
      </c>
      <c r="F140" s="519">
        <v>99.6</v>
      </c>
      <c r="G140" s="1081">
        <v>234317011.78999999</v>
      </c>
      <c r="H140" s="1081">
        <v>216120586.25999999</v>
      </c>
      <c r="I140" s="519">
        <v>92.2</v>
      </c>
      <c r="J140" s="1081">
        <v>-13790563.919999987</v>
      </c>
      <c r="K140" s="1081">
        <v>86542331</v>
      </c>
      <c r="L140" s="1348">
        <v>42.8</v>
      </c>
    </row>
    <row r="141" spans="1:12">
      <c r="A141" s="1347">
        <v>14</v>
      </c>
      <c r="B141" s="518">
        <v>18</v>
      </c>
      <c r="C141" s="1357" t="s">
        <v>333</v>
      </c>
      <c r="D141" s="1354">
        <v>363978035</v>
      </c>
      <c r="E141" s="1081">
        <v>363187958.00999999</v>
      </c>
      <c r="F141" s="519">
        <v>99.8</v>
      </c>
      <c r="G141" s="1081">
        <v>392903739</v>
      </c>
      <c r="H141" s="1081">
        <v>380993423.75</v>
      </c>
      <c r="I141" s="519">
        <v>97</v>
      </c>
      <c r="J141" s="1081">
        <v>-17805465.74000001</v>
      </c>
      <c r="K141" s="1081">
        <v>60400000</v>
      </c>
      <c r="L141" s="1348">
        <v>16.600000000000001</v>
      </c>
    </row>
    <row r="142" spans="1:12">
      <c r="A142" s="1347">
        <v>14</v>
      </c>
      <c r="B142" s="518">
        <v>19</v>
      </c>
      <c r="C142" s="1357" t="s">
        <v>334</v>
      </c>
      <c r="D142" s="1354">
        <v>179782704.40000001</v>
      </c>
      <c r="E142" s="1081">
        <v>181968087.13</v>
      </c>
      <c r="F142" s="519">
        <v>101.2</v>
      </c>
      <c r="G142" s="1081">
        <v>196119426.46000001</v>
      </c>
      <c r="H142" s="1081">
        <v>193736726.28999999</v>
      </c>
      <c r="I142" s="519">
        <v>98.8</v>
      </c>
      <c r="J142" s="1081">
        <v>-11768639.159999996</v>
      </c>
      <c r="K142" s="1081">
        <v>46000000</v>
      </c>
      <c r="L142" s="1348">
        <v>25.3</v>
      </c>
    </row>
    <row r="143" spans="1:12">
      <c r="A143" s="1347">
        <v>14</v>
      </c>
      <c r="B143" s="518">
        <v>20</v>
      </c>
      <c r="C143" s="1357" t="s">
        <v>335</v>
      </c>
      <c r="D143" s="1354">
        <v>161551004.38999999</v>
      </c>
      <c r="E143" s="1081">
        <v>161175498.38999999</v>
      </c>
      <c r="F143" s="519">
        <v>99.8</v>
      </c>
      <c r="G143" s="1081">
        <v>180539504.38</v>
      </c>
      <c r="H143" s="1081">
        <v>175232505.36000001</v>
      </c>
      <c r="I143" s="519">
        <v>97.1</v>
      </c>
      <c r="J143" s="1081">
        <v>-14057006.970000029</v>
      </c>
      <c r="K143" s="1081">
        <v>50599999.990000002</v>
      </c>
      <c r="L143" s="1348">
        <v>31.4</v>
      </c>
    </row>
    <row r="144" spans="1:12">
      <c r="A144" s="1347">
        <v>14</v>
      </c>
      <c r="B144" s="518">
        <v>21</v>
      </c>
      <c r="C144" s="1357" t="s">
        <v>336</v>
      </c>
      <c r="D144" s="1354">
        <v>252044863.96000001</v>
      </c>
      <c r="E144" s="1081">
        <v>263734392.84</v>
      </c>
      <c r="F144" s="519">
        <v>104.6</v>
      </c>
      <c r="G144" s="1081">
        <v>348757505.37</v>
      </c>
      <c r="H144" s="1081">
        <v>340091735.22000003</v>
      </c>
      <c r="I144" s="519">
        <v>97.5</v>
      </c>
      <c r="J144" s="1081">
        <v>-76357342.380000025</v>
      </c>
      <c r="K144" s="1081">
        <v>82097840</v>
      </c>
      <c r="L144" s="1348">
        <v>31.1</v>
      </c>
    </row>
    <row r="145" spans="1:12">
      <c r="A145" s="1347">
        <v>14</v>
      </c>
      <c r="B145" s="518">
        <v>22</v>
      </c>
      <c r="C145" s="1357" t="s">
        <v>337</v>
      </c>
      <c r="D145" s="1354">
        <v>136065917.27000001</v>
      </c>
      <c r="E145" s="1081">
        <v>129868222.67</v>
      </c>
      <c r="F145" s="519">
        <v>95.4</v>
      </c>
      <c r="G145" s="1081">
        <v>161425716.18000001</v>
      </c>
      <c r="H145" s="1081">
        <v>150641319.66</v>
      </c>
      <c r="I145" s="519">
        <v>93.3</v>
      </c>
      <c r="J145" s="1081">
        <v>-20773096.989999995</v>
      </c>
      <c r="K145" s="1081">
        <v>60100000</v>
      </c>
      <c r="L145" s="1348">
        <v>46.3</v>
      </c>
    </row>
    <row r="146" spans="1:12">
      <c r="A146" s="1347">
        <v>14</v>
      </c>
      <c r="B146" s="518">
        <v>23</v>
      </c>
      <c r="C146" s="1357" t="s">
        <v>338</v>
      </c>
      <c r="D146" s="1354">
        <v>121318839.76000001</v>
      </c>
      <c r="E146" s="1081">
        <v>121669874.56999999</v>
      </c>
      <c r="F146" s="519">
        <v>100.3</v>
      </c>
      <c r="G146" s="1081">
        <v>131321319.76000001</v>
      </c>
      <c r="H146" s="1081">
        <v>114174859.64</v>
      </c>
      <c r="I146" s="519">
        <v>86.9</v>
      </c>
      <c r="J146" s="1081">
        <v>7495014.9299999923</v>
      </c>
      <c r="K146" s="1081">
        <v>0</v>
      </c>
      <c r="L146" s="1348">
        <v>0</v>
      </c>
    </row>
    <row r="147" spans="1:12">
      <c r="A147" s="1347">
        <v>14</v>
      </c>
      <c r="B147" s="518">
        <v>24</v>
      </c>
      <c r="C147" s="1357" t="s">
        <v>339</v>
      </c>
      <c r="D147" s="1354">
        <v>148548666.41</v>
      </c>
      <c r="E147" s="1081">
        <v>147770085.88999999</v>
      </c>
      <c r="F147" s="519">
        <v>99.5</v>
      </c>
      <c r="G147" s="1081">
        <v>156025360.96000001</v>
      </c>
      <c r="H147" s="1081">
        <v>153346097.68000001</v>
      </c>
      <c r="I147" s="519">
        <v>98.3</v>
      </c>
      <c r="J147" s="1081">
        <v>-5576011.7900000215</v>
      </c>
      <c r="K147" s="1081">
        <v>45573533</v>
      </c>
      <c r="L147" s="1348">
        <v>30.8</v>
      </c>
    </row>
    <row r="148" spans="1:12">
      <c r="A148" s="1347">
        <v>14</v>
      </c>
      <c r="B148" s="518">
        <v>25</v>
      </c>
      <c r="C148" s="1357" t="s">
        <v>340</v>
      </c>
      <c r="D148" s="1354">
        <v>228757321.88</v>
      </c>
      <c r="E148" s="1081">
        <v>241013727.34999999</v>
      </c>
      <c r="F148" s="519">
        <v>105.4</v>
      </c>
      <c r="G148" s="1081">
        <v>268693220.92000002</v>
      </c>
      <c r="H148" s="1081">
        <v>248603135.78999999</v>
      </c>
      <c r="I148" s="519">
        <v>92.5</v>
      </c>
      <c r="J148" s="1081">
        <v>-7589408.4399999976</v>
      </c>
      <c r="K148" s="1081">
        <v>10000000</v>
      </c>
      <c r="L148" s="1348">
        <v>4.0999999999999996</v>
      </c>
    </row>
    <row r="149" spans="1:12">
      <c r="A149" s="1347">
        <v>14</v>
      </c>
      <c r="B149" s="518">
        <v>26</v>
      </c>
      <c r="C149" s="1357" t="s">
        <v>341</v>
      </c>
      <c r="D149" s="1354">
        <v>104278963.23999999</v>
      </c>
      <c r="E149" s="1081">
        <v>101318426.26000001</v>
      </c>
      <c r="F149" s="519">
        <v>97.2</v>
      </c>
      <c r="G149" s="1081">
        <v>106229730.73999999</v>
      </c>
      <c r="H149" s="1081">
        <v>96025623.849999994</v>
      </c>
      <c r="I149" s="519">
        <v>90.4</v>
      </c>
      <c r="J149" s="1081">
        <v>5292802.4100000113</v>
      </c>
      <c r="K149" s="1081">
        <v>0</v>
      </c>
      <c r="L149" s="1348">
        <v>0</v>
      </c>
    </row>
    <row r="150" spans="1:12">
      <c r="A150" s="1347">
        <v>14</v>
      </c>
      <c r="B150" s="518">
        <v>27</v>
      </c>
      <c r="C150" s="1357" t="s">
        <v>342</v>
      </c>
      <c r="D150" s="1354">
        <v>131065328</v>
      </c>
      <c r="E150" s="1081">
        <v>127757921.31999999</v>
      </c>
      <c r="F150" s="519">
        <v>97.5</v>
      </c>
      <c r="G150" s="1081">
        <v>142457351</v>
      </c>
      <c r="H150" s="1081">
        <v>138376683.16999999</v>
      </c>
      <c r="I150" s="519">
        <v>97.1</v>
      </c>
      <c r="J150" s="1081">
        <v>-10618761.849999994</v>
      </c>
      <c r="K150" s="1081">
        <v>21020000</v>
      </c>
      <c r="L150" s="1348">
        <v>16.5</v>
      </c>
    </row>
    <row r="151" spans="1:12">
      <c r="A151" s="1347">
        <v>14</v>
      </c>
      <c r="B151" s="518">
        <v>28</v>
      </c>
      <c r="C151" s="1357" t="s">
        <v>343</v>
      </c>
      <c r="D151" s="1354">
        <v>170200830.18000001</v>
      </c>
      <c r="E151" s="1081">
        <v>169916432.77000001</v>
      </c>
      <c r="F151" s="519">
        <v>99.8</v>
      </c>
      <c r="G151" s="1081">
        <v>174616082.27000001</v>
      </c>
      <c r="H151" s="1081">
        <v>167880632.27000001</v>
      </c>
      <c r="I151" s="519">
        <v>96.1</v>
      </c>
      <c r="J151" s="1081">
        <v>2035800.5</v>
      </c>
      <c r="K151" s="1081">
        <v>2068099.32</v>
      </c>
      <c r="L151" s="1348">
        <v>1.2</v>
      </c>
    </row>
    <row r="152" spans="1:12">
      <c r="A152" s="1347">
        <v>14</v>
      </c>
      <c r="B152" s="518">
        <v>29</v>
      </c>
      <c r="C152" s="1357" t="s">
        <v>344</v>
      </c>
      <c r="D152" s="1354">
        <v>104633611.90000001</v>
      </c>
      <c r="E152" s="1081">
        <v>108746087.04000001</v>
      </c>
      <c r="F152" s="519">
        <v>103.9</v>
      </c>
      <c r="G152" s="1081">
        <v>122323753.89</v>
      </c>
      <c r="H152" s="1081">
        <v>120494391.29000001</v>
      </c>
      <c r="I152" s="519">
        <v>98.5</v>
      </c>
      <c r="J152" s="1081">
        <v>-11748304.25</v>
      </c>
      <c r="K152" s="1081">
        <v>31087345.5</v>
      </c>
      <c r="L152" s="1348">
        <v>28.6</v>
      </c>
    </row>
    <row r="153" spans="1:12">
      <c r="A153" s="1347">
        <v>14</v>
      </c>
      <c r="B153" s="518">
        <v>30</v>
      </c>
      <c r="C153" s="1357" t="s">
        <v>345</v>
      </c>
      <c r="D153" s="1354">
        <v>95214784.959999993</v>
      </c>
      <c r="E153" s="1081">
        <v>94665446.909999996</v>
      </c>
      <c r="F153" s="519">
        <v>99.4</v>
      </c>
      <c r="G153" s="1081">
        <v>109855317.45999999</v>
      </c>
      <c r="H153" s="1081">
        <v>103995916.47</v>
      </c>
      <c r="I153" s="519">
        <v>94.7</v>
      </c>
      <c r="J153" s="1081">
        <v>-9330469.5600000024</v>
      </c>
      <c r="K153" s="1081">
        <v>4800000</v>
      </c>
      <c r="L153" s="1348">
        <v>5.0999999999999996</v>
      </c>
    </row>
    <row r="154" spans="1:12">
      <c r="A154" s="1347">
        <v>14</v>
      </c>
      <c r="B154" s="518">
        <v>32</v>
      </c>
      <c r="C154" s="1357" t="s">
        <v>346</v>
      </c>
      <c r="D154" s="1354">
        <v>238249343.53999999</v>
      </c>
      <c r="E154" s="1081">
        <v>239385314.47999999</v>
      </c>
      <c r="F154" s="519">
        <v>100.5</v>
      </c>
      <c r="G154" s="1081">
        <v>274910911.39999998</v>
      </c>
      <c r="H154" s="1081">
        <v>260116847.37</v>
      </c>
      <c r="I154" s="519">
        <v>94.6</v>
      </c>
      <c r="J154" s="1081">
        <v>-20731532.890000015</v>
      </c>
      <c r="K154" s="1081">
        <v>29833336</v>
      </c>
      <c r="L154" s="1348">
        <v>12.5</v>
      </c>
    </row>
    <row r="155" spans="1:12">
      <c r="A155" s="1347">
        <v>14</v>
      </c>
      <c r="B155" s="518">
        <v>33</v>
      </c>
      <c r="C155" s="1357" t="s">
        <v>347</v>
      </c>
      <c r="D155" s="1354">
        <v>133565786.56999999</v>
      </c>
      <c r="E155" s="1081">
        <v>138654640.65000001</v>
      </c>
      <c r="F155" s="519">
        <v>103.8</v>
      </c>
      <c r="G155" s="1081">
        <v>150656793.83000001</v>
      </c>
      <c r="H155" s="1081">
        <v>147487434.41</v>
      </c>
      <c r="I155" s="519">
        <v>97.9</v>
      </c>
      <c r="J155" s="1081">
        <v>-8832793.7599999905</v>
      </c>
      <c r="K155" s="1081">
        <v>53711130.560000002</v>
      </c>
      <c r="L155" s="1348">
        <v>38.700000000000003</v>
      </c>
    </row>
    <row r="156" spans="1:12">
      <c r="A156" s="1347">
        <v>14</v>
      </c>
      <c r="B156" s="518">
        <v>34</v>
      </c>
      <c r="C156" s="1357" t="s">
        <v>348</v>
      </c>
      <c r="D156" s="1354">
        <v>330343657.57999998</v>
      </c>
      <c r="E156" s="1081">
        <v>326731964.38999999</v>
      </c>
      <c r="F156" s="519">
        <v>98.9</v>
      </c>
      <c r="G156" s="1081">
        <v>375960432.33999997</v>
      </c>
      <c r="H156" s="1081">
        <v>341960695.63999999</v>
      </c>
      <c r="I156" s="519">
        <v>91</v>
      </c>
      <c r="J156" s="1081">
        <v>-15228731.25</v>
      </c>
      <c r="K156" s="1081">
        <v>89850004</v>
      </c>
      <c r="L156" s="1348">
        <v>27.5</v>
      </c>
    </row>
    <row r="157" spans="1:12">
      <c r="A157" s="1347">
        <v>14</v>
      </c>
      <c r="B157" s="518">
        <v>35</v>
      </c>
      <c r="C157" s="1357" t="s">
        <v>349</v>
      </c>
      <c r="D157" s="1354">
        <v>167363429.84</v>
      </c>
      <c r="E157" s="1081">
        <v>176689712.49000001</v>
      </c>
      <c r="F157" s="519">
        <v>105.6</v>
      </c>
      <c r="G157" s="1081">
        <v>176173525.50999999</v>
      </c>
      <c r="H157" s="1081">
        <v>162349941.47</v>
      </c>
      <c r="I157" s="519">
        <v>92.2</v>
      </c>
      <c r="J157" s="1081">
        <v>14339771.020000011</v>
      </c>
      <c r="K157" s="1081">
        <v>5812403.1900000004</v>
      </c>
      <c r="L157" s="1348">
        <v>3.3</v>
      </c>
    </row>
    <row r="158" spans="1:12">
      <c r="A158" s="1347">
        <v>14</v>
      </c>
      <c r="B158" s="518">
        <v>36</v>
      </c>
      <c r="C158" s="1357" t="s">
        <v>350</v>
      </c>
      <c r="D158" s="1354">
        <v>73796658.430000007</v>
      </c>
      <c r="E158" s="1081">
        <v>74512262.819999993</v>
      </c>
      <c r="F158" s="519">
        <v>101</v>
      </c>
      <c r="G158" s="1081">
        <v>80715960.549999997</v>
      </c>
      <c r="H158" s="1081">
        <v>78300021.25</v>
      </c>
      <c r="I158" s="519">
        <v>97</v>
      </c>
      <c r="J158" s="1081">
        <v>-3787758.4300000072</v>
      </c>
      <c r="K158" s="1081">
        <v>8200000</v>
      </c>
      <c r="L158" s="1348">
        <v>11</v>
      </c>
    </row>
    <row r="159" spans="1:12">
      <c r="A159" s="1347">
        <v>14</v>
      </c>
      <c r="B159" s="518">
        <v>37</v>
      </c>
      <c r="C159" s="1357" t="s">
        <v>351</v>
      </c>
      <c r="D159" s="1354">
        <v>85688567.840000004</v>
      </c>
      <c r="E159" s="1081">
        <v>84826209.739999995</v>
      </c>
      <c r="F159" s="519">
        <v>99</v>
      </c>
      <c r="G159" s="1081">
        <v>89007345.840000004</v>
      </c>
      <c r="H159" s="1081">
        <v>86490733.709999993</v>
      </c>
      <c r="I159" s="519">
        <v>97.2</v>
      </c>
      <c r="J159" s="1081">
        <v>-1664523.9699999988</v>
      </c>
      <c r="K159" s="1081">
        <v>19268993</v>
      </c>
      <c r="L159" s="1348">
        <v>22.7</v>
      </c>
    </row>
    <row r="160" spans="1:12">
      <c r="A160" s="1347">
        <v>14</v>
      </c>
      <c r="B160" s="518">
        <v>38</v>
      </c>
      <c r="C160" s="1357" t="s">
        <v>352</v>
      </c>
      <c r="D160" s="1354">
        <v>166652475.19</v>
      </c>
      <c r="E160" s="1081">
        <v>146711446.59999999</v>
      </c>
      <c r="F160" s="519">
        <v>88</v>
      </c>
      <c r="G160" s="1081">
        <v>173089476.46000001</v>
      </c>
      <c r="H160" s="1081">
        <v>144915298.34</v>
      </c>
      <c r="I160" s="519">
        <v>83.7</v>
      </c>
      <c r="J160" s="1081">
        <v>1796148.2599999905</v>
      </c>
      <c r="K160" s="1081">
        <v>32131754.210000001</v>
      </c>
      <c r="L160" s="1348">
        <v>21.9</v>
      </c>
    </row>
    <row r="161" spans="1:12">
      <c r="A161" s="1347">
        <v>16</v>
      </c>
      <c r="B161" s="518">
        <v>1</v>
      </c>
      <c r="C161" s="1357" t="s">
        <v>298</v>
      </c>
      <c r="D161" s="1354">
        <v>140106986.46000001</v>
      </c>
      <c r="E161" s="1081">
        <v>149050819.99000001</v>
      </c>
      <c r="F161" s="519">
        <v>106.4</v>
      </c>
      <c r="G161" s="1081">
        <v>150708666.59999999</v>
      </c>
      <c r="H161" s="1081">
        <v>139099068.63</v>
      </c>
      <c r="I161" s="519">
        <v>92.3</v>
      </c>
      <c r="J161" s="1081">
        <v>9951751.3600000143</v>
      </c>
      <c r="K161" s="1081">
        <v>25147272.719999999</v>
      </c>
      <c r="L161" s="1348">
        <v>16.899999999999999</v>
      </c>
    </row>
    <row r="162" spans="1:12">
      <c r="A162" s="1347">
        <v>16</v>
      </c>
      <c r="B162" s="518">
        <v>2</v>
      </c>
      <c r="C162" s="1357" t="s">
        <v>353</v>
      </c>
      <c r="D162" s="1354">
        <v>118700720</v>
      </c>
      <c r="E162" s="1081">
        <v>111749434.56999999</v>
      </c>
      <c r="F162" s="519">
        <v>94.1</v>
      </c>
      <c r="G162" s="1081">
        <v>128185817</v>
      </c>
      <c r="H162" s="1081">
        <v>117797436.28</v>
      </c>
      <c r="I162" s="519">
        <v>91.9</v>
      </c>
      <c r="J162" s="1081">
        <v>-6048001.7100000083</v>
      </c>
      <c r="K162" s="1081">
        <v>16637530.33</v>
      </c>
      <c r="L162" s="1348">
        <v>14.9</v>
      </c>
    </row>
    <row r="163" spans="1:12">
      <c r="A163" s="1347">
        <v>16</v>
      </c>
      <c r="B163" s="518">
        <v>3</v>
      </c>
      <c r="C163" s="1357" t="s">
        <v>354</v>
      </c>
      <c r="D163" s="1354">
        <v>141835711.08000001</v>
      </c>
      <c r="E163" s="1081">
        <v>142902870.25999999</v>
      </c>
      <c r="F163" s="519">
        <v>100.8</v>
      </c>
      <c r="G163" s="1081">
        <v>146915607.13</v>
      </c>
      <c r="H163" s="1081">
        <v>138662287.12</v>
      </c>
      <c r="I163" s="519">
        <v>94.4</v>
      </c>
      <c r="J163" s="1081">
        <v>4240583.1399999857</v>
      </c>
      <c r="K163" s="1081">
        <v>11671346.76</v>
      </c>
      <c r="L163" s="1348">
        <v>8.1999999999999993</v>
      </c>
    </row>
    <row r="164" spans="1:12">
      <c r="A164" s="1347">
        <v>16</v>
      </c>
      <c r="B164" s="518">
        <v>4</v>
      </c>
      <c r="C164" s="1357" t="s">
        <v>355</v>
      </c>
      <c r="D164" s="1354">
        <v>115854869.08</v>
      </c>
      <c r="E164" s="1081">
        <v>110327595.29000001</v>
      </c>
      <c r="F164" s="519">
        <v>95.2</v>
      </c>
      <c r="G164" s="1081">
        <v>116925625.47</v>
      </c>
      <c r="H164" s="1081">
        <v>111391318.17</v>
      </c>
      <c r="I164" s="519">
        <v>95.3</v>
      </c>
      <c r="J164" s="1081">
        <v>-1063722.8799999952</v>
      </c>
      <c r="K164" s="1081">
        <v>67953689.25</v>
      </c>
      <c r="L164" s="1348">
        <v>61.6</v>
      </c>
    </row>
    <row r="165" spans="1:12">
      <c r="A165" s="1347">
        <v>16</v>
      </c>
      <c r="B165" s="518">
        <v>5</v>
      </c>
      <c r="C165" s="1357" t="s">
        <v>356</v>
      </c>
      <c r="D165" s="1354">
        <v>65923645</v>
      </c>
      <c r="E165" s="1081">
        <v>73799186.420000002</v>
      </c>
      <c r="F165" s="519">
        <v>111.9</v>
      </c>
      <c r="G165" s="1081">
        <v>76655274</v>
      </c>
      <c r="H165" s="1081">
        <v>74854536.590000004</v>
      </c>
      <c r="I165" s="519">
        <v>97.7</v>
      </c>
      <c r="J165" s="1081">
        <v>-1055350.1700000018</v>
      </c>
      <c r="K165" s="1081">
        <v>15883216</v>
      </c>
      <c r="L165" s="1348">
        <v>21.5</v>
      </c>
    </row>
    <row r="166" spans="1:12">
      <c r="A166" s="1347">
        <v>16</v>
      </c>
      <c r="B166" s="518">
        <v>6</v>
      </c>
      <c r="C166" s="1357" t="s">
        <v>357</v>
      </c>
      <c r="D166" s="1354">
        <v>87489106.090000004</v>
      </c>
      <c r="E166" s="1081">
        <v>89117946.510000005</v>
      </c>
      <c r="F166" s="519">
        <v>101.9</v>
      </c>
      <c r="G166" s="1081">
        <v>102224974.23999999</v>
      </c>
      <c r="H166" s="1081">
        <v>98926252.370000005</v>
      </c>
      <c r="I166" s="519">
        <v>96.8</v>
      </c>
      <c r="J166" s="1081">
        <v>-9808305.8599999994</v>
      </c>
      <c r="K166" s="1081">
        <v>11079376</v>
      </c>
      <c r="L166" s="1348">
        <v>12.4</v>
      </c>
    </row>
    <row r="167" spans="1:12">
      <c r="A167" s="1347">
        <v>16</v>
      </c>
      <c r="B167" s="518">
        <v>7</v>
      </c>
      <c r="C167" s="1357" t="s">
        <v>358</v>
      </c>
      <c r="D167" s="1354">
        <v>222545304.72999999</v>
      </c>
      <c r="E167" s="1081">
        <v>228184007.80000001</v>
      </c>
      <c r="F167" s="519">
        <v>102.5</v>
      </c>
      <c r="G167" s="1081">
        <v>239135317.93000001</v>
      </c>
      <c r="H167" s="1081">
        <v>222518049.84999999</v>
      </c>
      <c r="I167" s="519">
        <v>93.1</v>
      </c>
      <c r="J167" s="1081">
        <v>5665957.9500000179</v>
      </c>
      <c r="K167" s="1081">
        <v>88796000</v>
      </c>
      <c r="L167" s="1348">
        <v>38.9</v>
      </c>
    </row>
    <row r="168" spans="1:12">
      <c r="A168" s="1347">
        <v>16</v>
      </c>
      <c r="B168" s="518">
        <v>8</v>
      </c>
      <c r="C168" s="1357" t="s">
        <v>359</v>
      </c>
      <c r="D168" s="1354">
        <v>95336530</v>
      </c>
      <c r="E168" s="1081">
        <v>96405250.900000006</v>
      </c>
      <c r="F168" s="519">
        <v>101.1</v>
      </c>
      <c r="G168" s="1081">
        <v>103261659</v>
      </c>
      <c r="H168" s="1081">
        <v>97904015.390000001</v>
      </c>
      <c r="I168" s="519">
        <v>94.8</v>
      </c>
      <c r="J168" s="1081">
        <v>-1498764.4899999946</v>
      </c>
      <c r="K168" s="1081">
        <v>3584740</v>
      </c>
      <c r="L168" s="1348">
        <v>3.7</v>
      </c>
    </row>
    <row r="169" spans="1:12">
      <c r="A169" s="1347">
        <v>16</v>
      </c>
      <c r="B169" s="518">
        <v>9</v>
      </c>
      <c r="C169" s="1357" t="s">
        <v>257</v>
      </c>
      <c r="D169" s="1354">
        <v>124507172.25</v>
      </c>
      <c r="E169" s="1081">
        <v>128410574.83</v>
      </c>
      <c r="F169" s="519">
        <v>103.1</v>
      </c>
      <c r="G169" s="1081">
        <v>136707221.74000001</v>
      </c>
      <c r="H169" s="1081">
        <v>130167084.55</v>
      </c>
      <c r="I169" s="519">
        <v>95.2</v>
      </c>
      <c r="J169" s="1081">
        <v>-1756509.7199999988</v>
      </c>
      <c r="K169" s="1081">
        <v>0</v>
      </c>
      <c r="L169" s="1348">
        <v>0</v>
      </c>
    </row>
    <row r="170" spans="1:12">
      <c r="A170" s="1347">
        <v>16</v>
      </c>
      <c r="B170" s="518">
        <v>10</v>
      </c>
      <c r="C170" s="1357" t="s">
        <v>360</v>
      </c>
      <c r="D170" s="1354">
        <v>93714482.450000003</v>
      </c>
      <c r="E170" s="1081">
        <v>92761868.299999997</v>
      </c>
      <c r="F170" s="519">
        <v>99</v>
      </c>
      <c r="G170" s="1081">
        <v>105047424.08</v>
      </c>
      <c r="H170" s="1081">
        <v>98348144.420000002</v>
      </c>
      <c r="I170" s="519">
        <v>93.6</v>
      </c>
      <c r="J170" s="1081">
        <v>-5586276.1200000048</v>
      </c>
      <c r="K170" s="1081">
        <v>24560552.850000001</v>
      </c>
      <c r="L170" s="1348">
        <v>26.5</v>
      </c>
    </row>
    <row r="171" spans="1:12">
      <c r="A171" s="1347">
        <v>16</v>
      </c>
      <c r="B171" s="518">
        <v>11</v>
      </c>
      <c r="C171" s="1357" t="s">
        <v>361</v>
      </c>
      <c r="D171" s="1354">
        <v>120843588.34</v>
      </c>
      <c r="E171" s="1081">
        <v>123266756.38</v>
      </c>
      <c r="F171" s="519">
        <v>102</v>
      </c>
      <c r="G171" s="1081">
        <v>134191101.56999999</v>
      </c>
      <c r="H171" s="1081">
        <v>129969836.81999999</v>
      </c>
      <c r="I171" s="519">
        <v>96.9</v>
      </c>
      <c r="J171" s="1081">
        <v>-6703080.4399999976</v>
      </c>
      <c r="K171" s="1081">
        <v>20360300.02</v>
      </c>
      <c r="L171" s="1348">
        <v>16.5</v>
      </c>
    </row>
    <row r="172" spans="1:12">
      <c r="A172" s="1347">
        <v>18</v>
      </c>
      <c r="B172" s="518">
        <v>1</v>
      </c>
      <c r="C172" s="1357" t="s">
        <v>362</v>
      </c>
      <c r="D172" s="1354">
        <v>97165122.280000001</v>
      </c>
      <c r="E172" s="1081">
        <v>96922449.489999995</v>
      </c>
      <c r="F172" s="519">
        <v>99.8</v>
      </c>
      <c r="G172" s="1081">
        <v>109294109.14</v>
      </c>
      <c r="H172" s="1081">
        <v>106619011.41</v>
      </c>
      <c r="I172" s="519">
        <v>97.6</v>
      </c>
      <c r="J172" s="1081">
        <v>-9696561.9200000018</v>
      </c>
      <c r="K172" s="1081">
        <v>25993215.16</v>
      </c>
      <c r="L172" s="1348">
        <v>26.8</v>
      </c>
    </row>
    <row r="173" spans="1:12">
      <c r="A173" s="1347">
        <v>18</v>
      </c>
      <c r="B173" s="518">
        <v>2</v>
      </c>
      <c r="C173" s="1357" t="s">
        <v>363</v>
      </c>
      <c r="D173" s="1354">
        <v>112683195.93000001</v>
      </c>
      <c r="E173" s="1081">
        <v>111385186.43000001</v>
      </c>
      <c r="F173" s="519">
        <v>98.8</v>
      </c>
      <c r="G173" s="1081">
        <v>116473616.92</v>
      </c>
      <c r="H173" s="1081">
        <v>109151492.75</v>
      </c>
      <c r="I173" s="519">
        <v>93.7</v>
      </c>
      <c r="J173" s="1081">
        <v>2233693.6800000072</v>
      </c>
      <c r="K173" s="1081">
        <v>3170000</v>
      </c>
      <c r="L173" s="1348">
        <v>2.8</v>
      </c>
    </row>
    <row r="174" spans="1:12">
      <c r="A174" s="1347">
        <v>18</v>
      </c>
      <c r="B174" s="518">
        <v>3</v>
      </c>
      <c r="C174" s="1357" t="s">
        <v>364</v>
      </c>
      <c r="D174" s="1354">
        <v>175968037.55000001</v>
      </c>
      <c r="E174" s="1081">
        <v>197186364.58000001</v>
      </c>
      <c r="F174" s="519">
        <v>112.1</v>
      </c>
      <c r="G174" s="1081">
        <v>208398422.33000001</v>
      </c>
      <c r="H174" s="1081">
        <v>196232205.94999999</v>
      </c>
      <c r="I174" s="519">
        <v>94.2</v>
      </c>
      <c r="J174" s="1081">
        <v>954158.63000002503</v>
      </c>
      <c r="K174" s="1081">
        <v>0</v>
      </c>
      <c r="L174" s="1348">
        <v>0</v>
      </c>
    </row>
    <row r="175" spans="1:12">
      <c r="A175" s="1347">
        <v>18</v>
      </c>
      <c r="B175" s="518">
        <v>4</v>
      </c>
      <c r="C175" s="1357" t="s">
        <v>365</v>
      </c>
      <c r="D175" s="1354">
        <v>287185863.74000001</v>
      </c>
      <c r="E175" s="1081">
        <v>290092124.54000002</v>
      </c>
      <c r="F175" s="519">
        <v>101</v>
      </c>
      <c r="G175" s="1081">
        <v>293586592.83999997</v>
      </c>
      <c r="H175" s="1081">
        <v>273532548.04000002</v>
      </c>
      <c r="I175" s="519">
        <v>93.2</v>
      </c>
      <c r="J175" s="1081">
        <v>16559576.5</v>
      </c>
      <c r="K175" s="1081">
        <v>25022490.030000001</v>
      </c>
      <c r="L175" s="1348">
        <v>8.6</v>
      </c>
    </row>
    <row r="176" spans="1:12">
      <c r="A176" s="1347">
        <v>18</v>
      </c>
      <c r="B176" s="518">
        <v>5</v>
      </c>
      <c r="C176" s="1357" t="s">
        <v>366</v>
      </c>
      <c r="D176" s="1354">
        <v>189524087.91999999</v>
      </c>
      <c r="E176" s="1081">
        <v>188476720.43000001</v>
      </c>
      <c r="F176" s="519">
        <v>99.4</v>
      </c>
      <c r="G176" s="1081">
        <v>201925212.30000001</v>
      </c>
      <c r="H176" s="1081">
        <v>195159366.87</v>
      </c>
      <c r="I176" s="519">
        <v>96.6</v>
      </c>
      <c r="J176" s="1081">
        <v>-6682646.4399999976</v>
      </c>
      <c r="K176" s="1081">
        <v>25700000</v>
      </c>
      <c r="L176" s="1348">
        <v>13.6</v>
      </c>
    </row>
    <row r="177" spans="1:12">
      <c r="A177" s="1347">
        <v>18</v>
      </c>
      <c r="B177" s="518">
        <v>6</v>
      </c>
      <c r="C177" s="1357" t="s">
        <v>367</v>
      </c>
      <c r="D177" s="1354">
        <v>83423269.560000002</v>
      </c>
      <c r="E177" s="1081">
        <v>82700612.030000001</v>
      </c>
      <c r="F177" s="519">
        <v>99.1</v>
      </c>
      <c r="G177" s="1081">
        <v>91313269.560000002</v>
      </c>
      <c r="H177" s="1081">
        <v>87598609.530000001</v>
      </c>
      <c r="I177" s="519">
        <v>95.9</v>
      </c>
      <c r="J177" s="1081">
        <v>-4897997.5</v>
      </c>
      <c r="K177" s="1081">
        <v>7258777</v>
      </c>
      <c r="L177" s="1348">
        <v>8.8000000000000007</v>
      </c>
    </row>
    <row r="178" spans="1:12">
      <c r="A178" s="1347">
        <v>18</v>
      </c>
      <c r="B178" s="518">
        <v>7</v>
      </c>
      <c r="C178" s="1357" t="s">
        <v>266</v>
      </c>
      <c r="D178" s="1354">
        <v>128504108.22</v>
      </c>
      <c r="E178" s="1081">
        <v>128833245.72</v>
      </c>
      <c r="F178" s="519">
        <v>100.3</v>
      </c>
      <c r="G178" s="1081">
        <v>139765940.06</v>
      </c>
      <c r="H178" s="1081">
        <v>124444178.48</v>
      </c>
      <c r="I178" s="519">
        <v>89</v>
      </c>
      <c r="J178" s="1081">
        <v>4389067.2399999946</v>
      </c>
      <c r="K178" s="1081">
        <v>5650000</v>
      </c>
      <c r="L178" s="1348">
        <v>4.4000000000000004</v>
      </c>
    </row>
    <row r="179" spans="1:12">
      <c r="A179" s="1347">
        <v>18</v>
      </c>
      <c r="B179" s="518">
        <v>8</v>
      </c>
      <c r="C179" s="1357" t="s">
        <v>368</v>
      </c>
      <c r="D179" s="1354">
        <v>171665590.09</v>
      </c>
      <c r="E179" s="1081">
        <v>173040902.38</v>
      </c>
      <c r="F179" s="519">
        <v>100.8</v>
      </c>
      <c r="G179" s="1081">
        <v>184706250.31</v>
      </c>
      <c r="H179" s="1081">
        <v>167550519.16</v>
      </c>
      <c r="I179" s="519">
        <v>90.7</v>
      </c>
      <c r="J179" s="1081">
        <v>5490383.2199999988</v>
      </c>
      <c r="K179" s="1081">
        <v>0</v>
      </c>
      <c r="L179" s="1348">
        <v>0</v>
      </c>
    </row>
    <row r="180" spans="1:12">
      <c r="A180" s="1347">
        <v>18</v>
      </c>
      <c r="B180" s="518">
        <v>9</v>
      </c>
      <c r="C180" s="1357" t="s">
        <v>369</v>
      </c>
      <c r="D180" s="1354">
        <v>139102312.44</v>
      </c>
      <c r="E180" s="1081">
        <v>117952757.48999999</v>
      </c>
      <c r="F180" s="519">
        <v>84.8</v>
      </c>
      <c r="G180" s="1081">
        <v>147481991.44</v>
      </c>
      <c r="H180" s="1081">
        <v>115356974.73999999</v>
      </c>
      <c r="I180" s="519">
        <v>78.2</v>
      </c>
      <c r="J180" s="1081">
        <v>2595782.75</v>
      </c>
      <c r="K180" s="1081">
        <v>19230557.399999999</v>
      </c>
      <c r="L180" s="1348">
        <v>16.3</v>
      </c>
    </row>
    <row r="181" spans="1:12">
      <c r="A181" s="1347">
        <v>18</v>
      </c>
      <c r="B181" s="518">
        <v>10</v>
      </c>
      <c r="C181" s="1357" t="s">
        <v>370</v>
      </c>
      <c r="D181" s="1354">
        <v>143342513.44999999</v>
      </c>
      <c r="E181" s="1081">
        <v>140995376.84</v>
      </c>
      <c r="F181" s="519">
        <v>98.4</v>
      </c>
      <c r="G181" s="1081">
        <v>163100427.78999999</v>
      </c>
      <c r="H181" s="1081">
        <v>146395623.84</v>
      </c>
      <c r="I181" s="519">
        <v>89.8</v>
      </c>
      <c r="J181" s="1081">
        <v>-5400247</v>
      </c>
      <c r="K181" s="1081">
        <v>5856150.4900000002</v>
      </c>
      <c r="L181" s="1348">
        <v>4.2</v>
      </c>
    </row>
    <row r="182" spans="1:12">
      <c r="A182" s="1347">
        <v>18</v>
      </c>
      <c r="B182" s="518">
        <v>11</v>
      </c>
      <c r="C182" s="1357" t="s">
        <v>371</v>
      </c>
      <c r="D182" s="1354">
        <v>239719366.91</v>
      </c>
      <c r="E182" s="1081">
        <v>252191133.30000001</v>
      </c>
      <c r="F182" s="519">
        <v>105.2</v>
      </c>
      <c r="G182" s="1081">
        <v>258915663.47</v>
      </c>
      <c r="H182" s="1081">
        <v>244825335.56999999</v>
      </c>
      <c r="I182" s="519">
        <v>94.6</v>
      </c>
      <c r="J182" s="1081">
        <v>7365797.7300000191</v>
      </c>
      <c r="K182" s="1081">
        <v>11967153.1</v>
      </c>
      <c r="L182" s="1348">
        <v>4.7</v>
      </c>
    </row>
    <row r="183" spans="1:12">
      <c r="A183" s="1347">
        <v>18</v>
      </c>
      <c r="B183" s="518">
        <v>12</v>
      </c>
      <c r="C183" s="1357" t="s">
        <v>372</v>
      </c>
      <c r="D183" s="1354">
        <v>142752555.34</v>
      </c>
      <c r="E183" s="1081">
        <v>155331369.72</v>
      </c>
      <c r="F183" s="519">
        <v>108.8</v>
      </c>
      <c r="G183" s="1081">
        <v>173199751.28</v>
      </c>
      <c r="H183" s="1081">
        <v>166090348.83000001</v>
      </c>
      <c r="I183" s="519">
        <v>95.9</v>
      </c>
      <c r="J183" s="1081">
        <v>-10758979.110000014</v>
      </c>
      <c r="K183" s="1081">
        <v>0</v>
      </c>
      <c r="L183" s="1348">
        <v>0</v>
      </c>
    </row>
    <row r="184" spans="1:12">
      <c r="A184" s="1347">
        <v>18</v>
      </c>
      <c r="B184" s="518">
        <v>13</v>
      </c>
      <c r="C184" s="1357" t="s">
        <v>373</v>
      </c>
      <c r="D184" s="1354">
        <v>100684185.59999999</v>
      </c>
      <c r="E184" s="1081">
        <v>104869642.31</v>
      </c>
      <c r="F184" s="519">
        <v>104.2</v>
      </c>
      <c r="G184" s="1081">
        <v>145695260.21000001</v>
      </c>
      <c r="H184" s="1081">
        <v>123760287.04000001</v>
      </c>
      <c r="I184" s="519">
        <v>84.9</v>
      </c>
      <c r="J184" s="1081">
        <v>-18890644.730000004</v>
      </c>
      <c r="K184" s="1081">
        <v>800000</v>
      </c>
      <c r="L184" s="1348">
        <v>0.8</v>
      </c>
    </row>
    <row r="185" spans="1:12">
      <c r="A185" s="1347">
        <v>18</v>
      </c>
      <c r="B185" s="518">
        <v>14</v>
      </c>
      <c r="C185" s="1357" t="s">
        <v>374</v>
      </c>
      <c r="D185" s="1354">
        <v>186869924.68000001</v>
      </c>
      <c r="E185" s="1081">
        <v>149445671.03</v>
      </c>
      <c r="F185" s="519">
        <v>80</v>
      </c>
      <c r="G185" s="1081">
        <v>220952702.62</v>
      </c>
      <c r="H185" s="1081">
        <v>181640504.18000001</v>
      </c>
      <c r="I185" s="519">
        <v>82.2</v>
      </c>
      <c r="J185" s="1081">
        <v>-32194833.150000006</v>
      </c>
      <c r="K185" s="1081">
        <v>42610832.520000003</v>
      </c>
      <c r="L185" s="1348">
        <v>28.5</v>
      </c>
    </row>
    <row r="186" spans="1:12">
      <c r="A186" s="1347">
        <v>18</v>
      </c>
      <c r="B186" s="518">
        <v>15</v>
      </c>
      <c r="C186" s="1357" t="s">
        <v>375</v>
      </c>
      <c r="D186" s="1354">
        <v>132980736.31</v>
      </c>
      <c r="E186" s="1081">
        <v>128136506.04000001</v>
      </c>
      <c r="F186" s="519">
        <v>96.4</v>
      </c>
      <c r="G186" s="1081">
        <v>149139688.84</v>
      </c>
      <c r="H186" s="1081">
        <v>139056309.58000001</v>
      </c>
      <c r="I186" s="519">
        <v>93.2</v>
      </c>
      <c r="J186" s="1081">
        <v>-10919803.540000007</v>
      </c>
      <c r="K186" s="1081">
        <v>14961060.609999999</v>
      </c>
      <c r="L186" s="1348">
        <v>11.7</v>
      </c>
    </row>
    <row r="187" spans="1:12">
      <c r="A187" s="1347">
        <v>18</v>
      </c>
      <c r="B187" s="518">
        <v>16</v>
      </c>
      <c r="C187" s="1357" t="s">
        <v>376</v>
      </c>
      <c r="D187" s="1354">
        <v>253184592.25</v>
      </c>
      <c r="E187" s="1081">
        <v>254735473.12</v>
      </c>
      <c r="F187" s="519">
        <v>100.6</v>
      </c>
      <c r="G187" s="1081">
        <v>297621730.81999999</v>
      </c>
      <c r="H187" s="1081">
        <v>286301493.24000001</v>
      </c>
      <c r="I187" s="519">
        <v>96.2</v>
      </c>
      <c r="J187" s="1081">
        <v>-31566020.120000005</v>
      </c>
      <c r="K187" s="1081">
        <v>13638999</v>
      </c>
      <c r="L187" s="1348">
        <v>5.4</v>
      </c>
    </row>
    <row r="188" spans="1:12">
      <c r="A188" s="1347">
        <v>18</v>
      </c>
      <c r="B188" s="518">
        <v>17</v>
      </c>
      <c r="C188" s="1357" t="s">
        <v>377</v>
      </c>
      <c r="D188" s="1354">
        <v>154484032.31999999</v>
      </c>
      <c r="E188" s="1081">
        <v>159504527.25</v>
      </c>
      <c r="F188" s="519">
        <v>103.2</v>
      </c>
      <c r="G188" s="1081">
        <v>179017602.65000001</v>
      </c>
      <c r="H188" s="1081">
        <v>159567239.63999999</v>
      </c>
      <c r="I188" s="519">
        <v>89.1</v>
      </c>
      <c r="J188" s="1081">
        <v>-62712.389999985695</v>
      </c>
      <c r="K188" s="1081">
        <v>30291287</v>
      </c>
      <c r="L188" s="1348">
        <v>19</v>
      </c>
    </row>
    <row r="189" spans="1:12">
      <c r="A189" s="1347">
        <v>18</v>
      </c>
      <c r="B189" s="518">
        <v>18</v>
      </c>
      <c r="C189" s="1357" t="s">
        <v>378</v>
      </c>
      <c r="D189" s="1354">
        <v>186147374.02000001</v>
      </c>
      <c r="E189" s="1081">
        <v>175470049.25</v>
      </c>
      <c r="F189" s="519">
        <v>94.3</v>
      </c>
      <c r="G189" s="1081">
        <v>202647374.02000001</v>
      </c>
      <c r="H189" s="1081">
        <v>186899192.53999999</v>
      </c>
      <c r="I189" s="519">
        <v>92.2</v>
      </c>
      <c r="J189" s="1081">
        <v>-11429143.289999992</v>
      </c>
      <c r="K189" s="1081">
        <v>58585000</v>
      </c>
      <c r="L189" s="1348">
        <v>33.4</v>
      </c>
    </row>
    <row r="190" spans="1:12">
      <c r="A190" s="1347">
        <v>18</v>
      </c>
      <c r="B190" s="518">
        <v>19</v>
      </c>
      <c r="C190" s="1357" t="s">
        <v>379</v>
      </c>
      <c r="D190" s="1354">
        <v>131452682.83</v>
      </c>
      <c r="E190" s="1081">
        <v>131608000.8</v>
      </c>
      <c r="F190" s="519">
        <v>100.1</v>
      </c>
      <c r="G190" s="1081">
        <v>147967821.19999999</v>
      </c>
      <c r="H190" s="1081">
        <v>146028686.63</v>
      </c>
      <c r="I190" s="519">
        <v>98.7</v>
      </c>
      <c r="J190" s="1081">
        <v>-14420685.829999998</v>
      </c>
      <c r="K190" s="1081">
        <v>44049527</v>
      </c>
      <c r="L190" s="1348">
        <v>33.5</v>
      </c>
    </row>
    <row r="191" spans="1:12">
      <c r="A191" s="1347">
        <v>18</v>
      </c>
      <c r="B191" s="518">
        <v>20</v>
      </c>
      <c r="C191" s="1357" t="s">
        <v>380</v>
      </c>
      <c r="D191" s="1354">
        <v>94050469</v>
      </c>
      <c r="E191" s="1081">
        <v>93023528.549999997</v>
      </c>
      <c r="F191" s="519">
        <v>98.9</v>
      </c>
      <c r="G191" s="1081">
        <v>99917956</v>
      </c>
      <c r="H191" s="1081">
        <v>95702554.430000007</v>
      </c>
      <c r="I191" s="519">
        <v>95.8</v>
      </c>
      <c r="J191" s="1081">
        <v>-2679025.8800000101</v>
      </c>
      <c r="K191" s="1081">
        <v>5140000</v>
      </c>
      <c r="L191" s="1348">
        <v>5.5</v>
      </c>
    </row>
    <row r="192" spans="1:12">
      <c r="A192" s="1347">
        <v>18</v>
      </c>
      <c r="B192" s="518">
        <v>21</v>
      </c>
      <c r="C192" s="1357" t="s">
        <v>381</v>
      </c>
      <c r="D192" s="1354">
        <v>58929754.109999999</v>
      </c>
      <c r="E192" s="1081">
        <v>58891293.079999998</v>
      </c>
      <c r="F192" s="519">
        <v>99.9</v>
      </c>
      <c r="G192" s="1081">
        <v>59821570.880000003</v>
      </c>
      <c r="H192" s="1081">
        <v>59003548.859999999</v>
      </c>
      <c r="I192" s="519">
        <v>98.6</v>
      </c>
      <c r="J192" s="1081">
        <v>-112255.78000000119</v>
      </c>
      <c r="K192" s="1081">
        <v>5245058.2</v>
      </c>
      <c r="L192" s="1348">
        <v>8.9</v>
      </c>
    </row>
    <row r="193" spans="1:12">
      <c r="A193" s="1347">
        <v>20</v>
      </c>
      <c r="B193" s="518">
        <v>1</v>
      </c>
      <c r="C193" s="1357" t="s">
        <v>382</v>
      </c>
      <c r="D193" s="1354">
        <v>131467969</v>
      </c>
      <c r="E193" s="1081">
        <v>130545138.54000001</v>
      </c>
      <c r="F193" s="519">
        <v>99.3</v>
      </c>
      <c r="G193" s="1081">
        <v>141962604</v>
      </c>
      <c r="H193" s="1081">
        <v>135468091.87</v>
      </c>
      <c r="I193" s="519">
        <v>95.4</v>
      </c>
      <c r="J193" s="1081">
        <v>-4922953.3299999982</v>
      </c>
      <c r="K193" s="1081">
        <v>0</v>
      </c>
      <c r="L193" s="1348">
        <v>0</v>
      </c>
    </row>
    <row r="194" spans="1:12">
      <c r="A194" s="1347">
        <v>20</v>
      </c>
      <c r="B194" s="518">
        <v>2</v>
      </c>
      <c r="C194" s="1357" t="s">
        <v>383</v>
      </c>
      <c r="D194" s="1354">
        <v>220672415.02000001</v>
      </c>
      <c r="E194" s="1081">
        <v>217900606.11000001</v>
      </c>
      <c r="F194" s="519">
        <v>98.7</v>
      </c>
      <c r="G194" s="1081">
        <v>275863578.55000001</v>
      </c>
      <c r="H194" s="1081">
        <v>247129628.83000001</v>
      </c>
      <c r="I194" s="519">
        <v>89.6</v>
      </c>
      <c r="J194" s="1081">
        <v>-29229022.719999999</v>
      </c>
      <c r="K194" s="1081">
        <v>33933925.840000004</v>
      </c>
      <c r="L194" s="1348">
        <v>15.6</v>
      </c>
    </row>
    <row r="195" spans="1:12">
      <c r="A195" s="1347">
        <v>20</v>
      </c>
      <c r="B195" s="518">
        <v>3</v>
      </c>
      <c r="C195" s="1357" t="s">
        <v>384</v>
      </c>
      <c r="D195" s="1354">
        <v>88560209.099999994</v>
      </c>
      <c r="E195" s="1081">
        <v>88391714.290000007</v>
      </c>
      <c r="F195" s="519">
        <v>99.8</v>
      </c>
      <c r="G195" s="1081">
        <v>97069155.030000001</v>
      </c>
      <c r="H195" s="1081">
        <v>93988801.049999997</v>
      </c>
      <c r="I195" s="519">
        <v>96.8</v>
      </c>
      <c r="J195" s="1081">
        <v>-5597086.7599999905</v>
      </c>
      <c r="K195" s="1081">
        <v>0</v>
      </c>
      <c r="L195" s="1348">
        <v>0</v>
      </c>
    </row>
    <row r="196" spans="1:12">
      <c r="A196" s="1347">
        <v>20</v>
      </c>
      <c r="B196" s="518">
        <v>4</v>
      </c>
      <c r="C196" s="1357" t="s">
        <v>385</v>
      </c>
      <c r="D196" s="1354">
        <v>99250490</v>
      </c>
      <c r="E196" s="1081">
        <v>103213396.47</v>
      </c>
      <c r="F196" s="519">
        <v>104</v>
      </c>
      <c r="G196" s="1081">
        <v>111111738</v>
      </c>
      <c r="H196" s="1081">
        <v>104944030.68000001</v>
      </c>
      <c r="I196" s="519">
        <v>94.4</v>
      </c>
      <c r="J196" s="1081">
        <v>-1730634.2100000083</v>
      </c>
      <c r="K196" s="1081">
        <v>0</v>
      </c>
      <c r="L196" s="1348">
        <v>0</v>
      </c>
    </row>
    <row r="197" spans="1:12">
      <c r="A197" s="1347">
        <v>20</v>
      </c>
      <c r="B197" s="518">
        <v>5</v>
      </c>
      <c r="C197" s="1357" t="s">
        <v>386</v>
      </c>
      <c r="D197" s="1354">
        <v>90488985.040000007</v>
      </c>
      <c r="E197" s="1081">
        <v>85866573.989999995</v>
      </c>
      <c r="F197" s="519">
        <v>94.9</v>
      </c>
      <c r="G197" s="1081">
        <v>94860476.819999993</v>
      </c>
      <c r="H197" s="1081">
        <v>86770463.180000007</v>
      </c>
      <c r="I197" s="519">
        <v>91.5</v>
      </c>
      <c r="J197" s="1081">
        <v>-903889.19000001252</v>
      </c>
      <c r="K197" s="1081">
        <v>11710476</v>
      </c>
      <c r="L197" s="1348">
        <v>13.6</v>
      </c>
    </row>
    <row r="198" spans="1:12">
      <c r="A198" s="1347">
        <v>20</v>
      </c>
      <c r="B198" s="518">
        <v>6</v>
      </c>
      <c r="C198" s="1357" t="s">
        <v>387</v>
      </c>
      <c r="D198" s="1354">
        <v>81228606.140000001</v>
      </c>
      <c r="E198" s="1081">
        <v>80803719.790000007</v>
      </c>
      <c r="F198" s="519">
        <v>99.5</v>
      </c>
      <c r="G198" s="1081">
        <v>83954730.890000001</v>
      </c>
      <c r="H198" s="1081">
        <v>79276444.680000007</v>
      </c>
      <c r="I198" s="519">
        <v>94.4</v>
      </c>
      <c r="J198" s="1081">
        <v>1527275.1099999994</v>
      </c>
      <c r="K198" s="1081">
        <v>0</v>
      </c>
      <c r="L198" s="1348">
        <v>0</v>
      </c>
    </row>
    <row r="199" spans="1:12">
      <c r="A199" s="1347">
        <v>20</v>
      </c>
      <c r="B199" s="518">
        <v>7</v>
      </c>
      <c r="C199" s="1357" t="s">
        <v>388</v>
      </c>
      <c r="D199" s="1354">
        <v>84150997.989999995</v>
      </c>
      <c r="E199" s="1081">
        <v>82046536.969999999</v>
      </c>
      <c r="F199" s="519">
        <v>97.5</v>
      </c>
      <c r="G199" s="1081">
        <v>84445161.409999996</v>
      </c>
      <c r="H199" s="1081">
        <v>79370711.459999993</v>
      </c>
      <c r="I199" s="519">
        <v>94</v>
      </c>
      <c r="J199" s="1081">
        <v>2675825.5100000054</v>
      </c>
      <c r="K199" s="1081">
        <v>0</v>
      </c>
      <c r="L199" s="1348">
        <v>0</v>
      </c>
    </row>
    <row r="200" spans="1:12">
      <c r="A200" s="1347">
        <v>20</v>
      </c>
      <c r="B200" s="518">
        <v>8</v>
      </c>
      <c r="C200" s="1357" t="s">
        <v>389</v>
      </c>
      <c r="D200" s="1354">
        <v>86805641</v>
      </c>
      <c r="E200" s="1081">
        <v>91565523.590000004</v>
      </c>
      <c r="F200" s="519">
        <v>105.5</v>
      </c>
      <c r="G200" s="1081">
        <v>93035420</v>
      </c>
      <c r="H200" s="1081">
        <v>80150939.730000004</v>
      </c>
      <c r="I200" s="519">
        <v>86.2</v>
      </c>
      <c r="J200" s="1081">
        <v>11414583.859999999</v>
      </c>
      <c r="K200" s="1081">
        <v>11134283.630000001</v>
      </c>
      <c r="L200" s="1348">
        <v>12.2</v>
      </c>
    </row>
    <row r="201" spans="1:12">
      <c r="A201" s="1347">
        <v>20</v>
      </c>
      <c r="B201" s="518">
        <v>9</v>
      </c>
      <c r="C201" s="1357" t="s">
        <v>390</v>
      </c>
      <c r="D201" s="1354">
        <v>75938189</v>
      </c>
      <c r="E201" s="1081">
        <v>70838262.219999999</v>
      </c>
      <c r="F201" s="519">
        <v>93.3</v>
      </c>
      <c r="G201" s="1081">
        <v>80371706</v>
      </c>
      <c r="H201" s="1081">
        <v>66770698.049999997</v>
      </c>
      <c r="I201" s="519">
        <v>83.1</v>
      </c>
      <c r="J201" s="1081">
        <v>4067564.1700000018</v>
      </c>
      <c r="K201" s="1081">
        <v>743603</v>
      </c>
      <c r="L201" s="1348">
        <v>1</v>
      </c>
    </row>
    <row r="202" spans="1:12">
      <c r="A202" s="1347">
        <v>20</v>
      </c>
      <c r="B202" s="518">
        <v>10</v>
      </c>
      <c r="C202" s="1357" t="s">
        <v>391</v>
      </c>
      <c r="D202" s="1354">
        <v>150413903.59</v>
      </c>
      <c r="E202" s="1081">
        <v>124702481.55</v>
      </c>
      <c r="F202" s="519">
        <v>82.9</v>
      </c>
      <c r="G202" s="1081">
        <v>156966380.59</v>
      </c>
      <c r="H202" s="1081">
        <v>125057446.77</v>
      </c>
      <c r="I202" s="519">
        <v>79.7</v>
      </c>
      <c r="J202" s="1081">
        <v>-354965.21999999881</v>
      </c>
      <c r="K202" s="1081">
        <v>5580000</v>
      </c>
      <c r="L202" s="1348">
        <v>4.5</v>
      </c>
    </row>
    <row r="203" spans="1:12">
      <c r="A203" s="1347">
        <v>20</v>
      </c>
      <c r="B203" s="518">
        <v>11</v>
      </c>
      <c r="C203" s="1357" t="s">
        <v>392</v>
      </c>
      <c r="D203" s="1354">
        <v>168889003.96000001</v>
      </c>
      <c r="E203" s="1081">
        <v>163061328.34999999</v>
      </c>
      <c r="F203" s="519">
        <v>96.5</v>
      </c>
      <c r="G203" s="1081">
        <v>214530635.11000001</v>
      </c>
      <c r="H203" s="1081">
        <v>179832827.31</v>
      </c>
      <c r="I203" s="519">
        <v>83.8</v>
      </c>
      <c r="J203" s="1081">
        <v>-16771498.960000008</v>
      </c>
      <c r="K203" s="1081">
        <v>45850000</v>
      </c>
      <c r="L203" s="1348">
        <v>28.1</v>
      </c>
    </row>
    <row r="204" spans="1:12">
      <c r="A204" s="1347">
        <v>20</v>
      </c>
      <c r="B204" s="518">
        <v>12</v>
      </c>
      <c r="C204" s="1357" t="s">
        <v>393</v>
      </c>
      <c r="D204" s="1354">
        <v>74119610.579999998</v>
      </c>
      <c r="E204" s="1081">
        <v>71847135</v>
      </c>
      <c r="F204" s="519">
        <v>96.9</v>
      </c>
      <c r="G204" s="1081">
        <v>85865569.859999999</v>
      </c>
      <c r="H204" s="1081">
        <v>71139834.329999998</v>
      </c>
      <c r="I204" s="519">
        <v>82.9</v>
      </c>
      <c r="J204" s="1081">
        <v>707300.67000000179</v>
      </c>
      <c r="K204" s="1081">
        <v>2319999.88</v>
      </c>
      <c r="L204" s="1348">
        <v>3.2</v>
      </c>
    </row>
    <row r="205" spans="1:12">
      <c r="A205" s="1347">
        <v>20</v>
      </c>
      <c r="B205" s="518">
        <v>13</v>
      </c>
      <c r="C205" s="1357" t="s">
        <v>394</v>
      </c>
      <c r="D205" s="1354">
        <v>128091209.58</v>
      </c>
      <c r="E205" s="1081">
        <v>127939276.45999999</v>
      </c>
      <c r="F205" s="519">
        <v>99.9</v>
      </c>
      <c r="G205" s="1081">
        <v>147043819.33000001</v>
      </c>
      <c r="H205" s="1081">
        <v>127568583.14</v>
      </c>
      <c r="I205" s="519">
        <v>86.8</v>
      </c>
      <c r="J205" s="1081">
        <v>370693.31999999285</v>
      </c>
      <c r="K205" s="1081">
        <v>0</v>
      </c>
      <c r="L205" s="1348">
        <v>0</v>
      </c>
    </row>
    <row r="206" spans="1:12">
      <c r="A206" s="1347">
        <v>20</v>
      </c>
      <c r="B206" s="518">
        <v>14</v>
      </c>
      <c r="C206" s="1357" t="s">
        <v>395</v>
      </c>
      <c r="D206" s="1354">
        <v>85195416.290000007</v>
      </c>
      <c r="E206" s="1081">
        <v>82972240.930000007</v>
      </c>
      <c r="F206" s="519">
        <v>97.4</v>
      </c>
      <c r="G206" s="1081">
        <v>92180738.349999994</v>
      </c>
      <c r="H206" s="1081">
        <v>88607487.469999999</v>
      </c>
      <c r="I206" s="519">
        <v>96.1</v>
      </c>
      <c r="J206" s="1081">
        <v>-5635246.5399999917</v>
      </c>
      <c r="K206" s="1081">
        <v>4150000</v>
      </c>
      <c r="L206" s="1348">
        <v>5</v>
      </c>
    </row>
    <row r="207" spans="1:12">
      <c r="A207" s="1347">
        <v>22</v>
      </c>
      <c r="B207" s="518">
        <v>1</v>
      </c>
      <c r="C207" s="1357" t="s">
        <v>396</v>
      </c>
      <c r="D207" s="1354">
        <v>164259707.09999999</v>
      </c>
      <c r="E207" s="1081">
        <v>159656904.41</v>
      </c>
      <c r="F207" s="519">
        <v>97.2</v>
      </c>
      <c r="G207" s="1081">
        <v>172260166.41999999</v>
      </c>
      <c r="H207" s="1081">
        <v>162071630.80000001</v>
      </c>
      <c r="I207" s="519">
        <v>94.1</v>
      </c>
      <c r="J207" s="1081">
        <v>-2414726.3900000155</v>
      </c>
      <c r="K207" s="1081">
        <v>33013288.66</v>
      </c>
      <c r="L207" s="1348">
        <v>20.7</v>
      </c>
    </row>
    <row r="208" spans="1:12">
      <c r="A208" s="1347">
        <v>22</v>
      </c>
      <c r="B208" s="518">
        <v>2</v>
      </c>
      <c r="C208" s="1357" t="s">
        <v>397</v>
      </c>
      <c r="D208" s="1354">
        <v>193324958</v>
      </c>
      <c r="E208" s="1081">
        <v>200853100.5</v>
      </c>
      <c r="F208" s="519">
        <v>103.9</v>
      </c>
      <c r="G208" s="1081">
        <v>202124958</v>
      </c>
      <c r="H208" s="1081">
        <v>190116257.09999999</v>
      </c>
      <c r="I208" s="519">
        <v>94.1</v>
      </c>
      <c r="J208" s="1081">
        <v>10736843.400000006</v>
      </c>
      <c r="K208" s="1081">
        <v>19100000</v>
      </c>
      <c r="L208" s="1348">
        <v>9.5</v>
      </c>
    </row>
    <row r="209" spans="1:12">
      <c r="A209" s="1347">
        <v>22</v>
      </c>
      <c r="B209" s="518">
        <v>3</v>
      </c>
      <c r="C209" s="1357" t="s">
        <v>398</v>
      </c>
      <c r="D209" s="1354">
        <v>161378728.72</v>
      </c>
      <c r="E209" s="1081">
        <v>156844414.58000001</v>
      </c>
      <c r="F209" s="519">
        <v>97.2</v>
      </c>
      <c r="G209" s="1081">
        <v>175621591.22</v>
      </c>
      <c r="H209" s="1081">
        <v>165990506.22999999</v>
      </c>
      <c r="I209" s="519">
        <v>94.5</v>
      </c>
      <c r="J209" s="1081">
        <v>-9146091.6499999762</v>
      </c>
      <c r="K209" s="1081">
        <v>48722000</v>
      </c>
      <c r="L209" s="1348">
        <v>31.1</v>
      </c>
    </row>
    <row r="210" spans="1:12">
      <c r="A210" s="1347">
        <v>22</v>
      </c>
      <c r="B210" s="518">
        <v>4</v>
      </c>
      <c r="C210" s="1357" t="s">
        <v>399</v>
      </c>
      <c r="D210" s="1354">
        <v>153784643.33000001</v>
      </c>
      <c r="E210" s="1081">
        <v>157835249.38</v>
      </c>
      <c r="F210" s="519">
        <v>102.6</v>
      </c>
      <c r="G210" s="1081">
        <v>194365104.33000001</v>
      </c>
      <c r="H210" s="1081">
        <v>177245762.52000001</v>
      </c>
      <c r="I210" s="519">
        <v>91.2</v>
      </c>
      <c r="J210" s="1081">
        <v>-19410513.140000015</v>
      </c>
      <c r="K210" s="1081">
        <v>16000000</v>
      </c>
      <c r="L210" s="1348">
        <v>10.1</v>
      </c>
    </row>
    <row r="211" spans="1:12">
      <c r="A211" s="1347">
        <v>22</v>
      </c>
      <c r="B211" s="518">
        <v>5</v>
      </c>
      <c r="C211" s="1357" t="s">
        <v>400</v>
      </c>
      <c r="D211" s="1354">
        <v>253347298</v>
      </c>
      <c r="E211" s="1081">
        <v>241988627.78</v>
      </c>
      <c r="F211" s="519">
        <v>95.5</v>
      </c>
      <c r="G211" s="1081">
        <v>275488479</v>
      </c>
      <c r="H211" s="1081">
        <v>250690114.16999999</v>
      </c>
      <c r="I211" s="519">
        <v>91</v>
      </c>
      <c r="J211" s="1081">
        <v>-8701486.3899999857</v>
      </c>
      <c r="K211" s="1081">
        <v>50600000</v>
      </c>
      <c r="L211" s="1348">
        <v>20.9</v>
      </c>
    </row>
    <row r="212" spans="1:12">
      <c r="A212" s="1347">
        <v>22</v>
      </c>
      <c r="B212" s="518">
        <v>6</v>
      </c>
      <c r="C212" s="1357" t="s">
        <v>401</v>
      </c>
      <c r="D212" s="1354">
        <v>152119693.11000001</v>
      </c>
      <c r="E212" s="1081">
        <v>154330351.43000001</v>
      </c>
      <c r="F212" s="519">
        <v>101.5</v>
      </c>
      <c r="G212" s="1081">
        <v>161588399.09</v>
      </c>
      <c r="H212" s="1081">
        <v>157412436.16</v>
      </c>
      <c r="I212" s="519">
        <v>97.4</v>
      </c>
      <c r="J212" s="1081">
        <v>-3082084.7299999893</v>
      </c>
      <c r="K212" s="1081">
        <v>17139788.559999999</v>
      </c>
      <c r="L212" s="1348">
        <v>11.1</v>
      </c>
    </row>
    <row r="213" spans="1:12">
      <c r="A213" s="1347">
        <v>22</v>
      </c>
      <c r="B213" s="518">
        <v>7</v>
      </c>
      <c r="C213" s="1357" t="s">
        <v>402</v>
      </c>
      <c r="D213" s="1354">
        <v>153537074</v>
      </c>
      <c r="E213" s="1081">
        <v>148328240.96000001</v>
      </c>
      <c r="F213" s="519">
        <v>96.6</v>
      </c>
      <c r="G213" s="1081">
        <v>167865922</v>
      </c>
      <c r="H213" s="1081">
        <v>158532352.91</v>
      </c>
      <c r="I213" s="519">
        <v>94.4</v>
      </c>
      <c r="J213" s="1081">
        <v>-10204111.949999988</v>
      </c>
      <c r="K213" s="1081">
        <v>5088500</v>
      </c>
      <c r="L213" s="1348">
        <v>3.4</v>
      </c>
    </row>
    <row r="214" spans="1:12">
      <c r="A214" s="1347">
        <v>22</v>
      </c>
      <c r="B214" s="518">
        <v>8</v>
      </c>
      <c r="C214" s="1357" t="s">
        <v>403</v>
      </c>
      <c r="D214" s="1354">
        <v>129247267</v>
      </c>
      <c r="E214" s="1081">
        <v>138946879.78999999</v>
      </c>
      <c r="F214" s="519">
        <v>107.5</v>
      </c>
      <c r="G214" s="1081">
        <v>147480225</v>
      </c>
      <c r="H214" s="1081">
        <v>134183412.19</v>
      </c>
      <c r="I214" s="519">
        <v>91</v>
      </c>
      <c r="J214" s="1081">
        <v>4763467.599999994</v>
      </c>
      <c r="K214" s="1081">
        <v>13342368</v>
      </c>
      <c r="L214" s="1348">
        <v>9.6</v>
      </c>
    </row>
    <row r="215" spans="1:12">
      <c r="A215" s="1347">
        <v>22</v>
      </c>
      <c r="B215" s="518">
        <v>9</v>
      </c>
      <c r="C215" s="1357" t="s">
        <v>404</v>
      </c>
      <c r="D215" s="1354">
        <v>131069477.02</v>
      </c>
      <c r="E215" s="1081">
        <v>127699803.84999999</v>
      </c>
      <c r="F215" s="519">
        <v>97.4</v>
      </c>
      <c r="G215" s="1081">
        <v>137860180.43000001</v>
      </c>
      <c r="H215" s="1081">
        <v>134036541.26000001</v>
      </c>
      <c r="I215" s="519">
        <v>97.2</v>
      </c>
      <c r="J215" s="1081">
        <v>-6336737.4100000113</v>
      </c>
      <c r="K215" s="1081">
        <v>30728867.219999999</v>
      </c>
      <c r="L215" s="1348">
        <v>24.1</v>
      </c>
    </row>
    <row r="216" spans="1:12">
      <c r="A216" s="1347">
        <v>22</v>
      </c>
      <c r="B216" s="518">
        <v>10</v>
      </c>
      <c r="C216" s="1357" t="s">
        <v>329</v>
      </c>
      <c r="D216" s="1354">
        <v>87079798.989999995</v>
      </c>
      <c r="E216" s="1081">
        <v>71968724.890000001</v>
      </c>
      <c r="F216" s="519">
        <v>82.6</v>
      </c>
      <c r="G216" s="1081">
        <v>100094186.48</v>
      </c>
      <c r="H216" s="1081">
        <v>85773042.159999996</v>
      </c>
      <c r="I216" s="519">
        <v>85.7</v>
      </c>
      <c r="J216" s="1081">
        <v>-13804317.269999996</v>
      </c>
      <c r="K216" s="1081">
        <v>16393392.08</v>
      </c>
      <c r="L216" s="1348">
        <v>22.8</v>
      </c>
    </row>
    <row r="217" spans="1:12">
      <c r="A217" s="1347">
        <v>22</v>
      </c>
      <c r="B217" s="518">
        <v>11</v>
      </c>
      <c r="C217" s="1357" t="s">
        <v>405</v>
      </c>
      <c r="D217" s="1354">
        <v>139128748</v>
      </c>
      <c r="E217" s="1081">
        <v>141012429.91</v>
      </c>
      <c r="F217" s="519">
        <v>101.4</v>
      </c>
      <c r="G217" s="1081">
        <v>164140077</v>
      </c>
      <c r="H217" s="1081">
        <v>151743788.84999999</v>
      </c>
      <c r="I217" s="519">
        <v>92.4</v>
      </c>
      <c r="J217" s="1081">
        <v>-10731358.939999998</v>
      </c>
      <c r="K217" s="1081">
        <v>26200000</v>
      </c>
      <c r="L217" s="1348">
        <v>18.600000000000001</v>
      </c>
    </row>
    <row r="218" spans="1:12">
      <c r="A218" s="1347">
        <v>22</v>
      </c>
      <c r="B218" s="518">
        <v>12</v>
      </c>
      <c r="C218" s="1357" t="s">
        <v>406</v>
      </c>
      <c r="D218" s="1354">
        <v>194060387.53999999</v>
      </c>
      <c r="E218" s="1081">
        <v>201499990.18000001</v>
      </c>
      <c r="F218" s="519">
        <v>103.8</v>
      </c>
      <c r="G218" s="1081">
        <v>220494842.53999999</v>
      </c>
      <c r="H218" s="1081">
        <v>208739654.78</v>
      </c>
      <c r="I218" s="519">
        <v>94.7</v>
      </c>
      <c r="J218" s="1081">
        <v>-7239664.599999994</v>
      </c>
      <c r="K218" s="1081">
        <v>15942000</v>
      </c>
      <c r="L218" s="1348">
        <v>7.9</v>
      </c>
    </row>
    <row r="219" spans="1:12">
      <c r="A219" s="1347">
        <v>22</v>
      </c>
      <c r="B219" s="518">
        <v>13</v>
      </c>
      <c r="C219" s="1357" t="s">
        <v>407</v>
      </c>
      <c r="D219" s="1354">
        <v>253895791.08000001</v>
      </c>
      <c r="E219" s="1081">
        <v>241163037.72999999</v>
      </c>
      <c r="F219" s="519">
        <v>95</v>
      </c>
      <c r="G219" s="1081">
        <v>280777221.86000001</v>
      </c>
      <c r="H219" s="1081">
        <v>252745620.41999999</v>
      </c>
      <c r="I219" s="519">
        <v>90</v>
      </c>
      <c r="J219" s="1081">
        <v>-11582582.689999998</v>
      </c>
      <c r="K219" s="1081">
        <v>74145662.170000002</v>
      </c>
      <c r="L219" s="1348">
        <v>30.7</v>
      </c>
    </row>
    <row r="220" spans="1:12">
      <c r="A220" s="1347">
        <v>22</v>
      </c>
      <c r="B220" s="518">
        <v>14</v>
      </c>
      <c r="C220" s="1357" t="s">
        <v>408</v>
      </c>
      <c r="D220" s="1354">
        <v>259041762.56999999</v>
      </c>
      <c r="E220" s="1081">
        <v>223698227.33000001</v>
      </c>
      <c r="F220" s="519">
        <v>86.4</v>
      </c>
      <c r="G220" s="1081">
        <v>270996228.56999999</v>
      </c>
      <c r="H220" s="1081">
        <v>229373232.91999999</v>
      </c>
      <c r="I220" s="519">
        <v>84.6</v>
      </c>
      <c r="J220" s="1081">
        <v>-5675005.5899999738</v>
      </c>
      <c r="K220" s="1081">
        <v>39700000</v>
      </c>
      <c r="L220" s="1348">
        <v>17.7</v>
      </c>
    </row>
    <row r="221" spans="1:12">
      <c r="A221" s="1347">
        <v>22</v>
      </c>
      <c r="B221" s="518">
        <v>15</v>
      </c>
      <c r="C221" s="1357" t="s">
        <v>409</v>
      </c>
      <c r="D221" s="1354">
        <v>330727662.44</v>
      </c>
      <c r="E221" s="1081">
        <v>343301995.19999999</v>
      </c>
      <c r="F221" s="519">
        <v>103.8</v>
      </c>
      <c r="G221" s="1081">
        <v>383313462.54000002</v>
      </c>
      <c r="H221" s="1081">
        <v>346893589.72000003</v>
      </c>
      <c r="I221" s="519">
        <v>90.5</v>
      </c>
      <c r="J221" s="1081">
        <v>-3591594.5200000405</v>
      </c>
      <c r="K221" s="1081">
        <v>29037000</v>
      </c>
      <c r="L221" s="1348">
        <v>8.5</v>
      </c>
    </row>
    <row r="222" spans="1:12">
      <c r="A222" s="1347">
        <v>22</v>
      </c>
      <c r="B222" s="518">
        <v>16</v>
      </c>
      <c r="C222" s="1357" t="s">
        <v>410</v>
      </c>
      <c r="D222" s="1354">
        <v>61465057</v>
      </c>
      <c r="E222" s="1081">
        <v>61654818.630000003</v>
      </c>
      <c r="F222" s="519">
        <v>100.3</v>
      </c>
      <c r="G222" s="1081">
        <v>65554856</v>
      </c>
      <c r="H222" s="1081">
        <v>61826275.369999997</v>
      </c>
      <c r="I222" s="519">
        <v>94.3</v>
      </c>
      <c r="J222" s="1081">
        <v>-171456.73999999464</v>
      </c>
      <c r="K222" s="1081">
        <v>4040000</v>
      </c>
      <c r="L222" s="1348">
        <v>6.6</v>
      </c>
    </row>
    <row r="223" spans="1:12">
      <c r="A223" s="1347">
        <v>24</v>
      </c>
      <c r="B223" s="518">
        <v>1</v>
      </c>
      <c r="C223" s="1357" t="s">
        <v>411</v>
      </c>
      <c r="D223" s="1354">
        <v>181137310.74000001</v>
      </c>
      <c r="E223" s="1081">
        <v>179918266.77000001</v>
      </c>
      <c r="F223" s="519">
        <v>99.3</v>
      </c>
      <c r="G223" s="1081">
        <v>206798771.41</v>
      </c>
      <c r="H223" s="1081">
        <v>192962814.88999999</v>
      </c>
      <c r="I223" s="519">
        <v>93.3</v>
      </c>
      <c r="J223" s="1081">
        <v>-13044548.119999975</v>
      </c>
      <c r="K223" s="1081">
        <v>3456000</v>
      </c>
      <c r="L223" s="1348">
        <v>1.9</v>
      </c>
    </row>
    <row r="224" spans="1:12">
      <c r="A224" s="1347">
        <v>24</v>
      </c>
      <c r="B224" s="518">
        <v>2</v>
      </c>
      <c r="C224" s="1357" t="s">
        <v>384</v>
      </c>
      <c r="D224" s="1354">
        <v>201591533.18000001</v>
      </c>
      <c r="E224" s="1081">
        <v>203536280.34</v>
      </c>
      <c r="F224" s="519">
        <v>101</v>
      </c>
      <c r="G224" s="1081">
        <v>221110081.41999999</v>
      </c>
      <c r="H224" s="1081">
        <v>203126264.03999999</v>
      </c>
      <c r="I224" s="519">
        <v>91.9</v>
      </c>
      <c r="J224" s="1081">
        <v>410016.30000001192</v>
      </c>
      <c r="K224" s="1081">
        <v>234103</v>
      </c>
      <c r="L224" s="1348">
        <v>0.1</v>
      </c>
    </row>
    <row r="225" spans="1:12">
      <c r="A225" s="1347">
        <v>24</v>
      </c>
      <c r="B225" s="518">
        <v>3</v>
      </c>
      <c r="C225" s="1357" t="s">
        <v>412</v>
      </c>
      <c r="D225" s="1354">
        <v>331991907</v>
      </c>
      <c r="E225" s="1081">
        <v>326852035.25</v>
      </c>
      <c r="F225" s="519">
        <v>98.5</v>
      </c>
      <c r="G225" s="1081">
        <v>344935703</v>
      </c>
      <c r="H225" s="1081">
        <v>322112528.13999999</v>
      </c>
      <c r="I225" s="519">
        <v>93.4</v>
      </c>
      <c r="J225" s="1081">
        <v>4739507.1100000143</v>
      </c>
      <c r="K225" s="1081">
        <v>245000</v>
      </c>
      <c r="L225" s="1348">
        <v>0.1</v>
      </c>
    </row>
    <row r="226" spans="1:12">
      <c r="A226" s="1347">
        <v>24</v>
      </c>
      <c r="B226" s="518">
        <v>4</v>
      </c>
      <c r="C226" s="1357" t="s">
        <v>413</v>
      </c>
      <c r="D226" s="1354">
        <v>170843947.03</v>
      </c>
      <c r="E226" s="1081">
        <v>170625208.18000001</v>
      </c>
      <c r="F226" s="519">
        <v>99.9</v>
      </c>
      <c r="G226" s="1081">
        <v>188391857.03</v>
      </c>
      <c r="H226" s="1081">
        <v>173600763.37</v>
      </c>
      <c r="I226" s="519">
        <v>92.1</v>
      </c>
      <c r="J226" s="1081">
        <v>-2975555.1899999976</v>
      </c>
      <c r="K226" s="1081">
        <v>22400234.399999999</v>
      </c>
      <c r="L226" s="1348">
        <v>13.1</v>
      </c>
    </row>
    <row r="227" spans="1:12">
      <c r="A227" s="1347">
        <v>24</v>
      </c>
      <c r="B227" s="518">
        <v>5</v>
      </c>
      <c r="C227" s="1357" t="s">
        <v>414</v>
      </c>
      <c r="D227" s="1354">
        <v>142623819</v>
      </c>
      <c r="E227" s="1081">
        <v>142393643.59</v>
      </c>
      <c r="F227" s="519">
        <v>99.8</v>
      </c>
      <c r="G227" s="1081">
        <v>155113874</v>
      </c>
      <c r="H227" s="1081">
        <v>146105240.19</v>
      </c>
      <c r="I227" s="519">
        <v>94.2</v>
      </c>
      <c r="J227" s="1081">
        <v>-3711596.599999994</v>
      </c>
      <c r="K227" s="1081">
        <v>681676</v>
      </c>
      <c r="L227" s="1348">
        <v>0.5</v>
      </c>
    </row>
    <row r="228" spans="1:12">
      <c r="A228" s="1347">
        <v>24</v>
      </c>
      <c r="B228" s="518">
        <v>6</v>
      </c>
      <c r="C228" s="1357" t="s">
        <v>415</v>
      </c>
      <c r="D228" s="1354">
        <v>108656144.42</v>
      </c>
      <c r="E228" s="1081">
        <v>116369380.3</v>
      </c>
      <c r="F228" s="519">
        <v>107.1</v>
      </c>
      <c r="G228" s="1081">
        <v>118266292.42</v>
      </c>
      <c r="H228" s="1081">
        <v>114785715.45999999</v>
      </c>
      <c r="I228" s="519">
        <v>97.1</v>
      </c>
      <c r="J228" s="1081">
        <v>1583664.8400000036</v>
      </c>
      <c r="K228" s="1081">
        <v>9021600</v>
      </c>
      <c r="L228" s="1348">
        <v>7.8</v>
      </c>
    </row>
    <row r="229" spans="1:12">
      <c r="A229" s="1347">
        <v>24</v>
      </c>
      <c r="B229" s="518">
        <v>7</v>
      </c>
      <c r="C229" s="1357" t="s">
        <v>416</v>
      </c>
      <c r="D229" s="1354">
        <v>140077447.38999999</v>
      </c>
      <c r="E229" s="1081">
        <v>140006679.78</v>
      </c>
      <c r="F229" s="519">
        <v>99.9</v>
      </c>
      <c r="G229" s="1081">
        <v>145449804.78999999</v>
      </c>
      <c r="H229" s="1081">
        <v>137489014.71000001</v>
      </c>
      <c r="I229" s="519">
        <v>94.5</v>
      </c>
      <c r="J229" s="1081">
        <v>2517665.0699999928</v>
      </c>
      <c r="K229" s="1081">
        <v>8460080.1899999995</v>
      </c>
      <c r="L229" s="1348">
        <v>6</v>
      </c>
    </row>
    <row r="230" spans="1:12">
      <c r="A230" s="1347">
        <v>24</v>
      </c>
      <c r="B230" s="518">
        <v>8</v>
      </c>
      <c r="C230" s="1357" t="s">
        <v>417</v>
      </c>
      <c r="D230" s="1354">
        <v>156427811.77000001</v>
      </c>
      <c r="E230" s="1081">
        <v>160842478.5</v>
      </c>
      <c r="F230" s="519">
        <v>102.8</v>
      </c>
      <c r="G230" s="1081">
        <v>169349004.97</v>
      </c>
      <c r="H230" s="1081">
        <v>166365127.88</v>
      </c>
      <c r="I230" s="519">
        <v>98.2</v>
      </c>
      <c r="J230" s="1081">
        <v>-5522649.3799999952</v>
      </c>
      <c r="K230" s="1081">
        <v>31855037.800000001</v>
      </c>
      <c r="L230" s="1348">
        <v>19.8</v>
      </c>
    </row>
    <row r="231" spans="1:12">
      <c r="A231" s="1347">
        <v>24</v>
      </c>
      <c r="B231" s="518">
        <v>9</v>
      </c>
      <c r="C231" s="1357" t="s">
        <v>418</v>
      </c>
      <c r="D231" s="1354">
        <v>126089274.56999999</v>
      </c>
      <c r="E231" s="1081">
        <v>122045451.48999999</v>
      </c>
      <c r="F231" s="519">
        <v>96.8</v>
      </c>
      <c r="G231" s="1081">
        <v>141303949.47</v>
      </c>
      <c r="H231" s="1081">
        <v>102960739.66</v>
      </c>
      <c r="I231" s="519">
        <v>72.900000000000006</v>
      </c>
      <c r="J231" s="1081">
        <v>19084711.829999998</v>
      </c>
      <c r="K231" s="1081">
        <v>6334570</v>
      </c>
      <c r="L231" s="1348">
        <v>5.2</v>
      </c>
    </row>
    <row r="232" spans="1:12">
      <c r="A232" s="1347">
        <v>24</v>
      </c>
      <c r="B232" s="518">
        <v>10</v>
      </c>
      <c r="C232" s="1357" t="s">
        <v>419</v>
      </c>
      <c r="D232" s="1354">
        <v>162884209.03</v>
      </c>
      <c r="E232" s="1081">
        <v>166369935.96000001</v>
      </c>
      <c r="F232" s="519">
        <v>102.1</v>
      </c>
      <c r="G232" s="1081">
        <v>174198965.81</v>
      </c>
      <c r="H232" s="1081">
        <v>166244237.80000001</v>
      </c>
      <c r="I232" s="519">
        <v>95.4</v>
      </c>
      <c r="J232" s="1081">
        <v>125698.15999999642</v>
      </c>
      <c r="K232" s="1081">
        <v>20481039</v>
      </c>
      <c r="L232" s="1348">
        <v>12.3</v>
      </c>
    </row>
    <row r="233" spans="1:12">
      <c r="A233" s="1347">
        <v>24</v>
      </c>
      <c r="B233" s="518">
        <v>11</v>
      </c>
      <c r="C233" s="1357" t="s">
        <v>420</v>
      </c>
      <c r="D233" s="1354">
        <v>206454746.47999999</v>
      </c>
      <c r="E233" s="1081">
        <v>208628524.90000001</v>
      </c>
      <c r="F233" s="519">
        <v>101.1</v>
      </c>
      <c r="G233" s="1081">
        <v>215155134.78</v>
      </c>
      <c r="H233" s="1081">
        <v>203381863.33000001</v>
      </c>
      <c r="I233" s="519">
        <v>94.5</v>
      </c>
      <c r="J233" s="1081">
        <v>5246661.5699999928</v>
      </c>
      <c r="K233" s="1081">
        <v>10842408</v>
      </c>
      <c r="L233" s="1348">
        <v>5.2</v>
      </c>
    </row>
    <row r="234" spans="1:12">
      <c r="A234" s="1347">
        <v>24</v>
      </c>
      <c r="B234" s="518">
        <v>12</v>
      </c>
      <c r="C234" s="1357" t="s">
        <v>421</v>
      </c>
      <c r="D234" s="1354">
        <v>76299490.219999999</v>
      </c>
      <c r="E234" s="1081">
        <v>74050036.780000001</v>
      </c>
      <c r="F234" s="519">
        <v>97.1</v>
      </c>
      <c r="G234" s="1081">
        <v>82203834.290000007</v>
      </c>
      <c r="H234" s="1081">
        <v>69365109.620000005</v>
      </c>
      <c r="I234" s="519">
        <v>84.4</v>
      </c>
      <c r="J234" s="1081">
        <v>4684927.1599999964</v>
      </c>
      <c r="K234" s="1081">
        <v>0</v>
      </c>
      <c r="L234" s="1348">
        <v>0</v>
      </c>
    </row>
    <row r="235" spans="1:12">
      <c r="A235" s="1347">
        <v>24</v>
      </c>
      <c r="B235" s="518">
        <v>13</v>
      </c>
      <c r="C235" s="1357" t="s">
        <v>422</v>
      </c>
      <c r="D235" s="1354">
        <v>258358709.66</v>
      </c>
      <c r="E235" s="1081">
        <v>257947550.50999999</v>
      </c>
      <c r="F235" s="519">
        <v>99.8</v>
      </c>
      <c r="G235" s="1081">
        <v>264866607.66</v>
      </c>
      <c r="H235" s="1081">
        <v>254660456.84999999</v>
      </c>
      <c r="I235" s="519">
        <v>96.1</v>
      </c>
      <c r="J235" s="1081">
        <v>3287093.6599999964</v>
      </c>
      <c r="K235" s="1081">
        <v>9715914.9499999993</v>
      </c>
      <c r="L235" s="1348">
        <v>3.8</v>
      </c>
    </row>
    <row r="236" spans="1:12">
      <c r="A236" s="1347">
        <v>24</v>
      </c>
      <c r="B236" s="518">
        <v>14</v>
      </c>
      <c r="C236" s="1357" t="s">
        <v>423</v>
      </c>
      <c r="D236" s="1354">
        <v>74836937.140000001</v>
      </c>
      <c r="E236" s="1081">
        <v>69833524.849999994</v>
      </c>
      <c r="F236" s="519">
        <v>93.3</v>
      </c>
      <c r="G236" s="1081">
        <v>80079520.209999993</v>
      </c>
      <c r="H236" s="1081">
        <v>72075337.430000007</v>
      </c>
      <c r="I236" s="519">
        <v>90</v>
      </c>
      <c r="J236" s="1081">
        <v>-2241812.5800000131</v>
      </c>
      <c r="K236" s="1081">
        <v>2190032</v>
      </c>
      <c r="L236" s="1348">
        <v>3.1</v>
      </c>
    </row>
    <row r="237" spans="1:12">
      <c r="A237" s="1347">
        <v>24</v>
      </c>
      <c r="B237" s="518">
        <v>15</v>
      </c>
      <c r="C237" s="1357" t="s">
        <v>424</v>
      </c>
      <c r="D237" s="1354">
        <v>241339700.46000001</v>
      </c>
      <c r="E237" s="1081">
        <v>244068327.74000001</v>
      </c>
      <c r="F237" s="519">
        <v>101.1</v>
      </c>
      <c r="G237" s="1081">
        <v>270198819.24000001</v>
      </c>
      <c r="H237" s="1081">
        <v>257996519.66999999</v>
      </c>
      <c r="I237" s="519">
        <v>95.5</v>
      </c>
      <c r="J237" s="1081">
        <v>-13928191.929999977</v>
      </c>
      <c r="K237" s="1081">
        <v>54706511</v>
      </c>
      <c r="L237" s="1348">
        <v>22.4</v>
      </c>
    </row>
    <row r="238" spans="1:12">
      <c r="A238" s="1347">
        <v>24</v>
      </c>
      <c r="B238" s="518">
        <v>16</v>
      </c>
      <c r="C238" s="1357" t="s">
        <v>425</v>
      </c>
      <c r="D238" s="1354">
        <v>161508831.58000001</v>
      </c>
      <c r="E238" s="1081">
        <v>160609001.53999999</v>
      </c>
      <c r="F238" s="519">
        <v>99.4</v>
      </c>
      <c r="G238" s="1081">
        <v>184978617.81</v>
      </c>
      <c r="H238" s="1081">
        <v>168515430.33000001</v>
      </c>
      <c r="I238" s="519">
        <v>91.1</v>
      </c>
      <c r="J238" s="1081">
        <v>-7906428.7900000215</v>
      </c>
      <c r="K238" s="1081">
        <v>4109241</v>
      </c>
      <c r="L238" s="1348">
        <v>2.6</v>
      </c>
    </row>
    <row r="239" spans="1:12">
      <c r="A239" s="1347">
        <v>24</v>
      </c>
      <c r="B239" s="518">
        <v>17</v>
      </c>
      <c r="C239" s="1357" t="s">
        <v>426</v>
      </c>
      <c r="D239" s="1354">
        <v>271352828.97000003</v>
      </c>
      <c r="E239" s="1081">
        <v>271477172.75999999</v>
      </c>
      <c r="F239" s="519">
        <v>100</v>
      </c>
      <c r="G239" s="1081">
        <v>290180222.60000002</v>
      </c>
      <c r="H239" s="1081">
        <v>270418431.22000003</v>
      </c>
      <c r="I239" s="519">
        <v>93.2</v>
      </c>
      <c r="J239" s="1081">
        <v>1058741.5399999619</v>
      </c>
      <c r="K239" s="1081">
        <v>44510758</v>
      </c>
      <c r="L239" s="1348">
        <v>16.399999999999999</v>
      </c>
    </row>
    <row r="240" spans="1:12">
      <c r="A240" s="1347">
        <v>26</v>
      </c>
      <c r="B240" s="518">
        <v>1</v>
      </c>
      <c r="C240" s="1357" t="s">
        <v>427</v>
      </c>
      <c r="D240" s="1354">
        <v>136362692.56</v>
      </c>
      <c r="E240" s="1081">
        <v>133564251.77</v>
      </c>
      <c r="F240" s="519">
        <v>97.9</v>
      </c>
      <c r="G240" s="1081">
        <v>141767650.56</v>
      </c>
      <c r="H240" s="1081">
        <v>123491837.56</v>
      </c>
      <c r="I240" s="519">
        <v>87.1</v>
      </c>
      <c r="J240" s="1081">
        <v>10072414.209999993</v>
      </c>
      <c r="K240" s="1081">
        <v>15932700.1</v>
      </c>
      <c r="L240" s="1348">
        <v>11.9</v>
      </c>
    </row>
    <row r="241" spans="1:12">
      <c r="A241" s="1347">
        <v>26</v>
      </c>
      <c r="B241" s="518">
        <v>2</v>
      </c>
      <c r="C241" s="1357" t="s">
        <v>428</v>
      </c>
      <c r="D241" s="1354">
        <v>125024474.59999999</v>
      </c>
      <c r="E241" s="1081">
        <v>124350842.94</v>
      </c>
      <c r="F241" s="519">
        <v>99.5</v>
      </c>
      <c r="G241" s="1081">
        <v>127217436.59999999</v>
      </c>
      <c r="H241" s="1081">
        <v>123486574.51000001</v>
      </c>
      <c r="I241" s="519">
        <v>97.1</v>
      </c>
      <c r="J241" s="1081">
        <v>864268.42999999225</v>
      </c>
      <c r="K241" s="1081">
        <v>14313300</v>
      </c>
      <c r="L241" s="1348">
        <v>11.5</v>
      </c>
    </row>
    <row r="242" spans="1:12">
      <c r="A242" s="1347">
        <v>26</v>
      </c>
      <c r="B242" s="518">
        <v>3</v>
      </c>
      <c r="C242" s="1357" t="s">
        <v>429</v>
      </c>
      <c r="D242" s="1354">
        <v>100677235.55</v>
      </c>
      <c r="E242" s="1081">
        <v>90784734.659999996</v>
      </c>
      <c r="F242" s="519">
        <v>90.2</v>
      </c>
      <c r="G242" s="1081">
        <v>105539235.55</v>
      </c>
      <c r="H242" s="1081">
        <v>94235694.709999993</v>
      </c>
      <c r="I242" s="519">
        <v>89.3</v>
      </c>
      <c r="J242" s="1081">
        <v>-3450960.049999997</v>
      </c>
      <c r="K242" s="1081">
        <v>13419062.939999999</v>
      </c>
      <c r="L242" s="1348">
        <v>14.8</v>
      </c>
    </row>
    <row r="243" spans="1:12">
      <c r="A243" s="1347">
        <v>26</v>
      </c>
      <c r="B243" s="518">
        <v>4</v>
      </c>
      <c r="C243" s="1357" t="s">
        <v>430</v>
      </c>
      <c r="D243" s="1354">
        <v>213276992.18000001</v>
      </c>
      <c r="E243" s="1081">
        <v>225199322.68000001</v>
      </c>
      <c r="F243" s="519">
        <v>105.6</v>
      </c>
      <c r="G243" s="1081">
        <v>256170412.38999999</v>
      </c>
      <c r="H243" s="1081">
        <v>206249996.09999999</v>
      </c>
      <c r="I243" s="519">
        <v>80.5</v>
      </c>
      <c r="J243" s="1081">
        <v>18949326.580000013</v>
      </c>
      <c r="K243" s="1081">
        <v>29851443</v>
      </c>
      <c r="L243" s="1348">
        <v>13.3</v>
      </c>
    </row>
    <row r="244" spans="1:12">
      <c r="A244" s="1347">
        <v>26</v>
      </c>
      <c r="B244" s="518">
        <v>5</v>
      </c>
      <c r="C244" s="1357" t="s">
        <v>431</v>
      </c>
      <c r="D244" s="1354">
        <v>167959675.72999999</v>
      </c>
      <c r="E244" s="1081">
        <v>171457419.50999999</v>
      </c>
      <c r="F244" s="519">
        <v>102.1</v>
      </c>
      <c r="G244" s="1081">
        <v>182754410.05000001</v>
      </c>
      <c r="H244" s="1081">
        <v>171893624.88</v>
      </c>
      <c r="I244" s="519">
        <v>94.1</v>
      </c>
      <c r="J244" s="1081">
        <v>-436205.37000000477</v>
      </c>
      <c r="K244" s="1081">
        <v>1200000</v>
      </c>
      <c r="L244" s="1348">
        <v>0.7</v>
      </c>
    </row>
    <row r="245" spans="1:12">
      <c r="A245" s="1347">
        <v>26</v>
      </c>
      <c r="B245" s="518">
        <v>6</v>
      </c>
      <c r="C245" s="1357" t="s">
        <v>432</v>
      </c>
      <c r="D245" s="1354">
        <v>159588617.28999999</v>
      </c>
      <c r="E245" s="1081">
        <v>161012450.69999999</v>
      </c>
      <c r="F245" s="519">
        <v>100.9</v>
      </c>
      <c r="G245" s="1081">
        <v>181920667.99000001</v>
      </c>
      <c r="H245" s="1081">
        <v>169499966.47999999</v>
      </c>
      <c r="I245" s="519">
        <v>93.2</v>
      </c>
      <c r="J245" s="1081">
        <v>-8487515.7800000012</v>
      </c>
      <c r="K245" s="1081">
        <v>1211428.7</v>
      </c>
      <c r="L245" s="1348">
        <v>0.8</v>
      </c>
    </row>
    <row r="246" spans="1:12">
      <c r="A246" s="1347">
        <v>26</v>
      </c>
      <c r="B246" s="518">
        <v>7</v>
      </c>
      <c r="C246" s="1357" t="s">
        <v>433</v>
      </c>
      <c r="D246" s="1354">
        <v>208808508.81999999</v>
      </c>
      <c r="E246" s="1081">
        <v>212362807.52000001</v>
      </c>
      <c r="F246" s="519">
        <v>101.7</v>
      </c>
      <c r="G246" s="1081">
        <v>210683818.66999999</v>
      </c>
      <c r="H246" s="1081">
        <v>207631371.56999999</v>
      </c>
      <c r="I246" s="519">
        <v>98.6</v>
      </c>
      <c r="J246" s="1081">
        <v>4731435.9500000179</v>
      </c>
      <c r="K246" s="1081">
        <v>52069045.57</v>
      </c>
      <c r="L246" s="1348">
        <v>24.5</v>
      </c>
    </row>
    <row r="247" spans="1:12">
      <c r="A247" s="1347">
        <v>26</v>
      </c>
      <c r="B247" s="518">
        <v>8</v>
      </c>
      <c r="C247" s="1357" t="s">
        <v>434</v>
      </c>
      <c r="D247" s="1354">
        <v>72034052.670000002</v>
      </c>
      <c r="E247" s="1081">
        <v>70791024.829999998</v>
      </c>
      <c r="F247" s="519">
        <v>98.3</v>
      </c>
      <c r="G247" s="1081">
        <v>80418654.329999998</v>
      </c>
      <c r="H247" s="1081">
        <v>71783628.799999997</v>
      </c>
      <c r="I247" s="519">
        <v>89.3</v>
      </c>
      <c r="J247" s="1081">
        <v>-992603.96999999881</v>
      </c>
      <c r="K247" s="1081">
        <v>9497845.4000000004</v>
      </c>
      <c r="L247" s="1348">
        <v>13.4</v>
      </c>
    </row>
    <row r="248" spans="1:12">
      <c r="A248" s="1347">
        <v>26</v>
      </c>
      <c r="B248" s="518">
        <v>9</v>
      </c>
      <c r="C248" s="1357" t="s">
        <v>435</v>
      </c>
      <c r="D248" s="1354">
        <v>150414853.34999999</v>
      </c>
      <c r="E248" s="1081">
        <v>141612743.44999999</v>
      </c>
      <c r="F248" s="519">
        <v>94.1</v>
      </c>
      <c r="G248" s="1081">
        <v>160239946.09</v>
      </c>
      <c r="H248" s="1081">
        <v>142890106.66</v>
      </c>
      <c r="I248" s="519">
        <v>89.2</v>
      </c>
      <c r="J248" s="1081">
        <v>-1277363.2100000083</v>
      </c>
      <c r="K248" s="1081">
        <v>20738509.039999999</v>
      </c>
      <c r="L248" s="1348">
        <v>14.6</v>
      </c>
    </row>
    <row r="249" spans="1:12">
      <c r="A249" s="1347">
        <v>26</v>
      </c>
      <c r="B249" s="518">
        <v>10</v>
      </c>
      <c r="C249" s="1357" t="s">
        <v>436</v>
      </c>
      <c r="D249" s="1354">
        <v>161431588.41999999</v>
      </c>
      <c r="E249" s="1081">
        <v>160576713.31</v>
      </c>
      <c r="F249" s="519">
        <v>99.5</v>
      </c>
      <c r="G249" s="1081">
        <v>165472611.22</v>
      </c>
      <c r="H249" s="1081">
        <v>159794251.5</v>
      </c>
      <c r="I249" s="519">
        <v>96.6</v>
      </c>
      <c r="J249" s="1081">
        <v>782461.81000000238</v>
      </c>
      <c r="K249" s="1081">
        <v>30376994.5</v>
      </c>
      <c r="L249" s="1348">
        <v>18.899999999999999</v>
      </c>
    </row>
    <row r="250" spans="1:12">
      <c r="A250" s="1347">
        <v>26</v>
      </c>
      <c r="B250" s="518">
        <v>11</v>
      </c>
      <c r="C250" s="1357" t="s">
        <v>437</v>
      </c>
      <c r="D250" s="1354">
        <v>152333569.13999999</v>
      </c>
      <c r="E250" s="1081">
        <v>142701556.72</v>
      </c>
      <c r="F250" s="519">
        <v>93.7</v>
      </c>
      <c r="G250" s="1081">
        <v>167202014.86000001</v>
      </c>
      <c r="H250" s="1081">
        <v>152767560.62</v>
      </c>
      <c r="I250" s="519">
        <v>91.4</v>
      </c>
      <c r="J250" s="1081">
        <v>-10066003.900000006</v>
      </c>
      <c r="K250" s="1081">
        <v>24288008</v>
      </c>
      <c r="L250" s="1348">
        <v>17</v>
      </c>
    </row>
    <row r="251" spans="1:12">
      <c r="A251" s="1347">
        <v>26</v>
      </c>
      <c r="B251" s="518">
        <v>12</v>
      </c>
      <c r="C251" s="1357" t="s">
        <v>438</v>
      </c>
      <c r="D251" s="1354">
        <v>112325733.59</v>
      </c>
      <c r="E251" s="1081">
        <v>131300534.53</v>
      </c>
      <c r="F251" s="519">
        <v>116.9</v>
      </c>
      <c r="G251" s="1081">
        <v>122107289.41</v>
      </c>
      <c r="H251" s="1081">
        <v>113389400.04000001</v>
      </c>
      <c r="I251" s="519">
        <v>92.9</v>
      </c>
      <c r="J251" s="1081">
        <v>17911134.489999995</v>
      </c>
      <c r="K251" s="1081">
        <v>9464715</v>
      </c>
      <c r="L251" s="1348">
        <v>7.2</v>
      </c>
    </row>
    <row r="252" spans="1:12">
      <c r="A252" s="1347">
        <v>26</v>
      </c>
      <c r="B252" s="518">
        <v>13</v>
      </c>
      <c r="C252" s="1357" t="s">
        <v>439</v>
      </c>
      <c r="D252" s="1354">
        <v>113387030.62</v>
      </c>
      <c r="E252" s="1081">
        <v>113048779.29000001</v>
      </c>
      <c r="F252" s="519">
        <v>99.7</v>
      </c>
      <c r="G252" s="1081">
        <v>125841832.79000001</v>
      </c>
      <c r="H252" s="1081">
        <v>112352856.81</v>
      </c>
      <c r="I252" s="519">
        <v>89.3</v>
      </c>
      <c r="J252" s="1081">
        <v>695922.48000000417</v>
      </c>
      <c r="K252" s="1081">
        <v>2085000</v>
      </c>
      <c r="L252" s="1348">
        <v>1.8</v>
      </c>
    </row>
    <row r="253" spans="1:12">
      <c r="A253" s="1347">
        <v>28</v>
      </c>
      <c r="B253" s="518">
        <v>1</v>
      </c>
      <c r="C253" s="1357" t="s">
        <v>440</v>
      </c>
      <c r="D253" s="1354">
        <v>126174716.01000001</v>
      </c>
      <c r="E253" s="1081">
        <v>125174894.23</v>
      </c>
      <c r="F253" s="519">
        <v>99.2</v>
      </c>
      <c r="G253" s="1081">
        <v>149182463.44999999</v>
      </c>
      <c r="H253" s="1081">
        <v>123331580.83</v>
      </c>
      <c r="I253" s="519">
        <v>82.7</v>
      </c>
      <c r="J253" s="1081">
        <v>1843313.400000006</v>
      </c>
      <c r="K253" s="1081">
        <v>47085300</v>
      </c>
      <c r="L253" s="1348">
        <v>37.6</v>
      </c>
    </row>
    <row r="254" spans="1:12">
      <c r="A254" s="1347">
        <v>28</v>
      </c>
      <c r="B254" s="518">
        <v>2</v>
      </c>
      <c r="C254" s="1357" t="s">
        <v>441</v>
      </c>
      <c r="D254" s="1354">
        <v>97008138.909999996</v>
      </c>
      <c r="E254" s="1081">
        <v>96627166.189999998</v>
      </c>
      <c r="F254" s="519">
        <v>99.6</v>
      </c>
      <c r="G254" s="1081">
        <v>105851481.91</v>
      </c>
      <c r="H254" s="1081">
        <v>98895971.959999993</v>
      </c>
      <c r="I254" s="519">
        <v>93.4</v>
      </c>
      <c r="J254" s="1081">
        <v>-2268805.7699999958</v>
      </c>
      <c r="K254" s="1081">
        <v>9348800</v>
      </c>
      <c r="L254" s="1348">
        <v>9.6999999999999993</v>
      </c>
    </row>
    <row r="255" spans="1:12">
      <c r="A255" s="1347">
        <v>28</v>
      </c>
      <c r="B255" s="518">
        <v>3</v>
      </c>
      <c r="C255" s="1357" t="s">
        <v>442</v>
      </c>
      <c r="D255" s="1354">
        <v>126250927.09999999</v>
      </c>
      <c r="E255" s="1081">
        <v>132148967.94</v>
      </c>
      <c r="F255" s="519">
        <v>104.7</v>
      </c>
      <c r="G255" s="1081">
        <v>143773059.99000001</v>
      </c>
      <c r="H255" s="1081">
        <v>130938981.09</v>
      </c>
      <c r="I255" s="519">
        <v>91.1</v>
      </c>
      <c r="J255" s="1081">
        <v>1209986.849999994</v>
      </c>
      <c r="K255" s="1081">
        <v>0</v>
      </c>
      <c r="L255" s="1348">
        <v>0</v>
      </c>
    </row>
    <row r="256" spans="1:12">
      <c r="A256" s="1347">
        <v>28</v>
      </c>
      <c r="B256" s="518">
        <v>4</v>
      </c>
      <c r="C256" s="1357" t="s">
        <v>443</v>
      </c>
      <c r="D256" s="1354">
        <v>101916531.95999999</v>
      </c>
      <c r="E256" s="1081">
        <v>93445937.849999994</v>
      </c>
      <c r="F256" s="519">
        <v>91.7</v>
      </c>
      <c r="G256" s="1081">
        <v>112095771.48999999</v>
      </c>
      <c r="H256" s="1081">
        <v>96474635.340000004</v>
      </c>
      <c r="I256" s="519">
        <v>86.1</v>
      </c>
      <c r="J256" s="1081">
        <v>-3028697.4900000095</v>
      </c>
      <c r="K256" s="1081">
        <v>20539667.960000001</v>
      </c>
      <c r="L256" s="1348">
        <v>22</v>
      </c>
    </row>
    <row r="257" spans="1:12">
      <c r="A257" s="1347">
        <v>28</v>
      </c>
      <c r="B257" s="518">
        <v>5</v>
      </c>
      <c r="C257" s="1357" t="s">
        <v>444</v>
      </c>
      <c r="D257" s="1354">
        <v>203608733</v>
      </c>
      <c r="E257" s="1081">
        <v>184388703.80000001</v>
      </c>
      <c r="F257" s="519">
        <v>90.6</v>
      </c>
      <c r="G257" s="1081">
        <v>216913061</v>
      </c>
      <c r="H257" s="1081">
        <v>194526177.24000001</v>
      </c>
      <c r="I257" s="519">
        <v>89.7</v>
      </c>
      <c r="J257" s="1081">
        <v>-10137473.439999998</v>
      </c>
      <c r="K257" s="1081">
        <v>22000000</v>
      </c>
      <c r="L257" s="1348">
        <v>11.9</v>
      </c>
    </row>
    <row r="258" spans="1:12">
      <c r="A258" s="1347">
        <v>28</v>
      </c>
      <c r="B258" s="518">
        <v>6</v>
      </c>
      <c r="C258" s="1357" t="s">
        <v>445</v>
      </c>
      <c r="D258" s="1354">
        <v>146633271</v>
      </c>
      <c r="E258" s="1081">
        <v>146326339.05000001</v>
      </c>
      <c r="F258" s="519">
        <v>99.8</v>
      </c>
      <c r="G258" s="1081">
        <v>158932950</v>
      </c>
      <c r="H258" s="1081">
        <v>149756259</v>
      </c>
      <c r="I258" s="519">
        <v>94.2</v>
      </c>
      <c r="J258" s="1081">
        <v>-3429919.9499999881</v>
      </c>
      <c r="K258" s="1081">
        <v>14142724.5</v>
      </c>
      <c r="L258" s="1348">
        <v>9.6999999999999993</v>
      </c>
    </row>
    <row r="259" spans="1:12">
      <c r="A259" s="1347">
        <v>28</v>
      </c>
      <c r="B259" s="518">
        <v>7</v>
      </c>
      <c r="C259" s="1357" t="s">
        <v>446</v>
      </c>
      <c r="D259" s="1354">
        <v>171613098.84</v>
      </c>
      <c r="E259" s="1081">
        <v>174379493.88999999</v>
      </c>
      <c r="F259" s="519">
        <v>101.6</v>
      </c>
      <c r="G259" s="1081">
        <v>192602900.65000001</v>
      </c>
      <c r="H259" s="1081">
        <v>184158850.59999999</v>
      </c>
      <c r="I259" s="519">
        <v>95.6</v>
      </c>
      <c r="J259" s="1081">
        <v>-9779356.7100000083</v>
      </c>
      <c r="K259" s="1081">
        <v>26114603</v>
      </c>
      <c r="L259" s="1348">
        <v>15</v>
      </c>
    </row>
    <row r="260" spans="1:12">
      <c r="A260" s="1347">
        <v>28</v>
      </c>
      <c r="B260" s="518">
        <v>8</v>
      </c>
      <c r="C260" s="1357" t="s">
        <v>447</v>
      </c>
      <c r="D260" s="1354">
        <v>135623416</v>
      </c>
      <c r="E260" s="1081">
        <v>130072675.59</v>
      </c>
      <c r="F260" s="519">
        <v>95.9</v>
      </c>
      <c r="G260" s="1081">
        <v>139815065</v>
      </c>
      <c r="H260" s="1081">
        <v>121000691.76000001</v>
      </c>
      <c r="I260" s="519">
        <v>86.5</v>
      </c>
      <c r="J260" s="1081">
        <v>9071983.8299999982</v>
      </c>
      <c r="K260" s="1081">
        <v>19641902</v>
      </c>
      <c r="L260" s="1348">
        <v>15.1</v>
      </c>
    </row>
    <row r="261" spans="1:12">
      <c r="A261" s="1347">
        <v>28</v>
      </c>
      <c r="B261" s="518">
        <v>9</v>
      </c>
      <c r="C261" s="1357" t="s">
        <v>448</v>
      </c>
      <c r="D261" s="1354">
        <v>66379855.799999997</v>
      </c>
      <c r="E261" s="1081">
        <v>69978902.560000002</v>
      </c>
      <c r="F261" s="519">
        <v>105.4</v>
      </c>
      <c r="G261" s="1081">
        <v>72383772.969999999</v>
      </c>
      <c r="H261" s="1081">
        <v>64576487.329999998</v>
      </c>
      <c r="I261" s="519">
        <v>89.2</v>
      </c>
      <c r="J261" s="1081">
        <v>5402415.2300000042</v>
      </c>
      <c r="K261" s="1081">
        <v>10064883.439999999</v>
      </c>
      <c r="L261" s="1348">
        <v>14.4</v>
      </c>
    </row>
    <row r="262" spans="1:12">
      <c r="A262" s="1347">
        <v>28</v>
      </c>
      <c r="B262" s="518">
        <v>10</v>
      </c>
      <c r="C262" s="1357" t="s">
        <v>449</v>
      </c>
      <c r="D262" s="1354">
        <v>88284147.959999993</v>
      </c>
      <c r="E262" s="1081">
        <v>83584217.909999996</v>
      </c>
      <c r="F262" s="519">
        <v>94.7</v>
      </c>
      <c r="G262" s="1081">
        <v>88178012.579999998</v>
      </c>
      <c r="H262" s="1081">
        <v>81296635.709999993</v>
      </c>
      <c r="I262" s="519">
        <v>92.2</v>
      </c>
      <c r="J262" s="1081">
        <v>2287582.200000003</v>
      </c>
      <c r="K262" s="1081">
        <v>13720400</v>
      </c>
      <c r="L262" s="1348">
        <v>16.399999999999999</v>
      </c>
    </row>
    <row r="263" spans="1:12">
      <c r="A263" s="1347">
        <v>28</v>
      </c>
      <c r="B263" s="518">
        <v>11</v>
      </c>
      <c r="C263" s="1357" t="s">
        <v>450</v>
      </c>
      <c r="D263" s="1354">
        <v>113596672.28</v>
      </c>
      <c r="E263" s="1081">
        <v>80414788.219999999</v>
      </c>
      <c r="F263" s="519">
        <v>70.8</v>
      </c>
      <c r="G263" s="1081">
        <v>128022144.69</v>
      </c>
      <c r="H263" s="1081">
        <v>89732063.090000004</v>
      </c>
      <c r="I263" s="519">
        <v>70.099999999999994</v>
      </c>
      <c r="J263" s="1081">
        <v>-9317274.8700000048</v>
      </c>
      <c r="K263" s="1081">
        <v>16642807.140000001</v>
      </c>
      <c r="L263" s="1348">
        <v>20.7</v>
      </c>
    </row>
    <row r="264" spans="1:12">
      <c r="A264" s="1347">
        <v>28</v>
      </c>
      <c r="B264" s="518">
        <v>12</v>
      </c>
      <c r="C264" s="1357" t="s">
        <v>451</v>
      </c>
      <c r="D264" s="1354">
        <v>70310794</v>
      </c>
      <c r="E264" s="1081">
        <v>68906291.819999993</v>
      </c>
      <c r="F264" s="519">
        <v>98</v>
      </c>
      <c r="G264" s="1081">
        <v>85997037</v>
      </c>
      <c r="H264" s="1081">
        <v>80843471.090000004</v>
      </c>
      <c r="I264" s="519">
        <v>94</v>
      </c>
      <c r="J264" s="1081">
        <v>-11937179.270000011</v>
      </c>
      <c r="K264" s="1081">
        <v>12084000</v>
      </c>
      <c r="L264" s="1348">
        <v>17.5</v>
      </c>
    </row>
    <row r="265" spans="1:12">
      <c r="A265" s="1347">
        <v>28</v>
      </c>
      <c r="B265" s="518">
        <v>13</v>
      </c>
      <c r="C265" s="1357" t="s">
        <v>452</v>
      </c>
      <c r="D265" s="1354">
        <v>95686782.510000005</v>
      </c>
      <c r="E265" s="1081">
        <v>83830115.859999999</v>
      </c>
      <c r="F265" s="519">
        <v>87.6</v>
      </c>
      <c r="G265" s="1081">
        <v>98147084.209999993</v>
      </c>
      <c r="H265" s="1081">
        <v>84971303.180000007</v>
      </c>
      <c r="I265" s="519">
        <v>86.6</v>
      </c>
      <c r="J265" s="1081">
        <v>-1141187.3200000077</v>
      </c>
      <c r="K265" s="1081">
        <v>17310000</v>
      </c>
      <c r="L265" s="1348">
        <v>20.6</v>
      </c>
    </row>
    <row r="266" spans="1:12">
      <c r="A266" s="1347">
        <v>28</v>
      </c>
      <c r="B266" s="518">
        <v>14</v>
      </c>
      <c r="C266" s="1357" t="s">
        <v>453</v>
      </c>
      <c r="D266" s="1354">
        <v>190105554.66999999</v>
      </c>
      <c r="E266" s="1081">
        <v>194381890.58000001</v>
      </c>
      <c r="F266" s="519">
        <v>102.2</v>
      </c>
      <c r="G266" s="1081">
        <v>202905554.66999999</v>
      </c>
      <c r="H266" s="1081">
        <v>192928617.53999999</v>
      </c>
      <c r="I266" s="519">
        <v>95.1</v>
      </c>
      <c r="J266" s="1081">
        <v>1453273.0400000215</v>
      </c>
      <c r="K266" s="1081">
        <v>31989131.82</v>
      </c>
      <c r="L266" s="1348">
        <v>16.5</v>
      </c>
    </row>
    <row r="267" spans="1:12">
      <c r="A267" s="1347">
        <v>28</v>
      </c>
      <c r="B267" s="518">
        <v>15</v>
      </c>
      <c r="C267" s="1357" t="s">
        <v>454</v>
      </c>
      <c r="D267" s="1354">
        <v>205628401.03</v>
      </c>
      <c r="E267" s="1081">
        <v>203742178.72999999</v>
      </c>
      <c r="F267" s="519">
        <v>99.1</v>
      </c>
      <c r="G267" s="1081">
        <v>224615858.69999999</v>
      </c>
      <c r="H267" s="1081">
        <v>208279796.97999999</v>
      </c>
      <c r="I267" s="519">
        <v>92.7</v>
      </c>
      <c r="J267" s="1081">
        <v>-4537618.25</v>
      </c>
      <c r="K267" s="1081">
        <v>47530000</v>
      </c>
      <c r="L267" s="1348">
        <v>23.3</v>
      </c>
    </row>
    <row r="268" spans="1:12">
      <c r="A268" s="1347">
        <v>28</v>
      </c>
      <c r="B268" s="518">
        <v>16</v>
      </c>
      <c r="C268" s="1357" t="s">
        <v>455</v>
      </c>
      <c r="D268" s="1354">
        <v>140878532.34999999</v>
      </c>
      <c r="E268" s="1081">
        <v>136197279.66</v>
      </c>
      <c r="F268" s="519">
        <v>96.7</v>
      </c>
      <c r="G268" s="1081">
        <v>145019165.46000001</v>
      </c>
      <c r="H268" s="1081">
        <v>139083922.88</v>
      </c>
      <c r="I268" s="519">
        <v>95.9</v>
      </c>
      <c r="J268" s="1081">
        <v>-2886643.2199999988</v>
      </c>
      <c r="K268" s="1081">
        <v>12549840</v>
      </c>
      <c r="L268" s="1348">
        <v>9.1999999999999993</v>
      </c>
    </row>
    <row r="269" spans="1:12">
      <c r="A269" s="1347">
        <v>28</v>
      </c>
      <c r="B269" s="518">
        <v>17</v>
      </c>
      <c r="C269" s="1357" t="s">
        <v>456</v>
      </c>
      <c r="D269" s="1354">
        <v>118942991.48</v>
      </c>
      <c r="E269" s="1081">
        <v>119386745.28</v>
      </c>
      <c r="F269" s="519">
        <v>100.4</v>
      </c>
      <c r="G269" s="1081">
        <v>117762991.48</v>
      </c>
      <c r="H269" s="1081">
        <v>113235478.18000001</v>
      </c>
      <c r="I269" s="519">
        <v>96.2</v>
      </c>
      <c r="J269" s="1081">
        <v>6151267.099999994</v>
      </c>
      <c r="K269" s="1081">
        <v>24700000</v>
      </c>
      <c r="L269" s="1348">
        <v>20.7</v>
      </c>
    </row>
    <row r="270" spans="1:12">
      <c r="A270" s="1347">
        <v>28</v>
      </c>
      <c r="B270" s="518">
        <v>18</v>
      </c>
      <c r="C270" s="1357" t="s">
        <v>457</v>
      </c>
      <c r="D270" s="1354">
        <v>60863692.030000001</v>
      </c>
      <c r="E270" s="1081">
        <v>62851094.770000003</v>
      </c>
      <c r="F270" s="519">
        <v>103.3</v>
      </c>
      <c r="G270" s="1081">
        <v>65654797.68</v>
      </c>
      <c r="H270" s="1081">
        <v>63839184.100000001</v>
      </c>
      <c r="I270" s="519">
        <v>97.2</v>
      </c>
      <c r="J270" s="1081">
        <v>-988089.32999999821</v>
      </c>
      <c r="K270" s="1081">
        <v>12300543.09</v>
      </c>
      <c r="L270" s="1348">
        <v>19.600000000000001</v>
      </c>
    </row>
    <row r="271" spans="1:12">
      <c r="A271" s="1347">
        <v>28</v>
      </c>
      <c r="B271" s="518">
        <v>19</v>
      </c>
      <c r="C271" s="1357" t="s">
        <v>458</v>
      </c>
      <c r="D271" s="1354">
        <v>79491707.390000001</v>
      </c>
      <c r="E271" s="1081">
        <v>79941929.040000007</v>
      </c>
      <c r="F271" s="519">
        <v>100.6</v>
      </c>
      <c r="G271" s="1081">
        <v>84240690.510000005</v>
      </c>
      <c r="H271" s="1081">
        <v>82473586.920000002</v>
      </c>
      <c r="I271" s="519">
        <v>97.9</v>
      </c>
      <c r="J271" s="1081">
        <v>-2531657.8799999952</v>
      </c>
      <c r="K271" s="1081">
        <v>3600000</v>
      </c>
      <c r="L271" s="1348">
        <v>4.5</v>
      </c>
    </row>
    <row r="272" spans="1:12">
      <c r="A272" s="1347">
        <v>30</v>
      </c>
      <c r="B272" s="518">
        <v>1</v>
      </c>
      <c r="C272" s="1357" t="s">
        <v>459</v>
      </c>
      <c r="D272" s="1354">
        <v>86834860.469999999</v>
      </c>
      <c r="E272" s="1081">
        <v>86829997.950000003</v>
      </c>
      <c r="F272" s="519">
        <v>100</v>
      </c>
      <c r="G272" s="1081">
        <v>98305792.609999999</v>
      </c>
      <c r="H272" s="1081">
        <v>92651390.140000001</v>
      </c>
      <c r="I272" s="519">
        <v>94.2</v>
      </c>
      <c r="J272" s="1081">
        <v>-5821392.1899999976</v>
      </c>
      <c r="K272" s="1081">
        <v>6450000</v>
      </c>
      <c r="L272" s="1348">
        <v>7.4</v>
      </c>
    </row>
    <row r="273" spans="1:12">
      <c r="A273" s="1347">
        <v>30</v>
      </c>
      <c r="B273" s="518">
        <v>2</v>
      </c>
      <c r="C273" s="1357" t="s">
        <v>460</v>
      </c>
      <c r="D273" s="1354">
        <v>159182027.80000001</v>
      </c>
      <c r="E273" s="1081">
        <v>159486125.87</v>
      </c>
      <c r="F273" s="519">
        <v>100.2</v>
      </c>
      <c r="G273" s="1081">
        <v>171125721.97</v>
      </c>
      <c r="H273" s="1081">
        <v>167148829.09</v>
      </c>
      <c r="I273" s="519">
        <v>97.7</v>
      </c>
      <c r="J273" s="1081">
        <v>-7662703.2199999988</v>
      </c>
      <c r="K273" s="1081">
        <v>20924784</v>
      </c>
      <c r="L273" s="1348">
        <v>13.1</v>
      </c>
    </row>
    <row r="274" spans="1:12">
      <c r="A274" s="1347">
        <v>30</v>
      </c>
      <c r="B274" s="518">
        <v>3</v>
      </c>
      <c r="C274" s="1357" t="s">
        <v>461</v>
      </c>
      <c r="D274" s="1354">
        <v>226466648.13999999</v>
      </c>
      <c r="E274" s="1081">
        <v>225209661.13</v>
      </c>
      <c r="F274" s="519">
        <v>99.4</v>
      </c>
      <c r="G274" s="1081">
        <v>237232626.11000001</v>
      </c>
      <c r="H274" s="1081">
        <v>228232783.19</v>
      </c>
      <c r="I274" s="519">
        <v>96.2</v>
      </c>
      <c r="J274" s="1081">
        <v>-3023122.0600000024</v>
      </c>
      <c r="K274" s="1081">
        <v>22200000</v>
      </c>
      <c r="L274" s="1348">
        <v>9.9</v>
      </c>
    </row>
    <row r="275" spans="1:12">
      <c r="A275" s="1347">
        <v>30</v>
      </c>
      <c r="B275" s="518">
        <v>4</v>
      </c>
      <c r="C275" s="1357" t="s">
        <v>462</v>
      </c>
      <c r="D275" s="1354">
        <v>128659351.70999999</v>
      </c>
      <c r="E275" s="1081">
        <v>129541802.55</v>
      </c>
      <c r="F275" s="519">
        <v>100.7</v>
      </c>
      <c r="G275" s="1081">
        <v>135862470.25999999</v>
      </c>
      <c r="H275" s="1081">
        <v>130707731.47</v>
      </c>
      <c r="I275" s="519">
        <v>96.2</v>
      </c>
      <c r="J275" s="1081">
        <v>-1165928.9200000018</v>
      </c>
      <c r="K275" s="1081">
        <v>27643840.5</v>
      </c>
      <c r="L275" s="1348">
        <v>21.3</v>
      </c>
    </row>
    <row r="276" spans="1:12">
      <c r="A276" s="1347">
        <v>30</v>
      </c>
      <c r="B276" s="518">
        <v>5</v>
      </c>
      <c r="C276" s="1357" t="s">
        <v>320</v>
      </c>
      <c r="D276" s="1354">
        <v>95677799.120000005</v>
      </c>
      <c r="E276" s="1081">
        <v>101524604.84</v>
      </c>
      <c r="F276" s="519">
        <v>106.1</v>
      </c>
      <c r="G276" s="1081">
        <v>104800723.98</v>
      </c>
      <c r="H276" s="1081">
        <v>82790850.010000005</v>
      </c>
      <c r="I276" s="519">
        <v>79</v>
      </c>
      <c r="J276" s="1081">
        <v>18733754.829999998</v>
      </c>
      <c r="K276" s="1081">
        <v>14474083.609999999</v>
      </c>
      <c r="L276" s="1348">
        <v>14.3</v>
      </c>
    </row>
    <row r="277" spans="1:12">
      <c r="A277" s="1347">
        <v>30</v>
      </c>
      <c r="B277" s="518">
        <v>6</v>
      </c>
      <c r="C277" s="1357" t="s">
        <v>463</v>
      </c>
      <c r="D277" s="1354">
        <v>158776668.38999999</v>
      </c>
      <c r="E277" s="1081">
        <v>156237425.84</v>
      </c>
      <c r="F277" s="519">
        <v>98.4</v>
      </c>
      <c r="G277" s="1081">
        <v>173237279.37</v>
      </c>
      <c r="H277" s="1081">
        <v>165056824.08000001</v>
      </c>
      <c r="I277" s="519">
        <v>95.3</v>
      </c>
      <c r="J277" s="1081">
        <v>-8819398.2400000095</v>
      </c>
      <c r="K277" s="1081">
        <v>11920000</v>
      </c>
      <c r="L277" s="1348">
        <v>7.6</v>
      </c>
    </row>
    <row r="278" spans="1:12">
      <c r="A278" s="1347">
        <v>30</v>
      </c>
      <c r="B278" s="518">
        <v>7</v>
      </c>
      <c r="C278" s="1357" t="s">
        <v>464</v>
      </c>
      <c r="D278" s="1354">
        <v>124912449.09999999</v>
      </c>
      <c r="E278" s="1081">
        <v>123364980.31999999</v>
      </c>
      <c r="F278" s="519">
        <v>98.8</v>
      </c>
      <c r="G278" s="1081">
        <v>116098119.72</v>
      </c>
      <c r="H278" s="1081">
        <v>101618198.54000001</v>
      </c>
      <c r="I278" s="519">
        <v>87.5</v>
      </c>
      <c r="J278" s="1081">
        <v>21746781.779999986</v>
      </c>
      <c r="K278" s="1081">
        <v>17501260</v>
      </c>
      <c r="L278" s="1348">
        <v>14.2</v>
      </c>
    </row>
    <row r="279" spans="1:12">
      <c r="A279" s="1347">
        <v>30</v>
      </c>
      <c r="B279" s="518">
        <v>8</v>
      </c>
      <c r="C279" s="1357" t="s">
        <v>465</v>
      </c>
      <c r="D279" s="1354">
        <v>122166831.83</v>
      </c>
      <c r="E279" s="1081">
        <v>122963066.34999999</v>
      </c>
      <c r="F279" s="519">
        <v>100.7</v>
      </c>
      <c r="G279" s="1081">
        <v>156759706.86000001</v>
      </c>
      <c r="H279" s="1081">
        <v>151255567.88999999</v>
      </c>
      <c r="I279" s="519">
        <v>96.5</v>
      </c>
      <c r="J279" s="1081">
        <v>-28292501.539999992</v>
      </c>
      <c r="K279" s="1081">
        <v>31462500</v>
      </c>
      <c r="L279" s="1348">
        <v>25.6</v>
      </c>
    </row>
    <row r="280" spans="1:12">
      <c r="A280" s="1347">
        <v>30</v>
      </c>
      <c r="B280" s="518">
        <v>9</v>
      </c>
      <c r="C280" s="1357" t="s">
        <v>466</v>
      </c>
      <c r="D280" s="1354">
        <v>124111749.55</v>
      </c>
      <c r="E280" s="1081">
        <v>128718597.12</v>
      </c>
      <c r="F280" s="519">
        <v>103.7</v>
      </c>
      <c r="G280" s="1081">
        <v>136063763.49000001</v>
      </c>
      <c r="H280" s="1081">
        <v>123841164.92</v>
      </c>
      <c r="I280" s="519">
        <v>91</v>
      </c>
      <c r="J280" s="1081">
        <v>4877432.200000003</v>
      </c>
      <c r="K280" s="1081">
        <v>1600000</v>
      </c>
      <c r="L280" s="1348">
        <v>1.2</v>
      </c>
    </row>
    <row r="281" spans="1:12">
      <c r="A281" s="1347">
        <v>30</v>
      </c>
      <c r="B281" s="518">
        <v>10</v>
      </c>
      <c r="C281" s="1357" t="s">
        <v>467</v>
      </c>
      <c r="D281" s="1354">
        <v>148376118.74000001</v>
      </c>
      <c r="E281" s="1081">
        <v>149441936.69999999</v>
      </c>
      <c r="F281" s="519">
        <v>100.7</v>
      </c>
      <c r="G281" s="1081">
        <v>166953933.21000001</v>
      </c>
      <c r="H281" s="1081">
        <v>161317086.63999999</v>
      </c>
      <c r="I281" s="519">
        <v>96.6</v>
      </c>
      <c r="J281" s="1081">
        <v>-11875149.939999998</v>
      </c>
      <c r="K281" s="1081">
        <v>26668444.640000001</v>
      </c>
      <c r="L281" s="1348">
        <v>17.8</v>
      </c>
    </row>
    <row r="282" spans="1:12">
      <c r="A282" s="1347">
        <v>30</v>
      </c>
      <c r="B282" s="518">
        <v>11</v>
      </c>
      <c r="C282" s="1357" t="s">
        <v>468</v>
      </c>
      <c r="D282" s="1354">
        <v>120804675.06</v>
      </c>
      <c r="E282" s="1081">
        <v>127997757.45</v>
      </c>
      <c r="F282" s="519">
        <v>106</v>
      </c>
      <c r="G282" s="1081">
        <v>129952694.95</v>
      </c>
      <c r="H282" s="1081">
        <v>122984271.2</v>
      </c>
      <c r="I282" s="519">
        <v>94.6</v>
      </c>
      <c r="J282" s="1081">
        <v>5013486.25</v>
      </c>
      <c r="K282" s="1081">
        <v>13543055.550000001</v>
      </c>
      <c r="L282" s="1348">
        <v>10.6</v>
      </c>
    </row>
    <row r="283" spans="1:12">
      <c r="A283" s="1347">
        <v>30</v>
      </c>
      <c r="B283" s="518">
        <v>12</v>
      </c>
      <c r="C283" s="1357" t="s">
        <v>469</v>
      </c>
      <c r="D283" s="1354">
        <v>147127113.78999999</v>
      </c>
      <c r="E283" s="1081">
        <v>148030660.72</v>
      </c>
      <c r="F283" s="519">
        <v>100.6</v>
      </c>
      <c r="G283" s="1081">
        <v>165042627.96000001</v>
      </c>
      <c r="H283" s="1081">
        <v>155594170.68000001</v>
      </c>
      <c r="I283" s="519">
        <v>94.3</v>
      </c>
      <c r="J283" s="1081">
        <v>-7563509.9600000083</v>
      </c>
      <c r="K283" s="1081">
        <v>38065237.439999998</v>
      </c>
      <c r="L283" s="1348">
        <v>25.7</v>
      </c>
    </row>
    <row r="284" spans="1:12">
      <c r="A284" s="1347">
        <v>30</v>
      </c>
      <c r="B284" s="518">
        <v>13</v>
      </c>
      <c r="C284" s="1357" t="s">
        <v>470</v>
      </c>
      <c r="D284" s="1354">
        <v>85047856.260000005</v>
      </c>
      <c r="E284" s="1081">
        <v>87764676.239999995</v>
      </c>
      <c r="F284" s="519">
        <v>103.2</v>
      </c>
      <c r="G284" s="1081">
        <v>90968144.400000006</v>
      </c>
      <c r="H284" s="1081">
        <v>81758630.75</v>
      </c>
      <c r="I284" s="519">
        <v>89.9</v>
      </c>
      <c r="J284" s="1081">
        <v>6006045.4899999946</v>
      </c>
      <c r="K284" s="1081">
        <v>0</v>
      </c>
      <c r="L284" s="1348">
        <v>0</v>
      </c>
    </row>
    <row r="285" spans="1:12">
      <c r="A285" s="1347">
        <v>30</v>
      </c>
      <c r="B285" s="518">
        <v>14</v>
      </c>
      <c r="C285" s="1357" t="s">
        <v>471</v>
      </c>
      <c r="D285" s="1354">
        <v>90877627.640000001</v>
      </c>
      <c r="E285" s="1081">
        <v>86715202.969999999</v>
      </c>
      <c r="F285" s="519">
        <v>95.4</v>
      </c>
      <c r="G285" s="1081">
        <v>104980170.44</v>
      </c>
      <c r="H285" s="1081">
        <v>90672570.939999998</v>
      </c>
      <c r="I285" s="519">
        <v>86.4</v>
      </c>
      <c r="J285" s="1081">
        <v>-3957367.9699999988</v>
      </c>
      <c r="K285" s="1081">
        <v>287803</v>
      </c>
      <c r="L285" s="1348">
        <v>0.3</v>
      </c>
    </row>
    <row r="286" spans="1:12">
      <c r="A286" s="1347">
        <v>30</v>
      </c>
      <c r="B286" s="518">
        <v>15</v>
      </c>
      <c r="C286" s="1357" t="s">
        <v>472</v>
      </c>
      <c r="D286" s="1354">
        <v>125656209.28</v>
      </c>
      <c r="E286" s="1081">
        <v>117598275.23</v>
      </c>
      <c r="F286" s="519">
        <v>93.6</v>
      </c>
      <c r="G286" s="1081">
        <v>140663610.69</v>
      </c>
      <c r="H286" s="1081">
        <v>129598857.98999999</v>
      </c>
      <c r="I286" s="519">
        <v>92.1</v>
      </c>
      <c r="J286" s="1081">
        <v>-12000582.75999999</v>
      </c>
      <c r="K286" s="1081">
        <v>38933687.719999999</v>
      </c>
      <c r="L286" s="1348">
        <v>33.1</v>
      </c>
    </row>
    <row r="287" spans="1:12">
      <c r="A287" s="1347">
        <v>30</v>
      </c>
      <c r="B287" s="518">
        <v>16</v>
      </c>
      <c r="C287" s="1357" t="s">
        <v>473</v>
      </c>
      <c r="D287" s="1354">
        <v>102366334.29000001</v>
      </c>
      <c r="E287" s="1081">
        <v>101674537.44</v>
      </c>
      <c r="F287" s="519">
        <v>99.3</v>
      </c>
      <c r="G287" s="1081">
        <v>116421798.20999999</v>
      </c>
      <c r="H287" s="1081">
        <v>109104515.42</v>
      </c>
      <c r="I287" s="519">
        <v>93.7</v>
      </c>
      <c r="J287" s="1081">
        <v>-7429977.9800000042</v>
      </c>
      <c r="K287" s="1081">
        <v>10908336</v>
      </c>
      <c r="L287" s="1348">
        <v>10.7</v>
      </c>
    </row>
    <row r="288" spans="1:12">
      <c r="A288" s="1347">
        <v>30</v>
      </c>
      <c r="B288" s="518">
        <v>17</v>
      </c>
      <c r="C288" s="1357" t="s">
        <v>331</v>
      </c>
      <c r="D288" s="1354">
        <v>276022177.16000003</v>
      </c>
      <c r="E288" s="1081">
        <v>272317209.17000002</v>
      </c>
      <c r="F288" s="519">
        <v>98.7</v>
      </c>
      <c r="G288" s="1081">
        <v>270622317.89999998</v>
      </c>
      <c r="H288" s="1081">
        <v>267501289.00999999</v>
      </c>
      <c r="I288" s="519">
        <v>98.8</v>
      </c>
      <c r="J288" s="1081">
        <v>4815920.1600000262</v>
      </c>
      <c r="K288" s="1081">
        <v>40000000</v>
      </c>
      <c r="L288" s="1348">
        <v>14.7</v>
      </c>
    </row>
    <row r="289" spans="1:12">
      <c r="A289" s="1347">
        <v>30</v>
      </c>
      <c r="B289" s="518">
        <v>18</v>
      </c>
      <c r="C289" s="1357" t="s">
        <v>474</v>
      </c>
      <c r="D289" s="1354">
        <v>136128299.80000001</v>
      </c>
      <c r="E289" s="1081">
        <v>138160577.31</v>
      </c>
      <c r="F289" s="519">
        <v>101.5</v>
      </c>
      <c r="G289" s="1081">
        <v>142482390.38999999</v>
      </c>
      <c r="H289" s="1081">
        <v>138954607.83000001</v>
      </c>
      <c r="I289" s="519">
        <v>97.5</v>
      </c>
      <c r="J289" s="1081">
        <v>-794030.52000001073</v>
      </c>
      <c r="K289" s="1081">
        <v>3000000</v>
      </c>
      <c r="L289" s="1348">
        <v>2.2000000000000002</v>
      </c>
    </row>
    <row r="290" spans="1:12">
      <c r="A290" s="1347">
        <v>30</v>
      </c>
      <c r="B290" s="518">
        <v>19</v>
      </c>
      <c r="C290" s="1357" t="s">
        <v>475</v>
      </c>
      <c r="D290" s="1354">
        <v>282223336.25</v>
      </c>
      <c r="E290" s="1081">
        <v>274127555.5</v>
      </c>
      <c r="F290" s="519">
        <v>97.1</v>
      </c>
      <c r="G290" s="1081">
        <v>312073176.77999997</v>
      </c>
      <c r="H290" s="1081">
        <v>297480152.70999998</v>
      </c>
      <c r="I290" s="519">
        <v>95.3</v>
      </c>
      <c r="J290" s="1081">
        <v>-23352597.209999979</v>
      </c>
      <c r="K290" s="1081">
        <v>77718225.069999993</v>
      </c>
      <c r="L290" s="1348">
        <v>28.4</v>
      </c>
    </row>
    <row r="291" spans="1:12">
      <c r="A291" s="1347">
        <v>30</v>
      </c>
      <c r="B291" s="518">
        <v>20</v>
      </c>
      <c r="C291" s="1357" t="s">
        <v>476</v>
      </c>
      <c r="D291" s="1354">
        <v>134587091.13</v>
      </c>
      <c r="E291" s="1081">
        <v>134390879.93000001</v>
      </c>
      <c r="F291" s="519">
        <v>99.9</v>
      </c>
      <c r="G291" s="1081">
        <v>141109907.78</v>
      </c>
      <c r="H291" s="1081">
        <v>135687134.34999999</v>
      </c>
      <c r="I291" s="519">
        <v>96.2</v>
      </c>
      <c r="J291" s="1081">
        <v>-1296254.4199999869</v>
      </c>
      <c r="K291" s="1081">
        <v>44412036.18</v>
      </c>
      <c r="L291" s="1348">
        <v>33</v>
      </c>
    </row>
    <row r="292" spans="1:12">
      <c r="A292" s="1347">
        <v>30</v>
      </c>
      <c r="B292" s="518">
        <v>21</v>
      </c>
      <c r="C292" s="1357" t="s">
        <v>477</v>
      </c>
      <c r="D292" s="1354">
        <v>476835181.02999997</v>
      </c>
      <c r="E292" s="1081">
        <v>458314672.47000003</v>
      </c>
      <c r="F292" s="519">
        <v>96.1</v>
      </c>
      <c r="G292" s="1081">
        <v>550107499.10000002</v>
      </c>
      <c r="H292" s="1081">
        <v>520250717.55000001</v>
      </c>
      <c r="I292" s="519">
        <v>94.6</v>
      </c>
      <c r="J292" s="1081">
        <v>-61936045.079999983</v>
      </c>
      <c r="K292" s="1081">
        <v>186000000</v>
      </c>
      <c r="L292" s="1348">
        <v>40.6</v>
      </c>
    </row>
    <row r="293" spans="1:12">
      <c r="A293" s="1347">
        <v>30</v>
      </c>
      <c r="B293" s="518">
        <v>22</v>
      </c>
      <c r="C293" s="1357" t="s">
        <v>478</v>
      </c>
      <c r="D293" s="1354">
        <v>115989551.26000001</v>
      </c>
      <c r="E293" s="1081">
        <v>115751848.73</v>
      </c>
      <c r="F293" s="519">
        <v>99.8</v>
      </c>
      <c r="G293" s="1081">
        <v>126331034.63</v>
      </c>
      <c r="H293" s="1081">
        <v>122196749.2</v>
      </c>
      <c r="I293" s="519">
        <v>96.7</v>
      </c>
      <c r="J293" s="1081">
        <v>-6444900.4699999988</v>
      </c>
      <c r="K293" s="1081">
        <v>10350000</v>
      </c>
      <c r="L293" s="1348">
        <v>8.9</v>
      </c>
    </row>
    <row r="294" spans="1:12">
      <c r="A294" s="1347">
        <v>30</v>
      </c>
      <c r="B294" s="518">
        <v>23</v>
      </c>
      <c r="C294" s="1357" t="s">
        <v>479</v>
      </c>
      <c r="D294" s="1354">
        <v>216165908.34</v>
      </c>
      <c r="E294" s="1081">
        <v>218863713.31</v>
      </c>
      <c r="F294" s="519">
        <v>101.2</v>
      </c>
      <c r="G294" s="1081">
        <v>220703112.16</v>
      </c>
      <c r="H294" s="1081">
        <v>213388044.00999999</v>
      </c>
      <c r="I294" s="519">
        <v>96.7</v>
      </c>
      <c r="J294" s="1081">
        <v>5475669.3000000119</v>
      </c>
      <c r="K294" s="1081">
        <v>26669504</v>
      </c>
      <c r="L294" s="1348">
        <v>12.2</v>
      </c>
    </row>
    <row r="295" spans="1:12">
      <c r="A295" s="1347">
        <v>30</v>
      </c>
      <c r="B295" s="518">
        <v>24</v>
      </c>
      <c r="C295" s="1357" t="s">
        <v>480</v>
      </c>
      <c r="D295" s="1354">
        <v>132076317.2</v>
      </c>
      <c r="E295" s="1081">
        <v>128303842.62</v>
      </c>
      <c r="F295" s="519">
        <v>97.1</v>
      </c>
      <c r="G295" s="1081">
        <v>142762231.41999999</v>
      </c>
      <c r="H295" s="1081">
        <v>129820220.23999999</v>
      </c>
      <c r="I295" s="519">
        <v>90.9</v>
      </c>
      <c r="J295" s="1081">
        <v>-1516377.6199999899</v>
      </c>
      <c r="K295" s="1081">
        <v>18157788</v>
      </c>
      <c r="L295" s="1348">
        <v>14.2</v>
      </c>
    </row>
    <row r="296" spans="1:12">
      <c r="A296" s="1347">
        <v>30</v>
      </c>
      <c r="B296" s="518">
        <v>25</v>
      </c>
      <c r="C296" s="1357" t="s">
        <v>218</v>
      </c>
      <c r="D296" s="1354">
        <v>106389672.7</v>
      </c>
      <c r="E296" s="1081">
        <v>102651842.34</v>
      </c>
      <c r="F296" s="519">
        <v>96.5</v>
      </c>
      <c r="G296" s="1081">
        <v>123650739.75</v>
      </c>
      <c r="H296" s="1081">
        <v>117868591.02</v>
      </c>
      <c r="I296" s="519">
        <v>95.3</v>
      </c>
      <c r="J296" s="1081">
        <v>-15216748.679999992</v>
      </c>
      <c r="K296" s="1081">
        <v>55019173.149999999</v>
      </c>
      <c r="L296" s="1348">
        <v>53.6</v>
      </c>
    </row>
    <row r="297" spans="1:12">
      <c r="A297" s="1347">
        <v>30</v>
      </c>
      <c r="B297" s="518">
        <v>26</v>
      </c>
      <c r="C297" s="1357" t="s">
        <v>481</v>
      </c>
      <c r="D297" s="1354">
        <v>112459836.94</v>
      </c>
      <c r="E297" s="1081">
        <v>112463536.47</v>
      </c>
      <c r="F297" s="519">
        <v>100</v>
      </c>
      <c r="G297" s="1081">
        <v>113619597.51000001</v>
      </c>
      <c r="H297" s="1081">
        <v>110618607.26000001</v>
      </c>
      <c r="I297" s="519">
        <v>97.4</v>
      </c>
      <c r="J297" s="1081">
        <v>1844929.2099999934</v>
      </c>
      <c r="K297" s="1081">
        <v>81446175.359999999</v>
      </c>
      <c r="L297" s="1348">
        <v>72.400000000000006</v>
      </c>
    </row>
    <row r="298" spans="1:12">
      <c r="A298" s="1347">
        <v>30</v>
      </c>
      <c r="B298" s="518">
        <v>27</v>
      </c>
      <c r="C298" s="1357" t="s">
        <v>482</v>
      </c>
      <c r="D298" s="1354">
        <v>143151943.06</v>
      </c>
      <c r="E298" s="1081">
        <v>143464155.21000001</v>
      </c>
      <c r="F298" s="519">
        <v>100.2</v>
      </c>
      <c r="G298" s="1081">
        <v>160398257.25999999</v>
      </c>
      <c r="H298" s="1081">
        <v>155269229.99000001</v>
      </c>
      <c r="I298" s="519">
        <v>96.8</v>
      </c>
      <c r="J298" s="1081">
        <v>-11805074.780000001</v>
      </c>
      <c r="K298" s="1081">
        <v>12500000</v>
      </c>
      <c r="L298" s="1348">
        <v>8.6999999999999993</v>
      </c>
    </row>
    <row r="299" spans="1:12">
      <c r="A299" s="1347">
        <v>30</v>
      </c>
      <c r="B299" s="518">
        <v>28</v>
      </c>
      <c r="C299" s="1357" t="s">
        <v>483</v>
      </c>
      <c r="D299" s="1354">
        <v>118336151.68000001</v>
      </c>
      <c r="E299" s="1081">
        <v>119720667.23</v>
      </c>
      <c r="F299" s="519">
        <v>101.2</v>
      </c>
      <c r="G299" s="1081">
        <v>130005411.11</v>
      </c>
      <c r="H299" s="1081">
        <v>123481463.73</v>
      </c>
      <c r="I299" s="519">
        <v>95</v>
      </c>
      <c r="J299" s="1081">
        <v>-3760796.5</v>
      </c>
      <c r="K299" s="1081">
        <v>51900000</v>
      </c>
      <c r="L299" s="1348">
        <v>43.4</v>
      </c>
    </row>
    <row r="300" spans="1:12">
      <c r="A300" s="1347">
        <v>30</v>
      </c>
      <c r="B300" s="518">
        <v>29</v>
      </c>
      <c r="C300" s="1357" t="s">
        <v>484</v>
      </c>
      <c r="D300" s="1354">
        <v>138208506.19999999</v>
      </c>
      <c r="E300" s="1081">
        <v>130210178.37</v>
      </c>
      <c r="F300" s="519">
        <v>94.2</v>
      </c>
      <c r="G300" s="1081">
        <v>152751595.28999999</v>
      </c>
      <c r="H300" s="1081">
        <v>131773240.31</v>
      </c>
      <c r="I300" s="519">
        <v>86.3</v>
      </c>
      <c r="J300" s="1081">
        <v>-1563061.9399999976</v>
      </c>
      <c r="K300" s="1081">
        <v>22029651.16</v>
      </c>
      <c r="L300" s="1348">
        <v>16.899999999999999</v>
      </c>
    </row>
    <row r="301" spans="1:12">
      <c r="A301" s="1347">
        <v>30</v>
      </c>
      <c r="B301" s="518">
        <v>30</v>
      </c>
      <c r="C301" s="1357" t="s">
        <v>485</v>
      </c>
      <c r="D301" s="1354">
        <v>130758767.39</v>
      </c>
      <c r="E301" s="1081">
        <v>131574679.7</v>
      </c>
      <c r="F301" s="519">
        <v>100.6</v>
      </c>
      <c r="G301" s="1081">
        <v>132363373.33</v>
      </c>
      <c r="H301" s="1081">
        <v>128095785.66</v>
      </c>
      <c r="I301" s="519">
        <v>96.8</v>
      </c>
      <c r="J301" s="1081">
        <v>3478894.0400000066</v>
      </c>
      <c r="K301" s="1081">
        <v>25506014.27</v>
      </c>
      <c r="L301" s="1348">
        <v>19.399999999999999</v>
      </c>
    </row>
    <row r="302" spans="1:12">
      <c r="A302" s="1347">
        <v>30</v>
      </c>
      <c r="B302" s="518">
        <v>31</v>
      </c>
      <c r="C302" s="1357" t="s">
        <v>486</v>
      </c>
      <c r="D302" s="1354">
        <v>129666052.56999999</v>
      </c>
      <c r="E302" s="1081">
        <v>122687861.40000001</v>
      </c>
      <c r="F302" s="519">
        <v>94.6</v>
      </c>
      <c r="G302" s="1081">
        <v>134998598.33000001</v>
      </c>
      <c r="H302" s="1081">
        <v>127280684.61</v>
      </c>
      <c r="I302" s="519">
        <v>94.3</v>
      </c>
      <c r="J302" s="1081">
        <v>-4592823.2099999934</v>
      </c>
      <c r="K302" s="1081">
        <v>15789072</v>
      </c>
      <c r="L302" s="1348">
        <v>12.9</v>
      </c>
    </row>
    <row r="303" spans="1:12">
      <c r="A303" s="1347">
        <v>32</v>
      </c>
      <c r="B303" s="518">
        <v>1</v>
      </c>
      <c r="C303" s="1357" t="s">
        <v>487</v>
      </c>
      <c r="D303" s="1354">
        <v>97577988.549999997</v>
      </c>
      <c r="E303" s="1081">
        <v>94853652.159999996</v>
      </c>
      <c r="F303" s="519">
        <v>97.2</v>
      </c>
      <c r="G303" s="1081">
        <v>102457750.11</v>
      </c>
      <c r="H303" s="1081">
        <v>96548084.870000005</v>
      </c>
      <c r="I303" s="519">
        <v>94.2</v>
      </c>
      <c r="J303" s="1081">
        <v>-1694432.7100000083</v>
      </c>
      <c r="K303" s="1081">
        <v>4590000</v>
      </c>
      <c r="L303" s="1348">
        <v>4.8</v>
      </c>
    </row>
    <row r="304" spans="1:12">
      <c r="A304" s="1347">
        <v>32</v>
      </c>
      <c r="B304" s="518">
        <v>2</v>
      </c>
      <c r="C304" s="1357" t="s">
        <v>488</v>
      </c>
      <c r="D304" s="1354">
        <v>109478499.79000001</v>
      </c>
      <c r="E304" s="1081">
        <v>86454806.329999998</v>
      </c>
      <c r="F304" s="519">
        <v>79</v>
      </c>
      <c r="G304" s="1081">
        <v>132071745.62</v>
      </c>
      <c r="H304" s="1081">
        <v>94023355.530000001</v>
      </c>
      <c r="I304" s="519">
        <v>71.2</v>
      </c>
      <c r="J304" s="1081">
        <v>-7568549.200000003</v>
      </c>
      <c r="K304" s="1081">
        <v>12317040.529999999</v>
      </c>
      <c r="L304" s="1348">
        <v>14.2</v>
      </c>
    </row>
    <row r="305" spans="1:12">
      <c r="A305" s="1347">
        <v>32</v>
      </c>
      <c r="B305" s="518">
        <v>3</v>
      </c>
      <c r="C305" s="1357" t="s">
        <v>489</v>
      </c>
      <c r="D305" s="1354">
        <v>132520193.23999999</v>
      </c>
      <c r="E305" s="1081">
        <v>128304062.25</v>
      </c>
      <c r="F305" s="519">
        <v>96.8</v>
      </c>
      <c r="G305" s="1081">
        <v>140236392.83000001</v>
      </c>
      <c r="H305" s="1081">
        <v>132553228.75</v>
      </c>
      <c r="I305" s="519">
        <v>94.5</v>
      </c>
      <c r="J305" s="1081">
        <v>-4249166.5</v>
      </c>
      <c r="K305" s="1081">
        <v>31005894</v>
      </c>
      <c r="L305" s="1348">
        <v>24.2</v>
      </c>
    </row>
    <row r="306" spans="1:12">
      <c r="A306" s="1347">
        <v>32</v>
      </c>
      <c r="B306" s="518">
        <v>4</v>
      </c>
      <c r="C306" s="1357" t="s">
        <v>490</v>
      </c>
      <c r="D306" s="1354">
        <v>143863251.5</v>
      </c>
      <c r="E306" s="1081">
        <v>136583271.84</v>
      </c>
      <c r="F306" s="519">
        <v>94.9</v>
      </c>
      <c r="G306" s="1081">
        <v>161774215.5</v>
      </c>
      <c r="H306" s="1081">
        <v>148182522.93000001</v>
      </c>
      <c r="I306" s="519">
        <v>91.6</v>
      </c>
      <c r="J306" s="1081">
        <v>-11599251.090000004</v>
      </c>
      <c r="K306" s="1081">
        <v>24001105.52</v>
      </c>
      <c r="L306" s="1348">
        <v>17.600000000000001</v>
      </c>
    </row>
    <row r="307" spans="1:12">
      <c r="A307" s="1347">
        <v>32</v>
      </c>
      <c r="B307" s="518">
        <v>5</v>
      </c>
      <c r="C307" s="1357" t="s">
        <v>491</v>
      </c>
      <c r="D307" s="1354">
        <v>110204892.29000001</v>
      </c>
      <c r="E307" s="1081">
        <v>109984744.73999999</v>
      </c>
      <c r="F307" s="519">
        <v>99.8</v>
      </c>
      <c r="G307" s="1081">
        <v>127341671.04000001</v>
      </c>
      <c r="H307" s="1081">
        <v>123109944.22</v>
      </c>
      <c r="I307" s="519">
        <v>96.7</v>
      </c>
      <c r="J307" s="1081">
        <v>-13125199.480000004</v>
      </c>
      <c r="K307" s="1081">
        <v>12576107.029999999</v>
      </c>
      <c r="L307" s="1348">
        <v>11.4</v>
      </c>
    </row>
    <row r="308" spans="1:12">
      <c r="A308" s="1347">
        <v>32</v>
      </c>
      <c r="B308" s="518">
        <v>6</v>
      </c>
      <c r="C308" s="1357" t="s">
        <v>492</v>
      </c>
      <c r="D308" s="1354">
        <v>129895411.47</v>
      </c>
      <c r="E308" s="1081">
        <v>128046952.62</v>
      </c>
      <c r="F308" s="519">
        <v>98.6</v>
      </c>
      <c r="G308" s="1081">
        <v>142732250.83000001</v>
      </c>
      <c r="H308" s="1081">
        <v>132833258.20999999</v>
      </c>
      <c r="I308" s="519">
        <v>93.1</v>
      </c>
      <c r="J308" s="1081">
        <v>-4786305.5899999887</v>
      </c>
      <c r="K308" s="1081">
        <v>12870000</v>
      </c>
      <c r="L308" s="1348">
        <v>10.1</v>
      </c>
    </row>
    <row r="309" spans="1:12">
      <c r="A309" s="1347">
        <v>32</v>
      </c>
      <c r="B309" s="518">
        <v>7</v>
      </c>
      <c r="C309" s="1357" t="s">
        <v>493</v>
      </c>
      <c r="D309" s="1354">
        <v>87367584.180000007</v>
      </c>
      <c r="E309" s="1081">
        <v>89888164.25</v>
      </c>
      <c r="F309" s="519">
        <v>102.9</v>
      </c>
      <c r="G309" s="1081">
        <v>88639766.120000005</v>
      </c>
      <c r="H309" s="1081">
        <v>82632789.950000003</v>
      </c>
      <c r="I309" s="519">
        <v>93.2</v>
      </c>
      <c r="J309" s="1081">
        <v>7255374.299999997</v>
      </c>
      <c r="K309" s="1081">
        <v>4534126.75</v>
      </c>
      <c r="L309" s="1348">
        <v>5</v>
      </c>
    </row>
    <row r="310" spans="1:12">
      <c r="A310" s="1347">
        <v>32</v>
      </c>
      <c r="B310" s="518">
        <v>8</v>
      </c>
      <c r="C310" s="1357" t="s">
        <v>494</v>
      </c>
      <c r="D310" s="1354">
        <v>170702930.06999999</v>
      </c>
      <c r="E310" s="1081">
        <v>171929054.77000001</v>
      </c>
      <c r="F310" s="519">
        <v>100.7</v>
      </c>
      <c r="G310" s="1081">
        <v>196195788.62</v>
      </c>
      <c r="H310" s="1081">
        <v>191168078.25999999</v>
      </c>
      <c r="I310" s="519">
        <v>97.4</v>
      </c>
      <c r="J310" s="1081">
        <v>-19239023.48999998</v>
      </c>
      <c r="K310" s="1081">
        <v>9356000</v>
      </c>
      <c r="L310" s="1348">
        <v>5.4</v>
      </c>
    </row>
    <row r="311" spans="1:12">
      <c r="A311" s="1347">
        <v>32</v>
      </c>
      <c r="B311" s="518">
        <v>9</v>
      </c>
      <c r="C311" s="1357" t="s">
        <v>495</v>
      </c>
      <c r="D311" s="1354">
        <v>162975574.19999999</v>
      </c>
      <c r="E311" s="1081">
        <v>162195297.66999999</v>
      </c>
      <c r="F311" s="519">
        <v>99.5</v>
      </c>
      <c r="G311" s="1081">
        <v>168473813.18000001</v>
      </c>
      <c r="H311" s="1081">
        <v>161946995.69999999</v>
      </c>
      <c r="I311" s="519">
        <v>96.1</v>
      </c>
      <c r="J311" s="1081">
        <v>248301.96999999881</v>
      </c>
      <c r="K311" s="1081">
        <v>10000000</v>
      </c>
      <c r="L311" s="1348">
        <v>6.2</v>
      </c>
    </row>
    <row r="312" spans="1:12">
      <c r="A312" s="1347">
        <v>32</v>
      </c>
      <c r="B312" s="518">
        <v>10</v>
      </c>
      <c r="C312" s="1357" t="s">
        <v>496</v>
      </c>
      <c r="D312" s="1354">
        <v>131150183.87</v>
      </c>
      <c r="E312" s="1081">
        <v>146756765.71000001</v>
      </c>
      <c r="F312" s="519">
        <v>111.9</v>
      </c>
      <c r="G312" s="1081">
        <v>162312659.88</v>
      </c>
      <c r="H312" s="1081">
        <v>154192149.55000001</v>
      </c>
      <c r="I312" s="519">
        <v>95</v>
      </c>
      <c r="J312" s="1081">
        <v>-7435383.8400000036</v>
      </c>
      <c r="K312" s="1081">
        <v>25980000</v>
      </c>
      <c r="L312" s="1348">
        <v>17.7</v>
      </c>
    </row>
    <row r="313" spans="1:12">
      <c r="A313" s="1347">
        <v>32</v>
      </c>
      <c r="B313" s="518">
        <v>11</v>
      </c>
      <c r="C313" s="1357" t="s">
        <v>497</v>
      </c>
      <c r="D313" s="1354">
        <v>167046201.66</v>
      </c>
      <c r="E313" s="1081">
        <v>171079647.50999999</v>
      </c>
      <c r="F313" s="519">
        <v>102.4</v>
      </c>
      <c r="G313" s="1081">
        <v>191786742.08000001</v>
      </c>
      <c r="H313" s="1081">
        <v>174898015.47</v>
      </c>
      <c r="I313" s="519">
        <v>91.2</v>
      </c>
      <c r="J313" s="1081">
        <v>-3818367.9600000083</v>
      </c>
      <c r="K313" s="1081">
        <v>22108825.129999999</v>
      </c>
      <c r="L313" s="1348">
        <v>12.9</v>
      </c>
    </row>
    <row r="314" spans="1:12">
      <c r="A314" s="1347">
        <v>32</v>
      </c>
      <c r="B314" s="518">
        <v>12</v>
      </c>
      <c r="C314" s="1357" t="s">
        <v>498</v>
      </c>
      <c r="D314" s="1354">
        <v>88817501.730000004</v>
      </c>
      <c r="E314" s="1081">
        <v>80390462.549999997</v>
      </c>
      <c r="F314" s="519">
        <v>90.5</v>
      </c>
      <c r="G314" s="1081">
        <v>94061025.489999995</v>
      </c>
      <c r="H314" s="1081">
        <v>84929209.769999996</v>
      </c>
      <c r="I314" s="519">
        <v>90.3</v>
      </c>
      <c r="J314" s="1081">
        <v>-4538747.2199999988</v>
      </c>
      <c r="K314" s="1081">
        <v>10240000</v>
      </c>
      <c r="L314" s="1348">
        <v>12.7</v>
      </c>
    </row>
    <row r="315" spans="1:12">
      <c r="A315" s="1347">
        <v>32</v>
      </c>
      <c r="B315" s="518">
        <v>13</v>
      </c>
      <c r="C315" s="1357" t="s">
        <v>499</v>
      </c>
      <c r="D315" s="1354">
        <v>97640857</v>
      </c>
      <c r="E315" s="1081">
        <v>95743538.879999995</v>
      </c>
      <c r="F315" s="519">
        <v>98.1</v>
      </c>
      <c r="G315" s="1081">
        <v>108282745</v>
      </c>
      <c r="H315" s="1081">
        <v>102395932.47</v>
      </c>
      <c r="I315" s="519">
        <v>94.6</v>
      </c>
      <c r="J315" s="1081">
        <v>-6652393.5900000036</v>
      </c>
      <c r="K315" s="1081">
        <v>23308805.640000001</v>
      </c>
      <c r="L315" s="1348">
        <v>24.3</v>
      </c>
    </row>
    <row r="316" spans="1:12">
      <c r="A316" s="1347">
        <v>32</v>
      </c>
      <c r="B316" s="518">
        <v>14</v>
      </c>
      <c r="C316" s="1357" t="s">
        <v>500</v>
      </c>
      <c r="D316" s="1354">
        <v>184370899.05000001</v>
      </c>
      <c r="E316" s="1081">
        <v>181836873.80000001</v>
      </c>
      <c r="F316" s="519">
        <v>98.6</v>
      </c>
      <c r="G316" s="1081">
        <v>202387312.66</v>
      </c>
      <c r="H316" s="1081">
        <v>179332753.25</v>
      </c>
      <c r="I316" s="519">
        <v>88.6</v>
      </c>
      <c r="J316" s="1081">
        <v>2504120.5500000119</v>
      </c>
      <c r="K316" s="1081">
        <v>20783807.469999999</v>
      </c>
      <c r="L316" s="1348">
        <v>11.4</v>
      </c>
    </row>
    <row r="317" spans="1:12">
      <c r="A317" s="1347">
        <v>32</v>
      </c>
      <c r="B317" s="518">
        <v>15</v>
      </c>
      <c r="C317" s="1357" t="s">
        <v>501</v>
      </c>
      <c r="D317" s="1354">
        <v>205248764.08000001</v>
      </c>
      <c r="E317" s="1081">
        <v>188819283.31</v>
      </c>
      <c r="F317" s="519">
        <v>92</v>
      </c>
      <c r="G317" s="1081">
        <v>207470991.06999999</v>
      </c>
      <c r="H317" s="1081">
        <v>196095158.31999999</v>
      </c>
      <c r="I317" s="519">
        <v>94.5</v>
      </c>
      <c r="J317" s="1081">
        <v>-7275875.0099999905</v>
      </c>
      <c r="K317" s="1081">
        <v>59146484.07</v>
      </c>
      <c r="L317" s="1348">
        <v>31.3</v>
      </c>
    </row>
    <row r="318" spans="1:12">
      <c r="A318" s="1347">
        <v>32</v>
      </c>
      <c r="B318" s="518">
        <v>16</v>
      </c>
      <c r="C318" s="1357" t="s">
        <v>502</v>
      </c>
      <c r="D318" s="1354">
        <v>107476243</v>
      </c>
      <c r="E318" s="1081">
        <v>101987564.34999999</v>
      </c>
      <c r="F318" s="519">
        <v>94.9</v>
      </c>
      <c r="G318" s="1081">
        <v>117943469</v>
      </c>
      <c r="H318" s="1081">
        <v>108672711.05</v>
      </c>
      <c r="I318" s="519">
        <v>92.1</v>
      </c>
      <c r="J318" s="1081">
        <v>-6685146.700000003</v>
      </c>
      <c r="K318" s="1081">
        <v>9652500</v>
      </c>
      <c r="L318" s="1348">
        <v>9.5</v>
      </c>
    </row>
    <row r="319" spans="1:12">
      <c r="A319" s="1347">
        <v>32</v>
      </c>
      <c r="B319" s="518">
        <v>17</v>
      </c>
      <c r="C319" s="1357" t="s">
        <v>503</v>
      </c>
      <c r="D319" s="1354">
        <v>113584717.73</v>
      </c>
      <c r="E319" s="1081">
        <v>83439875.359999999</v>
      </c>
      <c r="F319" s="519">
        <v>73.5</v>
      </c>
      <c r="G319" s="1081">
        <v>119384717.73</v>
      </c>
      <c r="H319" s="1081">
        <v>87113439.379999995</v>
      </c>
      <c r="I319" s="519">
        <v>73</v>
      </c>
      <c r="J319" s="1081">
        <v>-3673564.0199999958</v>
      </c>
      <c r="K319" s="1081">
        <v>30689098.370000001</v>
      </c>
      <c r="L319" s="1348">
        <v>36.799999999999997</v>
      </c>
    </row>
    <row r="320" spans="1:12">
      <c r="A320" s="1349">
        <v>32</v>
      </c>
      <c r="B320" s="1350">
        <v>18</v>
      </c>
      <c r="C320" s="1358" t="s">
        <v>504</v>
      </c>
      <c r="D320" s="1355">
        <v>87186921.650000006</v>
      </c>
      <c r="E320" s="1351">
        <v>88217812.459999993</v>
      </c>
      <c r="F320" s="1352">
        <v>101.2</v>
      </c>
      <c r="G320" s="1351">
        <v>103873118.51000001</v>
      </c>
      <c r="H320" s="1351">
        <v>95996546.920000002</v>
      </c>
      <c r="I320" s="1352">
        <v>92.4</v>
      </c>
      <c r="J320" s="1351">
        <v>-7778734.4600000083</v>
      </c>
      <c r="K320" s="1351">
        <v>7045304</v>
      </c>
      <c r="L320" s="1353">
        <v>8</v>
      </c>
    </row>
    <row r="322" spans="1:1">
      <c r="A322" s="667" t="s">
        <v>818</v>
      </c>
    </row>
  </sheetData>
  <mergeCells count="13">
    <mergeCell ref="A3:A5"/>
    <mergeCell ref="B3:B5"/>
    <mergeCell ref="C3:C5"/>
    <mergeCell ref="D3:E3"/>
    <mergeCell ref="F3:F4"/>
    <mergeCell ref="I3:I4"/>
    <mergeCell ref="J3:J4"/>
    <mergeCell ref="K3:K4"/>
    <mergeCell ref="L3:L4"/>
    <mergeCell ref="D5:E5"/>
    <mergeCell ref="J5:K5"/>
    <mergeCell ref="G3:H3"/>
    <mergeCell ref="G5:H5"/>
  </mergeCells>
  <pageMargins left="0.51181102362204722" right="0.31496062992125984" top="0.74803149606299213" bottom="0.74803149606299213" header="0.31496062992125984" footer="0.31496062992125984"/>
  <pageSetup paperSize="9" scale="9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D3CA-AA60-439C-B667-2FC0504D0352}">
  <sheetPr>
    <tabColor rgb="FFFFFF00"/>
  </sheetPr>
  <dimension ref="A1:K326"/>
  <sheetViews>
    <sheetView view="pageBreakPreview" topLeftCell="A307" zoomScaleNormal="100" zoomScaleSheetLayoutView="100" workbookViewId="0">
      <selection activeCell="E22" sqref="E22"/>
    </sheetView>
  </sheetViews>
  <sheetFormatPr defaultColWidth="8.88671875" defaultRowHeight="13.2"/>
  <cols>
    <col min="1" max="2" width="5.33203125" style="1249" customWidth="1"/>
    <col min="3" max="3" width="25.109375" style="1250" customWidth="1"/>
    <col min="4" max="9" width="14.6640625" style="1251" customWidth="1"/>
    <col min="10" max="10" width="5.6640625" style="1251" bestFit="1" customWidth="1"/>
    <col min="11" max="11" width="4.88671875" style="1251" customWidth="1"/>
    <col min="12" max="16384" width="8.88671875" style="1251"/>
  </cols>
  <sheetData>
    <row r="1" spans="1:11" ht="34.5" customHeight="1">
      <c r="A1" s="1744" t="s">
        <v>1146</v>
      </c>
      <c r="B1" s="1744"/>
      <c r="C1" s="1744"/>
      <c r="D1" s="1744"/>
      <c r="E1" s="1744"/>
      <c r="F1" s="1744"/>
      <c r="G1" s="1744"/>
      <c r="H1" s="1744"/>
      <c r="I1" s="1744"/>
      <c r="J1" s="1744"/>
    </row>
    <row r="3" spans="1:11" ht="16.5" customHeight="1">
      <c r="A3" s="1660" t="s">
        <v>92</v>
      </c>
      <c r="B3" s="1745" t="s">
        <v>198</v>
      </c>
      <c r="C3" s="1662" t="s">
        <v>1</v>
      </c>
      <c r="D3" s="1664" t="s">
        <v>1111</v>
      </c>
      <c r="E3" s="1665"/>
      <c r="F3" s="1665"/>
      <c r="G3" s="1665"/>
      <c r="H3" s="1665"/>
      <c r="I3" s="1665"/>
      <c r="J3" s="1666" t="s">
        <v>7</v>
      </c>
      <c r="K3" s="1252"/>
    </row>
    <row r="4" spans="1:11" ht="17.25" customHeight="1">
      <c r="A4" s="1661"/>
      <c r="B4" s="1673"/>
      <c r="C4" s="1663"/>
      <c r="D4" s="1668" t="s">
        <v>1106</v>
      </c>
      <c r="E4" s="1253" t="s">
        <v>604</v>
      </c>
      <c r="F4" s="1656" t="s">
        <v>1107</v>
      </c>
      <c r="G4" s="1656"/>
      <c r="H4" s="1657" t="s">
        <v>1112</v>
      </c>
      <c r="I4" s="1658" t="s">
        <v>1145</v>
      </c>
      <c r="J4" s="1667"/>
      <c r="K4" s="1252"/>
    </row>
    <row r="5" spans="1:11" ht="50.25" customHeight="1">
      <c r="A5" s="1661"/>
      <c r="B5" s="1673"/>
      <c r="C5" s="1663"/>
      <c r="D5" s="1668"/>
      <c r="E5" s="1254" t="s">
        <v>1108</v>
      </c>
      <c r="F5" s="1254" t="s">
        <v>96</v>
      </c>
      <c r="G5" s="1254" t="s">
        <v>1109</v>
      </c>
      <c r="H5" s="1657"/>
      <c r="I5" s="1658"/>
      <c r="J5" s="1667"/>
      <c r="K5" s="1252"/>
    </row>
    <row r="6" spans="1:11">
      <c r="A6" s="1661"/>
      <c r="B6" s="1673"/>
      <c r="C6" s="1663"/>
      <c r="D6" s="1669" t="s">
        <v>98</v>
      </c>
      <c r="E6" s="1670"/>
      <c r="F6" s="1670"/>
      <c r="G6" s="1670"/>
      <c r="H6" s="1670"/>
      <c r="I6" s="1670"/>
      <c r="J6" s="1255" t="s">
        <v>195</v>
      </c>
      <c r="K6" s="1256"/>
    </row>
    <row r="7" spans="1:11">
      <c r="A7" s="1263" t="s">
        <v>10</v>
      </c>
      <c r="B7" s="1448" t="s">
        <v>11</v>
      </c>
      <c r="C7" s="1272" t="s">
        <v>12</v>
      </c>
      <c r="D7" s="1273" t="s">
        <v>13</v>
      </c>
      <c r="E7" s="1274" t="s">
        <v>14</v>
      </c>
      <c r="F7" s="1274" t="s">
        <v>15</v>
      </c>
      <c r="G7" s="1274" t="s">
        <v>16</v>
      </c>
      <c r="H7" s="1274" t="s">
        <v>17</v>
      </c>
      <c r="I7" s="1274" t="s">
        <v>99</v>
      </c>
      <c r="J7" s="1272" t="s">
        <v>166</v>
      </c>
      <c r="K7" s="1249"/>
    </row>
    <row r="8" spans="1:11">
      <c r="A8" s="1269"/>
      <c r="B8" s="1359"/>
      <c r="C8" s="1275" t="s">
        <v>100</v>
      </c>
      <c r="D8" s="1276">
        <v>12689472</v>
      </c>
      <c r="E8" s="1338">
        <v>7233</v>
      </c>
      <c r="F8" s="1338">
        <v>353266</v>
      </c>
      <c r="G8" s="1338">
        <v>342678</v>
      </c>
      <c r="H8" s="1338">
        <v>212685</v>
      </c>
      <c r="I8" s="1338">
        <v>13598101</v>
      </c>
      <c r="J8" s="1278">
        <v>0.1</v>
      </c>
      <c r="K8" s="1258"/>
    </row>
    <row r="9" spans="1:11">
      <c r="A9" s="1257">
        <v>2</v>
      </c>
      <c r="B9" s="1312">
        <v>1</v>
      </c>
      <c r="C9" s="1189" t="s">
        <v>201</v>
      </c>
      <c r="D9" s="1279">
        <v>54483</v>
      </c>
      <c r="E9" s="1260">
        <v>0</v>
      </c>
      <c r="F9" s="1260">
        <v>2738</v>
      </c>
      <c r="G9" s="1260">
        <v>1614</v>
      </c>
      <c r="H9" s="1260">
        <v>1600</v>
      </c>
      <c r="I9" s="1260">
        <v>60435</v>
      </c>
      <c r="J9" s="1261">
        <v>0</v>
      </c>
      <c r="K9" s="1262"/>
    </row>
    <row r="10" spans="1:11">
      <c r="A10" s="1257">
        <v>2</v>
      </c>
      <c r="B10" s="1312">
        <v>2</v>
      </c>
      <c r="C10" s="1189" t="s">
        <v>202</v>
      </c>
      <c r="D10" s="1279">
        <v>55277</v>
      </c>
      <c r="E10" s="1260">
        <v>0</v>
      </c>
      <c r="F10" s="1260">
        <v>1563</v>
      </c>
      <c r="G10" s="1260">
        <v>0</v>
      </c>
      <c r="H10" s="1260">
        <v>1282</v>
      </c>
      <c r="I10" s="1260">
        <v>58122</v>
      </c>
      <c r="J10" s="1261">
        <v>0</v>
      </c>
    </row>
    <row r="11" spans="1:11">
      <c r="A11" s="1257">
        <v>2</v>
      </c>
      <c r="B11" s="1312">
        <v>3</v>
      </c>
      <c r="C11" s="1189" t="s">
        <v>203</v>
      </c>
      <c r="D11" s="1279">
        <v>80215</v>
      </c>
      <c r="E11" s="1260">
        <v>0</v>
      </c>
      <c r="F11" s="1260">
        <v>3714</v>
      </c>
      <c r="G11" s="1260">
        <v>5095</v>
      </c>
      <c r="H11" s="1260">
        <v>836</v>
      </c>
      <c r="I11" s="1260">
        <v>89860</v>
      </c>
      <c r="J11" s="1261">
        <v>0</v>
      </c>
    </row>
    <row r="12" spans="1:11">
      <c r="A12" s="1257">
        <v>2</v>
      </c>
      <c r="B12" s="1312">
        <v>4</v>
      </c>
      <c r="C12" s="1189" t="s">
        <v>204</v>
      </c>
      <c r="D12" s="1279">
        <v>15164</v>
      </c>
      <c r="E12" s="1260">
        <v>19</v>
      </c>
      <c r="F12" s="1260">
        <v>807</v>
      </c>
      <c r="G12" s="1260">
        <v>0</v>
      </c>
      <c r="H12" s="1260">
        <v>218</v>
      </c>
      <c r="I12" s="1260">
        <v>16189</v>
      </c>
      <c r="J12" s="1261">
        <v>0.1</v>
      </c>
    </row>
    <row r="13" spans="1:11">
      <c r="A13" s="1257">
        <v>2</v>
      </c>
      <c r="B13" s="1312">
        <v>5</v>
      </c>
      <c r="C13" s="1189" t="s">
        <v>205</v>
      </c>
      <c r="D13" s="1279">
        <v>21417</v>
      </c>
      <c r="E13" s="1260">
        <v>42</v>
      </c>
      <c r="F13" s="1260">
        <v>1163</v>
      </c>
      <c r="G13" s="1260">
        <v>0</v>
      </c>
      <c r="H13" s="1260">
        <v>565</v>
      </c>
      <c r="I13" s="1260">
        <v>23145</v>
      </c>
      <c r="J13" s="1261">
        <v>0.2</v>
      </c>
    </row>
    <row r="14" spans="1:11">
      <c r="A14" s="1257">
        <v>2</v>
      </c>
      <c r="B14" s="1312">
        <v>6</v>
      </c>
      <c r="C14" s="1189" t="s">
        <v>206</v>
      </c>
      <c r="D14" s="1279">
        <v>16819</v>
      </c>
      <c r="E14" s="1260">
        <v>10</v>
      </c>
      <c r="F14" s="1260">
        <v>5617</v>
      </c>
      <c r="G14" s="1260">
        <v>0</v>
      </c>
      <c r="H14" s="1260">
        <v>342</v>
      </c>
      <c r="I14" s="1260">
        <v>22778</v>
      </c>
      <c r="J14" s="1261">
        <v>0.1</v>
      </c>
    </row>
    <row r="15" spans="1:11">
      <c r="A15" s="1257">
        <v>2</v>
      </c>
      <c r="B15" s="1312">
        <v>7</v>
      </c>
      <c r="C15" s="1189" t="s">
        <v>207</v>
      </c>
      <c r="D15" s="1279">
        <v>20308</v>
      </c>
      <c r="E15" s="1260">
        <v>27</v>
      </c>
      <c r="F15" s="1260">
        <v>643</v>
      </c>
      <c r="G15" s="1260">
        <v>0</v>
      </c>
      <c r="H15" s="1260">
        <v>472</v>
      </c>
      <c r="I15" s="1260">
        <v>21423</v>
      </c>
      <c r="J15" s="1261">
        <v>0.1</v>
      </c>
    </row>
    <row r="16" spans="1:11">
      <c r="A16" s="1257">
        <v>2</v>
      </c>
      <c r="B16" s="1312">
        <v>8</v>
      </c>
      <c r="C16" s="1189" t="s">
        <v>208</v>
      </c>
      <c r="D16" s="1279">
        <v>93147</v>
      </c>
      <c r="E16" s="1260">
        <v>67</v>
      </c>
      <c r="F16" s="1260">
        <v>1809</v>
      </c>
      <c r="G16" s="1260">
        <v>155</v>
      </c>
      <c r="H16" s="1260">
        <v>1146</v>
      </c>
      <c r="I16" s="1260">
        <v>96257</v>
      </c>
      <c r="J16" s="1261">
        <v>0.1</v>
      </c>
    </row>
    <row r="17" spans="1:10">
      <c r="A17" s="1257">
        <v>2</v>
      </c>
      <c r="B17" s="1312">
        <v>9</v>
      </c>
      <c r="C17" s="1189" t="s">
        <v>209</v>
      </c>
      <c r="D17" s="1279">
        <v>11275</v>
      </c>
      <c r="E17" s="1260">
        <v>98</v>
      </c>
      <c r="F17" s="1260">
        <v>89</v>
      </c>
      <c r="G17" s="1260">
        <v>0</v>
      </c>
      <c r="H17" s="1260">
        <v>60</v>
      </c>
      <c r="I17" s="1260">
        <v>11424</v>
      </c>
      <c r="J17" s="1261">
        <v>0.9</v>
      </c>
    </row>
    <row r="18" spans="1:10">
      <c r="A18" s="1257">
        <v>2</v>
      </c>
      <c r="B18" s="1312">
        <v>10</v>
      </c>
      <c r="C18" s="1189" t="s">
        <v>210</v>
      </c>
      <c r="D18" s="1279">
        <v>31461</v>
      </c>
      <c r="E18" s="1260">
        <v>0</v>
      </c>
      <c r="F18" s="1260">
        <v>3299</v>
      </c>
      <c r="G18" s="1260">
        <v>1458</v>
      </c>
      <c r="H18" s="1260">
        <v>454</v>
      </c>
      <c r="I18" s="1260">
        <v>36672</v>
      </c>
      <c r="J18" s="1261">
        <v>0</v>
      </c>
    </row>
    <row r="19" spans="1:10">
      <c r="A19" s="1257">
        <v>2</v>
      </c>
      <c r="B19" s="1312">
        <v>11</v>
      </c>
      <c r="C19" s="1189" t="s">
        <v>211</v>
      </c>
      <c r="D19" s="1279">
        <v>79611</v>
      </c>
      <c r="E19" s="1260">
        <v>0</v>
      </c>
      <c r="F19" s="1260">
        <v>1836</v>
      </c>
      <c r="G19" s="1260">
        <v>20389</v>
      </c>
      <c r="H19" s="1260">
        <v>929</v>
      </c>
      <c r="I19" s="1260">
        <v>102765</v>
      </c>
      <c r="J19" s="1261">
        <v>0</v>
      </c>
    </row>
    <row r="20" spans="1:10">
      <c r="A20" s="1257">
        <v>2</v>
      </c>
      <c r="B20" s="1312">
        <v>12</v>
      </c>
      <c r="C20" s="1189" t="s">
        <v>212</v>
      </c>
      <c r="D20" s="1279">
        <v>31417</v>
      </c>
      <c r="E20" s="1260">
        <v>64</v>
      </c>
      <c r="F20" s="1260">
        <v>2496</v>
      </c>
      <c r="G20" s="1260">
        <v>5930</v>
      </c>
      <c r="H20" s="1260">
        <v>805</v>
      </c>
      <c r="I20" s="1260">
        <v>40648</v>
      </c>
      <c r="J20" s="1261">
        <v>0.2</v>
      </c>
    </row>
    <row r="21" spans="1:10">
      <c r="A21" s="1257">
        <v>2</v>
      </c>
      <c r="B21" s="1312">
        <v>13</v>
      </c>
      <c r="C21" s="1189" t="s">
        <v>213</v>
      </c>
      <c r="D21" s="1279">
        <v>24498</v>
      </c>
      <c r="E21" s="1260">
        <v>0</v>
      </c>
      <c r="F21" s="1260">
        <v>2038</v>
      </c>
      <c r="G21" s="1260">
        <v>0</v>
      </c>
      <c r="H21" s="1260">
        <v>521</v>
      </c>
      <c r="I21" s="1260">
        <v>27057</v>
      </c>
      <c r="J21" s="1261">
        <v>0</v>
      </c>
    </row>
    <row r="22" spans="1:10">
      <c r="A22" s="1257">
        <v>2</v>
      </c>
      <c r="B22" s="1312">
        <v>14</v>
      </c>
      <c r="C22" s="1189" t="s">
        <v>214</v>
      </c>
      <c r="D22" s="1279">
        <v>56344</v>
      </c>
      <c r="E22" s="1260">
        <v>63</v>
      </c>
      <c r="F22" s="1260">
        <v>2133</v>
      </c>
      <c r="G22" s="1260">
        <v>10</v>
      </c>
      <c r="H22" s="1260">
        <v>1146</v>
      </c>
      <c r="I22" s="1260">
        <v>59633</v>
      </c>
      <c r="J22" s="1261">
        <v>0.1</v>
      </c>
    </row>
    <row r="23" spans="1:10">
      <c r="A23" s="1257">
        <v>2</v>
      </c>
      <c r="B23" s="1312">
        <v>15</v>
      </c>
      <c r="C23" s="1189" t="s">
        <v>215</v>
      </c>
      <c r="D23" s="1279">
        <v>42262</v>
      </c>
      <c r="E23" s="1260">
        <v>46</v>
      </c>
      <c r="F23" s="1260">
        <v>796</v>
      </c>
      <c r="G23" s="1260">
        <v>138</v>
      </c>
      <c r="H23" s="1260">
        <v>1478</v>
      </c>
      <c r="I23" s="1260">
        <v>44674</v>
      </c>
      <c r="J23" s="1261">
        <v>0.1</v>
      </c>
    </row>
    <row r="24" spans="1:10">
      <c r="A24" s="1257">
        <v>2</v>
      </c>
      <c r="B24" s="1312">
        <v>16</v>
      </c>
      <c r="C24" s="1189" t="s">
        <v>216</v>
      </c>
      <c r="D24" s="1279">
        <v>18127</v>
      </c>
      <c r="E24" s="1260">
        <v>0</v>
      </c>
      <c r="F24" s="1260">
        <v>1284</v>
      </c>
      <c r="G24" s="1260">
        <v>4679</v>
      </c>
      <c r="H24" s="1260">
        <v>276</v>
      </c>
      <c r="I24" s="1260">
        <v>24366</v>
      </c>
      <c r="J24" s="1261">
        <v>0</v>
      </c>
    </row>
    <row r="25" spans="1:10">
      <c r="A25" s="1257">
        <v>2</v>
      </c>
      <c r="B25" s="1312">
        <v>17</v>
      </c>
      <c r="C25" s="1189" t="s">
        <v>217</v>
      </c>
      <c r="D25" s="1279">
        <v>27062</v>
      </c>
      <c r="E25" s="1260">
        <v>0</v>
      </c>
      <c r="F25" s="1260">
        <v>937</v>
      </c>
      <c r="G25" s="1260">
        <v>1705</v>
      </c>
      <c r="H25" s="1260">
        <v>258</v>
      </c>
      <c r="I25" s="1260">
        <v>29962</v>
      </c>
      <c r="J25" s="1261">
        <v>0</v>
      </c>
    </row>
    <row r="26" spans="1:10">
      <c r="A26" s="1257">
        <v>2</v>
      </c>
      <c r="B26" s="1312">
        <v>18</v>
      </c>
      <c r="C26" s="1189" t="s">
        <v>218</v>
      </c>
      <c r="D26" s="1279">
        <v>15537</v>
      </c>
      <c r="E26" s="1260">
        <v>0</v>
      </c>
      <c r="F26" s="1260">
        <v>1835</v>
      </c>
      <c r="G26" s="1260">
        <v>6938</v>
      </c>
      <c r="H26" s="1260">
        <v>610</v>
      </c>
      <c r="I26" s="1260">
        <v>24920</v>
      </c>
      <c r="J26" s="1261">
        <v>0</v>
      </c>
    </row>
    <row r="27" spans="1:10">
      <c r="A27" s="1257">
        <v>2</v>
      </c>
      <c r="B27" s="1312">
        <v>19</v>
      </c>
      <c r="C27" s="1189" t="s">
        <v>219</v>
      </c>
      <c r="D27" s="1279">
        <v>101129</v>
      </c>
      <c r="E27" s="1260">
        <v>95</v>
      </c>
      <c r="F27" s="1260">
        <v>1494</v>
      </c>
      <c r="G27" s="1260">
        <v>0</v>
      </c>
      <c r="H27" s="1260">
        <v>2839</v>
      </c>
      <c r="I27" s="1260">
        <v>105462</v>
      </c>
      <c r="J27" s="1261">
        <v>0.1</v>
      </c>
    </row>
    <row r="28" spans="1:10">
      <c r="A28" s="1257">
        <v>2</v>
      </c>
      <c r="B28" s="1312">
        <v>20</v>
      </c>
      <c r="C28" s="1189" t="s">
        <v>220</v>
      </c>
      <c r="D28" s="1279">
        <v>32710</v>
      </c>
      <c r="E28" s="1260">
        <v>0</v>
      </c>
      <c r="F28" s="1260">
        <v>2555</v>
      </c>
      <c r="G28" s="1260">
        <v>5895</v>
      </c>
      <c r="H28" s="1260">
        <v>793</v>
      </c>
      <c r="I28" s="1260">
        <v>41953</v>
      </c>
      <c r="J28" s="1261">
        <v>0</v>
      </c>
    </row>
    <row r="29" spans="1:10">
      <c r="A29" s="1257">
        <v>2</v>
      </c>
      <c r="B29" s="1312">
        <v>21</v>
      </c>
      <c r="C29" s="1189" t="s">
        <v>221</v>
      </c>
      <c r="D29" s="1279">
        <v>16908</v>
      </c>
      <c r="E29" s="1260">
        <v>0</v>
      </c>
      <c r="F29" s="1260">
        <v>329</v>
      </c>
      <c r="G29" s="1260">
        <v>0</v>
      </c>
      <c r="H29" s="1260">
        <v>85</v>
      </c>
      <c r="I29" s="1260">
        <v>17322</v>
      </c>
      <c r="J29" s="1261">
        <v>0</v>
      </c>
    </row>
    <row r="30" spans="1:10">
      <c r="A30" s="1257">
        <v>2</v>
      </c>
      <c r="B30" s="1312">
        <v>22</v>
      </c>
      <c r="C30" s="1189" t="s">
        <v>222</v>
      </c>
      <c r="D30" s="1279">
        <v>31123</v>
      </c>
      <c r="E30" s="1260">
        <v>0</v>
      </c>
      <c r="F30" s="1260">
        <v>2012</v>
      </c>
      <c r="G30" s="1260">
        <v>7643</v>
      </c>
      <c r="H30" s="1260">
        <v>273</v>
      </c>
      <c r="I30" s="1260">
        <v>41051</v>
      </c>
      <c r="J30" s="1261">
        <v>0</v>
      </c>
    </row>
    <row r="31" spans="1:10">
      <c r="A31" s="1257">
        <v>2</v>
      </c>
      <c r="B31" s="1312">
        <v>23</v>
      </c>
      <c r="C31" s="1189" t="s">
        <v>223</v>
      </c>
      <c r="D31" s="1279">
        <v>30762</v>
      </c>
      <c r="E31" s="1260">
        <v>12</v>
      </c>
      <c r="F31" s="1260">
        <v>764</v>
      </c>
      <c r="G31" s="1260">
        <v>301</v>
      </c>
      <c r="H31" s="1260">
        <v>585</v>
      </c>
      <c r="I31" s="1260">
        <v>32412</v>
      </c>
      <c r="J31" s="1261">
        <v>0</v>
      </c>
    </row>
    <row r="32" spans="1:10">
      <c r="A32" s="1257">
        <v>2</v>
      </c>
      <c r="B32" s="1312">
        <v>24</v>
      </c>
      <c r="C32" s="1189" t="s">
        <v>224</v>
      </c>
      <c r="D32" s="1279">
        <v>34253</v>
      </c>
      <c r="E32" s="1260">
        <v>64</v>
      </c>
      <c r="F32" s="1260">
        <v>1959</v>
      </c>
      <c r="G32" s="1260">
        <v>2001</v>
      </c>
      <c r="H32" s="1260">
        <v>586</v>
      </c>
      <c r="I32" s="1260">
        <v>38799</v>
      </c>
      <c r="J32" s="1261">
        <v>0.2</v>
      </c>
    </row>
    <row r="33" spans="1:10">
      <c r="A33" s="1257">
        <v>2</v>
      </c>
      <c r="B33" s="1312">
        <v>25</v>
      </c>
      <c r="C33" s="1189" t="s">
        <v>225</v>
      </c>
      <c r="D33" s="1279">
        <v>45492</v>
      </c>
      <c r="E33" s="1260">
        <v>0</v>
      </c>
      <c r="F33" s="1260">
        <v>3970</v>
      </c>
      <c r="G33" s="1260">
        <v>8427</v>
      </c>
      <c r="H33" s="1260">
        <v>765</v>
      </c>
      <c r="I33" s="1260">
        <v>58654</v>
      </c>
      <c r="J33" s="1261">
        <v>0</v>
      </c>
    </row>
    <row r="34" spans="1:10">
      <c r="A34" s="1257">
        <v>2</v>
      </c>
      <c r="B34" s="1312">
        <v>26</v>
      </c>
      <c r="C34" s="1189" t="s">
        <v>226</v>
      </c>
      <c r="D34" s="1279">
        <v>17582</v>
      </c>
      <c r="E34" s="1260">
        <v>27</v>
      </c>
      <c r="F34" s="1260">
        <v>501</v>
      </c>
      <c r="G34" s="1260">
        <v>1890</v>
      </c>
      <c r="H34" s="1260">
        <v>261</v>
      </c>
      <c r="I34" s="1260">
        <v>20234</v>
      </c>
      <c r="J34" s="1261">
        <v>0.2</v>
      </c>
    </row>
    <row r="35" spans="1:10">
      <c r="A35" s="1257">
        <v>4</v>
      </c>
      <c r="B35" s="1312">
        <v>1</v>
      </c>
      <c r="C35" s="1189" t="s">
        <v>227</v>
      </c>
      <c r="D35" s="1279">
        <v>23082</v>
      </c>
      <c r="E35" s="1260">
        <v>0</v>
      </c>
      <c r="F35" s="1260">
        <v>214</v>
      </c>
      <c r="G35" s="1260">
        <v>0</v>
      </c>
      <c r="H35" s="1260">
        <v>243</v>
      </c>
      <c r="I35" s="1260">
        <v>23539</v>
      </c>
      <c r="J35" s="1261">
        <v>0</v>
      </c>
    </row>
    <row r="36" spans="1:10">
      <c r="A36" s="1257">
        <v>4</v>
      </c>
      <c r="B36" s="1312">
        <v>2</v>
      </c>
      <c r="C36" s="1189" t="s">
        <v>228</v>
      </c>
      <c r="D36" s="1279">
        <v>46403</v>
      </c>
      <c r="E36" s="1260">
        <v>0</v>
      </c>
      <c r="F36" s="1260">
        <v>680</v>
      </c>
      <c r="G36" s="1260">
        <v>837</v>
      </c>
      <c r="H36" s="1260">
        <v>218</v>
      </c>
      <c r="I36" s="1260">
        <v>48138</v>
      </c>
      <c r="J36" s="1261">
        <v>0</v>
      </c>
    </row>
    <row r="37" spans="1:10">
      <c r="A37" s="1257">
        <v>4</v>
      </c>
      <c r="B37" s="1312">
        <v>3</v>
      </c>
      <c r="C37" s="1189" t="s">
        <v>229</v>
      </c>
      <c r="D37" s="1279">
        <v>19148</v>
      </c>
      <c r="E37" s="1260">
        <v>0</v>
      </c>
      <c r="F37" s="1260">
        <v>284</v>
      </c>
      <c r="G37" s="1260">
        <v>0</v>
      </c>
      <c r="H37" s="1260">
        <v>411</v>
      </c>
      <c r="I37" s="1260">
        <v>19843</v>
      </c>
      <c r="J37" s="1261">
        <v>0</v>
      </c>
    </row>
    <row r="38" spans="1:10">
      <c r="A38" s="1257">
        <v>4</v>
      </c>
      <c r="B38" s="1312">
        <v>4</v>
      </c>
      <c r="C38" s="1189" t="s">
        <v>230</v>
      </c>
      <c r="D38" s="1279">
        <v>31387</v>
      </c>
      <c r="E38" s="1260">
        <v>98</v>
      </c>
      <c r="F38" s="1260">
        <v>275</v>
      </c>
      <c r="G38" s="1260">
        <v>0</v>
      </c>
      <c r="H38" s="1260">
        <v>410</v>
      </c>
      <c r="I38" s="1260">
        <v>32072</v>
      </c>
      <c r="J38" s="1261">
        <v>0.3</v>
      </c>
    </row>
    <row r="39" spans="1:10">
      <c r="A39" s="1257">
        <v>4</v>
      </c>
      <c r="B39" s="1312">
        <v>5</v>
      </c>
      <c r="C39" s="1189" t="s">
        <v>231</v>
      </c>
      <c r="D39" s="1279">
        <v>22316</v>
      </c>
      <c r="E39" s="1260">
        <v>16</v>
      </c>
      <c r="F39" s="1260">
        <v>3170</v>
      </c>
      <c r="G39" s="1260">
        <v>0</v>
      </c>
      <c r="H39" s="1260">
        <v>108</v>
      </c>
      <c r="I39" s="1260">
        <v>25594</v>
      </c>
      <c r="J39" s="1261">
        <v>0.1</v>
      </c>
    </row>
    <row r="40" spans="1:10">
      <c r="A40" s="1257">
        <v>4</v>
      </c>
      <c r="B40" s="1312">
        <v>6</v>
      </c>
      <c r="C40" s="1189" t="s">
        <v>232</v>
      </c>
      <c r="D40" s="1279">
        <v>4180</v>
      </c>
      <c r="E40" s="1260">
        <v>0</v>
      </c>
      <c r="F40" s="1260">
        <v>68</v>
      </c>
      <c r="G40" s="1260">
        <v>548</v>
      </c>
      <c r="H40" s="1260">
        <v>2</v>
      </c>
      <c r="I40" s="1260">
        <v>4798</v>
      </c>
      <c r="J40" s="1261">
        <v>0</v>
      </c>
    </row>
    <row r="41" spans="1:10">
      <c r="A41" s="1257">
        <v>4</v>
      </c>
      <c r="B41" s="1312">
        <v>7</v>
      </c>
      <c r="C41" s="1189" t="s">
        <v>233</v>
      </c>
      <c r="D41" s="1279">
        <v>89269</v>
      </c>
      <c r="E41" s="1260">
        <v>0</v>
      </c>
      <c r="F41" s="1260">
        <v>3914</v>
      </c>
      <c r="G41" s="1260">
        <v>498</v>
      </c>
      <c r="H41" s="1260">
        <v>738</v>
      </c>
      <c r="I41" s="1260">
        <v>94419</v>
      </c>
      <c r="J41" s="1261">
        <v>0</v>
      </c>
    </row>
    <row r="42" spans="1:10">
      <c r="A42" s="1257">
        <v>4</v>
      </c>
      <c r="B42" s="1312">
        <v>8</v>
      </c>
      <c r="C42" s="1189" t="s">
        <v>234</v>
      </c>
      <c r="D42" s="1279">
        <v>28680</v>
      </c>
      <c r="E42" s="1260">
        <v>0</v>
      </c>
      <c r="F42" s="1260">
        <v>129</v>
      </c>
      <c r="G42" s="1260">
        <v>133</v>
      </c>
      <c r="H42" s="1260">
        <v>5</v>
      </c>
      <c r="I42" s="1260">
        <v>28947</v>
      </c>
      <c r="J42" s="1261">
        <v>0</v>
      </c>
    </row>
    <row r="43" spans="1:10">
      <c r="A43" s="1257">
        <v>4</v>
      </c>
      <c r="B43" s="1312">
        <v>9</v>
      </c>
      <c r="C43" s="1189" t="s">
        <v>235</v>
      </c>
      <c r="D43" s="1279">
        <v>40842</v>
      </c>
      <c r="E43" s="1260">
        <v>47</v>
      </c>
      <c r="F43" s="1260">
        <v>523</v>
      </c>
      <c r="G43" s="1260">
        <v>0</v>
      </c>
      <c r="H43" s="1260">
        <v>318</v>
      </c>
      <c r="I43" s="1260">
        <v>41683</v>
      </c>
      <c r="J43" s="1261">
        <v>0.1</v>
      </c>
    </row>
    <row r="44" spans="1:10">
      <c r="A44" s="1257">
        <v>4</v>
      </c>
      <c r="B44" s="1312">
        <v>10</v>
      </c>
      <c r="C44" s="1189" t="s">
        <v>236</v>
      </c>
      <c r="D44" s="1279">
        <v>53539</v>
      </c>
      <c r="E44" s="1260">
        <v>0</v>
      </c>
      <c r="F44" s="1260">
        <v>618</v>
      </c>
      <c r="G44" s="1260">
        <v>1930</v>
      </c>
      <c r="H44" s="1260">
        <v>229</v>
      </c>
      <c r="I44" s="1260">
        <v>56316</v>
      </c>
      <c r="J44" s="1261">
        <v>0</v>
      </c>
    </row>
    <row r="45" spans="1:10">
      <c r="A45" s="1257">
        <v>4</v>
      </c>
      <c r="B45" s="1312">
        <v>11</v>
      </c>
      <c r="C45" s="1189" t="s">
        <v>237</v>
      </c>
      <c r="D45" s="1279">
        <v>27936</v>
      </c>
      <c r="E45" s="1260">
        <v>0</v>
      </c>
      <c r="F45" s="1260">
        <v>507</v>
      </c>
      <c r="G45" s="1260">
        <v>126</v>
      </c>
      <c r="H45" s="1260">
        <v>192</v>
      </c>
      <c r="I45" s="1260">
        <v>28761</v>
      </c>
      <c r="J45" s="1261">
        <v>0</v>
      </c>
    </row>
    <row r="46" spans="1:10">
      <c r="A46" s="1257">
        <v>4</v>
      </c>
      <c r="B46" s="1312">
        <v>12</v>
      </c>
      <c r="C46" s="1189" t="s">
        <v>238</v>
      </c>
      <c r="D46" s="1279">
        <v>31592</v>
      </c>
      <c r="E46" s="1260">
        <v>64</v>
      </c>
      <c r="F46" s="1260">
        <v>3092</v>
      </c>
      <c r="G46" s="1260">
        <v>1213</v>
      </c>
      <c r="H46" s="1260">
        <v>122</v>
      </c>
      <c r="I46" s="1260">
        <v>36019</v>
      </c>
      <c r="J46" s="1261">
        <v>0.2</v>
      </c>
    </row>
    <row r="47" spans="1:10">
      <c r="A47" s="1257">
        <v>4</v>
      </c>
      <c r="B47" s="1312">
        <v>13</v>
      </c>
      <c r="C47" s="1189" t="s">
        <v>239</v>
      </c>
      <c r="D47" s="1279">
        <v>19466</v>
      </c>
      <c r="E47" s="1260">
        <v>0</v>
      </c>
      <c r="F47" s="1260">
        <v>1104</v>
      </c>
      <c r="G47" s="1260">
        <v>0</v>
      </c>
      <c r="H47" s="1260">
        <v>117</v>
      </c>
      <c r="I47" s="1260">
        <v>20687</v>
      </c>
      <c r="J47" s="1261">
        <v>0</v>
      </c>
    </row>
    <row r="48" spans="1:10">
      <c r="A48" s="1257">
        <v>4</v>
      </c>
      <c r="B48" s="1312">
        <v>14</v>
      </c>
      <c r="C48" s="1189" t="s">
        <v>240</v>
      </c>
      <c r="D48" s="1279">
        <v>50700</v>
      </c>
      <c r="E48" s="1260">
        <v>81</v>
      </c>
      <c r="F48" s="1260">
        <v>2276</v>
      </c>
      <c r="G48" s="1260">
        <v>517</v>
      </c>
      <c r="H48" s="1260">
        <v>661</v>
      </c>
      <c r="I48" s="1260">
        <v>54154</v>
      </c>
      <c r="J48" s="1261">
        <v>0.2</v>
      </c>
    </row>
    <row r="49" spans="1:10">
      <c r="A49" s="1257">
        <v>4</v>
      </c>
      <c r="B49" s="1312">
        <v>15</v>
      </c>
      <c r="C49" s="1189" t="s">
        <v>241</v>
      </c>
      <c r="D49" s="1279">
        <v>27345</v>
      </c>
      <c r="E49" s="1260">
        <v>71</v>
      </c>
      <c r="F49" s="1260">
        <v>343</v>
      </c>
      <c r="G49" s="1260">
        <v>228</v>
      </c>
      <c r="H49" s="1260">
        <v>230</v>
      </c>
      <c r="I49" s="1260">
        <v>28146</v>
      </c>
      <c r="J49" s="1261">
        <v>0.3</v>
      </c>
    </row>
    <row r="50" spans="1:10">
      <c r="A50" s="1257">
        <v>4</v>
      </c>
      <c r="B50" s="1312">
        <v>16</v>
      </c>
      <c r="C50" s="1189" t="s">
        <v>242</v>
      </c>
      <c r="D50" s="1279">
        <v>29795</v>
      </c>
      <c r="E50" s="1260">
        <v>48</v>
      </c>
      <c r="F50" s="1260">
        <v>429</v>
      </c>
      <c r="G50" s="1260">
        <v>0</v>
      </c>
      <c r="H50" s="1260">
        <v>106</v>
      </c>
      <c r="I50" s="1260">
        <v>30330</v>
      </c>
      <c r="J50" s="1261">
        <v>0.2</v>
      </c>
    </row>
    <row r="51" spans="1:10">
      <c r="A51" s="1257">
        <v>4</v>
      </c>
      <c r="B51" s="1312">
        <v>17</v>
      </c>
      <c r="C51" s="1189" t="s">
        <v>243</v>
      </c>
      <c r="D51" s="1279">
        <v>14416</v>
      </c>
      <c r="E51" s="1260">
        <v>34</v>
      </c>
      <c r="F51" s="1260">
        <v>98</v>
      </c>
      <c r="G51" s="1260">
        <v>0</v>
      </c>
      <c r="H51" s="1260">
        <v>114</v>
      </c>
      <c r="I51" s="1260">
        <v>14628</v>
      </c>
      <c r="J51" s="1261">
        <v>0.2</v>
      </c>
    </row>
    <row r="52" spans="1:10">
      <c r="A52" s="1257">
        <v>4</v>
      </c>
      <c r="B52" s="1312">
        <v>18</v>
      </c>
      <c r="C52" s="1189" t="s">
        <v>244</v>
      </c>
      <c r="D52" s="1279">
        <v>15705</v>
      </c>
      <c r="E52" s="1260">
        <v>0</v>
      </c>
      <c r="F52" s="1260">
        <v>1248</v>
      </c>
      <c r="G52" s="1260">
        <v>1372</v>
      </c>
      <c r="H52" s="1260">
        <v>52</v>
      </c>
      <c r="I52" s="1260">
        <v>18377</v>
      </c>
      <c r="J52" s="1261">
        <v>0</v>
      </c>
    </row>
    <row r="53" spans="1:10">
      <c r="A53" s="1257">
        <v>4</v>
      </c>
      <c r="B53" s="1312">
        <v>19</v>
      </c>
      <c r="C53" s="1189" t="s">
        <v>245</v>
      </c>
      <c r="D53" s="1279">
        <v>32859</v>
      </c>
      <c r="E53" s="1260">
        <v>0</v>
      </c>
      <c r="F53" s="1260">
        <v>278</v>
      </c>
      <c r="G53" s="1260">
        <v>175</v>
      </c>
      <c r="H53" s="1260">
        <v>281</v>
      </c>
      <c r="I53" s="1260">
        <v>33593</v>
      </c>
      <c r="J53" s="1261">
        <v>0</v>
      </c>
    </row>
    <row r="54" spans="1:10">
      <c r="A54" s="1257">
        <v>6</v>
      </c>
      <c r="B54" s="1312">
        <v>1</v>
      </c>
      <c r="C54" s="1189" t="s">
        <v>246</v>
      </c>
      <c r="D54" s="1279">
        <v>31503</v>
      </c>
      <c r="E54" s="1260">
        <v>0</v>
      </c>
      <c r="F54" s="1260">
        <v>2623</v>
      </c>
      <c r="G54" s="1260">
        <v>0</v>
      </c>
      <c r="H54" s="1260">
        <v>53</v>
      </c>
      <c r="I54" s="1260">
        <v>34179</v>
      </c>
      <c r="J54" s="1261">
        <v>0</v>
      </c>
    </row>
    <row r="55" spans="1:10">
      <c r="A55" s="1257">
        <v>6</v>
      </c>
      <c r="B55" s="1312">
        <v>2</v>
      </c>
      <c r="C55" s="1189" t="s">
        <v>247</v>
      </c>
      <c r="D55" s="1279">
        <v>54527</v>
      </c>
      <c r="E55" s="1260">
        <v>0</v>
      </c>
      <c r="F55" s="1260">
        <v>1451</v>
      </c>
      <c r="G55" s="1260">
        <v>159</v>
      </c>
      <c r="H55" s="1260">
        <v>859</v>
      </c>
      <c r="I55" s="1260">
        <v>56996</v>
      </c>
      <c r="J55" s="1261">
        <v>0</v>
      </c>
    </row>
    <row r="56" spans="1:10">
      <c r="A56" s="1257">
        <v>6</v>
      </c>
      <c r="B56" s="1312">
        <v>3</v>
      </c>
      <c r="C56" s="1189" t="s">
        <v>248</v>
      </c>
      <c r="D56" s="1279">
        <v>12022</v>
      </c>
      <c r="E56" s="1260">
        <v>27</v>
      </c>
      <c r="F56" s="1260">
        <v>288</v>
      </c>
      <c r="G56" s="1260">
        <v>0</v>
      </c>
      <c r="H56" s="1260">
        <v>31</v>
      </c>
      <c r="I56" s="1260">
        <v>12341</v>
      </c>
      <c r="J56" s="1261">
        <v>0.2</v>
      </c>
    </row>
    <row r="57" spans="1:10">
      <c r="A57" s="1257">
        <v>6</v>
      </c>
      <c r="B57" s="1312">
        <v>4</v>
      </c>
      <c r="C57" s="1189" t="s">
        <v>249</v>
      </c>
      <c r="D57" s="1279">
        <v>29641</v>
      </c>
      <c r="E57" s="1260">
        <v>0</v>
      </c>
      <c r="F57" s="1260">
        <v>1712</v>
      </c>
      <c r="G57" s="1260">
        <v>38</v>
      </c>
      <c r="H57" s="1260">
        <v>32</v>
      </c>
      <c r="I57" s="1260">
        <v>31423</v>
      </c>
      <c r="J57" s="1261">
        <v>0</v>
      </c>
    </row>
    <row r="58" spans="1:10">
      <c r="A58" s="1257">
        <v>6</v>
      </c>
      <c r="B58" s="1312">
        <v>5</v>
      </c>
      <c r="C58" s="1189" t="s">
        <v>250</v>
      </c>
      <c r="D58" s="1279">
        <v>21087</v>
      </c>
      <c r="E58" s="1260">
        <v>0</v>
      </c>
      <c r="F58" s="1260">
        <v>290</v>
      </c>
      <c r="G58" s="1260">
        <v>2000</v>
      </c>
      <c r="H58" s="1260">
        <v>396</v>
      </c>
      <c r="I58" s="1260">
        <v>23773</v>
      </c>
      <c r="J58" s="1261">
        <v>0</v>
      </c>
    </row>
    <row r="59" spans="1:10">
      <c r="A59" s="1257">
        <v>6</v>
      </c>
      <c r="B59" s="1312">
        <v>6</v>
      </c>
      <c r="C59" s="1189" t="s">
        <v>251</v>
      </c>
      <c r="D59" s="1279">
        <v>26105</v>
      </c>
      <c r="E59" s="1260">
        <v>0</v>
      </c>
      <c r="F59" s="1260">
        <v>1287</v>
      </c>
      <c r="G59" s="1260">
        <v>2473</v>
      </c>
      <c r="H59" s="1260">
        <v>101</v>
      </c>
      <c r="I59" s="1260">
        <v>29966</v>
      </c>
      <c r="J59" s="1261">
        <v>0</v>
      </c>
    </row>
    <row r="60" spans="1:10">
      <c r="A60" s="1257">
        <v>6</v>
      </c>
      <c r="B60" s="1312">
        <v>7</v>
      </c>
      <c r="C60" s="1189" t="s">
        <v>252</v>
      </c>
      <c r="D60" s="1279">
        <v>48844</v>
      </c>
      <c r="E60" s="1260">
        <v>0</v>
      </c>
      <c r="F60" s="1260">
        <v>1315</v>
      </c>
      <c r="G60" s="1260">
        <v>63</v>
      </c>
      <c r="H60" s="1260">
        <v>307</v>
      </c>
      <c r="I60" s="1260">
        <v>50529</v>
      </c>
      <c r="J60" s="1261">
        <v>0</v>
      </c>
    </row>
    <row r="61" spans="1:10">
      <c r="A61" s="1257">
        <v>6</v>
      </c>
      <c r="B61" s="1312">
        <v>8</v>
      </c>
      <c r="C61" s="1189" t="s">
        <v>253</v>
      </c>
      <c r="D61" s="1279">
        <v>29987</v>
      </c>
      <c r="E61" s="1260">
        <v>0</v>
      </c>
      <c r="F61" s="1260">
        <v>2159</v>
      </c>
      <c r="G61" s="1260">
        <v>341</v>
      </c>
      <c r="H61" s="1260">
        <v>1835</v>
      </c>
      <c r="I61" s="1260">
        <v>34322</v>
      </c>
      <c r="J61" s="1261">
        <v>0</v>
      </c>
    </row>
    <row r="62" spans="1:10">
      <c r="A62" s="1257">
        <v>6</v>
      </c>
      <c r="B62" s="1312">
        <v>9</v>
      </c>
      <c r="C62" s="1189" t="s">
        <v>254</v>
      </c>
      <c r="D62" s="1279">
        <v>41759</v>
      </c>
      <c r="E62" s="1260">
        <v>30</v>
      </c>
      <c r="F62" s="1260">
        <v>1809</v>
      </c>
      <c r="G62" s="1260">
        <v>185</v>
      </c>
      <c r="H62" s="1260">
        <v>1564</v>
      </c>
      <c r="I62" s="1260">
        <v>45317</v>
      </c>
      <c r="J62" s="1261">
        <v>0.1</v>
      </c>
    </row>
    <row r="63" spans="1:10">
      <c r="A63" s="1257">
        <v>6</v>
      </c>
      <c r="B63" s="1312">
        <v>10</v>
      </c>
      <c r="C63" s="1189" t="s">
        <v>255</v>
      </c>
      <c r="D63" s="1279">
        <v>30571</v>
      </c>
      <c r="E63" s="1260">
        <v>44</v>
      </c>
      <c r="F63" s="1260">
        <v>1395</v>
      </c>
      <c r="G63" s="1260">
        <v>521</v>
      </c>
      <c r="H63" s="1260">
        <v>141</v>
      </c>
      <c r="I63" s="1260">
        <v>32628</v>
      </c>
      <c r="J63" s="1261">
        <v>0.1</v>
      </c>
    </row>
    <row r="64" spans="1:10">
      <c r="A64" s="1257">
        <v>6</v>
      </c>
      <c r="B64" s="1312">
        <v>11</v>
      </c>
      <c r="C64" s="1189" t="s">
        <v>256</v>
      </c>
      <c r="D64" s="1279">
        <v>70292</v>
      </c>
      <c r="E64" s="1260">
        <v>0</v>
      </c>
      <c r="F64" s="1260">
        <v>3398</v>
      </c>
      <c r="G64" s="1260">
        <v>10166</v>
      </c>
      <c r="H64" s="1260">
        <v>506</v>
      </c>
      <c r="I64" s="1260">
        <v>84362</v>
      </c>
      <c r="J64" s="1261">
        <v>0</v>
      </c>
    </row>
    <row r="65" spans="1:10">
      <c r="A65" s="1257">
        <v>6</v>
      </c>
      <c r="B65" s="1312">
        <v>12</v>
      </c>
      <c r="C65" s="1189" t="s">
        <v>257</v>
      </c>
      <c r="D65" s="1279">
        <v>17792</v>
      </c>
      <c r="E65" s="1260">
        <v>0</v>
      </c>
      <c r="F65" s="1260">
        <v>1448</v>
      </c>
      <c r="G65" s="1260">
        <v>6349</v>
      </c>
      <c r="H65" s="1260">
        <v>422</v>
      </c>
      <c r="I65" s="1260">
        <v>26011</v>
      </c>
      <c r="J65" s="1261">
        <v>0</v>
      </c>
    </row>
    <row r="66" spans="1:10">
      <c r="A66" s="1257">
        <v>6</v>
      </c>
      <c r="B66" s="1312">
        <v>13</v>
      </c>
      <c r="C66" s="1189" t="s">
        <v>258</v>
      </c>
      <c r="D66" s="1279">
        <v>9587</v>
      </c>
      <c r="E66" s="1260">
        <v>0</v>
      </c>
      <c r="F66" s="1260">
        <v>1450</v>
      </c>
      <c r="G66" s="1260">
        <v>0</v>
      </c>
      <c r="H66" s="1260">
        <v>27</v>
      </c>
      <c r="I66" s="1260">
        <v>11064</v>
      </c>
      <c r="J66" s="1261">
        <v>0</v>
      </c>
    </row>
    <row r="67" spans="1:10">
      <c r="A67" s="1257">
        <v>6</v>
      </c>
      <c r="B67" s="1312">
        <v>14</v>
      </c>
      <c r="C67" s="1189" t="s">
        <v>259</v>
      </c>
      <c r="D67" s="1279">
        <v>87126</v>
      </c>
      <c r="E67" s="1260">
        <v>0</v>
      </c>
      <c r="F67" s="1260">
        <v>1984</v>
      </c>
      <c r="G67" s="1260">
        <v>146</v>
      </c>
      <c r="H67" s="1260">
        <v>3722</v>
      </c>
      <c r="I67" s="1260">
        <v>92978</v>
      </c>
      <c r="J67" s="1261">
        <v>0</v>
      </c>
    </row>
    <row r="68" spans="1:10">
      <c r="A68" s="1257">
        <v>6</v>
      </c>
      <c r="B68" s="1312">
        <v>15</v>
      </c>
      <c r="C68" s="1189" t="s">
        <v>260</v>
      </c>
      <c r="D68" s="1279">
        <v>32045</v>
      </c>
      <c r="E68" s="1260">
        <v>31</v>
      </c>
      <c r="F68" s="1260">
        <v>1356</v>
      </c>
      <c r="G68" s="1260">
        <v>8700</v>
      </c>
      <c r="H68" s="1260">
        <v>211</v>
      </c>
      <c r="I68" s="1260">
        <v>42312</v>
      </c>
      <c r="J68" s="1261">
        <v>0.1</v>
      </c>
    </row>
    <row r="69" spans="1:10">
      <c r="A69" s="1257">
        <v>6</v>
      </c>
      <c r="B69" s="1312">
        <v>16</v>
      </c>
      <c r="C69" s="1189" t="s">
        <v>261</v>
      </c>
      <c r="D69" s="1279">
        <v>29459</v>
      </c>
      <c r="E69" s="1260">
        <v>0</v>
      </c>
      <c r="F69" s="1260">
        <v>1237</v>
      </c>
      <c r="G69" s="1260">
        <v>0</v>
      </c>
      <c r="H69" s="1260">
        <v>651</v>
      </c>
      <c r="I69" s="1260">
        <v>31347</v>
      </c>
      <c r="J69" s="1261">
        <v>0</v>
      </c>
    </row>
    <row r="70" spans="1:10">
      <c r="A70" s="1257">
        <v>6</v>
      </c>
      <c r="B70" s="1312">
        <v>17</v>
      </c>
      <c r="C70" s="1189" t="s">
        <v>219</v>
      </c>
      <c r="D70" s="1279">
        <v>29014</v>
      </c>
      <c r="E70" s="1260">
        <v>63</v>
      </c>
      <c r="F70" s="1260">
        <v>371</v>
      </c>
      <c r="G70" s="1260">
        <v>0</v>
      </c>
      <c r="H70" s="1260">
        <v>2377</v>
      </c>
      <c r="I70" s="1260">
        <v>31762</v>
      </c>
      <c r="J70" s="1261">
        <v>0.2</v>
      </c>
    </row>
    <row r="71" spans="1:10">
      <c r="A71" s="1257">
        <v>6</v>
      </c>
      <c r="B71" s="1312">
        <v>18</v>
      </c>
      <c r="C71" s="1189" t="s">
        <v>262</v>
      </c>
      <c r="D71" s="1279">
        <v>38278</v>
      </c>
      <c r="E71" s="1260">
        <v>21</v>
      </c>
      <c r="F71" s="1260">
        <v>2944</v>
      </c>
      <c r="G71" s="1260">
        <v>3</v>
      </c>
      <c r="H71" s="1260">
        <v>447</v>
      </c>
      <c r="I71" s="1260">
        <v>41672</v>
      </c>
      <c r="J71" s="1261">
        <v>0.1</v>
      </c>
    </row>
    <row r="72" spans="1:10">
      <c r="A72" s="1257">
        <v>6</v>
      </c>
      <c r="B72" s="1312">
        <v>19</v>
      </c>
      <c r="C72" s="1189" t="s">
        <v>263</v>
      </c>
      <c r="D72" s="1279">
        <v>20782</v>
      </c>
      <c r="E72" s="1260">
        <v>43</v>
      </c>
      <c r="F72" s="1260">
        <v>880</v>
      </c>
      <c r="G72" s="1260">
        <v>0</v>
      </c>
      <c r="H72" s="1260">
        <v>776</v>
      </c>
      <c r="I72" s="1260">
        <v>22438</v>
      </c>
      <c r="J72" s="1261">
        <v>0.2</v>
      </c>
    </row>
    <row r="73" spans="1:10">
      <c r="A73" s="1257">
        <v>6</v>
      </c>
      <c r="B73" s="1312">
        <v>20</v>
      </c>
      <c r="C73" s="1189" t="s">
        <v>264</v>
      </c>
      <c r="D73" s="1279">
        <v>6170</v>
      </c>
      <c r="E73" s="1260">
        <v>0</v>
      </c>
      <c r="F73" s="1260">
        <v>294</v>
      </c>
      <c r="G73" s="1260">
        <v>0</v>
      </c>
      <c r="H73" s="1260">
        <v>516</v>
      </c>
      <c r="I73" s="1260">
        <v>6980</v>
      </c>
      <c r="J73" s="1261">
        <v>0</v>
      </c>
    </row>
    <row r="74" spans="1:10">
      <c r="A74" s="1257">
        <v>8</v>
      </c>
      <c r="B74" s="1312">
        <v>1</v>
      </c>
      <c r="C74" s="1189" t="s">
        <v>265</v>
      </c>
      <c r="D74" s="1279">
        <v>12513</v>
      </c>
      <c r="E74" s="1260">
        <v>0</v>
      </c>
      <c r="F74" s="1260">
        <v>125</v>
      </c>
      <c r="G74" s="1260">
        <v>0</v>
      </c>
      <c r="H74" s="1260">
        <v>282</v>
      </c>
      <c r="I74" s="1260">
        <v>12920</v>
      </c>
      <c r="J74" s="1261">
        <v>0</v>
      </c>
    </row>
    <row r="75" spans="1:10">
      <c r="A75" s="1257">
        <v>8</v>
      </c>
      <c r="B75" s="1312">
        <v>2</v>
      </c>
      <c r="C75" s="1189" t="s">
        <v>266</v>
      </c>
      <c r="D75" s="1279">
        <v>21359</v>
      </c>
      <c r="E75" s="1260">
        <v>64</v>
      </c>
      <c r="F75" s="1260">
        <v>515</v>
      </c>
      <c r="G75" s="1260">
        <v>93</v>
      </c>
      <c r="H75" s="1260">
        <v>764</v>
      </c>
      <c r="I75" s="1260">
        <v>22731</v>
      </c>
      <c r="J75" s="1261">
        <v>0.3</v>
      </c>
    </row>
    <row r="76" spans="1:10">
      <c r="A76" s="1257">
        <v>8</v>
      </c>
      <c r="B76" s="1312">
        <v>3</v>
      </c>
      <c r="C76" s="1189" t="s">
        <v>267</v>
      </c>
      <c r="D76" s="1279">
        <v>23976</v>
      </c>
      <c r="E76" s="1260">
        <v>76</v>
      </c>
      <c r="F76" s="1260">
        <v>708</v>
      </c>
      <c r="G76" s="1260">
        <v>0</v>
      </c>
      <c r="H76" s="1260">
        <v>218</v>
      </c>
      <c r="I76" s="1260">
        <v>24902</v>
      </c>
      <c r="J76" s="1261">
        <v>0.3</v>
      </c>
    </row>
    <row r="77" spans="1:10">
      <c r="A77" s="1257">
        <v>8</v>
      </c>
      <c r="B77" s="1312">
        <v>4</v>
      </c>
      <c r="C77" s="1189" t="s">
        <v>268</v>
      </c>
      <c r="D77" s="1279">
        <v>42637</v>
      </c>
      <c r="E77" s="1260">
        <v>27</v>
      </c>
      <c r="F77" s="1260">
        <v>2021</v>
      </c>
      <c r="G77" s="1260">
        <v>407</v>
      </c>
      <c r="H77" s="1260">
        <v>805</v>
      </c>
      <c r="I77" s="1260">
        <v>45870</v>
      </c>
      <c r="J77" s="1261">
        <v>0.1</v>
      </c>
    </row>
    <row r="78" spans="1:10">
      <c r="A78" s="1257">
        <v>8</v>
      </c>
      <c r="B78" s="1312">
        <v>5</v>
      </c>
      <c r="C78" s="1189" t="s">
        <v>269</v>
      </c>
      <c r="D78" s="1279">
        <v>20955</v>
      </c>
      <c r="E78" s="1260">
        <v>9</v>
      </c>
      <c r="F78" s="1260">
        <v>440</v>
      </c>
      <c r="G78" s="1260">
        <v>0</v>
      </c>
      <c r="H78" s="1260">
        <v>798</v>
      </c>
      <c r="I78" s="1260">
        <v>22193</v>
      </c>
      <c r="J78" s="1261">
        <v>0</v>
      </c>
    </row>
    <row r="79" spans="1:10">
      <c r="A79" s="1257">
        <v>8</v>
      </c>
      <c r="B79" s="1312">
        <v>6</v>
      </c>
      <c r="C79" s="1189" t="s">
        <v>270</v>
      </c>
      <c r="D79" s="1279">
        <v>22155</v>
      </c>
      <c r="E79" s="1260">
        <v>36</v>
      </c>
      <c r="F79" s="1260">
        <v>641</v>
      </c>
      <c r="G79" s="1260">
        <v>160</v>
      </c>
      <c r="H79" s="1260">
        <v>157</v>
      </c>
      <c r="I79" s="1260">
        <v>23113</v>
      </c>
      <c r="J79" s="1261">
        <v>0.2</v>
      </c>
    </row>
    <row r="80" spans="1:10">
      <c r="A80" s="1257">
        <v>8</v>
      </c>
      <c r="B80" s="1312">
        <v>7</v>
      </c>
      <c r="C80" s="1189" t="s">
        <v>271</v>
      </c>
      <c r="D80" s="1279">
        <v>17134</v>
      </c>
      <c r="E80" s="1260">
        <v>57</v>
      </c>
      <c r="F80" s="1260">
        <v>299</v>
      </c>
      <c r="G80" s="1260">
        <v>467</v>
      </c>
      <c r="H80" s="1260">
        <v>553</v>
      </c>
      <c r="I80" s="1260">
        <v>18453</v>
      </c>
      <c r="J80" s="1261">
        <v>0.3</v>
      </c>
    </row>
    <row r="81" spans="1:10">
      <c r="A81" s="1257">
        <v>8</v>
      </c>
      <c r="B81" s="1312">
        <v>8</v>
      </c>
      <c r="C81" s="1189" t="s">
        <v>272</v>
      </c>
      <c r="D81" s="1279">
        <v>26725</v>
      </c>
      <c r="E81" s="1260">
        <v>36</v>
      </c>
      <c r="F81" s="1260">
        <v>139</v>
      </c>
      <c r="G81" s="1260">
        <v>0</v>
      </c>
      <c r="H81" s="1260">
        <v>527</v>
      </c>
      <c r="I81" s="1260">
        <v>27391</v>
      </c>
      <c r="J81" s="1261">
        <v>0.1</v>
      </c>
    </row>
    <row r="82" spans="1:10">
      <c r="A82" s="1257">
        <v>8</v>
      </c>
      <c r="B82" s="1312">
        <v>9</v>
      </c>
      <c r="C82" s="1189" t="s">
        <v>273</v>
      </c>
      <c r="D82" s="1279">
        <v>27707</v>
      </c>
      <c r="E82" s="1260">
        <v>16</v>
      </c>
      <c r="F82" s="1260">
        <v>590</v>
      </c>
      <c r="G82" s="1260">
        <v>200</v>
      </c>
      <c r="H82" s="1260">
        <v>957</v>
      </c>
      <c r="I82" s="1260">
        <v>29454</v>
      </c>
      <c r="J82" s="1261">
        <v>0.1</v>
      </c>
    </row>
    <row r="83" spans="1:10">
      <c r="A83" s="1257">
        <v>8</v>
      </c>
      <c r="B83" s="1312">
        <v>10</v>
      </c>
      <c r="C83" s="1189" t="s">
        <v>274</v>
      </c>
      <c r="D83" s="1279">
        <v>33367</v>
      </c>
      <c r="E83" s="1260">
        <v>0</v>
      </c>
      <c r="F83" s="1260">
        <v>150</v>
      </c>
      <c r="G83" s="1260">
        <v>2866</v>
      </c>
      <c r="H83" s="1260">
        <v>525</v>
      </c>
      <c r="I83" s="1260">
        <v>36908</v>
      </c>
      <c r="J83" s="1261">
        <v>0</v>
      </c>
    </row>
    <row r="84" spans="1:10">
      <c r="A84" s="1257">
        <v>8</v>
      </c>
      <c r="B84" s="1312">
        <v>11</v>
      </c>
      <c r="C84" s="1189" t="s">
        <v>275</v>
      </c>
      <c r="D84" s="1279">
        <v>60837</v>
      </c>
      <c r="E84" s="1260">
        <v>0</v>
      </c>
      <c r="F84" s="1260">
        <v>964</v>
      </c>
      <c r="G84" s="1260">
        <v>135</v>
      </c>
      <c r="H84" s="1260">
        <v>986</v>
      </c>
      <c r="I84" s="1260">
        <v>62922</v>
      </c>
      <c r="J84" s="1261">
        <v>0</v>
      </c>
    </row>
    <row r="85" spans="1:10">
      <c r="A85" s="1257">
        <v>8</v>
      </c>
      <c r="B85" s="1312">
        <v>12</v>
      </c>
      <c r="C85" s="1189" t="s">
        <v>276</v>
      </c>
      <c r="D85" s="1279">
        <v>22471</v>
      </c>
      <c r="E85" s="1260">
        <v>83</v>
      </c>
      <c r="F85" s="1260">
        <v>2104</v>
      </c>
      <c r="G85" s="1260">
        <v>194</v>
      </c>
      <c r="H85" s="1260">
        <v>112</v>
      </c>
      <c r="I85" s="1260">
        <v>24881</v>
      </c>
      <c r="J85" s="1261">
        <v>0.4</v>
      </c>
    </row>
    <row r="86" spans="1:10">
      <c r="A86" s="1257">
        <v>10</v>
      </c>
      <c r="B86" s="1312">
        <v>1</v>
      </c>
      <c r="C86" s="1189" t="s">
        <v>277</v>
      </c>
      <c r="D86" s="1279">
        <v>51383</v>
      </c>
      <c r="E86" s="1260">
        <v>0</v>
      </c>
      <c r="F86" s="1260">
        <v>607</v>
      </c>
      <c r="G86" s="1260">
        <v>157</v>
      </c>
      <c r="H86" s="1260">
        <v>376</v>
      </c>
      <c r="I86" s="1260">
        <v>52523</v>
      </c>
      <c r="J86" s="1261">
        <v>0</v>
      </c>
    </row>
    <row r="87" spans="1:10">
      <c r="A87" s="1257">
        <v>10</v>
      </c>
      <c r="B87" s="1312">
        <v>2</v>
      </c>
      <c r="C87" s="1189" t="s">
        <v>278</v>
      </c>
      <c r="D87" s="1279">
        <v>61962</v>
      </c>
      <c r="E87" s="1260">
        <v>10</v>
      </c>
      <c r="F87" s="1260">
        <v>2117</v>
      </c>
      <c r="G87" s="1260">
        <v>230</v>
      </c>
      <c r="H87" s="1260">
        <v>805</v>
      </c>
      <c r="I87" s="1260">
        <v>65114</v>
      </c>
      <c r="J87" s="1261">
        <v>0</v>
      </c>
    </row>
    <row r="88" spans="1:10">
      <c r="A88" s="1257">
        <v>10</v>
      </c>
      <c r="B88" s="1312">
        <v>3</v>
      </c>
      <c r="C88" s="1189" t="s">
        <v>279</v>
      </c>
      <c r="D88" s="1279">
        <v>18640</v>
      </c>
      <c r="E88" s="1260">
        <v>27</v>
      </c>
      <c r="F88" s="1260">
        <v>1252</v>
      </c>
      <c r="G88" s="1260">
        <v>0</v>
      </c>
      <c r="H88" s="1260">
        <v>121</v>
      </c>
      <c r="I88" s="1260">
        <v>20013</v>
      </c>
      <c r="J88" s="1261">
        <v>0.1</v>
      </c>
    </row>
    <row r="89" spans="1:10">
      <c r="A89" s="1257">
        <v>10</v>
      </c>
      <c r="B89" s="1312">
        <v>4</v>
      </c>
      <c r="C89" s="1189" t="s">
        <v>280</v>
      </c>
      <c r="D89" s="1279">
        <v>32923</v>
      </c>
      <c r="E89" s="1260">
        <v>97</v>
      </c>
      <c r="F89" s="1260">
        <v>3578</v>
      </c>
      <c r="G89" s="1260">
        <v>0</v>
      </c>
      <c r="H89" s="1260">
        <v>148</v>
      </c>
      <c r="I89" s="1260">
        <v>36649</v>
      </c>
      <c r="J89" s="1261">
        <v>0.3</v>
      </c>
    </row>
    <row r="90" spans="1:10">
      <c r="A90" s="1257">
        <v>10</v>
      </c>
      <c r="B90" s="1312">
        <v>5</v>
      </c>
      <c r="C90" s="1189" t="s">
        <v>281</v>
      </c>
      <c r="D90" s="1279">
        <v>45276</v>
      </c>
      <c r="E90" s="1260">
        <v>58</v>
      </c>
      <c r="F90" s="1260">
        <v>203</v>
      </c>
      <c r="G90" s="1260">
        <v>987</v>
      </c>
      <c r="H90" s="1260">
        <v>329</v>
      </c>
      <c r="I90" s="1260">
        <v>46795</v>
      </c>
      <c r="J90" s="1261">
        <v>0.1</v>
      </c>
    </row>
    <row r="91" spans="1:10">
      <c r="A91" s="1257">
        <v>10</v>
      </c>
      <c r="B91" s="1312">
        <v>6</v>
      </c>
      <c r="C91" s="1189" t="s">
        <v>282</v>
      </c>
      <c r="D91" s="1279">
        <v>16215</v>
      </c>
      <c r="E91" s="1260">
        <v>23</v>
      </c>
      <c r="F91" s="1260">
        <v>729</v>
      </c>
      <c r="G91" s="1260">
        <v>251</v>
      </c>
      <c r="H91" s="1260">
        <v>157</v>
      </c>
      <c r="I91" s="1260">
        <v>17352</v>
      </c>
      <c r="J91" s="1261">
        <v>0.1</v>
      </c>
    </row>
    <row r="92" spans="1:10">
      <c r="A92" s="1257">
        <v>10</v>
      </c>
      <c r="B92" s="1312">
        <v>7</v>
      </c>
      <c r="C92" s="1189" t="s">
        <v>283</v>
      </c>
      <c r="D92" s="1279">
        <v>38669</v>
      </c>
      <c r="E92" s="1260">
        <v>49</v>
      </c>
      <c r="F92" s="1260">
        <v>2970</v>
      </c>
      <c r="G92" s="1260">
        <v>10192</v>
      </c>
      <c r="H92" s="1260">
        <v>154</v>
      </c>
      <c r="I92" s="1260">
        <v>51985</v>
      </c>
      <c r="J92" s="1261">
        <v>0.1</v>
      </c>
    </row>
    <row r="93" spans="1:10">
      <c r="A93" s="1257">
        <v>10</v>
      </c>
      <c r="B93" s="1312">
        <v>8</v>
      </c>
      <c r="C93" s="1189" t="s">
        <v>284</v>
      </c>
      <c r="D93" s="1279">
        <v>41631</v>
      </c>
      <c r="E93" s="1260">
        <v>0</v>
      </c>
      <c r="F93" s="1260">
        <v>1513</v>
      </c>
      <c r="G93" s="1260">
        <v>0</v>
      </c>
      <c r="H93" s="1260">
        <v>750</v>
      </c>
      <c r="I93" s="1260">
        <v>43894</v>
      </c>
      <c r="J93" s="1261">
        <v>0</v>
      </c>
    </row>
    <row r="94" spans="1:10">
      <c r="A94" s="1257">
        <v>10</v>
      </c>
      <c r="B94" s="1312">
        <v>9</v>
      </c>
      <c r="C94" s="1189" t="s">
        <v>285</v>
      </c>
      <c r="D94" s="1279">
        <v>17205</v>
      </c>
      <c r="E94" s="1260">
        <v>54</v>
      </c>
      <c r="F94" s="1260">
        <v>367</v>
      </c>
      <c r="G94" s="1260">
        <v>0</v>
      </c>
      <c r="H94" s="1260">
        <v>271</v>
      </c>
      <c r="I94" s="1260">
        <v>17843</v>
      </c>
      <c r="J94" s="1261">
        <v>0.3</v>
      </c>
    </row>
    <row r="95" spans="1:10">
      <c r="A95" s="1257">
        <v>10</v>
      </c>
      <c r="B95" s="1312">
        <v>10</v>
      </c>
      <c r="C95" s="1189" t="s">
        <v>286</v>
      </c>
      <c r="D95" s="1279">
        <v>18580</v>
      </c>
      <c r="E95" s="1260">
        <v>0</v>
      </c>
      <c r="F95" s="1260">
        <v>900</v>
      </c>
      <c r="G95" s="1260">
        <v>0</v>
      </c>
      <c r="H95" s="1260">
        <v>339</v>
      </c>
      <c r="I95" s="1260">
        <v>19819</v>
      </c>
      <c r="J95" s="1261">
        <v>0</v>
      </c>
    </row>
    <row r="96" spans="1:10">
      <c r="A96" s="1257">
        <v>10</v>
      </c>
      <c r="B96" s="1312">
        <v>11</v>
      </c>
      <c r="C96" s="1189" t="s">
        <v>287</v>
      </c>
      <c r="D96" s="1279">
        <v>15732</v>
      </c>
      <c r="E96" s="1260">
        <v>0</v>
      </c>
      <c r="F96" s="1260">
        <v>307</v>
      </c>
      <c r="G96" s="1260">
        <v>0</v>
      </c>
      <c r="H96" s="1260">
        <v>102</v>
      </c>
      <c r="I96" s="1260">
        <v>16141</v>
      </c>
      <c r="J96" s="1261">
        <v>0</v>
      </c>
    </row>
    <row r="97" spans="1:10">
      <c r="A97" s="1257">
        <v>10</v>
      </c>
      <c r="B97" s="1312">
        <v>12</v>
      </c>
      <c r="C97" s="1189" t="s">
        <v>288</v>
      </c>
      <c r="D97" s="1279">
        <v>63665</v>
      </c>
      <c r="E97" s="1260">
        <v>0</v>
      </c>
      <c r="F97" s="1260">
        <v>1039</v>
      </c>
      <c r="G97" s="1260">
        <v>275</v>
      </c>
      <c r="H97" s="1260">
        <v>830</v>
      </c>
      <c r="I97" s="1260">
        <v>65809</v>
      </c>
      <c r="J97" s="1261">
        <v>0</v>
      </c>
    </row>
    <row r="98" spans="1:10">
      <c r="A98" s="1257">
        <v>10</v>
      </c>
      <c r="B98" s="1312">
        <v>13</v>
      </c>
      <c r="C98" s="1189" t="s">
        <v>289</v>
      </c>
      <c r="D98" s="1279">
        <v>36084</v>
      </c>
      <c r="E98" s="1260">
        <v>0</v>
      </c>
      <c r="F98" s="1260">
        <v>2031</v>
      </c>
      <c r="G98" s="1260">
        <v>0</v>
      </c>
      <c r="H98" s="1260">
        <v>365</v>
      </c>
      <c r="I98" s="1260">
        <v>38480</v>
      </c>
      <c r="J98" s="1261">
        <v>0</v>
      </c>
    </row>
    <row r="99" spans="1:10">
      <c r="A99" s="1257">
        <v>10</v>
      </c>
      <c r="B99" s="1312">
        <v>14</v>
      </c>
      <c r="C99" s="1189" t="s">
        <v>290</v>
      </c>
      <c r="D99" s="1279">
        <v>60033</v>
      </c>
      <c r="E99" s="1260">
        <v>38</v>
      </c>
      <c r="F99" s="1260">
        <v>4350</v>
      </c>
      <c r="G99" s="1260">
        <v>0</v>
      </c>
      <c r="H99" s="1260">
        <v>931</v>
      </c>
      <c r="I99" s="1260">
        <v>65314</v>
      </c>
      <c r="J99" s="1261">
        <v>0.1</v>
      </c>
    </row>
    <row r="100" spans="1:10">
      <c r="A100" s="1257">
        <v>10</v>
      </c>
      <c r="B100" s="1312">
        <v>15</v>
      </c>
      <c r="C100" s="1189" t="s">
        <v>291</v>
      </c>
      <c r="D100" s="1279">
        <v>4106</v>
      </c>
      <c r="E100" s="1260">
        <v>0</v>
      </c>
      <c r="F100" s="1260">
        <v>321</v>
      </c>
      <c r="G100" s="1260">
        <v>0</v>
      </c>
      <c r="H100" s="1260">
        <v>11</v>
      </c>
      <c r="I100" s="1260">
        <v>4438</v>
      </c>
      <c r="J100" s="1261">
        <v>0</v>
      </c>
    </row>
    <row r="101" spans="1:10">
      <c r="A101" s="1257">
        <v>10</v>
      </c>
      <c r="B101" s="1312">
        <v>16</v>
      </c>
      <c r="C101" s="1189" t="s">
        <v>262</v>
      </c>
      <c r="D101" s="1279">
        <v>63406</v>
      </c>
      <c r="E101" s="1260">
        <v>0</v>
      </c>
      <c r="F101" s="1260">
        <v>1891</v>
      </c>
      <c r="G101" s="1260">
        <v>0</v>
      </c>
      <c r="H101" s="1260">
        <v>1152</v>
      </c>
      <c r="I101" s="1260">
        <v>66449</v>
      </c>
      <c r="J101" s="1261">
        <v>0</v>
      </c>
    </row>
    <row r="102" spans="1:10">
      <c r="A102" s="1257">
        <v>10</v>
      </c>
      <c r="B102" s="1312">
        <v>17</v>
      </c>
      <c r="C102" s="1189" t="s">
        <v>292</v>
      </c>
      <c r="D102" s="1279">
        <v>58495</v>
      </c>
      <c r="E102" s="1260">
        <v>9</v>
      </c>
      <c r="F102" s="1260">
        <v>926</v>
      </c>
      <c r="G102" s="1260">
        <v>962</v>
      </c>
      <c r="H102" s="1260">
        <v>782</v>
      </c>
      <c r="I102" s="1260">
        <v>61165</v>
      </c>
      <c r="J102" s="1261">
        <v>0</v>
      </c>
    </row>
    <row r="103" spans="1:10">
      <c r="A103" s="1257">
        <v>10</v>
      </c>
      <c r="B103" s="1312">
        <v>18</v>
      </c>
      <c r="C103" s="1189" t="s">
        <v>293</v>
      </c>
      <c r="D103" s="1279">
        <v>14015</v>
      </c>
      <c r="E103" s="1260">
        <v>0</v>
      </c>
      <c r="F103" s="1260">
        <v>384</v>
      </c>
      <c r="G103" s="1260">
        <v>0</v>
      </c>
      <c r="H103" s="1260">
        <v>472</v>
      </c>
      <c r="I103" s="1260">
        <v>14871</v>
      </c>
      <c r="J103" s="1261">
        <v>0</v>
      </c>
    </row>
    <row r="104" spans="1:10">
      <c r="A104" s="1257">
        <v>10</v>
      </c>
      <c r="B104" s="1312">
        <v>19</v>
      </c>
      <c r="C104" s="1189" t="s">
        <v>294</v>
      </c>
      <c r="D104" s="1279">
        <v>55188</v>
      </c>
      <c r="E104" s="1260">
        <v>132</v>
      </c>
      <c r="F104" s="1260">
        <v>3826</v>
      </c>
      <c r="G104" s="1260">
        <v>714</v>
      </c>
      <c r="H104" s="1260">
        <v>379</v>
      </c>
      <c r="I104" s="1260">
        <v>60107</v>
      </c>
      <c r="J104" s="1261">
        <v>0.2</v>
      </c>
    </row>
    <row r="105" spans="1:10">
      <c r="A105" s="1257">
        <v>10</v>
      </c>
      <c r="B105" s="1312">
        <v>20</v>
      </c>
      <c r="C105" s="1189" t="s">
        <v>295</v>
      </c>
      <c r="D105" s="1279">
        <v>70887</v>
      </c>
      <c r="E105" s="1260">
        <v>107</v>
      </c>
      <c r="F105" s="1260">
        <v>3172</v>
      </c>
      <c r="G105" s="1260">
        <v>0</v>
      </c>
      <c r="H105" s="1260">
        <v>1658</v>
      </c>
      <c r="I105" s="1260">
        <v>75717</v>
      </c>
      <c r="J105" s="1261">
        <v>0.2</v>
      </c>
    </row>
    <row r="106" spans="1:10">
      <c r="A106" s="1257">
        <v>10</v>
      </c>
      <c r="B106" s="1312">
        <v>21</v>
      </c>
      <c r="C106" s="1189" t="s">
        <v>296</v>
      </c>
      <c r="D106" s="1279">
        <v>8884</v>
      </c>
      <c r="E106" s="1260">
        <v>35</v>
      </c>
      <c r="F106" s="1260">
        <v>492</v>
      </c>
      <c r="G106" s="1260">
        <v>181</v>
      </c>
      <c r="H106" s="1260">
        <v>189</v>
      </c>
      <c r="I106" s="1260">
        <v>9746</v>
      </c>
      <c r="J106" s="1261">
        <v>0.4</v>
      </c>
    </row>
    <row r="107" spans="1:10">
      <c r="A107" s="1257">
        <v>12</v>
      </c>
      <c r="B107" s="1312">
        <v>1</v>
      </c>
      <c r="C107" s="1189" t="s">
        <v>297</v>
      </c>
      <c r="D107" s="1279">
        <v>68484</v>
      </c>
      <c r="E107" s="1260">
        <v>43</v>
      </c>
      <c r="F107" s="1260">
        <v>760</v>
      </c>
      <c r="G107" s="1260">
        <v>197</v>
      </c>
      <c r="H107" s="1260">
        <v>776</v>
      </c>
      <c r="I107" s="1260">
        <v>70217</v>
      </c>
      <c r="J107" s="1261">
        <v>0.1</v>
      </c>
    </row>
    <row r="108" spans="1:10">
      <c r="A108" s="1257">
        <v>12</v>
      </c>
      <c r="B108" s="1312">
        <v>2</v>
      </c>
      <c r="C108" s="1189" t="s">
        <v>298</v>
      </c>
      <c r="D108" s="1279">
        <v>43968</v>
      </c>
      <c r="E108" s="1260">
        <v>19</v>
      </c>
      <c r="F108" s="1260">
        <v>2387</v>
      </c>
      <c r="G108" s="1260">
        <v>3115</v>
      </c>
      <c r="H108" s="1260">
        <v>529</v>
      </c>
      <c r="I108" s="1260">
        <v>49999</v>
      </c>
      <c r="J108" s="1261">
        <v>0</v>
      </c>
    </row>
    <row r="109" spans="1:10">
      <c r="A109" s="1257">
        <v>12</v>
      </c>
      <c r="B109" s="1312">
        <v>3</v>
      </c>
      <c r="C109" s="1189" t="s">
        <v>299</v>
      </c>
      <c r="D109" s="1279">
        <v>61417</v>
      </c>
      <c r="E109" s="1260">
        <v>0</v>
      </c>
      <c r="F109" s="1260">
        <v>337</v>
      </c>
      <c r="G109" s="1260">
        <v>0</v>
      </c>
      <c r="H109" s="1260">
        <v>919</v>
      </c>
      <c r="I109" s="1260">
        <v>62673</v>
      </c>
      <c r="J109" s="1261">
        <v>0</v>
      </c>
    </row>
    <row r="110" spans="1:10">
      <c r="A110" s="1257">
        <v>12</v>
      </c>
      <c r="B110" s="1312">
        <v>4</v>
      </c>
      <c r="C110" s="1189" t="s">
        <v>300</v>
      </c>
      <c r="D110" s="1279">
        <v>20154</v>
      </c>
      <c r="E110" s="1260">
        <v>0</v>
      </c>
      <c r="F110" s="1260">
        <v>511</v>
      </c>
      <c r="G110" s="1260">
        <v>47</v>
      </c>
      <c r="H110" s="1260">
        <v>284</v>
      </c>
      <c r="I110" s="1260">
        <v>20996</v>
      </c>
      <c r="J110" s="1261">
        <v>0</v>
      </c>
    </row>
    <row r="111" spans="1:10">
      <c r="A111" s="1257">
        <v>12</v>
      </c>
      <c r="B111" s="1312">
        <v>5</v>
      </c>
      <c r="C111" s="1189" t="s">
        <v>301</v>
      </c>
      <c r="D111" s="1279">
        <v>62862</v>
      </c>
      <c r="E111" s="1260">
        <v>29</v>
      </c>
      <c r="F111" s="1260">
        <v>3622</v>
      </c>
      <c r="G111" s="1260">
        <v>809</v>
      </c>
      <c r="H111" s="1260">
        <v>292</v>
      </c>
      <c r="I111" s="1260">
        <v>67585</v>
      </c>
      <c r="J111" s="1261">
        <v>0</v>
      </c>
    </row>
    <row r="112" spans="1:10">
      <c r="A112" s="1257">
        <v>12</v>
      </c>
      <c r="B112" s="1312">
        <v>6</v>
      </c>
      <c r="C112" s="1189" t="s">
        <v>302</v>
      </c>
      <c r="D112" s="1279">
        <v>57219</v>
      </c>
      <c r="E112" s="1260">
        <v>0</v>
      </c>
      <c r="F112" s="1260">
        <v>3339</v>
      </c>
      <c r="G112" s="1260">
        <v>6168</v>
      </c>
      <c r="H112" s="1260">
        <v>1306</v>
      </c>
      <c r="I112" s="1260">
        <v>68032</v>
      </c>
      <c r="J112" s="1261">
        <v>0</v>
      </c>
    </row>
    <row r="113" spans="1:10">
      <c r="A113" s="1257">
        <v>12</v>
      </c>
      <c r="B113" s="1312">
        <v>7</v>
      </c>
      <c r="C113" s="1189" t="s">
        <v>303</v>
      </c>
      <c r="D113" s="1279">
        <v>78458</v>
      </c>
      <c r="E113" s="1260">
        <v>0</v>
      </c>
      <c r="F113" s="1260">
        <v>2638</v>
      </c>
      <c r="G113" s="1260">
        <v>1548</v>
      </c>
      <c r="H113" s="1260">
        <v>467</v>
      </c>
      <c r="I113" s="1260">
        <v>83111</v>
      </c>
      <c r="J113" s="1261">
        <v>0</v>
      </c>
    </row>
    <row r="114" spans="1:10">
      <c r="A114" s="1257">
        <v>12</v>
      </c>
      <c r="B114" s="1312">
        <v>8</v>
      </c>
      <c r="C114" s="1189" t="s">
        <v>304</v>
      </c>
      <c r="D114" s="1279">
        <v>32413</v>
      </c>
      <c r="E114" s="1260">
        <v>17</v>
      </c>
      <c r="F114" s="1260">
        <v>729</v>
      </c>
      <c r="G114" s="1260">
        <v>310</v>
      </c>
      <c r="H114" s="1260">
        <v>606</v>
      </c>
      <c r="I114" s="1260">
        <v>34058</v>
      </c>
      <c r="J114" s="1261">
        <v>0.1</v>
      </c>
    </row>
    <row r="115" spans="1:10">
      <c r="A115" s="1257">
        <v>12</v>
      </c>
      <c r="B115" s="1312">
        <v>9</v>
      </c>
      <c r="C115" s="1189" t="s">
        <v>305</v>
      </c>
      <c r="D115" s="1279">
        <v>65447</v>
      </c>
      <c r="E115" s="1260">
        <v>0</v>
      </c>
      <c r="F115" s="1260">
        <v>1193</v>
      </c>
      <c r="G115" s="1260">
        <v>197</v>
      </c>
      <c r="H115" s="1260">
        <v>595</v>
      </c>
      <c r="I115" s="1260">
        <v>67432</v>
      </c>
      <c r="J115" s="1261">
        <v>0</v>
      </c>
    </row>
    <row r="116" spans="1:10">
      <c r="A116" s="1257">
        <v>12</v>
      </c>
      <c r="B116" s="1312">
        <v>10</v>
      </c>
      <c r="C116" s="1189" t="s">
        <v>306</v>
      </c>
      <c r="D116" s="1279">
        <v>53767</v>
      </c>
      <c r="E116" s="1260">
        <v>0</v>
      </c>
      <c r="F116" s="1260">
        <v>1508</v>
      </c>
      <c r="G116" s="1260">
        <v>4089</v>
      </c>
      <c r="H116" s="1260">
        <v>883</v>
      </c>
      <c r="I116" s="1260">
        <v>60247</v>
      </c>
      <c r="J116" s="1261">
        <v>0</v>
      </c>
    </row>
    <row r="117" spans="1:10">
      <c r="A117" s="1257">
        <v>12</v>
      </c>
      <c r="B117" s="1312">
        <v>11</v>
      </c>
      <c r="C117" s="1189" t="s">
        <v>307</v>
      </c>
      <c r="D117" s="1279">
        <v>114513</v>
      </c>
      <c r="E117" s="1260">
        <v>83</v>
      </c>
      <c r="F117" s="1260">
        <v>706</v>
      </c>
      <c r="G117" s="1260">
        <v>5020</v>
      </c>
      <c r="H117" s="1260">
        <v>2152</v>
      </c>
      <c r="I117" s="1260">
        <v>122391</v>
      </c>
      <c r="J117" s="1261">
        <v>0.1</v>
      </c>
    </row>
    <row r="118" spans="1:10">
      <c r="A118" s="1257">
        <v>12</v>
      </c>
      <c r="B118" s="1312">
        <v>12</v>
      </c>
      <c r="C118" s="1189" t="s">
        <v>308</v>
      </c>
      <c r="D118" s="1279">
        <v>66535</v>
      </c>
      <c r="E118" s="1260">
        <v>0</v>
      </c>
      <c r="F118" s="1260">
        <v>830</v>
      </c>
      <c r="G118" s="1260">
        <v>0</v>
      </c>
      <c r="H118" s="1260">
        <v>877</v>
      </c>
      <c r="I118" s="1260">
        <v>68242</v>
      </c>
      <c r="J118" s="1261">
        <v>0</v>
      </c>
    </row>
    <row r="119" spans="1:10">
      <c r="A119" s="1257">
        <v>12</v>
      </c>
      <c r="B119" s="1312">
        <v>13</v>
      </c>
      <c r="C119" s="1189" t="s">
        <v>309</v>
      </c>
      <c r="D119" s="1279">
        <v>100277</v>
      </c>
      <c r="E119" s="1260">
        <v>0</v>
      </c>
      <c r="F119" s="1260">
        <v>533</v>
      </c>
      <c r="G119" s="1260">
        <v>4000</v>
      </c>
      <c r="H119" s="1260">
        <v>2028</v>
      </c>
      <c r="I119" s="1260">
        <v>106838</v>
      </c>
      <c r="J119" s="1261">
        <v>0</v>
      </c>
    </row>
    <row r="120" spans="1:10">
      <c r="A120" s="1257">
        <v>12</v>
      </c>
      <c r="B120" s="1312">
        <v>14</v>
      </c>
      <c r="C120" s="1189" t="s">
        <v>310</v>
      </c>
      <c r="D120" s="1279">
        <v>11639</v>
      </c>
      <c r="E120" s="1260">
        <v>0</v>
      </c>
      <c r="F120" s="1260">
        <v>712</v>
      </c>
      <c r="G120" s="1260">
        <v>0</v>
      </c>
      <c r="H120" s="1260">
        <v>443</v>
      </c>
      <c r="I120" s="1260">
        <v>12794</v>
      </c>
      <c r="J120" s="1261">
        <v>0</v>
      </c>
    </row>
    <row r="121" spans="1:10">
      <c r="A121" s="1257">
        <v>12</v>
      </c>
      <c r="B121" s="1312">
        <v>15</v>
      </c>
      <c r="C121" s="1189" t="s">
        <v>311</v>
      </c>
      <c r="D121" s="1279">
        <v>52722</v>
      </c>
      <c r="E121" s="1260">
        <v>0</v>
      </c>
      <c r="F121" s="1260">
        <v>1632</v>
      </c>
      <c r="G121" s="1260">
        <v>0</v>
      </c>
      <c r="H121" s="1260">
        <v>1307</v>
      </c>
      <c r="I121" s="1260">
        <v>55661</v>
      </c>
      <c r="J121" s="1261">
        <v>0</v>
      </c>
    </row>
    <row r="122" spans="1:10">
      <c r="A122" s="1257">
        <v>12</v>
      </c>
      <c r="B122" s="1312">
        <v>16</v>
      </c>
      <c r="C122" s="1189" t="s">
        <v>312</v>
      </c>
      <c r="D122" s="1279">
        <v>52079</v>
      </c>
      <c r="E122" s="1260">
        <v>0</v>
      </c>
      <c r="F122" s="1260">
        <v>1696</v>
      </c>
      <c r="G122" s="1260">
        <v>15</v>
      </c>
      <c r="H122" s="1260">
        <v>187</v>
      </c>
      <c r="I122" s="1260">
        <v>53977</v>
      </c>
      <c r="J122" s="1261">
        <v>0</v>
      </c>
    </row>
    <row r="123" spans="1:10">
      <c r="A123" s="1257">
        <v>12</v>
      </c>
      <c r="B123" s="1312">
        <v>17</v>
      </c>
      <c r="C123" s="1189" t="s">
        <v>313</v>
      </c>
      <c r="D123" s="1279">
        <v>26058</v>
      </c>
      <c r="E123" s="1260">
        <v>0</v>
      </c>
      <c r="F123" s="1260">
        <v>183</v>
      </c>
      <c r="G123" s="1260">
        <v>0</v>
      </c>
      <c r="H123" s="1260">
        <v>518</v>
      </c>
      <c r="I123" s="1260">
        <v>26759</v>
      </c>
      <c r="J123" s="1261">
        <v>0</v>
      </c>
    </row>
    <row r="124" spans="1:10">
      <c r="A124" s="1257">
        <v>12</v>
      </c>
      <c r="B124" s="1312">
        <v>18</v>
      </c>
      <c r="C124" s="1189" t="s">
        <v>314</v>
      </c>
      <c r="D124" s="1279">
        <v>88101</v>
      </c>
      <c r="E124" s="1260">
        <v>0</v>
      </c>
      <c r="F124" s="1260">
        <v>1441</v>
      </c>
      <c r="G124" s="1260">
        <v>438</v>
      </c>
      <c r="H124" s="1260">
        <v>967</v>
      </c>
      <c r="I124" s="1260">
        <v>90947</v>
      </c>
      <c r="J124" s="1261">
        <v>0</v>
      </c>
    </row>
    <row r="125" spans="1:10">
      <c r="A125" s="1257">
        <v>12</v>
      </c>
      <c r="B125" s="1312">
        <v>19</v>
      </c>
      <c r="C125" s="1189" t="s">
        <v>315</v>
      </c>
      <c r="D125" s="1279">
        <v>36884</v>
      </c>
      <c r="E125" s="1260">
        <v>0</v>
      </c>
      <c r="F125" s="1260">
        <v>275</v>
      </c>
      <c r="G125" s="1260">
        <v>0</v>
      </c>
      <c r="H125" s="1260">
        <v>1086</v>
      </c>
      <c r="I125" s="1260">
        <v>38245</v>
      </c>
      <c r="J125" s="1261">
        <v>0</v>
      </c>
    </row>
    <row r="126" spans="1:10">
      <c r="A126" s="1257">
        <v>14</v>
      </c>
      <c r="B126" s="1312">
        <v>1</v>
      </c>
      <c r="C126" s="1189" t="s">
        <v>316</v>
      </c>
      <c r="D126" s="1279">
        <v>14984</v>
      </c>
      <c r="E126" s="1260">
        <v>0</v>
      </c>
      <c r="F126" s="1260">
        <v>342</v>
      </c>
      <c r="G126" s="1260">
        <v>0</v>
      </c>
      <c r="H126" s="1260">
        <v>129</v>
      </c>
      <c r="I126" s="1260">
        <v>15455</v>
      </c>
      <c r="J126" s="1261">
        <v>0</v>
      </c>
    </row>
    <row r="127" spans="1:10">
      <c r="A127" s="1257">
        <v>14</v>
      </c>
      <c r="B127" s="1312">
        <v>2</v>
      </c>
      <c r="C127" s="1189" t="s">
        <v>317</v>
      </c>
      <c r="D127" s="1279">
        <v>53544</v>
      </c>
      <c r="E127" s="1260">
        <v>48</v>
      </c>
      <c r="F127" s="1260">
        <v>505</v>
      </c>
      <c r="G127" s="1260">
        <v>279</v>
      </c>
      <c r="H127" s="1260">
        <v>393</v>
      </c>
      <c r="I127" s="1260">
        <v>54721</v>
      </c>
      <c r="J127" s="1261">
        <v>0.1</v>
      </c>
    </row>
    <row r="128" spans="1:10">
      <c r="A128" s="1257">
        <v>14</v>
      </c>
      <c r="B128" s="1312">
        <v>3</v>
      </c>
      <c r="C128" s="1189" t="s">
        <v>318</v>
      </c>
      <c r="D128" s="1279">
        <v>86750</v>
      </c>
      <c r="E128" s="1260">
        <v>0</v>
      </c>
      <c r="F128" s="1260">
        <v>3694</v>
      </c>
      <c r="G128" s="1260">
        <v>164</v>
      </c>
      <c r="H128" s="1260">
        <v>928</v>
      </c>
      <c r="I128" s="1260">
        <v>91536</v>
      </c>
      <c r="J128" s="1261">
        <v>0</v>
      </c>
    </row>
    <row r="129" spans="1:10">
      <c r="A129" s="1257">
        <v>14</v>
      </c>
      <c r="B129" s="1312">
        <v>4</v>
      </c>
      <c r="C129" s="1189" t="s">
        <v>319</v>
      </c>
      <c r="D129" s="1279">
        <v>23659</v>
      </c>
      <c r="E129" s="1260">
        <v>44</v>
      </c>
      <c r="F129" s="1260">
        <v>313</v>
      </c>
      <c r="G129" s="1260">
        <v>1364</v>
      </c>
      <c r="H129" s="1260">
        <v>166</v>
      </c>
      <c r="I129" s="1260">
        <v>25502</v>
      </c>
      <c r="J129" s="1261">
        <v>0.2</v>
      </c>
    </row>
    <row r="130" spans="1:10">
      <c r="A130" s="1257">
        <v>14</v>
      </c>
      <c r="B130" s="1312">
        <v>5</v>
      </c>
      <c r="C130" s="1189" t="s">
        <v>320</v>
      </c>
      <c r="D130" s="1279">
        <v>48868</v>
      </c>
      <c r="E130" s="1260">
        <v>0</v>
      </c>
      <c r="F130" s="1260">
        <v>1530</v>
      </c>
      <c r="G130" s="1260">
        <v>7234</v>
      </c>
      <c r="H130" s="1260">
        <v>1730</v>
      </c>
      <c r="I130" s="1260">
        <v>59362</v>
      </c>
      <c r="J130" s="1261">
        <v>0</v>
      </c>
    </row>
    <row r="131" spans="1:10">
      <c r="A131" s="1257">
        <v>14</v>
      </c>
      <c r="B131" s="1312">
        <v>6</v>
      </c>
      <c r="C131" s="1189" t="s">
        <v>321</v>
      </c>
      <c r="D131" s="1279">
        <v>60102</v>
      </c>
      <c r="E131" s="1260">
        <v>85</v>
      </c>
      <c r="F131" s="1260">
        <v>2691</v>
      </c>
      <c r="G131" s="1260">
        <v>1854</v>
      </c>
      <c r="H131" s="1260">
        <v>1180</v>
      </c>
      <c r="I131" s="1260">
        <v>65827</v>
      </c>
      <c r="J131" s="1261">
        <v>0.1</v>
      </c>
    </row>
    <row r="132" spans="1:10">
      <c r="A132" s="1257">
        <v>14</v>
      </c>
      <c r="B132" s="1312">
        <v>7</v>
      </c>
      <c r="C132" s="1189" t="s">
        <v>322</v>
      </c>
      <c r="D132" s="1279">
        <v>23036</v>
      </c>
      <c r="E132" s="1260">
        <v>0</v>
      </c>
      <c r="F132" s="1260">
        <v>102</v>
      </c>
      <c r="G132" s="1260">
        <v>6232</v>
      </c>
      <c r="H132" s="1260">
        <v>228</v>
      </c>
      <c r="I132" s="1260">
        <v>29598</v>
      </c>
      <c r="J132" s="1261">
        <v>0</v>
      </c>
    </row>
    <row r="133" spans="1:10">
      <c r="A133" s="1257">
        <v>14</v>
      </c>
      <c r="B133" s="1312">
        <v>8</v>
      </c>
      <c r="C133" s="1189" t="s">
        <v>323</v>
      </c>
      <c r="D133" s="1279">
        <v>39768</v>
      </c>
      <c r="E133" s="1260">
        <v>56</v>
      </c>
      <c r="F133" s="1260">
        <v>489</v>
      </c>
      <c r="G133" s="1260">
        <v>1170</v>
      </c>
      <c r="H133" s="1260">
        <v>440</v>
      </c>
      <c r="I133" s="1260">
        <v>41867</v>
      </c>
      <c r="J133" s="1261">
        <v>0.1</v>
      </c>
    </row>
    <row r="134" spans="1:10">
      <c r="A134" s="1257">
        <v>14</v>
      </c>
      <c r="B134" s="1312">
        <v>9</v>
      </c>
      <c r="C134" s="1189" t="s">
        <v>324</v>
      </c>
      <c r="D134" s="1279">
        <v>27410</v>
      </c>
      <c r="E134" s="1260">
        <v>35</v>
      </c>
      <c r="F134" s="1260">
        <v>80</v>
      </c>
      <c r="G134" s="1260">
        <v>493</v>
      </c>
      <c r="H134" s="1260">
        <v>586</v>
      </c>
      <c r="I134" s="1260">
        <v>28569</v>
      </c>
      <c r="J134" s="1261">
        <v>0.1</v>
      </c>
    </row>
    <row r="135" spans="1:10">
      <c r="A135" s="1257">
        <v>14</v>
      </c>
      <c r="B135" s="1312">
        <v>10</v>
      </c>
      <c r="C135" s="1189" t="s">
        <v>325</v>
      </c>
      <c r="D135" s="1279">
        <v>19830</v>
      </c>
      <c r="E135" s="1260">
        <v>0</v>
      </c>
      <c r="F135" s="1260">
        <v>1451</v>
      </c>
      <c r="G135" s="1260">
        <v>170</v>
      </c>
      <c r="H135" s="1260">
        <v>73</v>
      </c>
      <c r="I135" s="1260">
        <v>21524</v>
      </c>
      <c r="J135" s="1261">
        <v>0</v>
      </c>
    </row>
    <row r="136" spans="1:10">
      <c r="A136" s="1257">
        <v>14</v>
      </c>
      <c r="B136" s="1312">
        <v>11</v>
      </c>
      <c r="C136" s="1189" t="s">
        <v>326</v>
      </c>
      <c r="D136" s="1279">
        <v>22939</v>
      </c>
      <c r="E136" s="1260">
        <v>38</v>
      </c>
      <c r="F136" s="1260">
        <v>353</v>
      </c>
      <c r="G136" s="1260">
        <v>900</v>
      </c>
      <c r="H136" s="1260">
        <v>255</v>
      </c>
      <c r="I136" s="1260">
        <v>24447</v>
      </c>
      <c r="J136" s="1261">
        <v>0.2</v>
      </c>
    </row>
    <row r="137" spans="1:10">
      <c r="A137" s="1257">
        <v>14</v>
      </c>
      <c r="B137" s="1312">
        <v>12</v>
      </c>
      <c r="C137" s="1189" t="s">
        <v>327</v>
      </c>
      <c r="D137" s="1279">
        <v>93671</v>
      </c>
      <c r="E137" s="1260">
        <v>65</v>
      </c>
      <c r="F137" s="1260">
        <v>2128</v>
      </c>
      <c r="G137" s="1260">
        <v>0</v>
      </c>
      <c r="H137" s="1260">
        <v>1466</v>
      </c>
      <c r="I137" s="1260">
        <v>97265</v>
      </c>
      <c r="J137" s="1261">
        <v>0.1</v>
      </c>
    </row>
    <row r="138" spans="1:10">
      <c r="A138" s="1257">
        <v>14</v>
      </c>
      <c r="B138" s="1312">
        <v>13</v>
      </c>
      <c r="C138" s="1189" t="s">
        <v>328</v>
      </c>
      <c r="D138" s="1279">
        <v>43466</v>
      </c>
      <c r="E138" s="1260">
        <v>69</v>
      </c>
      <c r="F138" s="1260">
        <v>2793</v>
      </c>
      <c r="G138" s="1260">
        <v>1525</v>
      </c>
      <c r="H138" s="1260">
        <v>1346</v>
      </c>
      <c r="I138" s="1260">
        <v>49130</v>
      </c>
      <c r="J138" s="1261">
        <v>0.2</v>
      </c>
    </row>
    <row r="139" spans="1:10">
      <c r="A139" s="1257">
        <v>14</v>
      </c>
      <c r="B139" s="1312">
        <v>14</v>
      </c>
      <c r="C139" s="1189" t="s">
        <v>329</v>
      </c>
      <c r="D139" s="1279">
        <v>24434</v>
      </c>
      <c r="E139" s="1260">
        <v>0</v>
      </c>
      <c r="F139" s="1260">
        <v>628</v>
      </c>
      <c r="G139" s="1260">
        <v>298</v>
      </c>
      <c r="H139" s="1260">
        <v>265</v>
      </c>
      <c r="I139" s="1260">
        <v>25625</v>
      </c>
      <c r="J139" s="1261">
        <v>0</v>
      </c>
    </row>
    <row r="140" spans="1:10">
      <c r="A140" s="1257">
        <v>14</v>
      </c>
      <c r="B140" s="1312">
        <v>15</v>
      </c>
      <c r="C140" s="1189" t="s">
        <v>330</v>
      </c>
      <c r="D140" s="1279">
        <v>23975</v>
      </c>
      <c r="E140" s="1260">
        <v>0</v>
      </c>
      <c r="F140" s="1260">
        <v>852</v>
      </c>
      <c r="G140" s="1260">
        <v>421</v>
      </c>
      <c r="H140" s="1260">
        <v>121</v>
      </c>
      <c r="I140" s="1260">
        <v>25369</v>
      </c>
      <c r="J140" s="1261">
        <v>0</v>
      </c>
    </row>
    <row r="141" spans="1:10">
      <c r="A141" s="1257">
        <v>14</v>
      </c>
      <c r="B141" s="1312">
        <v>16</v>
      </c>
      <c r="C141" s="1189" t="s">
        <v>331</v>
      </c>
      <c r="D141" s="1279">
        <v>37212</v>
      </c>
      <c r="E141" s="1260">
        <v>0</v>
      </c>
      <c r="F141" s="1260">
        <v>1235</v>
      </c>
      <c r="G141" s="1260">
        <v>199</v>
      </c>
      <c r="H141" s="1260">
        <v>474</v>
      </c>
      <c r="I141" s="1260">
        <v>39120</v>
      </c>
      <c r="J141" s="1261">
        <v>0</v>
      </c>
    </row>
    <row r="142" spans="1:10">
      <c r="A142" s="1257">
        <v>14</v>
      </c>
      <c r="B142" s="1312">
        <v>17</v>
      </c>
      <c r="C142" s="1189" t="s">
        <v>332</v>
      </c>
      <c r="D142" s="1279">
        <v>75210</v>
      </c>
      <c r="E142" s="1260">
        <v>239</v>
      </c>
      <c r="F142" s="1260">
        <v>566</v>
      </c>
      <c r="G142" s="1260">
        <v>45</v>
      </c>
      <c r="H142" s="1260">
        <v>3301</v>
      </c>
      <c r="I142" s="1260">
        <v>79122</v>
      </c>
      <c r="J142" s="1261">
        <v>0.3</v>
      </c>
    </row>
    <row r="143" spans="1:10">
      <c r="A143" s="1257">
        <v>14</v>
      </c>
      <c r="B143" s="1312">
        <v>18</v>
      </c>
      <c r="C143" s="1189" t="s">
        <v>333</v>
      </c>
      <c r="D143" s="1279">
        <v>105255</v>
      </c>
      <c r="E143" s="1260">
        <v>0</v>
      </c>
      <c r="F143" s="1260">
        <v>2211</v>
      </c>
      <c r="G143" s="1260">
        <v>0</v>
      </c>
      <c r="H143" s="1260">
        <v>2586</v>
      </c>
      <c r="I143" s="1260">
        <v>110052</v>
      </c>
      <c r="J143" s="1261">
        <v>0</v>
      </c>
    </row>
    <row r="144" spans="1:10">
      <c r="A144" s="1257">
        <v>14</v>
      </c>
      <c r="B144" s="1312">
        <v>19</v>
      </c>
      <c r="C144" s="1189" t="s">
        <v>334</v>
      </c>
      <c r="D144" s="1279">
        <v>24255</v>
      </c>
      <c r="E144" s="1260">
        <v>0</v>
      </c>
      <c r="F144" s="1260">
        <v>116</v>
      </c>
      <c r="G144" s="1260">
        <v>0</v>
      </c>
      <c r="H144" s="1260">
        <v>61</v>
      </c>
      <c r="I144" s="1260">
        <v>24432</v>
      </c>
      <c r="J144" s="1261">
        <v>0</v>
      </c>
    </row>
    <row r="145" spans="1:10">
      <c r="A145" s="1257">
        <v>14</v>
      </c>
      <c r="B145" s="1312">
        <v>20</v>
      </c>
      <c r="C145" s="1189" t="s">
        <v>335</v>
      </c>
      <c r="D145" s="1279">
        <v>68292</v>
      </c>
      <c r="E145" s="1260">
        <v>94</v>
      </c>
      <c r="F145" s="1260">
        <v>1027</v>
      </c>
      <c r="G145" s="1260">
        <v>0</v>
      </c>
      <c r="H145" s="1260">
        <v>797</v>
      </c>
      <c r="I145" s="1260">
        <v>70116</v>
      </c>
      <c r="J145" s="1261">
        <v>0.1</v>
      </c>
    </row>
    <row r="146" spans="1:10">
      <c r="A146" s="1257">
        <v>14</v>
      </c>
      <c r="B146" s="1312">
        <v>21</v>
      </c>
      <c r="C146" s="1189" t="s">
        <v>336</v>
      </c>
      <c r="D146" s="1279">
        <v>54444</v>
      </c>
      <c r="E146" s="1260">
        <v>0</v>
      </c>
      <c r="F146" s="1260">
        <v>484</v>
      </c>
      <c r="G146" s="1260">
        <v>2682</v>
      </c>
      <c r="H146" s="1260">
        <v>1868</v>
      </c>
      <c r="I146" s="1260">
        <v>59478</v>
      </c>
      <c r="J146" s="1261">
        <v>0</v>
      </c>
    </row>
    <row r="147" spans="1:10">
      <c r="A147" s="1257">
        <v>14</v>
      </c>
      <c r="B147" s="1312">
        <v>22</v>
      </c>
      <c r="C147" s="1189" t="s">
        <v>337</v>
      </c>
      <c r="D147" s="1279">
        <v>40334</v>
      </c>
      <c r="E147" s="1260">
        <v>90</v>
      </c>
      <c r="F147" s="1260">
        <v>874</v>
      </c>
      <c r="G147" s="1260">
        <v>217</v>
      </c>
      <c r="H147" s="1260">
        <v>23</v>
      </c>
      <c r="I147" s="1260">
        <v>41448</v>
      </c>
      <c r="J147" s="1261">
        <v>0.2</v>
      </c>
    </row>
    <row r="148" spans="1:10">
      <c r="A148" s="1257">
        <v>14</v>
      </c>
      <c r="B148" s="1312">
        <v>23</v>
      </c>
      <c r="C148" s="1189" t="s">
        <v>338</v>
      </c>
      <c r="D148" s="1279">
        <v>49330</v>
      </c>
      <c r="E148" s="1260">
        <v>10</v>
      </c>
      <c r="F148" s="1260">
        <v>1912</v>
      </c>
      <c r="G148" s="1260">
        <v>0</v>
      </c>
      <c r="H148" s="1260">
        <v>239</v>
      </c>
      <c r="I148" s="1260">
        <v>51481</v>
      </c>
      <c r="J148" s="1261">
        <v>0</v>
      </c>
    </row>
    <row r="149" spans="1:10">
      <c r="A149" s="1257">
        <v>14</v>
      </c>
      <c r="B149" s="1312">
        <v>24</v>
      </c>
      <c r="C149" s="1189" t="s">
        <v>339</v>
      </c>
      <c r="D149" s="1279">
        <v>28104</v>
      </c>
      <c r="E149" s="1260">
        <v>0</v>
      </c>
      <c r="F149" s="1260">
        <v>946</v>
      </c>
      <c r="G149" s="1260">
        <v>4203</v>
      </c>
      <c r="H149" s="1260">
        <v>459</v>
      </c>
      <c r="I149" s="1260">
        <v>33712</v>
      </c>
      <c r="J149" s="1261">
        <v>0</v>
      </c>
    </row>
    <row r="150" spans="1:10">
      <c r="A150" s="1257">
        <v>14</v>
      </c>
      <c r="B150" s="1312">
        <v>25</v>
      </c>
      <c r="C150" s="1189" t="s">
        <v>340</v>
      </c>
      <c r="D150" s="1279">
        <v>35934</v>
      </c>
      <c r="E150" s="1260">
        <v>83</v>
      </c>
      <c r="F150" s="1260">
        <v>668</v>
      </c>
      <c r="G150" s="1260">
        <v>0</v>
      </c>
      <c r="H150" s="1260">
        <v>108</v>
      </c>
      <c r="I150" s="1260">
        <v>36710</v>
      </c>
      <c r="J150" s="1261">
        <v>0.2</v>
      </c>
    </row>
    <row r="151" spans="1:10">
      <c r="A151" s="1257">
        <v>14</v>
      </c>
      <c r="B151" s="1312">
        <v>26</v>
      </c>
      <c r="C151" s="1189" t="s">
        <v>341</v>
      </c>
      <c r="D151" s="1279">
        <v>18346</v>
      </c>
      <c r="E151" s="1260">
        <v>34</v>
      </c>
      <c r="F151" s="1260">
        <v>173</v>
      </c>
      <c r="G151" s="1260">
        <v>0</v>
      </c>
      <c r="H151" s="1260">
        <v>19</v>
      </c>
      <c r="I151" s="1260">
        <v>18538</v>
      </c>
      <c r="J151" s="1261">
        <v>0.2</v>
      </c>
    </row>
    <row r="152" spans="1:10">
      <c r="A152" s="1257">
        <v>14</v>
      </c>
      <c r="B152" s="1312">
        <v>27</v>
      </c>
      <c r="C152" s="1189" t="s">
        <v>342</v>
      </c>
      <c r="D152" s="1279">
        <v>26467</v>
      </c>
      <c r="E152" s="1260">
        <v>21</v>
      </c>
      <c r="F152" s="1260">
        <v>501</v>
      </c>
      <c r="G152" s="1260">
        <v>2379</v>
      </c>
      <c r="H152" s="1260">
        <v>130</v>
      </c>
      <c r="I152" s="1260">
        <v>29477</v>
      </c>
      <c r="J152" s="1261">
        <v>0.1</v>
      </c>
    </row>
    <row r="153" spans="1:10">
      <c r="A153" s="1257">
        <v>14</v>
      </c>
      <c r="B153" s="1312">
        <v>28</v>
      </c>
      <c r="C153" s="1189" t="s">
        <v>343</v>
      </c>
      <c r="D153" s="1279">
        <v>55147</v>
      </c>
      <c r="E153" s="1260">
        <v>23</v>
      </c>
      <c r="F153" s="1260">
        <v>2732</v>
      </c>
      <c r="G153" s="1260">
        <v>0</v>
      </c>
      <c r="H153" s="1260">
        <v>1129</v>
      </c>
      <c r="I153" s="1260">
        <v>59008</v>
      </c>
      <c r="J153" s="1261">
        <v>0</v>
      </c>
    </row>
    <row r="154" spans="1:10">
      <c r="A154" s="1257">
        <v>14</v>
      </c>
      <c r="B154" s="1312">
        <v>29</v>
      </c>
      <c r="C154" s="1189" t="s">
        <v>344</v>
      </c>
      <c r="D154" s="1279">
        <v>21978</v>
      </c>
      <c r="E154" s="1260">
        <v>0</v>
      </c>
      <c r="F154" s="1260">
        <v>787</v>
      </c>
      <c r="G154" s="1260">
        <v>0</v>
      </c>
      <c r="H154" s="1260">
        <v>337</v>
      </c>
      <c r="I154" s="1260">
        <v>23102</v>
      </c>
      <c r="J154" s="1261">
        <v>0</v>
      </c>
    </row>
    <row r="155" spans="1:10">
      <c r="A155" s="1257">
        <v>14</v>
      </c>
      <c r="B155" s="1312">
        <v>30</v>
      </c>
      <c r="C155" s="1189" t="s">
        <v>345</v>
      </c>
      <c r="D155" s="1279">
        <v>12493</v>
      </c>
      <c r="E155" s="1260">
        <v>4</v>
      </c>
      <c r="F155" s="1260">
        <v>337</v>
      </c>
      <c r="G155" s="1260">
        <v>0</v>
      </c>
      <c r="H155" s="1260">
        <v>112</v>
      </c>
      <c r="I155" s="1260">
        <v>12942</v>
      </c>
      <c r="J155" s="1261">
        <v>0</v>
      </c>
    </row>
    <row r="156" spans="1:10">
      <c r="A156" s="1257">
        <v>14</v>
      </c>
      <c r="B156" s="1312">
        <v>32</v>
      </c>
      <c r="C156" s="1189" t="s">
        <v>346</v>
      </c>
      <c r="D156" s="1279">
        <v>58303</v>
      </c>
      <c r="E156" s="1260">
        <v>67</v>
      </c>
      <c r="F156" s="1260">
        <v>1106</v>
      </c>
      <c r="G156" s="1260">
        <v>0</v>
      </c>
      <c r="H156" s="1260">
        <v>2301</v>
      </c>
      <c r="I156" s="1260">
        <v>61710</v>
      </c>
      <c r="J156" s="1261">
        <v>0.1</v>
      </c>
    </row>
    <row r="157" spans="1:10">
      <c r="A157" s="1257">
        <v>14</v>
      </c>
      <c r="B157" s="1312">
        <v>33</v>
      </c>
      <c r="C157" s="1189" t="s">
        <v>347</v>
      </c>
      <c r="D157" s="1279">
        <v>47031</v>
      </c>
      <c r="E157" s="1260">
        <v>122</v>
      </c>
      <c r="F157" s="1260">
        <v>2221</v>
      </c>
      <c r="G157" s="1260">
        <v>1291</v>
      </c>
      <c r="H157" s="1260">
        <v>449</v>
      </c>
      <c r="I157" s="1260">
        <v>50992</v>
      </c>
      <c r="J157" s="1261">
        <v>0.3</v>
      </c>
    </row>
    <row r="158" spans="1:10">
      <c r="A158" s="1257">
        <v>14</v>
      </c>
      <c r="B158" s="1312">
        <v>34</v>
      </c>
      <c r="C158" s="1189" t="s">
        <v>348</v>
      </c>
      <c r="D158" s="1279">
        <v>90669</v>
      </c>
      <c r="E158" s="1260">
        <v>0</v>
      </c>
      <c r="F158" s="1260">
        <v>1951</v>
      </c>
      <c r="G158" s="1260">
        <v>236</v>
      </c>
      <c r="H158" s="1260">
        <v>1551</v>
      </c>
      <c r="I158" s="1260">
        <v>94407</v>
      </c>
      <c r="J158" s="1261">
        <v>0</v>
      </c>
    </row>
    <row r="159" spans="1:10">
      <c r="A159" s="1257">
        <v>14</v>
      </c>
      <c r="B159" s="1312">
        <v>35</v>
      </c>
      <c r="C159" s="1189" t="s">
        <v>349</v>
      </c>
      <c r="D159" s="1279">
        <v>58770</v>
      </c>
      <c r="E159" s="1260">
        <v>11</v>
      </c>
      <c r="F159" s="1260">
        <v>1981</v>
      </c>
      <c r="G159" s="1260">
        <v>103</v>
      </c>
      <c r="H159" s="1260">
        <v>723</v>
      </c>
      <c r="I159" s="1260">
        <v>61577</v>
      </c>
      <c r="J159" s="1261">
        <v>0</v>
      </c>
    </row>
    <row r="160" spans="1:10">
      <c r="A160" s="1257">
        <v>14</v>
      </c>
      <c r="B160" s="1312">
        <v>36</v>
      </c>
      <c r="C160" s="1189" t="s">
        <v>350</v>
      </c>
      <c r="D160" s="1279">
        <v>12142</v>
      </c>
      <c r="E160" s="1260">
        <v>0</v>
      </c>
      <c r="F160" s="1260">
        <v>634</v>
      </c>
      <c r="G160" s="1260">
        <v>0</v>
      </c>
      <c r="H160" s="1260">
        <v>146</v>
      </c>
      <c r="I160" s="1260">
        <v>12922</v>
      </c>
      <c r="J160" s="1261">
        <v>0</v>
      </c>
    </row>
    <row r="161" spans="1:10">
      <c r="A161" s="1257">
        <v>14</v>
      </c>
      <c r="B161" s="1312">
        <v>37</v>
      </c>
      <c r="C161" s="1189" t="s">
        <v>351</v>
      </c>
      <c r="D161" s="1279">
        <v>19938</v>
      </c>
      <c r="E161" s="1260">
        <v>22</v>
      </c>
      <c r="F161" s="1260">
        <v>1096</v>
      </c>
      <c r="G161" s="1260">
        <v>0</v>
      </c>
      <c r="H161" s="1260">
        <v>103</v>
      </c>
      <c r="I161" s="1260">
        <v>21137</v>
      </c>
      <c r="J161" s="1261">
        <v>0.1</v>
      </c>
    </row>
    <row r="162" spans="1:10">
      <c r="A162" s="1257">
        <v>14</v>
      </c>
      <c r="B162" s="1312">
        <v>38</v>
      </c>
      <c r="C162" s="1189" t="s">
        <v>352</v>
      </c>
      <c r="D162" s="1279">
        <v>41635</v>
      </c>
      <c r="E162" s="1260">
        <v>31</v>
      </c>
      <c r="F162" s="1260">
        <v>2185</v>
      </c>
      <c r="G162" s="1260">
        <v>0</v>
      </c>
      <c r="H162" s="1260">
        <v>712</v>
      </c>
      <c r="I162" s="1260">
        <v>44532</v>
      </c>
      <c r="J162" s="1261">
        <v>0.1</v>
      </c>
    </row>
    <row r="163" spans="1:10">
      <c r="A163" s="1257">
        <v>16</v>
      </c>
      <c r="B163" s="1312">
        <v>1</v>
      </c>
      <c r="C163" s="1189" t="s">
        <v>298</v>
      </c>
      <c r="D163" s="1279">
        <v>44604</v>
      </c>
      <c r="E163" s="1260">
        <v>0</v>
      </c>
      <c r="F163" s="1260">
        <v>2520</v>
      </c>
      <c r="G163" s="1260">
        <v>7958</v>
      </c>
      <c r="H163" s="1260">
        <v>526</v>
      </c>
      <c r="I163" s="1260">
        <v>55608</v>
      </c>
      <c r="J163" s="1261">
        <v>0</v>
      </c>
    </row>
    <row r="164" spans="1:10">
      <c r="A164" s="1257">
        <v>16</v>
      </c>
      <c r="B164" s="1312">
        <v>2</v>
      </c>
      <c r="C164" s="1189" t="s">
        <v>353</v>
      </c>
      <c r="D164" s="1279">
        <v>14020</v>
      </c>
      <c r="E164" s="1260">
        <v>0</v>
      </c>
      <c r="F164" s="1260">
        <v>182</v>
      </c>
      <c r="G164" s="1260">
        <v>1</v>
      </c>
      <c r="H164" s="1260">
        <v>204</v>
      </c>
      <c r="I164" s="1260">
        <v>14407</v>
      </c>
      <c r="J164" s="1261">
        <v>0</v>
      </c>
    </row>
    <row r="165" spans="1:10">
      <c r="A165" s="1257">
        <v>16</v>
      </c>
      <c r="B165" s="1312">
        <v>3</v>
      </c>
      <c r="C165" s="1189" t="s">
        <v>354</v>
      </c>
      <c r="D165" s="1279">
        <v>55216</v>
      </c>
      <c r="E165" s="1260">
        <v>0</v>
      </c>
      <c r="F165" s="1260">
        <v>145</v>
      </c>
      <c r="G165" s="1260">
        <v>300</v>
      </c>
      <c r="H165" s="1260">
        <v>1037</v>
      </c>
      <c r="I165" s="1260">
        <v>56698</v>
      </c>
      <c r="J165" s="1261">
        <v>0</v>
      </c>
    </row>
    <row r="166" spans="1:10">
      <c r="A166" s="1257">
        <v>16</v>
      </c>
      <c r="B166" s="1312">
        <v>4</v>
      </c>
      <c r="C166" s="1189" t="s">
        <v>355</v>
      </c>
      <c r="D166" s="1279">
        <v>35598</v>
      </c>
      <c r="E166" s="1260">
        <v>11</v>
      </c>
      <c r="F166" s="1260">
        <v>1685</v>
      </c>
      <c r="G166" s="1260">
        <v>9</v>
      </c>
      <c r="H166" s="1260">
        <v>702</v>
      </c>
      <c r="I166" s="1260">
        <v>37994</v>
      </c>
      <c r="J166" s="1261">
        <v>0</v>
      </c>
    </row>
    <row r="167" spans="1:10">
      <c r="A167" s="1257">
        <v>16</v>
      </c>
      <c r="B167" s="1312">
        <v>5</v>
      </c>
      <c r="C167" s="1189" t="s">
        <v>356</v>
      </c>
      <c r="D167" s="1279">
        <v>16571</v>
      </c>
      <c r="E167" s="1260">
        <v>0</v>
      </c>
      <c r="F167" s="1260">
        <v>677</v>
      </c>
      <c r="G167" s="1260">
        <v>7297</v>
      </c>
      <c r="H167" s="1260">
        <v>504</v>
      </c>
      <c r="I167" s="1260">
        <v>25049</v>
      </c>
      <c r="J167" s="1261">
        <v>0</v>
      </c>
    </row>
    <row r="168" spans="1:10">
      <c r="A168" s="1257">
        <v>16</v>
      </c>
      <c r="B168" s="1312">
        <v>6</v>
      </c>
      <c r="C168" s="1189" t="s">
        <v>357</v>
      </c>
      <c r="D168" s="1279">
        <v>26889</v>
      </c>
      <c r="E168" s="1260">
        <v>0</v>
      </c>
      <c r="F168" s="1260">
        <v>277</v>
      </c>
      <c r="G168" s="1260">
        <v>1000</v>
      </c>
      <c r="H168" s="1260">
        <v>453</v>
      </c>
      <c r="I168" s="1260">
        <v>28619</v>
      </c>
      <c r="J168" s="1261">
        <v>0</v>
      </c>
    </row>
    <row r="169" spans="1:10">
      <c r="A169" s="1257">
        <v>16</v>
      </c>
      <c r="B169" s="1312">
        <v>7</v>
      </c>
      <c r="C169" s="1189" t="s">
        <v>358</v>
      </c>
      <c r="D169" s="1279">
        <v>79704</v>
      </c>
      <c r="E169" s="1260">
        <v>0</v>
      </c>
      <c r="F169" s="1260">
        <v>1174</v>
      </c>
      <c r="G169" s="1260">
        <v>6057</v>
      </c>
      <c r="H169" s="1260">
        <v>1165</v>
      </c>
      <c r="I169" s="1260">
        <v>88100</v>
      </c>
      <c r="J169" s="1261">
        <v>0</v>
      </c>
    </row>
    <row r="170" spans="1:10">
      <c r="A170" s="1257">
        <v>16</v>
      </c>
      <c r="B170" s="1312">
        <v>8</v>
      </c>
      <c r="C170" s="1189" t="s">
        <v>359</v>
      </c>
      <c r="D170" s="1279">
        <v>32469</v>
      </c>
      <c r="E170" s="1260">
        <v>0</v>
      </c>
      <c r="F170" s="1260">
        <v>1087</v>
      </c>
      <c r="G170" s="1260">
        <v>0</v>
      </c>
      <c r="H170" s="1260">
        <v>444</v>
      </c>
      <c r="I170" s="1260">
        <v>34000</v>
      </c>
      <c r="J170" s="1261">
        <v>0</v>
      </c>
    </row>
    <row r="171" spans="1:10">
      <c r="A171" s="1257">
        <v>16</v>
      </c>
      <c r="B171" s="1312">
        <v>9</v>
      </c>
      <c r="C171" s="1189" t="s">
        <v>257</v>
      </c>
      <c r="D171" s="1279">
        <v>22281</v>
      </c>
      <c r="E171" s="1260">
        <v>0</v>
      </c>
      <c r="F171" s="1260">
        <v>380</v>
      </c>
      <c r="G171" s="1260">
        <v>0</v>
      </c>
      <c r="H171" s="1260">
        <v>916</v>
      </c>
      <c r="I171" s="1260">
        <v>23577</v>
      </c>
      <c r="J171" s="1261">
        <v>0</v>
      </c>
    </row>
    <row r="172" spans="1:10">
      <c r="A172" s="1257">
        <v>16</v>
      </c>
      <c r="B172" s="1312">
        <v>10</v>
      </c>
      <c r="C172" s="1189" t="s">
        <v>360</v>
      </c>
      <c r="D172" s="1279">
        <v>23273</v>
      </c>
      <c r="E172" s="1260">
        <v>42</v>
      </c>
      <c r="F172" s="1260">
        <v>448</v>
      </c>
      <c r="G172" s="1260">
        <v>0</v>
      </c>
      <c r="H172" s="1260">
        <v>700</v>
      </c>
      <c r="I172" s="1260">
        <v>24421</v>
      </c>
      <c r="J172" s="1261">
        <v>0.2</v>
      </c>
    </row>
    <row r="173" spans="1:10">
      <c r="A173" s="1257">
        <v>16</v>
      </c>
      <c r="B173" s="1312">
        <v>11</v>
      </c>
      <c r="C173" s="1189" t="s">
        <v>361</v>
      </c>
      <c r="D173" s="1279">
        <v>37608</v>
      </c>
      <c r="E173" s="1260">
        <v>0</v>
      </c>
      <c r="F173" s="1260">
        <v>636</v>
      </c>
      <c r="G173" s="1260">
        <v>0</v>
      </c>
      <c r="H173" s="1260">
        <v>648</v>
      </c>
      <c r="I173" s="1260">
        <v>38892</v>
      </c>
      <c r="J173" s="1261">
        <v>0</v>
      </c>
    </row>
    <row r="174" spans="1:10">
      <c r="A174" s="1257">
        <v>18</v>
      </c>
      <c r="B174" s="1312">
        <v>1</v>
      </c>
      <c r="C174" s="1189" t="s">
        <v>362</v>
      </c>
      <c r="D174" s="1279">
        <v>10930</v>
      </c>
      <c r="E174" s="1260">
        <v>23</v>
      </c>
      <c r="F174" s="1260">
        <v>98</v>
      </c>
      <c r="G174" s="1260">
        <v>20</v>
      </c>
      <c r="H174" s="1260">
        <v>186</v>
      </c>
      <c r="I174" s="1260">
        <v>11234</v>
      </c>
      <c r="J174" s="1261">
        <v>0.2</v>
      </c>
    </row>
    <row r="175" spans="1:10">
      <c r="A175" s="1257">
        <v>18</v>
      </c>
      <c r="B175" s="1312">
        <v>2</v>
      </c>
      <c r="C175" s="1189" t="s">
        <v>363</v>
      </c>
      <c r="D175" s="1279">
        <v>26107</v>
      </c>
      <c r="E175" s="1260">
        <v>33</v>
      </c>
      <c r="F175" s="1260">
        <v>131</v>
      </c>
      <c r="G175" s="1260">
        <v>128</v>
      </c>
      <c r="H175" s="1260">
        <v>77</v>
      </c>
      <c r="I175" s="1260">
        <v>26443</v>
      </c>
      <c r="J175" s="1261">
        <v>0.1</v>
      </c>
    </row>
    <row r="176" spans="1:10">
      <c r="A176" s="1257">
        <v>18</v>
      </c>
      <c r="B176" s="1312">
        <v>3</v>
      </c>
      <c r="C176" s="1189" t="s">
        <v>364</v>
      </c>
      <c r="D176" s="1279">
        <v>71537</v>
      </c>
      <c r="E176" s="1260">
        <v>32</v>
      </c>
      <c r="F176" s="1260">
        <v>1807</v>
      </c>
      <c r="G176" s="1260">
        <v>0</v>
      </c>
      <c r="H176" s="1260">
        <v>1217</v>
      </c>
      <c r="I176" s="1260">
        <v>74561</v>
      </c>
      <c r="J176" s="1261">
        <v>0</v>
      </c>
    </row>
    <row r="177" spans="1:10">
      <c r="A177" s="1257">
        <v>18</v>
      </c>
      <c r="B177" s="1312">
        <v>4</v>
      </c>
      <c r="C177" s="1189" t="s">
        <v>365</v>
      </c>
      <c r="D177" s="1279">
        <v>93307</v>
      </c>
      <c r="E177" s="1260">
        <v>117</v>
      </c>
      <c r="F177" s="1260">
        <v>350</v>
      </c>
      <c r="G177" s="1260">
        <v>0</v>
      </c>
      <c r="H177" s="1260">
        <v>2629</v>
      </c>
      <c r="I177" s="1260">
        <v>96286</v>
      </c>
      <c r="J177" s="1261">
        <v>0.1</v>
      </c>
    </row>
    <row r="178" spans="1:10">
      <c r="A178" s="1257">
        <v>18</v>
      </c>
      <c r="B178" s="1312">
        <v>5</v>
      </c>
      <c r="C178" s="1189" t="s">
        <v>366</v>
      </c>
      <c r="D178" s="1279">
        <v>68010</v>
      </c>
      <c r="E178" s="1260">
        <v>27</v>
      </c>
      <c r="F178" s="1260">
        <v>666</v>
      </c>
      <c r="G178" s="1260">
        <v>0</v>
      </c>
      <c r="H178" s="1260">
        <v>260</v>
      </c>
      <c r="I178" s="1260">
        <v>68936</v>
      </c>
      <c r="J178" s="1261">
        <v>0</v>
      </c>
    </row>
    <row r="179" spans="1:10">
      <c r="A179" s="1257">
        <v>18</v>
      </c>
      <c r="B179" s="1312">
        <v>6</v>
      </c>
      <c r="C179" s="1189" t="s">
        <v>367</v>
      </c>
      <c r="D179" s="1279">
        <v>17653</v>
      </c>
      <c r="E179" s="1260">
        <v>0</v>
      </c>
      <c r="F179" s="1260">
        <v>2294</v>
      </c>
      <c r="G179" s="1260">
        <v>0</v>
      </c>
      <c r="H179" s="1260">
        <v>32</v>
      </c>
      <c r="I179" s="1260">
        <v>19979</v>
      </c>
      <c r="J179" s="1261">
        <v>0</v>
      </c>
    </row>
    <row r="180" spans="1:10">
      <c r="A180" s="1257">
        <v>18</v>
      </c>
      <c r="B180" s="1312">
        <v>7</v>
      </c>
      <c r="C180" s="1189" t="s">
        <v>266</v>
      </c>
      <c r="D180" s="1279">
        <v>33262</v>
      </c>
      <c r="E180" s="1260">
        <v>0</v>
      </c>
      <c r="F180" s="1260">
        <v>1294</v>
      </c>
      <c r="G180" s="1260">
        <v>0</v>
      </c>
      <c r="H180" s="1260">
        <v>333</v>
      </c>
      <c r="I180" s="1260">
        <v>34889</v>
      </c>
      <c r="J180" s="1261">
        <v>0</v>
      </c>
    </row>
    <row r="181" spans="1:10">
      <c r="A181" s="1257">
        <v>18</v>
      </c>
      <c r="B181" s="1312">
        <v>8</v>
      </c>
      <c r="C181" s="1189" t="s">
        <v>368</v>
      </c>
      <c r="D181" s="1279">
        <v>54979</v>
      </c>
      <c r="E181" s="1260">
        <v>42</v>
      </c>
      <c r="F181" s="1260">
        <v>1209</v>
      </c>
      <c r="G181" s="1260">
        <v>0</v>
      </c>
      <c r="H181" s="1260">
        <v>447</v>
      </c>
      <c r="I181" s="1260">
        <v>56635</v>
      </c>
      <c r="J181" s="1261">
        <v>0.1</v>
      </c>
    </row>
    <row r="182" spans="1:10">
      <c r="A182" s="1257">
        <v>18</v>
      </c>
      <c r="B182" s="1312">
        <v>9</v>
      </c>
      <c r="C182" s="1189" t="s">
        <v>369</v>
      </c>
      <c r="D182" s="1279">
        <v>31810</v>
      </c>
      <c r="E182" s="1260">
        <v>70</v>
      </c>
      <c r="F182" s="1260">
        <v>1306</v>
      </c>
      <c r="G182" s="1260">
        <v>72</v>
      </c>
      <c r="H182" s="1260">
        <v>367</v>
      </c>
      <c r="I182" s="1260">
        <v>33555</v>
      </c>
      <c r="J182" s="1261">
        <v>0.2</v>
      </c>
    </row>
    <row r="183" spans="1:10">
      <c r="A183" s="1257">
        <v>18</v>
      </c>
      <c r="B183" s="1312">
        <v>10</v>
      </c>
      <c r="C183" s="1189" t="s">
        <v>370</v>
      </c>
      <c r="D183" s="1279">
        <v>38195</v>
      </c>
      <c r="E183" s="1260">
        <v>0</v>
      </c>
      <c r="F183" s="1260">
        <v>730</v>
      </c>
      <c r="G183" s="1260">
        <v>0</v>
      </c>
      <c r="H183" s="1260">
        <v>185</v>
      </c>
      <c r="I183" s="1260">
        <v>39110</v>
      </c>
      <c r="J183" s="1261">
        <v>0</v>
      </c>
    </row>
    <row r="184" spans="1:10">
      <c r="A184" s="1257">
        <v>18</v>
      </c>
      <c r="B184" s="1312">
        <v>11</v>
      </c>
      <c r="C184" s="1189" t="s">
        <v>371</v>
      </c>
      <c r="D184" s="1279">
        <v>89439</v>
      </c>
      <c r="E184" s="1260">
        <v>47</v>
      </c>
      <c r="F184" s="1260">
        <v>951</v>
      </c>
      <c r="G184" s="1260">
        <v>0</v>
      </c>
      <c r="H184" s="1260">
        <v>646</v>
      </c>
      <c r="I184" s="1260">
        <v>91036</v>
      </c>
      <c r="J184" s="1261">
        <v>0.1</v>
      </c>
    </row>
    <row r="185" spans="1:10">
      <c r="A185" s="1257">
        <v>18</v>
      </c>
      <c r="B185" s="1312">
        <v>12</v>
      </c>
      <c r="C185" s="1189" t="s">
        <v>372</v>
      </c>
      <c r="D185" s="1279">
        <v>31276</v>
      </c>
      <c r="E185" s="1260">
        <v>72</v>
      </c>
      <c r="F185" s="1260">
        <v>1823</v>
      </c>
      <c r="G185" s="1260">
        <v>1606</v>
      </c>
      <c r="H185" s="1260">
        <v>869</v>
      </c>
      <c r="I185" s="1260">
        <v>35574</v>
      </c>
      <c r="J185" s="1261">
        <v>0.2</v>
      </c>
    </row>
    <row r="186" spans="1:10">
      <c r="A186" s="1257">
        <v>18</v>
      </c>
      <c r="B186" s="1312">
        <v>13</v>
      </c>
      <c r="C186" s="1189" t="s">
        <v>373</v>
      </c>
      <c r="D186" s="1279">
        <v>4467</v>
      </c>
      <c r="E186" s="1260">
        <v>0</v>
      </c>
      <c r="F186" s="1260">
        <v>226</v>
      </c>
      <c r="G186" s="1260">
        <v>207</v>
      </c>
      <c r="H186" s="1260">
        <v>7</v>
      </c>
      <c r="I186" s="1260">
        <v>4907</v>
      </c>
      <c r="J186" s="1261">
        <v>0</v>
      </c>
    </row>
    <row r="187" spans="1:10">
      <c r="A187" s="1257">
        <v>18</v>
      </c>
      <c r="B187" s="1312">
        <v>14</v>
      </c>
      <c r="C187" s="1189" t="s">
        <v>374</v>
      </c>
      <c r="D187" s="1279">
        <v>21142</v>
      </c>
      <c r="E187" s="1260">
        <v>0</v>
      </c>
      <c r="F187" s="1260">
        <v>657</v>
      </c>
      <c r="G187" s="1260">
        <v>28</v>
      </c>
      <c r="H187" s="1260">
        <v>1372</v>
      </c>
      <c r="I187" s="1260">
        <v>23199</v>
      </c>
      <c r="J187" s="1261">
        <v>0</v>
      </c>
    </row>
    <row r="188" spans="1:10">
      <c r="A188" s="1257">
        <v>18</v>
      </c>
      <c r="B188" s="1312">
        <v>15</v>
      </c>
      <c r="C188" s="1189" t="s">
        <v>375</v>
      </c>
      <c r="D188" s="1279">
        <v>43556</v>
      </c>
      <c r="E188" s="1260">
        <v>41</v>
      </c>
      <c r="F188" s="1260">
        <v>1623</v>
      </c>
      <c r="G188" s="1260">
        <v>0</v>
      </c>
      <c r="H188" s="1260">
        <v>300</v>
      </c>
      <c r="I188" s="1260">
        <v>45479</v>
      </c>
      <c r="J188" s="1261">
        <v>0.1</v>
      </c>
    </row>
    <row r="189" spans="1:10">
      <c r="A189" s="1257">
        <v>18</v>
      </c>
      <c r="B189" s="1312">
        <v>16</v>
      </c>
      <c r="C189" s="1189" t="s">
        <v>376</v>
      </c>
      <c r="D189" s="1279">
        <v>40161</v>
      </c>
      <c r="E189" s="1260">
        <v>0</v>
      </c>
      <c r="F189" s="1260">
        <v>2213</v>
      </c>
      <c r="G189" s="1260">
        <v>9825</v>
      </c>
      <c r="H189" s="1260">
        <v>424</v>
      </c>
      <c r="I189" s="1260">
        <v>52623</v>
      </c>
      <c r="J189" s="1261">
        <v>0</v>
      </c>
    </row>
    <row r="190" spans="1:10">
      <c r="A190" s="1257">
        <v>18</v>
      </c>
      <c r="B190" s="1312">
        <v>17</v>
      </c>
      <c r="C190" s="1189" t="s">
        <v>377</v>
      </c>
      <c r="D190" s="1279">
        <v>57272</v>
      </c>
      <c r="E190" s="1260">
        <v>61</v>
      </c>
      <c r="F190" s="1260">
        <v>1416</v>
      </c>
      <c r="G190" s="1260">
        <v>294</v>
      </c>
      <c r="H190" s="1260">
        <v>475</v>
      </c>
      <c r="I190" s="1260">
        <v>59457</v>
      </c>
      <c r="J190" s="1261">
        <v>0.1</v>
      </c>
    </row>
    <row r="191" spans="1:10">
      <c r="A191" s="1257">
        <v>18</v>
      </c>
      <c r="B191" s="1312">
        <v>18</v>
      </c>
      <c r="C191" s="1189" t="s">
        <v>378</v>
      </c>
      <c r="D191" s="1279">
        <v>63917</v>
      </c>
      <c r="E191" s="1260">
        <v>70</v>
      </c>
      <c r="F191" s="1260">
        <v>1119</v>
      </c>
      <c r="G191" s="1260">
        <v>0</v>
      </c>
      <c r="H191" s="1260">
        <v>716</v>
      </c>
      <c r="I191" s="1260">
        <v>65752</v>
      </c>
      <c r="J191" s="1261">
        <v>0.1</v>
      </c>
    </row>
    <row r="192" spans="1:10">
      <c r="A192" s="1257">
        <v>18</v>
      </c>
      <c r="B192" s="1312">
        <v>19</v>
      </c>
      <c r="C192" s="1189" t="s">
        <v>379</v>
      </c>
      <c r="D192" s="1279">
        <v>36675</v>
      </c>
      <c r="E192" s="1260">
        <v>138</v>
      </c>
      <c r="F192" s="1260">
        <v>287</v>
      </c>
      <c r="G192" s="1260">
        <v>0</v>
      </c>
      <c r="H192" s="1260">
        <v>199</v>
      </c>
      <c r="I192" s="1260">
        <v>37161</v>
      </c>
      <c r="J192" s="1261">
        <v>0.4</v>
      </c>
    </row>
    <row r="193" spans="1:10">
      <c r="A193" s="1257">
        <v>18</v>
      </c>
      <c r="B193" s="1312">
        <v>20</v>
      </c>
      <c r="C193" s="1189" t="s">
        <v>380</v>
      </c>
      <c r="D193" s="1279">
        <v>20730</v>
      </c>
      <c r="E193" s="1260">
        <v>11</v>
      </c>
      <c r="F193" s="1260">
        <v>1094</v>
      </c>
      <c r="G193" s="1260">
        <v>210</v>
      </c>
      <c r="H193" s="1260">
        <v>1629</v>
      </c>
      <c r="I193" s="1260">
        <v>23663</v>
      </c>
      <c r="J193" s="1261">
        <v>0.1</v>
      </c>
    </row>
    <row r="194" spans="1:10">
      <c r="A194" s="1257">
        <v>18</v>
      </c>
      <c r="B194" s="1312">
        <v>21</v>
      </c>
      <c r="C194" s="1189" t="s">
        <v>381</v>
      </c>
      <c r="D194" s="1279">
        <v>11361</v>
      </c>
      <c r="E194" s="1260">
        <v>32</v>
      </c>
      <c r="F194" s="1260">
        <v>557</v>
      </c>
      <c r="G194" s="1260">
        <v>171</v>
      </c>
      <c r="H194" s="1260">
        <v>128</v>
      </c>
      <c r="I194" s="1260">
        <v>12217</v>
      </c>
      <c r="J194" s="1261">
        <v>0.3</v>
      </c>
    </row>
    <row r="195" spans="1:10">
      <c r="A195" s="1257">
        <v>20</v>
      </c>
      <c r="B195" s="1312">
        <v>1</v>
      </c>
      <c r="C195" s="1189" t="s">
        <v>382</v>
      </c>
      <c r="D195" s="1279">
        <v>35092</v>
      </c>
      <c r="E195" s="1260">
        <v>0</v>
      </c>
      <c r="F195" s="1260">
        <v>251</v>
      </c>
      <c r="G195" s="1260">
        <v>236</v>
      </c>
      <c r="H195" s="1260">
        <v>508</v>
      </c>
      <c r="I195" s="1260">
        <v>36087</v>
      </c>
      <c r="J195" s="1261">
        <v>0</v>
      </c>
    </row>
    <row r="196" spans="1:10">
      <c r="A196" s="1257">
        <v>20</v>
      </c>
      <c r="B196" s="1312">
        <v>2</v>
      </c>
      <c r="C196" s="1189" t="s">
        <v>383</v>
      </c>
      <c r="D196" s="1279">
        <v>12761</v>
      </c>
      <c r="E196" s="1260">
        <v>0</v>
      </c>
      <c r="F196" s="1260">
        <v>1208</v>
      </c>
      <c r="G196" s="1260">
        <v>209</v>
      </c>
      <c r="H196" s="1260">
        <v>72</v>
      </c>
      <c r="I196" s="1260">
        <v>14250</v>
      </c>
      <c r="J196" s="1261">
        <v>0</v>
      </c>
    </row>
    <row r="197" spans="1:10">
      <c r="A197" s="1257">
        <v>20</v>
      </c>
      <c r="B197" s="1312">
        <v>3</v>
      </c>
      <c r="C197" s="1189" t="s">
        <v>384</v>
      </c>
      <c r="D197" s="1279">
        <v>20840</v>
      </c>
      <c r="E197" s="1260">
        <v>0</v>
      </c>
      <c r="F197" s="1260">
        <v>632</v>
      </c>
      <c r="G197" s="1260">
        <v>500</v>
      </c>
      <c r="H197" s="1260">
        <v>237</v>
      </c>
      <c r="I197" s="1260">
        <v>22209</v>
      </c>
      <c r="J197" s="1261">
        <v>0</v>
      </c>
    </row>
    <row r="198" spans="1:10">
      <c r="A198" s="1257">
        <v>20</v>
      </c>
      <c r="B198" s="1312">
        <v>4</v>
      </c>
      <c r="C198" s="1189" t="s">
        <v>385</v>
      </c>
      <c r="D198" s="1279">
        <v>26593</v>
      </c>
      <c r="E198" s="1260">
        <v>28</v>
      </c>
      <c r="F198" s="1260">
        <v>1168</v>
      </c>
      <c r="G198" s="1260">
        <v>79</v>
      </c>
      <c r="H198" s="1260">
        <v>108</v>
      </c>
      <c r="I198" s="1260">
        <v>27948</v>
      </c>
      <c r="J198" s="1261">
        <v>0.1</v>
      </c>
    </row>
    <row r="199" spans="1:10">
      <c r="A199" s="1257">
        <v>20</v>
      </c>
      <c r="B199" s="1312">
        <v>5</v>
      </c>
      <c r="C199" s="1189" t="s">
        <v>386</v>
      </c>
      <c r="D199" s="1279">
        <v>14954</v>
      </c>
      <c r="E199" s="1260">
        <v>0</v>
      </c>
      <c r="F199" s="1260">
        <v>522</v>
      </c>
      <c r="G199" s="1260">
        <v>369</v>
      </c>
      <c r="H199" s="1260">
        <v>397</v>
      </c>
      <c r="I199" s="1260">
        <v>16242</v>
      </c>
      <c r="J199" s="1261">
        <v>0</v>
      </c>
    </row>
    <row r="200" spans="1:10">
      <c r="A200" s="1257">
        <v>20</v>
      </c>
      <c r="B200" s="1312">
        <v>6</v>
      </c>
      <c r="C200" s="1189" t="s">
        <v>387</v>
      </c>
      <c r="D200" s="1279">
        <v>8897</v>
      </c>
      <c r="E200" s="1260">
        <v>0</v>
      </c>
      <c r="F200" s="1260">
        <v>15</v>
      </c>
      <c r="G200" s="1260">
        <v>0</v>
      </c>
      <c r="H200" s="1260">
        <v>5</v>
      </c>
      <c r="I200" s="1260">
        <v>8917</v>
      </c>
      <c r="J200" s="1261">
        <v>0</v>
      </c>
    </row>
    <row r="201" spans="1:10">
      <c r="A201" s="1257">
        <v>20</v>
      </c>
      <c r="B201" s="1312">
        <v>7</v>
      </c>
      <c r="C201" s="1189" t="s">
        <v>388</v>
      </c>
      <c r="D201" s="1279">
        <v>1029</v>
      </c>
      <c r="E201" s="1260">
        <v>0</v>
      </c>
      <c r="F201" s="1260">
        <v>0</v>
      </c>
      <c r="G201" s="1260">
        <v>0</v>
      </c>
      <c r="H201" s="1260">
        <v>6</v>
      </c>
      <c r="I201" s="1260">
        <v>1035</v>
      </c>
      <c r="J201" s="1261">
        <v>0</v>
      </c>
    </row>
    <row r="202" spans="1:10">
      <c r="A202" s="1257">
        <v>20</v>
      </c>
      <c r="B202" s="1312">
        <v>8</v>
      </c>
      <c r="C202" s="1189" t="s">
        <v>389</v>
      </c>
      <c r="D202" s="1279">
        <v>19210</v>
      </c>
      <c r="E202" s="1260">
        <v>0</v>
      </c>
      <c r="F202" s="1260">
        <v>158</v>
      </c>
      <c r="G202" s="1260">
        <v>0</v>
      </c>
      <c r="H202" s="1260">
        <v>50</v>
      </c>
      <c r="I202" s="1260">
        <v>19418</v>
      </c>
      <c r="J202" s="1261">
        <v>0</v>
      </c>
    </row>
    <row r="203" spans="1:10">
      <c r="A203" s="1257">
        <v>20</v>
      </c>
      <c r="B203" s="1312">
        <v>9</v>
      </c>
      <c r="C203" s="1189" t="s">
        <v>390</v>
      </c>
      <c r="D203" s="1279">
        <v>4809</v>
      </c>
      <c r="E203" s="1260">
        <v>0</v>
      </c>
      <c r="F203" s="1260">
        <v>127</v>
      </c>
      <c r="G203" s="1260">
        <v>4717</v>
      </c>
      <c r="H203" s="1260">
        <v>29</v>
      </c>
      <c r="I203" s="1260">
        <v>9682</v>
      </c>
      <c r="J203" s="1261">
        <v>0</v>
      </c>
    </row>
    <row r="204" spans="1:10">
      <c r="A204" s="1257">
        <v>20</v>
      </c>
      <c r="B204" s="1312">
        <v>10</v>
      </c>
      <c r="C204" s="1189" t="s">
        <v>391</v>
      </c>
      <c r="D204" s="1279">
        <v>17368</v>
      </c>
      <c r="E204" s="1260">
        <v>0</v>
      </c>
      <c r="F204" s="1260">
        <v>2016</v>
      </c>
      <c r="G204" s="1260">
        <v>0</v>
      </c>
      <c r="H204" s="1260">
        <v>328</v>
      </c>
      <c r="I204" s="1260">
        <v>19712</v>
      </c>
      <c r="J204" s="1261">
        <v>0</v>
      </c>
    </row>
    <row r="205" spans="1:10">
      <c r="A205" s="1257">
        <v>20</v>
      </c>
      <c r="B205" s="1312">
        <v>11</v>
      </c>
      <c r="C205" s="1189" t="s">
        <v>392</v>
      </c>
      <c r="D205" s="1279">
        <v>35604</v>
      </c>
      <c r="E205" s="1260">
        <v>43</v>
      </c>
      <c r="F205" s="1260">
        <v>2824</v>
      </c>
      <c r="G205" s="1260">
        <v>1602</v>
      </c>
      <c r="H205" s="1260">
        <v>83</v>
      </c>
      <c r="I205" s="1260">
        <v>40113</v>
      </c>
      <c r="J205" s="1261">
        <v>0.1</v>
      </c>
    </row>
    <row r="206" spans="1:10">
      <c r="A206" s="1257">
        <v>20</v>
      </c>
      <c r="B206" s="1312">
        <v>12</v>
      </c>
      <c r="C206" s="1189" t="s">
        <v>393</v>
      </c>
      <c r="D206" s="1279">
        <v>4825</v>
      </c>
      <c r="E206" s="1260">
        <v>0</v>
      </c>
      <c r="F206" s="1260">
        <v>58</v>
      </c>
      <c r="G206" s="1260">
        <v>0</v>
      </c>
      <c r="H206" s="1260">
        <v>73</v>
      </c>
      <c r="I206" s="1260">
        <v>4956</v>
      </c>
      <c r="J206" s="1261">
        <v>0</v>
      </c>
    </row>
    <row r="207" spans="1:10">
      <c r="A207" s="1257">
        <v>20</v>
      </c>
      <c r="B207" s="1312">
        <v>13</v>
      </c>
      <c r="C207" s="1189" t="s">
        <v>394</v>
      </c>
      <c r="D207" s="1279">
        <v>36849</v>
      </c>
      <c r="E207" s="1260">
        <v>0</v>
      </c>
      <c r="F207" s="1260">
        <v>1156</v>
      </c>
      <c r="G207" s="1260">
        <v>304</v>
      </c>
      <c r="H207" s="1260">
        <v>171</v>
      </c>
      <c r="I207" s="1260">
        <v>38480</v>
      </c>
      <c r="J207" s="1261">
        <v>0</v>
      </c>
    </row>
    <row r="208" spans="1:10">
      <c r="A208" s="1257">
        <v>20</v>
      </c>
      <c r="B208" s="1312">
        <v>14</v>
      </c>
      <c r="C208" s="1189" t="s">
        <v>395</v>
      </c>
      <c r="D208" s="1279">
        <v>24834</v>
      </c>
      <c r="E208" s="1260">
        <v>56</v>
      </c>
      <c r="F208" s="1260">
        <v>1251</v>
      </c>
      <c r="G208" s="1260">
        <v>0</v>
      </c>
      <c r="H208" s="1260">
        <v>397</v>
      </c>
      <c r="I208" s="1260">
        <v>26482</v>
      </c>
      <c r="J208" s="1261">
        <v>0.2</v>
      </c>
    </row>
    <row r="209" spans="1:10">
      <c r="A209" s="1257">
        <v>22</v>
      </c>
      <c r="B209" s="1312">
        <v>1</v>
      </c>
      <c r="C209" s="1189" t="s">
        <v>396</v>
      </c>
      <c r="D209" s="1279">
        <v>51195</v>
      </c>
      <c r="E209" s="1260">
        <v>27</v>
      </c>
      <c r="F209" s="1260">
        <v>1066</v>
      </c>
      <c r="G209" s="1260">
        <v>0</v>
      </c>
      <c r="H209" s="1260">
        <v>918</v>
      </c>
      <c r="I209" s="1260">
        <v>53179</v>
      </c>
      <c r="J209" s="1261">
        <v>0.1</v>
      </c>
    </row>
    <row r="210" spans="1:10">
      <c r="A210" s="1257">
        <v>22</v>
      </c>
      <c r="B210" s="1312">
        <v>2</v>
      </c>
      <c r="C210" s="1189" t="s">
        <v>397</v>
      </c>
      <c r="D210" s="1279">
        <v>85071</v>
      </c>
      <c r="E210" s="1260">
        <v>0</v>
      </c>
      <c r="F210" s="1260">
        <v>560</v>
      </c>
      <c r="G210" s="1260">
        <v>2288</v>
      </c>
      <c r="H210" s="1260">
        <v>1325</v>
      </c>
      <c r="I210" s="1260">
        <v>89244</v>
      </c>
      <c r="J210" s="1261">
        <v>0</v>
      </c>
    </row>
    <row r="211" spans="1:10">
      <c r="A211" s="1257">
        <v>22</v>
      </c>
      <c r="B211" s="1312">
        <v>3</v>
      </c>
      <c r="C211" s="1189" t="s">
        <v>398</v>
      </c>
      <c r="D211" s="1279">
        <v>49832</v>
      </c>
      <c r="E211" s="1260">
        <v>31</v>
      </c>
      <c r="F211" s="1260">
        <v>396</v>
      </c>
      <c r="G211" s="1260">
        <v>0</v>
      </c>
      <c r="H211" s="1260">
        <v>2501</v>
      </c>
      <c r="I211" s="1260">
        <v>52729</v>
      </c>
      <c r="J211" s="1261">
        <v>0.1</v>
      </c>
    </row>
    <row r="212" spans="1:10">
      <c r="A212" s="1257">
        <v>22</v>
      </c>
      <c r="B212" s="1312">
        <v>4</v>
      </c>
      <c r="C212" s="1189" t="s">
        <v>399</v>
      </c>
      <c r="D212" s="1279">
        <v>39033</v>
      </c>
      <c r="E212" s="1260">
        <v>17</v>
      </c>
      <c r="F212" s="1260">
        <v>1279</v>
      </c>
      <c r="G212" s="1260">
        <v>0</v>
      </c>
      <c r="H212" s="1260">
        <v>1385</v>
      </c>
      <c r="I212" s="1260">
        <v>41697</v>
      </c>
      <c r="J212" s="1261">
        <v>0</v>
      </c>
    </row>
    <row r="213" spans="1:10">
      <c r="A213" s="1257">
        <v>22</v>
      </c>
      <c r="B213" s="1312">
        <v>5</v>
      </c>
      <c r="C213" s="1189" t="s">
        <v>400</v>
      </c>
      <c r="D213" s="1279">
        <v>86685</v>
      </c>
      <c r="E213" s="1260">
        <v>78</v>
      </c>
      <c r="F213" s="1260">
        <v>878</v>
      </c>
      <c r="G213" s="1260">
        <v>0</v>
      </c>
      <c r="H213" s="1260">
        <v>1029</v>
      </c>
      <c r="I213" s="1260">
        <v>88592</v>
      </c>
      <c r="J213" s="1261">
        <v>0.1</v>
      </c>
    </row>
    <row r="214" spans="1:10">
      <c r="A214" s="1257">
        <v>22</v>
      </c>
      <c r="B214" s="1312">
        <v>6</v>
      </c>
      <c r="C214" s="1189" t="s">
        <v>401</v>
      </c>
      <c r="D214" s="1279">
        <v>55963</v>
      </c>
      <c r="E214" s="1260">
        <v>51</v>
      </c>
      <c r="F214" s="1260">
        <v>352</v>
      </c>
      <c r="G214" s="1260">
        <v>0</v>
      </c>
      <c r="H214" s="1260">
        <v>4456</v>
      </c>
      <c r="I214" s="1260">
        <v>60771</v>
      </c>
      <c r="J214" s="1261">
        <v>0.1</v>
      </c>
    </row>
    <row r="215" spans="1:10">
      <c r="A215" s="1257">
        <v>22</v>
      </c>
      <c r="B215" s="1312">
        <v>7</v>
      </c>
      <c r="C215" s="1189" t="s">
        <v>402</v>
      </c>
      <c r="D215" s="1279">
        <v>55372</v>
      </c>
      <c r="E215" s="1260">
        <v>19</v>
      </c>
      <c r="F215" s="1260">
        <v>1544</v>
      </c>
      <c r="G215" s="1260">
        <v>0</v>
      </c>
      <c r="H215" s="1260">
        <v>424</v>
      </c>
      <c r="I215" s="1260">
        <v>57340</v>
      </c>
      <c r="J215" s="1261">
        <v>0</v>
      </c>
    </row>
    <row r="216" spans="1:10">
      <c r="A216" s="1257">
        <v>22</v>
      </c>
      <c r="B216" s="1312">
        <v>8</v>
      </c>
      <c r="C216" s="1189" t="s">
        <v>403</v>
      </c>
      <c r="D216" s="1279">
        <v>49975</v>
      </c>
      <c r="E216" s="1260">
        <v>0</v>
      </c>
      <c r="F216" s="1260">
        <v>1770</v>
      </c>
      <c r="G216" s="1260">
        <v>7136</v>
      </c>
      <c r="H216" s="1260">
        <v>633</v>
      </c>
      <c r="I216" s="1260">
        <v>59514</v>
      </c>
      <c r="J216" s="1261">
        <v>0</v>
      </c>
    </row>
    <row r="217" spans="1:10">
      <c r="A217" s="1257">
        <v>22</v>
      </c>
      <c r="B217" s="1312">
        <v>9</v>
      </c>
      <c r="C217" s="1189" t="s">
        <v>404</v>
      </c>
      <c r="D217" s="1279">
        <v>54009</v>
      </c>
      <c r="E217" s="1260">
        <v>28</v>
      </c>
      <c r="F217" s="1260">
        <v>438</v>
      </c>
      <c r="G217" s="1260">
        <v>159</v>
      </c>
      <c r="H217" s="1260">
        <v>431</v>
      </c>
      <c r="I217" s="1260">
        <v>55037</v>
      </c>
      <c r="J217" s="1261">
        <v>0.1</v>
      </c>
    </row>
    <row r="218" spans="1:10">
      <c r="A218" s="1257">
        <v>22</v>
      </c>
      <c r="B218" s="1312">
        <v>10</v>
      </c>
      <c r="C218" s="1189" t="s">
        <v>329</v>
      </c>
      <c r="D218" s="1279">
        <v>15407</v>
      </c>
      <c r="E218" s="1260">
        <v>31</v>
      </c>
      <c r="F218" s="1260">
        <v>263</v>
      </c>
      <c r="G218" s="1260">
        <v>0</v>
      </c>
      <c r="H218" s="1260">
        <v>224</v>
      </c>
      <c r="I218" s="1260">
        <v>15894</v>
      </c>
      <c r="J218" s="1261">
        <v>0.2</v>
      </c>
    </row>
    <row r="219" spans="1:10">
      <c r="A219" s="1257">
        <v>22</v>
      </c>
      <c r="B219" s="1312">
        <v>11</v>
      </c>
      <c r="C219" s="1189" t="s">
        <v>405</v>
      </c>
      <c r="D219" s="1279">
        <v>40414</v>
      </c>
      <c r="E219" s="1260">
        <v>0</v>
      </c>
      <c r="F219" s="1260">
        <v>591</v>
      </c>
      <c r="G219" s="1260">
        <v>512</v>
      </c>
      <c r="H219" s="1260">
        <v>844</v>
      </c>
      <c r="I219" s="1260">
        <v>42361</v>
      </c>
      <c r="J219" s="1261">
        <v>0</v>
      </c>
    </row>
    <row r="220" spans="1:10">
      <c r="A220" s="1257">
        <v>22</v>
      </c>
      <c r="B220" s="1312">
        <v>12</v>
      </c>
      <c r="C220" s="1189" t="s">
        <v>406</v>
      </c>
      <c r="D220" s="1279">
        <v>25531</v>
      </c>
      <c r="E220" s="1260">
        <v>0</v>
      </c>
      <c r="F220" s="1260">
        <v>402</v>
      </c>
      <c r="G220" s="1260">
        <v>0</v>
      </c>
      <c r="H220" s="1260">
        <v>1751</v>
      </c>
      <c r="I220" s="1260">
        <v>27684</v>
      </c>
      <c r="J220" s="1261">
        <v>0</v>
      </c>
    </row>
    <row r="221" spans="1:10">
      <c r="A221" s="1257">
        <v>22</v>
      </c>
      <c r="B221" s="1312">
        <v>13</v>
      </c>
      <c r="C221" s="1189" t="s">
        <v>407</v>
      </c>
      <c r="D221" s="1279">
        <v>91068</v>
      </c>
      <c r="E221" s="1260">
        <v>107</v>
      </c>
      <c r="F221" s="1260">
        <v>437</v>
      </c>
      <c r="G221" s="1260">
        <v>0</v>
      </c>
      <c r="H221" s="1260">
        <v>862</v>
      </c>
      <c r="I221" s="1260">
        <v>92367</v>
      </c>
      <c r="J221" s="1261">
        <v>0.1</v>
      </c>
    </row>
    <row r="222" spans="1:10">
      <c r="A222" s="1257">
        <v>22</v>
      </c>
      <c r="B222" s="1312">
        <v>14</v>
      </c>
      <c r="C222" s="1189" t="s">
        <v>408</v>
      </c>
      <c r="D222" s="1279">
        <v>83856</v>
      </c>
      <c r="E222" s="1260">
        <v>185</v>
      </c>
      <c r="F222" s="1260">
        <v>1382</v>
      </c>
      <c r="G222" s="1260">
        <v>474</v>
      </c>
      <c r="H222" s="1260">
        <v>3071</v>
      </c>
      <c r="I222" s="1260">
        <v>88783</v>
      </c>
      <c r="J222" s="1261">
        <v>0.2</v>
      </c>
    </row>
    <row r="223" spans="1:10">
      <c r="A223" s="1257">
        <v>22</v>
      </c>
      <c r="B223" s="1312">
        <v>15</v>
      </c>
      <c r="C223" s="1189" t="s">
        <v>409</v>
      </c>
      <c r="D223" s="1279">
        <v>125464</v>
      </c>
      <c r="E223" s="1260">
        <v>102</v>
      </c>
      <c r="F223" s="1260">
        <v>862</v>
      </c>
      <c r="G223" s="1260">
        <v>0</v>
      </c>
      <c r="H223" s="1260">
        <v>1833</v>
      </c>
      <c r="I223" s="1260">
        <v>128159</v>
      </c>
      <c r="J223" s="1261">
        <v>0.1</v>
      </c>
    </row>
    <row r="224" spans="1:10">
      <c r="A224" s="1257">
        <v>22</v>
      </c>
      <c r="B224" s="1312">
        <v>16</v>
      </c>
      <c r="C224" s="1189" t="s">
        <v>410</v>
      </c>
      <c r="D224" s="1279">
        <v>24327</v>
      </c>
      <c r="E224" s="1260">
        <v>60</v>
      </c>
      <c r="F224" s="1260">
        <v>298</v>
      </c>
      <c r="G224" s="1260">
        <v>0</v>
      </c>
      <c r="H224" s="1260">
        <v>60</v>
      </c>
      <c r="I224" s="1260">
        <v>24685</v>
      </c>
      <c r="J224" s="1261">
        <v>0.2</v>
      </c>
    </row>
    <row r="225" spans="1:10">
      <c r="A225" s="1257">
        <v>24</v>
      </c>
      <c r="B225" s="1312">
        <v>1</v>
      </c>
      <c r="C225" s="1189" t="s">
        <v>411</v>
      </c>
      <c r="D225" s="1279">
        <v>49408</v>
      </c>
      <c r="E225" s="1260">
        <v>100</v>
      </c>
      <c r="F225" s="1260">
        <v>2752</v>
      </c>
      <c r="G225" s="1260">
        <v>1331</v>
      </c>
      <c r="H225" s="1260">
        <v>1422</v>
      </c>
      <c r="I225" s="1260">
        <v>54913</v>
      </c>
      <c r="J225" s="1261">
        <v>0.2</v>
      </c>
    </row>
    <row r="226" spans="1:10">
      <c r="A226" s="1257">
        <v>24</v>
      </c>
      <c r="B226" s="1312">
        <v>2</v>
      </c>
      <c r="C226" s="1189" t="s">
        <v>384</v>
      </c>
      <c r="D226" s="1279">
        <v>33147</v>
      </c>
      <c r="E226" s="1260">
        <v>0</v>
      </c>
      <c r="F226" s="1260">
        <v>478</v>
      </c>
      <c r="G226" s="1260">
        <v>0</v>
      </c>
      <c r="H226" s="1260">
        <v>925</v>
      </c>
      <c r="I226" s="1260">
        <v>34550</v>
      </c>
      <c r="J226" s="1261">
        <v>0</v>
      </c>
    </row>
    <row r="227" spans="1:10">
      <c r="A227" s="1257">
        <v>24</v>
      </c>
      <c r="B227" s="1312">
        <v>3</v>
      </c>
      <c r="C227" s="1189" t="s">
        <v>412</v>
      </c>
      <c r="D227" s="1279">
        <v>105843</v>
      </c>
      <c r="E227" s="1260">
        <v>0</v>
      </c>
      <c r="F227" s="1260">
        <v>1399</v>
      </c>
      <c r="G227" s="1260">
        <v>3336</v>
      </c>
      <c r="H227" s="1260">
        <v>2386</v>
      </c>
      <c r="I227" s="1260">
        <v>112964</v>
      </c>
      <c r="J227" s="1261">
        <v>0</v>
      </c>
    </row>
    <row r="228" spans="1:10">
      <c r="A228" s="1257">
        <v>24</v>
      </c>
      <c r="B228" s="1312">
        <v>4</v>
      </c>
      <c r="C228" s="1189" t="s">
        <v>413</v>
      </c>
      <c r="D228" s="1279">
        <v>14099</v>
      </c>
      <c r="E228" s="1260">
        <v>0</v>
      </c>
      <c r="F228" s="1260">
        <v>288</v>
      </c>
      <c r="G228" s="1260">
        <v>0</v>
      </c>
      <c r="H228" s="1260">
        <v>320</v>
      </c>
      <c r="I228" s="1260">
        <v>14707</v>
      </c>
      <c r="J228" s="1261">
        <v>0</v>
      </c>
    </row>
    <row r="229" spans="1:10">
      <c r="A229" s="1257">
        <v>24</v>
      </c>
      <c r="B229" s="1312">
        <v>5</v>
      </c>
      <c r="C229" s="1189" t="s">
        <v>414</v>
      </c>
      <c r="D229" s="1279">
        <v>35676</v>
      </c>
      <c r="E229" s="1260">
        <v>0</v>
      </c>
      <c r="F229" s="1260">
        <v>354</v>
      </c>
      <c r="G229" s="1260">
        <v>96</v>
      </c>
      <c r="H229" s="1260">
        <v>740</v>
      </c>
      <c r="I229" s="1260">
        <v>36866</v>
      </c>
      <c r="J229" s="1261">
        <v>0</v>
      </c>
    </row>
    <row r="230" spans="1:10">
      <c r="A230" s="1257">
        <v>24</v>
      </c>
      <c r="B230" s="1312">
        <v>6</v>
      </c>
      <c r="C230" s="1189" t="s">
        <v>415</v>
      </c>
      <c r="D230" s="1279">
        <v>24926</v>
      </c>
      <c r="E230" s="1260">
        <v>0</v>
      </c>
      <c r="F230" s="1260">
        <v>698</v>
      </c>
      <c r="G230" s="1260">
        <v>0</v>
      </c>
      <c r="H230" s="1260">
        <v>109</v>
      </c>
      <c r="I230" s="1260">
        <v>25733</v>
      </c>
      <c r="J230" s="1261">
        <v>0</v>
      </c>
    </row>
    <row r="231" spans="1:10">
      <c r="A231" s="1257">
        <v>24</v>
      </c>
      <c r="B231" s="1312">
        <v>7</v>
      </c>
      <c r="C231" s="1189" t="s">
        <v>416</v>
      </c>
      <c r="D231" s="1279">
        <v>41371</v>
      </c>
      <c r="E231" s="1260">
        <v>32</v>
      </c>
      <c r="F231" s="1260">
        <v>68</v>
      </c>
      <c r="G231" s="1260">
        <v>1117</v>
      </c>
      <c r="H231" s="1260">
        <v>278</v>
      </c>
      <c r="I231" s="1260">
        <v>42834</v>
      </c>
      <c r="J231" s="1261">
        <v>0.1</v>
      </c>
    </row>
    <row r="232" spans="1:10">
      <c r="A232" s="1257">
        <v>24</v>
      </c>
      <c r="B232" s="1312">
        <v>8</v>
      </c>
      <c r="C232" s="1189" t="s">
        <v>417</v>
      </c>
      <c r="D232" s="1279">
        <v>53547</v>
      </c>
      <c r="E232" s="1260">
        <v>0</v>
      </c>
      <c r="F232" s="1260">
        <v>938</v>
      </c>
      <c r="G232" s="1260">
        <v>1287</v>
      </c>
      <c r="H232" s="1260">
        <v>468</v>
      </c>
      <c r="I232" s="1260">
        <v>56240</v>
      </c>
      <c r="J232" s="1261">
        <v>0</v>
      </c>
    </row>
    <row r="233" spans="1:10">
      <c r="A233" s="1257">
        <v>24</v>
      </c>
      <c r="B233" s="1312">
        <v>9</v>
      </c>
      <c r="C233" s="1189" t="s">
        <v>418</v>
      </c>
      <c r="D233" s="1279">
        <v>27357</v>
      </c>
      <c r="E233" s="1260">
        <v>0</v>
      </c>
      <c r="F233" s="1260">
        <v>160</v>
      </c>
      <c r="G233" s="1260">
        <v>0</v>
      </c>
      <c r="H233" s="1260">
        <v>525</v>
      </c>
      <c r="I233" s="1260">
        <v>28042</v>
      </c>
      <c r="J233" s="1261">
        <v>0</v>
      </c>
    </row>
    <row r="234" spans="1:10">
      <c r="A234" s="1257">
        <v>24</v>
      </c>
      <c r="B234" s="1312">
        <v>10</v>
      </c>
      <c r="C234" s="1189" t="s">
        <v>419</v>
      </c>
      <c r="D234" s="1279">
        <v>51785</v>
      </c>
      <c r="E234" s="1260">
        <v>0</v>
      </c>
      <c r="F234" s="1260">
        <v>1193</v>
      </c>
      <c r="G234" s="1260">
        <v>3982</v>
      </c>
      <c r="H234" s="1260">
        <v>833</v>
      </c>
      <c r="I234" s="1260">
        <v>57793</v>
      </c>
      <c r="J234" s="1261">
        <v>0</v>
      </c>
    </row>
    <row r="235" spans="1:10">
      <c r="A235" s="1257">
        <v>24</v>
      </c>
      <c r="B235" s="1312">
        <v>11</v>
      </c>
      <c r="C235" s="1189" t="s">
        <v>420</v>
      </c>
      <c r="D235" s="1279">
        <v>62371</v>
      </c>
      <c r="E235" s="1260">
        <v>0</v>
      </c>
      <c r="F235" s="1260">
        <v>1459</v>
      </c>
      <c r="G235" s="1260">
        <v>0</v>
      </c>
      <c r="H235" s="1260">
        <v>700</v>
      </c>
      <c r="I235" s="1260">
        <v>64530</v>
      </c>
      <c r="J235" s="1261">
        <v>0</v>
      </c>
    </row>
    <row r="236" spans="1:10">
      <c r="A236" s="1257">
        <v>24</v>
      </c>
      <c r="B236" s="1312">
        <v>12</v>
      </c>
      <c r="C236" s="1189" t="s">
        <v>421</v>
      </c>
      <c r="D236" s="1279">
        <v>16718</v>
      </c>
      <c r="E236" s="1260">
        <v>0</v>
      </c>
      <c r="F236" s="1260">
        <v>119</v>
      </c>
      <c r="G236" s="1260">
        <v>0</v>
      </c>
      <c r="H236" s="1260">
        <v>182</v>
      </c>
      <c r="I236" s="1260">
        <v>17019</v>
      </c>
      <c r="J236" s="1261">
        <v>0</v>
      </c>
    </row>
    <row r="237" spans="1:10">
      <c r="A237" s="1257">
        <v>24</v>
      </c>
      <c r="B237" s="1312">
        <v>13</v>
      </c>
      <c r="C237" s="1189" t="s">
        <v>422</v>
      </c>
      <c r="D237" s="1279">
        <v>109647</v>
      </c>
      <c r="E237" s="1260">
        <v>0</v>
      </c>
      <c r="F237" s="1260">
        <v>1219</v>
      </c>
      <c r="G237" s="1260">
        <v>3033</v>
      </c>
      <c r="H237" s="1260">
        <v>944</v>
      </c>
      <c r="I237" s="1260">
        <v>114843</v>
      </c>
      <c r="J237" s="1261">
        <v>0</v>
      </c>
    </row>
    <row r="238" spans="1:10">
      <c r="A238" s="1257">
        <v>24</v>
      </c>
      <c r="B238" s="1312">
        <v>14</v>
      </c>
      <c r="C238" s="1189" t="s">
        <v>423</v>
      </c>
      <c r="D238" s="1279">
        <v>21062</v>
      </c>
      <c r="E238" s="1260">
        <v>0</v>
      </c>
      <c r="F238" s="1260">
        <v>315</v>
      </c>
      <c r="G238" s="1260">
        <v>0</v>
      </c>
      <c r="H238" s="1260">
        <v>641</v>
      </c>
      <c r="I238" s="1260">
        <v>22018</v>
      </c>
      <c r="J238" s="1261">
        <v>0</v>
      </c>
    </row>
    <row r="239" spans="1:10">
      <c r="A239" s="1257">
        <v>24</v>
      </c>
      <c r="B239" s="1312">
        <v>15</v>
      </c>
      <c r="C239" s="1189" t="s">
        <v>424</v>
      </c>
      <c r="D239" s="1279">
        <v>88189</v>
      </c>
      <c r="E239" s="1260">
        <v>0</v>
      </c>
      <c r="F239" s="1260">
        <v>783</v>
      </c>
      <c r="G239" s="1260">
        <v>0</v>
      </c>
      <c r="H239" s="1260">
        <v>1138</v>
      </c>
      <c r="I239" s="1260">
        <v>90110</v>
      </c>
      <c r="J239" s="1261">
        <v>0</v>
      </c>
    </row>
    <row r="240" spans="1:10">
      <c r="A240" s="1257">
        <v>24</v>
      </c>
      <c r="B240" s="1312">
        <v>16</v>
      </c>
      <c r="C240" s="1189" t="s">
        <v>425</v>
      </c>
      <c r="D240" s="1279">
        <v>56040</v>
      </c>
      <c r="E240" s="1260">
        <v>0</v>
      </c>
      <c r="F240" s="1260">
        <v>1055</v>
      </c>
      <c r="G240" s="1260">
        <v>21</v>
      </c>
      <c r="H240" s="1260">
        <v>656</v>
      </c>
      <c r="I240" s="1260">
        <v>57772</v>
      </c>
      <c r="J240" s="1261">
        <v>0</v>
      </c>
    </row>
    <row r="241" spans="1:10">
      <c r="A241" s="1257">
        <v>24</v>
      </c>
      <c r="B241" s="1312">
        <v>17</v>
      </c>
      <c r="C241" s="1189" t="s">
        <v>426</v>
      </c>
      <c r="D241" s="1279">
        <v>111463</v>
      </c>
      <c r="E241" s="1260">
        <v>0</v>
      </c>
      <c r="F241" s="1260">
        <v>2414</v>
      </c>
      <c r="G241" s="1260">
        <v>0</v>
      </c>
      <c r="H241" s="1260">
        <v>8788</v>
      </c>
      <c r="I241" s="1260">
        <v>122665</v>
      </c>
      <c r="J241" s="1261">
        <v>0</v>
      </c>
    </row>
    <row r="242" spans="1:10">
      <c r="A242" s="1257">
        <v>26</v>
      </c>
      <c r="B242" s="1312">
        <v>1</v>
      </c>
      <c r="C242" s="1189" t="s">
        <v>427</v>
      </c>
      <c r="D242" s="1279">
        <v>50524</v>
      </c>
      <c r="E242" s="1260">
        <v>0</v>
      </c>
      <c r="F242" s="1260">
        <v>614</v>
      </c>
      <c r="G242" s="1260">
        <v>1104</v>
      </c>
      <c r="H242" s="1260">
        <v>686</v>
      </c>
      <c r="I242" s="1260">
        <v>52928</v>
      </c>
      <c r="J242" s="1261">
        <v>0</v>
      </c>
    </row>
    <row r="243" spans="1:10">
      <c r="A243" s="1257">
        <v>26</v>
      </c>
      <c r="B243" s="1312">
        <v>2</v>
      </c>
      <c r="C243" s="1189" t="s">
        <v>428</v>
      </c>
      <c r="D243" s="1279">
        <v>43733</v>
      </c>
      <c r="E243" s="1260">
        <v>0</v>
      </c>
      <c r="F243" s="1260">
        <v>349</v>
      </c>
      <c r="G243" s="1260">
        <v>0</v>
      </c>
      <c r="H243" s="1260">
        <v>866</v>
      </c>
      <c r="I243" s="1260">
        <v>44948</v>
      </c>
      <c r="J243" s="1261">
        <v>0</v>
      </c>
    </row>
    <row r="244" spans="1:10">
      <c r="A244" s="1257">
        <v>26</v>
      </c>
      <c r="B244" s="1312">
        <v>3</v>
      </c>
      <c r="C244" s="1189" t="s">
        <v>429</v>
      </c>
      <c r="D244" s="1279">
        <v>26900</v>
      </c>
      <c r="E244" s="1260">
        <v>81</v>
      </c>
      <c r="F244" s="1260">
        <v>131</v>
      </c>
      <c r="G244" s="1260">
        <v>678</v>
      </c>
      <c r="H244" s="1260">
        <v>397</v>
      </c>
      <c r="I244" s="1260">
        <v>28106</v>
      </c>
      <c r="J244" s="1261">
        <v>0.3</v>
      </c>
    </row>
    <row r="245" spans="1:10">
      <c r="A245" s="1257">
        <v>26</v>
      </c>
      <c r="B245" s="1312">
        <v>4</v>
      </c>
      <c r="C245" s="1189" t="s">
        <v>430</v>
      </c>
      <c r="D245" s="1279">
        <v>30812</v>
      </c>
      <c r="E245" s="1260">
        <v>0</v>
      </c>
      <c r="F245" s="1260">
        <v>485</v>
      </c>
      <c r="G245" s="1260">
        <v>132</v>
      </c>
      <c r="H245" s="1260">
        <v>1161</v>
      </c>
      <c r="I245" s="1260">
        <v>32590</v>
      </c>
      <c r="J245" s="1261">
        <v>0</v>
      </c>
    </row>
    <row r="246" spans="1:10">
      <c r="A246" s="1257">
        <v>26</v>
      </c>
      <c r="B246" s="1312">
        <v>5</v>
      </c>
      <c r="C246" s="1189" t="s">
        <v>431</v>
      </c>
      <c r="D246" s="1279">
        <v>44727</v>
      </c>
      <c r="E246" s="1260">
        <v>0</v>
      </c>
      <c r="F246" s="1260">
        <v>786</v>
      </c>
      <c r="G246" s="1260">
        <v>0</v>
      </c>
      <c r="H246" s="1260">
        <v>179</v>
      </c>
      <c r="I246" s="1260">
        <v>45692</v>
      </c>
      <c r="J246" s="1261">
        <v>0</v>
      </c>
    </row>
    <row r="247" spans="1:10">
      <c r="A247" s="1257">
        <v>26</v>
      </c>
      <c r="B247" s="1312">
        <v>6</v>
      </c>
      <c r="C247" s="1189" t="s">
        <v>432</v>
      </c>
      <c r="D247" s="1279">
        <v>38589</v>
      </c>
      <c r="E247" s="1260">
        <v>32</v>
      </c>
      <c r="F247" s="1260">
        <v>605</v>
      </c>
      <c r="G247" s="1260">
        <v>200</v>
      </c>
      <c r="H247" s="1260">
        <v>1301</v>
      </c>
      <c r="I247" s="1260">
        <v>40695</v>
      </c>
      <c r="J247" s="1261">
        <v>0.1</v>
      </c>
    </row>
    <row r="248" spans="1:10">
      <c r="A248" s="1257">
        <v>26</v>
      </c>
      <c r="B248" s="1312">
        <v>7</v>
      </c>
      <c r="C248" s="1189" t="s">
        <v>433</v>
      </c>
      <c r="D248" s="1279">
        <v>80875</v>
      </c>
      <c r="E248" s="1260">
        <v>0</v>
      </c>
      <c r="F248" s="1260">
        <v>1748</v>
      </c>
      <c r="G248" s="1260">
        <v>357</v>
      </c>
      <c r="H248" s="1260">
        <v>687</v>
      </c>
      <c r="I248" s="1260">
        <v>83667</v>
      </c>
      <c r="J248" s="1261">
        <v>0</v>
      </c>
    </row>
    <row r="249" spans="1:10">
      <c r="A249" s="1257">
        <v>26</v>
      </c>
      <c r="B249" s="1312">
        <v>8</v>
      </c>
      <c r="C249" s="1189" t="s">
        <v>434</v>
      </c>
      <c r="D249" s="1279">
        <v>24221</v>
      </c>
      <c r="E249" s="1260">
        <v>0</v>
      </c>
      <c r="F249" s="1260">
        <v>348</v>
      </c>
      <c r="G249" s="1260">
        <v>0</v>
      </c>
      <c r="H249" s="1260">
        <v>636</v>
      </c>
      <c r="I249" s="1260">
        <v>25205</v>
      </c>
      <c r="J249" s="1261">
        <v>0</v>
      </c>
    </row>
    <row r="250" spans="1:10">
      <c r="A250" s="1257">
        <v>26</v>
      </c>
      <c r="B250" s="1312">
        <v>9</v>
      </c>
      <c r="C250" s="1189" t="s">
        <v>435</v>
      </c>
      <c r="D250" s="1279">
        <v>44221</v>
      </c>
      <c r="E250" s="1260">
        <v>24</v>
      </c>
      <c r="F250" s="1260">
        <v>710</v>
      </c>
      <c r="G250" s="1260">
        <v>132</v>
      </c>
      <c r="H250" s="1260">
        <v>1896</v>
      </c>
      <c r="I250" s="1260">
        <v>46959</v>
      </c>
      <c r="J250" s="1261">
        <v>0.1</v>
      </c>
    </row>
    <row r="251" spans="1:10">
      <c r="A251" s="1257">
        <v>26</v>
      </c>
      <c r="B251" s="1312">
        <v>10</v>
      </c>
      <c r="C251" s="1189" t="s">
        <v>436</v>
      </c>
      <c r="D251" s="1279">
        <v>58782</v>
      </c>
      <c r="E251" s="1260">
        <v>101</v>
      </c>
      <c r="F251" s="1260">
        <v>1219</v>
      </c>
      <c r="G251" s="1260">
        <v>0</v>
      </c>
      <c r="H251" s="1260">
        <v>888</v>
      </c>
      <c r="I251" s="1260">
        <v>60889</v>
      </c>
      <c r="J251" s="1261">
        <v>0.2</v>
      </c>
    </row>
    <row r="252" spans="1:10">
      <c r="A252" s="1257">
        <v>26</v>
      </c>
      <c r="B252" s="1312">
        <v>11</v>
      </c>
      <c r="C252" s="1189" t="s">
        <v>437</v>
      </c>
      <c r="D252" s="1279">
        <v>50221</v>
      </c>
      <c r="E252" s="1260">
        <v>0</v>
      </c>
      <c r="F252" s="1260">
        <v>1009</v>
      </c>
      <c r="G252" s="1260">
        <v>2028</v>
      </c>
      <c r="H252" s="1260">
        <v>1666</v>
      </c>
      <c r="I252" s="1260">
        <v>54924</v>
      </c>
      <c r="J252" s="1261">
        <v>0</v>
      </c>
    </row>
    <row r="253" spans="1:10">
      <c r="A253" s="1257">
        <v>26</v>
      </c>
      <c r="B253" s="1312">
        <v>12</v>
      </c>
      <c r="C253" s="1189" t="s">
        <v>438</v>
      </c>
      <c r="D253" s="1279">
        <v>32082</v>
      </c>
      <c r="E253" s="1260">
        <v>0</v>
      </c>
      <c r="F253" s="1260">
        <v>7881</v>
      </c>
      <c r="G253" s="1260">
        <v>11548</v>
      </c>
      <c r="H253" s="1260">
        <v>588</v>
      </c>
      <c r="I253" s="1260">
        <v>52099</v>
      </c>
      <c r="J253" s="1261">
        <v>0</v>
      </c>
    </row>
    <row r="254" spans="1:10">
      <c r="A254" s="1257">
        <v>26</v>
      </c>
      <c r="B254" s="1312">
        <v>13</v>
      </c>
      <c r="C254" s="1189" t="s">
        <v>439</v>
      </c>
      <c r="D254" s="1279">
        <v>28409</v>
      </c>
      <c r="E254" s="1260">
        <v>0</v>
      </c>
      <c r="F254" s="1260">
        <v>382</v>
      </c>
      <c r="G254" s="1260">
        <v>0</v>
      </c>
      <c r="H254" s="1260">
        <v>174</v>
      </c>
      <c r="I254" s="1260">
        <v>28965</v>
      </c>
      <c r="J254" s="1261">
        <v>0</v>
      </c>
    </row>
    <row r="255" spans="1:10">
      <c r="A255" s="1257">
        <v>28</v>
      </c>
      <c r="B255" s="1312">
        <v>1</v>
      </c>
      <c r="C255" s="1189" t="s">
        <v>440</v>
      </c>
      <c r="D255" s="1279">
        <v>29821</v>
      </c>
      <c r="E255" s="1260">
        <v>24</v>
      </c>
      <c r="F255" s="1260">
        <v>1250</v>
      </c>
      <c r="G255" s="1260">
        <v>297</v>
      </c>
      <c r="H255" s="1260">
        <v>59</v>
      </c>
      <c r="I255" s="1260">
        <v>31427</v>
      </c>
      <c r="J255" s="1261">
        <v>0.1</v>
      </c>
    </row>
    <row r="256" spans="1:10">
      <c r="A256" s="1257">
        <v>28</v>
      </c>
      <c r="B256" s="1312">
        <v>2</v>
      </c>
      <c r="C256" s="1189" t="s">
        <v>441</v>
      </c>
      <c r="D256" s="1279">
        <v>19788</v>
      </c>
      <c r="E256" s="1260">
        <v>0</v>
      </c>
      <c r="F256" s="1260">
        <v>386</v>
      </c>
      <c r="G256" s="1260">
        <v>0</v>
      </c>
      <c r="H256" s="1260">
        <v>82</v>
      </c>
      <c r="I256" s="1260">
        <v>20256</v>
      </c>
      <c r="J256" s="1261">
        <v>0</v>
      </c>
    </row>
    <row r="257" spans="1:10">
      <c r="A257" s="1257">
        <v>28</v>
      </c>
      <c r="B257" s="1312">
        <v>3</v>
      </c>
      <c r="C257" s="1189" t="s">
        <v>442</v>
      </c>
      <c r="D257" s="1279">
        <v>38502</v>
      </c>
      <c r="E257" s="1260">
        <v>0</v>
      </c>
      <c r="F257" s="1260">
        <v>2617</v>
      </c>
      <c r="G257" s="1260">
        <v>1622</v>
      </c>
      <c r="H257" s="1260">
        <v>215</v>
      </c>
      <c r="I257" s="1260">
        <v>42956</v>
      </c>
      <c r="J257" s="1261">
        <v>0</v>
      </c>
    </row>
    <row r="258" spans="1:10">
      <c r="A258" s="1257">
        <v>28</v>
      </c>
      <c r="B258" s="1312">
        <v>4</v>
      </c>
      <c r="C258" s="1189" t="s">
        <v>443</v>
      </c>
      <c r="D258" s="1279">
        <v>19175</v>
      </c>
      <c r="E258" s="1260">
        <v>0</v>
      </c>
      <c r="F258" s="1260">
        <v>758</v>
      </c>
      <c r="G258" s="1260">
        <v>83</v>
      </c>
      <c r="H258" s="1260">
        <v>38</v>
      </c>
      <c r="I258" s="1260">
        <v>20054</v>
      </c>
      <c r="J258" s="1261">
        <v>0</v>
      </c>
    </row>
    <row r="259" spans="1:10">
      <c r="A259" s="1257">
        <v>28</v>
      </c>
      <c r="B259" s="1312">
        <v>5</v>
      </c>
      <c r="C259" s="1189" t="s">
        <v>444</v>
      </c>
      <c r="D259" s="1279">
        <v>69984</v>
      </c>
      <c r="E259" s="1260">
        <v>46</v>
      </c>
      <c r="F259" s="1260">
        <v>1871</v>
      </c>
      <c r="G259" s="1260">
        <v>0</v>
      </c>
      <c r="H259" s="1260">
        <v>543</v>
      </c>
      <c r="I259" s="1260">
        <v>72398</v>
      </c>
      <c r="J259" s="1261">
        <v>0.1</v>
      </c>
    </row>
    <row r="260" spans="1:10">
      <c r="A260" s="1257">
        <v>28</v>
      </c>
      <c r="B260" s="1312">
        <v>6</v>
      </c>
      <c r="C260" s="1189" t="s">
        <v>445</v>
      </c>
      <c r="D260" s="1279">
        <v>46756</v>
      </c>
      <c r="E260" s="1260">
        <v>91</v>
      </c>
      <c r="F260" s="1260">
        <v>2483</v>
      </c>
      <c r="G260" s="1260">
        <v>732</v>
      </c>
      <c r="H260" s="1260">
        <v>298</v>
      </c>
      <c r="I260" s="1260">
        <v>50269</v>
      </c>
      <c r="J260" s="1261">
        <v>0.2</v>
      </c>
    </row>
    <row r="261" spans="1:10">
      <c r="A261" s="1257">
        <v>28</v>
      </c>
      <c r="B261" s="1312">
        <v>7</v>
      </c>
      <c r="C261" s="1189" t="s">
        <v>446</v>
      </c>
      <c r="D261" s="1279">
        <v>67974</v>
      </c>
      <c r="E261" s="1260">
        <v>101</v>
      </c>
      <c r="F261" s="1260">
        <v>1029</v>
      </c>
      <c r="G261" s="1260">
        <v>625</v>
      </c>
      <c r="H261" s="1260">
        <v>661</v>
      </c>
      <c r="I261" s="1260">
        <v>70289</v>
      </c>
      <c r="J261" s="1261">
        <v>0.1</v>
      </c>
    </row>
    <row r="262" spans="1:10">
      <c r="A262" s="1257">
        <v>28</v>
      </c>
      <c r="B262" s="1312">
        <v>8</v>
      </c>
      <c r="C262" s="1189" t="s">
        <v>447</v>
      </c>
      <c r="D262" s="1279">
        <v>35120</v>
      </c>
      <c r="E262" s="1260">
        <v>21</v>
      </c>
      <c r="F262" s="1260">
        <v>1401</v>
      </c>
      <c r="G262" s="1260">
        <v>572</v>
      </c>
      <c r="H262" s="1260">
        <v>429</v>
      </c>
      <c r="I262" s="1260">
        <v>37522</v>
      </c>
      <c r="J262" s="1261">
        <v>0.1</v>
      </c>
    </row>
    <row r="263" spans="1:10">
      <c r="A263" s="1257">
        <v>28</v>
      </c>
      <c r="B263" s="1312">
        <v>9</v>
      </c>
      <c r="C263" s="1189" t="s">
        <v>448</v>
      </c>
      <c r="D263" s="1279">
        <v>26472</v>
      </c>
      <c r="E263" s="1260">
        <v>42</v>
      </c>
      <c r="F263" s="1260">
        <v>1203</v>
      </c>
      <c r="G263" s="1260">
        <v>0</v>
      </c>
      <c r="H263" s="1260">
        <v>133</v>
      </c>
      <c r="I263" s="1260">
        <v>27808</v>
      </c>
      <c r="J263" s="1261">
        <v>0.2</v>
      </c>
    </row>
    <row r="264" spans="1:10">
      <c r="A264" s="1257">
        <v>28</v>
      </c>
      <c r="B264" s="1312">
        <v>10</v>
      </c>
      <c r="C264" s="1189" t="s">
        <v>449</v>
      </c>
      <c r="D264" s="1279">
        <v>27211</v>
      </c>
      <c r="E264" s="1260">
        <v>26</v>
      </c>
      <c r="F264" s="1260">
        <v>408</v>
      </c>
      <c r="G264" s="1260">
        <v>0</v>
      </c>
      <c r="H264" s="1260">
        <v>265</v>
      </c>
      <c r="I264" s="1260">
        <v>27884</v>
      </c>
      <c r="J264" s="1261">
        <v>0.1</v>
      </c>
    </row>
    <row r="265" spans="1:10">
      <c r="A265" s="1257">
        <v>28</v>
      </c>
      <c r="B265" s="1312">
        <v>11</v>
      </c>
      <c r="C265" s="1189" t="s">
        <v>450</v>
      </c>
      <c r="D265" s="1279">
        <v>22538</v>
      </c>
      <c r="E265" s="1260">
        <v>0</v>
      </c>
      <c r="F265" s="1260">
        <v>1340</v>
      </c>
      <c r="G265" s="1260">
        <v>0</v>
      </c>
      <c r="H265" s="1260">
        <v>84</v>
      </c>
      <c r="I265" s="1260">
        <v>23962</v>
      </c>
      <c r="J265" s="1261">
        <v>0</v>
      </c>
    </row>
    <row r="266" spans="1:10">
      <c r="A266" s="1257">
        <v>28</v>
      </c>
      <c r="B266" s="1312">
        <v>12</v>
      </c>
      <c r="C266" s="1189" t="s">
        <v>451</v>
      </c>
      <c r="D266" s="1279">
        <v>19411</v>
      </c>
      <c r="E266" s="1260">
        <v>30</v>
      </c>
      <c r="F266" s="1260">
        <v>413</v>
      </c>
      <c r="G266" s="1260">
        <v>0</v>
      </c>
      <c r="H266" s="1260">
        <v>288</v>
      </c>
      <c r="I266" s="1260">
        <v>20112</v>
      </c>
      <c r="J266" s="1261">
        <v>0.2</v>
      </c>
    </row>
    <row r="267" spans="1:10">
      <c r="A267" s="1257">
        <v>28</v>
      </c>
      <c r="B267" s="1312">
        <v>13</v>
      </c>
      <c r="C267" s="1189" t="s">
        <v>452</v>
      </c>
      <c r="D267" s="1279">
        <v>26791</v>
      </c>
      <c r="E267" s="1260">
        <v>41</v>
      </c>
      <c r="F267" s="1260">
        <v>1380</v>
      </c>
      <c r="G267" s="1260">
        <v>1066</v>
      </c>
      <c r="H267" s="1260">
        <v>251</v>
      </c>
      <c r="I267" s="1260">
        <v>29488</v>
      </c>
      <c r="J267" s="1261">
        <v>0.2</v>
      </c>
    </row>
    <row r="268" spans="1:10">
      <c r="A268" s="1257">
        <v>28</v>
      </c>
      <c r="B268" s="1312">
        <v>14</v>
      </c>
      <c r="C268" s="1189" t="s">
        <v>453</v>
      </c>
      <c r="D268" s="1279">
        <v>42075</v>
      </c>
      <c r="E268" s="1260">
        <v>25</v>
      </c>
      <c r="F268" s="1260">
        <v>626</v>
      </c>
      <c r="G268" s="1260">
        <v>4</v>
      </c>
      <c r="H268" s="1260">
        <v>660</v>
      </c>
      <c r="I268" s="1260">
        <v>43365</v>
      </c>
      <c r="J268" s="1261">
        <v>0.1</v>
      </c>
    </row>
    <row r="269" spans="1:10">
      <c r="A269" s="1257">
        <v>28</v>
      </c>
      <c r="B269" s="1312">
        <v>15</v>
      </c>
      <c r="C269" s="1189" t="s">
        <v>454</v>
      </c>
      <c r="D269" s="1279">
        <v>80463</v>
      </c>
      <c r="E269" s="1260">
        <v>133</v>
      </c>
      <c r="F269" s="1260">
        <v>2371</v>
      </c>
      <c r="G269" s="1260">
        <v>188</v>
      </c>
      <c r="H269" s="1260">
        <v>1093</v>
      </c>
      <c r="I269" s="1260">
        <v>84115</v>
      </c>
      <c r="J269" s="1261">
        <v>0.2</v>
      </c>
    </row>
    <row r="270" spans="1:10">
      <c r="A270" s="1257">
        <v>28</v>
      </c>
      <c r="B270" s="1312">
        <v>16</v>
      </c>
      <c r="C270" s="1189" t="s">
        <v>455</v>
      </c>
      <c r="D270" s="1279">
        <v>34319</v>
      </c>
      <c r="E270" s="1260">
        <v>0</v>
      </c>
      <c r="F270" s="1260">
        <v>1922</v>
      </c>
      <c r="G270" s="1260">
        <v>1900</v>
      </c>
      <c r="H270" s="1260">
        <v>557</v>
      </c>
      <c r="I270" s="1260">
        <v>38698</v>
      </c>
      <c r="J270" s="1261">
        <v>0</v>
      </c>
    </row>
    <row r="271" spans="1:10">
      <c r="A271" s="1257">
        <v>28</v>
      </c>
      <c r="B271" s="1312">
        <v>17</v>
      </c>
      <c r="C271" s="1189" t="s">
        <v>456</v>
      </c>
      <c r="D271" s="1279">
        <v>34719</v>
      </c>
      <c r="E271" s="1260">
        <v>42</v>
      </c>
      <c r="F271" s="1260">
        <v>671</v>
      </c>
      <c r="G271" s="1260">
        <v>0</v>
      </c>
      <c r="H271" s="1260">
        <v>158</v>
      </c>
      <c r="I271" s="1260">
        <v>35548</v>
      </c>
      <c r="J271" s="1261">
        <v>0.1</v>
      </c>
    </row>
    <row r="272" spans="1:10">
      <c r="A272" s="1257">
        <v>28</v>
      </c>
      <c r="B272" s="1312">
        <v>18</v>
      </c>
      <c r="C272" s="1189" t="s">
        <v>457</v>
      </c>
      <c r="D272" s="1279">
        <v>14369</v>
      </c>
      <c r="E272" s="1260">
        <v>43</v>
      </c>
      <c r="F272" s="1260">
        <v>1575</v>
      </c>
      <c r="G272" s="1260">
        <v>0</v>
      </c>
      <c r="H272" s="1260">
        <v>51</v>
      </c>
      <c r="I272" s="1260">
        <v>15995</v>
      </c>
      <c r="J272" s="1261">
        <v>0.3</v>
      </c>
    </row>
    <row r="273" spans="1:10">
      <c r="A273" s="1257">
        <v>28</v>
      </c>
      <c r="B273" s="1312">
        <v>19</v>
      </c>
      <c r="C273" s="1189" t="s">
        <v>458</v>
      </c>
      <c r="D273" s="1279">
        <v>10864</v>
      </c>
      <c r="E273" s="1260">
        <v>18</v>
      </c>
      <c r="F273" s="1260">
        <v>223</v>
      </c>
      <c r="G273" s="1260">
        <v>0</v>
      </c>
      <c r="H273" s="1260">
        <v>101</v>
      </c>
      <c r="I273" s="1260">
        <v>11188</v>
      </c>
      <c r="J273" s="1261">
        <v>0.2</v>
      </c>
    </row>
    <row r="274" spans="1:10">
      <c r="A274" s="1257">
        <v>30</v>
      </c>
      <c r="B274" s="1312">
        <v>1</v>
      </c>
      <c r="C274" s="1189" t="s">
        <v>459</v>
      </c>
      <c r="D274" s="1279">
        <v>30107</v>
      </c>
      <c r="E274" s="1260">
        <v>0</v>
      </c>
      <c r="F274" s="1260">
        <v>50</v>
      </c>
      <c r="G274" s="1260">
        <v>160</v>
      </c>
      <c r="H274" s="1260">
        <v>416</v>
      </c>
      <c r="I274" s="1260">
        <v>30733</v>
      </c>
      <c r="J274" s="1261">
        <v>0</v>
      </c>
    </row>
    <row r="275" spans="1:10">
      <c r="A275" s="1257">
        <v>30</v>
      </c>
      <c r="B275" s="1312">
        <v>2</v>
      </c>
      <c r="C275" s="1189" t="s">
        <v>460</v>
      </c>
      <c r="D275" s="1279">
        <v>57326</v>
      </c>
      <c r="E275" s="1260">
        <v>0</v>
      </c>
      <c r="F275" s="1260">
        <v>493</v>
      </c>
      <c r="G275" s="1260">
        <v>60</v>
      </c>
      <c r="H275" s="1260">
        <v>671</v>
      </c>
      <c r="I275" s="1260">
        <v>58550</v>
      </c>
      <c r="J275" s="1261">
        <v>0</v>
      </c>
    </row>
    <row r="276" spans="1:10">
      <c r="A276" s="1257">
        <v>30</v>
      </c>
      <c r="B276" s="1312">
        <v>3</v>
      </c>
      <c r="C276" s="1189" t="s">
        <v>461</v>
      </c>
      <c r="D276" s="1279">
        <v>109534</v>
      </c>
      <c r="E276" s="1260">
        <v>39</v>
      </c>
      <c r="F276" s="1260">
        <v>2383</v>
      </c>
      <c r="G276" s="1260">
        <v>344</v>
      </c>
      <c r="H276" s="1260">
        <v>531</v>
      </c>
      <c r="I276" s="1260">
        <v>112792</v>
      </c>
      <c r="J276" s="1261">
        <v>0</v>
      </c>
    </row>
    <row r="277" spans="1:10">
      <c r="A277" s="1257">
        <v>30</v>
      </c>
      <c r="B277" s="1312">
        <v>4</v>
      </c>
      <c r="C277" s="1189" t="s">
        <v>462</v>
      </c>
      <c r="D277" s="1279">
        <v>37024</v>
      </c>
      <c r="E277" s="1260">
        <v>0</v>
      </c>
      <c r="F277" s="1260">
        <v>380</v>
      </c>
      <c r="G277" s="1260">
        <v>500</v>
      </c>
      <c r="H277" s="1260">
        <v>474</v>
      </c>
      <c r="I277" s="1260">
        <v>38378</v>
      </c>
      <c r="J277" s="1261">
        <v>0</v>
      </c>
    </row>
    <row r="278" spans="1:10">
      <c r="A278" s="1257">
        <v>30</v>
      </c>
      <c r="B278" s="1312">
        <v>5</v>
      </c>
      <c r="C278" s="1189" t="s">
        <v>320</v>
      </c>
      <c r="D278" s="1279">
        <v>24243</v>
      </c>
      <c r="E278" s="1260">
        <v>0</v>
      </c>
      <c r="F278" s="1260">
        <v>1000</v>
      </c>
      <c r="G278" s="1260">
        <v>4947</v>
      </c>
      <c r="H278" s="1260">
        <v>515</v>
      </c>
      <c r="I278" s="1260">
        <v>30705</v>
      </c>
      <c r="J278" s="1261">
        <v>0</v>
      </c>
    </row>
    <row r="279" spans="1:10">
      <c r="A279" s="1257">
        <v>30</v>
      </c>
      <c r="B279" s="1312">
        <v>6</v>
      </c>
      <c r="C279" s="1189" t="s">
        <v>463</v>
      </c>
      <c r="D279" s="1279">
        <v>51632</v>
      </c>
      <c r="E279" s="1260">
        <v>0</v>
      </c>
      <c r="F279" s="1260">
        <v>628</v>
      </c>
      <c r="G279" s="1260">
        <v>0</v>
      </c>
      <c r="H279" s="1260">
        <v>630</v>
      </c>
      <c r="I279" s="1260">
        <v>52890</v>
      </c>
      <c r="J279" s="1261">
        <v>0</v>
      </c>
    </row>
    <row r="280" spans="1:10">
      <c r="A280" s="1257">
        <v>30</v>
      </c>
      <c r="B280" s="1312">
        <v>7</v>
      </c>
      <c r="C280" s="1189" t="s">
        <v>464</v>
      </c>
      <c r="D280" s="1279">
        <v>13815</v>
      </c>
      <c r="E280" s="1260">
        <v>24</v>
      </c>
      <c r="F280" s="1260">
        <v>570</v>
      </c>
      <c r="G280" s="1260">
        <v>9096</v>
      </c>
      <c r="H280" s="1260">
        <v>446</v>
      </c>
      <c r="I280" s="1260">
        <v>23927</v>
      </c>
      <c r="J280" s="1261">
        <v>0.2</v>
      </c>
    </row>
    <row r="281" spans="1:10">
      <c r="A281" s="1257">
        <v>30</v>
      </c>
      <c r="B281" s="1312">
        <v>8</v>
      </c>
      <c r="C281" s="1189" t="s">
        <v>465</v>
      </c>
      <c r="D281" s="1279">
        <v>29916</v>
      </c>
      <c r="E281" s="1260">
        <v>0</v>
      </c>
      <c r="F281" s="1260">
        <v>149</v>
      </c>
      <c r="G281" s="1260">
        <v>36</v>
      </c>
      <c r="H281" s="1260">
        <v>1063</v>
      </c>
      <c r="I281" s="1260">
        <v>31164</v>
      </c>
      <c r="J281" s="1261">
        <v>0</v>
      </c>
    </row>
    <row r="282" spans="1:10">
      <c r="A282" s="1257">
        <v>30</v>
      </c>
      <c r="B282" s="1312">
        <v>9</v>
      </c>
      <c r="C282" s="1189" t="s">
        <v>466</v>
      </c>
      <c r="D282" s="1279">
        <v>45764</v>
      </c>
      <c r="E282" s="1260">
        <v>19</v>
      </c>
      <c r="F282" s="1260">
        <v>232</v>
      </c>
      <c r="G282" s="1260">
        <v>196</v>
      </c>
      <c r="H282" s="1260">
        <v>352</v>
      </c>
      <c r="I282" s="1260">
        <v>46544</v>
      </c>
      <c r="J282" s="1261">
        <v>0</v>
      </c>
    </row>
    <row r="283" spans="1:10">
      <c r="A283" s="1257">
        <v>30</v>
      </c>
      <c r="B283" s="1312">
        <v>10</v>
      </c>
      <c r="C283" s="1189" t="s">
        <v>467</v>
      </c>
      <c r="D283" s="1279">
        <v>32100</v>
      </c>
      <c r="E283" s="1260">
        <v>47</v>
      </c>
      <c r="F283" s="1260">
        <v>708</v>
      </c>
      <c r="G283" s="1260">
        <v>0</v>
      </c>
      <c r="H283" s="1260">
        <v>724</v>
      </c>
      <c r="I283" s="1260">
        <v>33532</v>
      </c>
      <c r="J283" s="1261">
        <v>0.1</v>
      </c>
    </row>
    <row r="284" spans="1:10">
      <c r="A284" s="1257">
        <v>30</v>
      </c>
      <c r="B284" s="1312">
        <v>11</v>
      </c>
      <c r="C284" s="1189" t="s">
        <v>468</v>
      </c>
      <c r="D284" s="1279">
        <v>31278</v>
      </c>
      <c r="E284" s="1260">
        <v>0</v>
      </c>
      <c r="F284" s="1260">
        <v>288</v>
      </c>
      <c r="G284" s="1260">
        <v>0</v>
      </c>
      <c r="H284" s="1260">
        <v>634</v>
      </c>
      <c r="I284" s="1260">
        <v>32200</v>
      </c>
      <c r="J284" s="1261">
        <v>0</v>
      </c>
    </row>
    <row r="285" spans="1:10">
      <c r="A285" s="1257">
        <v>30</v>
      </c>
      <c r="B285" s="1312">
        <v>12</v>
      </c>
      <c r="C285" s="1189" t="s">
        <v>469</v>
      </c>
      <c r="D285" s="1279">
        <v>57355</v>
      </c>
      <c r="E285" s="1260">
        <v>0</v>
      </c>
      <c r="F285" s="1260">
        <v>957</v>
      </c>
      <c r="G285" s="1260">
        <v>1057</v>
      </c>
      <c r="H285" s="1260">
        <v>811</v>
      </c>
      <c r="I285" s="1260">
        <v>60180</v>
      </c>
      <c r="J285" s="1261">
        <v>0</v>
      </c>
    </row>
    <row r="286" spans="1:10">
      <c r="A286" s="1257">
        <v>30</v>
      </c>
      <c r="B286" s="1312">
        <v>13</v>
      </c>
      <c r="C286" s="1189" t="s">
        <v>470</v>
      </c>
      <c r="D286" s="1279">
        <v>15501</v>
      </c>
      <c r="E286" s="1260">
        <v>70</v>
      </c>
      <c r="F286" s="1260">
        <v>174</v>
      </c>
      <c r="G286" s="1260">
        <v>0</v>
      </c>
      <c r="H286" s="1260">
        <v>38</v>
      </c>
      <c r="I286" s="1260">
        <v>15713</v>
      </c>
      <c r="J286" s="1261">
        <v>0.5</v>
      </c>
    </row>
    <row r="287" spans="1:10">
      <c r="A287" s="1257">
        <v>30</v>
      </c>
      <c r="B287" s="1312">
        <v>14</v>
      </c>
      <c r="C287" s="1189" t="s">
        <v>471</v>
      </c>
      <c r="D287" s="1279">
        <v>16984</v>
      </c>
      <c r="E287" s="1260">
        <v>45</v>
      </c>
      <c r="F287" s="1260">
        <v>273</v>
      </c>
      <c r="G287" s="1260">
        <v>0</v>
      </c>
      <c r="H287" s="1260">
        <v>252</v>
      </c>
      <c r="I287" s="1260">
        <v>17509</v>
      </c>
      <c r="J287" s="1261">
        <v>0.3</v>
      </c>
    </row>
    <row r="288" spans="1:10">
      <c r="A288" s="1257">
        <v>30</v>
      </c>
      <c r="B288" s="1312">
        <v>15</v>
      </c>
      <c r="C288" s="1189" t="s">
        <v>472</v>
      </c>
      <c r="D288" s="1279">
        <v>41200</v>
      </c>
      <c r="E288" s="1260">
        <v>0</v>
      </c>
      <c r="F288" s="1260">
        <v>272</v>
      </c>
      <c r="G288" s="1260">
        <v>121</v>
      </c>
      <c r="H288" s="1260">
        <v>1488</v>
      </c>
      <c r="I288" s="1260">
        <v>43081</v>
      </c>
      <c r="J288" s="1261">
        <v>0</v>
      </c>
    </row>
    <row r="289" spans="1:10">
      <c r="A289" s="1257">
        <v>30</v>
      </c>
      <c r="B289" s="1312">
        <v>16</v>
      </c>
      <c r="C289" s="1189" t="s">
        <v>473</v>
      </c>
      <c r="D289" s="1279">
        <v>28029</v>
      </c>
      <c r="E289" s="1260">
        <v>0</v>
      </c>
      <c r="F289" s="1260">
        <v>283</v>
      </c>
      <c r="G289" s="1260">
        <v>2685</v>
      </c>
      <c r="H289" s="1260">
        <v>350</v>
      </c>
      <c r="I289" s="1260">
        <v>31347</v>
      </c>
      <c r="J289" s="1261">
        <v>0</v>
      </c>
    </row>
    <row r="290" spans="1:10">
      <c r="A290" s="1257">
        <v>30</v>
      </c>
      <c r="B290" s="1312">
        <v>17</v>
      </c>
      <c r="C290" s="1189" t="s">
        <v>331</v>
      </c>
      <c r="D290" s="1279">
        <v>101969</v>
      </c>
      <c r="E290" s="1260">
        <v>0</v>
      </c>
      <c r="F290" s="1260">
        <v>1461</v>
      </c>
      <c r="G290" s="1260">
        <v>0</v>
      </c>
      <c r="H290" s="1260">
        <v>1318</v>
      </c>
      <c r="I290" s="1260">
        <v>104748</v>
      </c>
      <c r="J290" s="1261">
        <v>0</v>
      </c>
    </row>
    <row r="291" spans="1:10">
      <c r="A291" s="1257">
        <v>30</v>
      </c>
      <c r="B291" s="1312">
        <v>18</v>
      </c>
      <c r="C291" s="1189" t="s">
        <v>474</v>
      </c>
      <c r="D291" s="1279">
        <v>31139</v>
      </c>
      <c r="E291" s="1260">
        <v>26</v>
      </c>
      <c r="F291" s="1260">
        <v>241</v>
      </c>
      <c r="G291" s="1260">
        <v>122</v>
      </c>
      <c r="H291" s="1260">
        <v>645</v>
      </c>
      <c r="I291" s="1260">
        <v>32147</v>
      </c>
      <c r="J291" s="1261">
        <v>0.1</v>
      </c>
    </row>
    <row r="292" spans="1:10">
      <c r="A292" s="1257">
        <v>30</v>
      </c>
      <c r="B292" s="1312">
        <v>19</v>
      </c>
      <c r="C292" s="1189" t="s">
        <v>475</v>
      </c>
      <c r="D292" s="1279">
        <v>104943</v>
      </c>
      <c r="E292" s="1260">
        <v>0</v>
      </c>
      <c r="F292" s="1260">
        <v>1406</v>
      </c>
      <c r="G292" s="1260">
        <v>12110</v>
      </c>
      <c r="H292" s="1260">
        <v>1353</v>
      </c>
      <c r="I292" s="1260">
        <v>119812</v>
      </c>
      <c r="J292" s="1261">
        <v>0</v>
      </c>
    </row>
    <row r="293" spans="1:10">
      <c r="A293" s="1257">
        <v>30</v>
      </c>
      <c r="B293" s="1312">
        <v>20</v>
      </c>
      <c r="C293" s="1189" t="s">
        <v>476</v>
      </c>
      <c r="D293" s="1279">
        <v>29434</v>
      </c>
      <c r="E293" s="1260">
        <v>0</v>
      </c>
      <c r="F293" s="1260">
        <v>308</v>
      </c>
      <c r="G293" s="1260">
        <v>2598</v>
      </c>
      <c r="H293" s="1260">
        <v>256</v>
      </c>
      <c r="I293" s="1260">
        <v>32596</v>
      </c>
      <c r="J293" s="1261">
        <v>0</v>
      </c>
    </row>
    <row r="294" spans="1:10">
      <c r="A294" s="1257">
        <v>30</v>
      </c>
      <c r="B294" s="1312">
        <v>21</v>
      </c>
      <c r="C294" s="1189" t="s">
        <v>477</v>
      </c>
      <c r="D294" s="1279">
        <v>80588</v>
      </c>
      <c r="E294" s="1260">
        <v>0</v>
      </c>
      <c r="F294" s="1260">
        <v>1597</v>
      </c>
      <c r="G294" s="1260">
        <v>0</v>
      </c>
      <c r="H294" s="1260">
        <v>2241</v>
      </c>
      <c r="I294" s="1260">
        <v>84426</v>
      </c>
      <c r="J294" s="1261">
        <v>0</v>
      </c>
    </row>
    <row r="295" spans="1:10">
      <c r="A295" s="1257">
        <v>30</v>
      </c>
      <c r="B295" s="1312">
        <v>22</v>
      </c>
      <c r="C295" s="1189" t="s">
        <v>478</v>
      </c>
      <c r="D295" s="1279">
        <v>26103</v>
      </c>
      <c r="E295" s="1260">
        <v>0</v>
      </c>
      <c r="F295" s="1260">
        <v>401</v>
      </c>
      <c r="G295" s="1260">
        <v>2602</v>
      </c>
      <c r="H295" s="1260">
        <v>442</v>
      </c>
      <c r="I295" s="1260">
        <v>29548</v>
      </c>
      <c r="J295" s="1261">
        <v>0</v>
      </c>
    </row>
    <row r="296" spans="1:10">
      <c r="A296" s="1257">
        <v>30</v>
      </c>
      <c r="B296" s="1312">
        <v>23</v>
      </c>
      <c r="C296" s="1189" t="s">
        <v>479</v>
      </c>
      <c r="D296" s="1279">
        <v>32038</v>
      </c>
      <c r="E296" s="1260">
        <v>16</v>
      </c>
      <c r="F296" s="1260">
        <v>912</v>
      </c>
      <c r="G296" s="1260">
        <v>135</v>
      </c>
      <c r="H296" s="1260">
        <v>411</v>
      </c>
      <c r="I296" s="1260">
        <v>33496</v>
      </c>
      <c r="J296" s="1261">
        <v>0</v>
      </c>
    </row>
    <row r="297" spans="1:10">
      <c r="A297" s="1257">
        <v>30</v>
      </c>
      <c r="B297" s="1312">
        <v>24</v>
      </c>
      <c r="C297" s="1189" t="s">
        <v>480</v>
      </c>
      <c r="D297" s="1279">
        <v>42876</v>
      </c>
      <c r="E297" s="1260">
        <v>0</v>
      </c>
      <c r="F297" s="1260">
        <v>89</v>
      </c>
      <c r="G297" s="1260">
        <v>0</v>
      </c>
      <c r="H297" s="1260">
        <v>699</v>
      </c>
      <c r="I297" s="1260">
        <v>43664</v>
      </c>
      <c r="J297" s="1261">
        <v>0</v>
      </c>
    </row>
    <row r="298" spans="1:10">
      <c r="A298" s="1257">
        <v>30</v>
      </c>
      <c r="B298" s="1312">
        <v>25</v>
      </c>
      <c r="C298" s="1189" t="s">
        <v>218</v>
      </c>
      <c r="D298" s="1279">
        <v>30565</v>
      </c>
      <c r="E298" s="1260">
        <v>0</v>
      </c>
      <c r="F298" s="1260">
        <v>55</v>
      </c>
      <c r="G298" s="1260">
        <v>0</v>
      </c>
      <c r="H298" s="1260">
        <v>638</v>
      </c>
      <c r="I298" s="1260">
        <v>31258</v>
      </c>
      <c r="J298" s="1261">
        <v>0</v>
      </c>
    </row>
    <row r="299" spans="1:10">
      <c r="A299" s="1257">
        <v>30</v>
      </c>
      <c r="B299" s="1312">
        <v>26</v>
      </c>
      <c r="C299" s="1189" t="s">
        <v>481</v>
      </c>
      <c r="D299" s="1279">
        <v>43764</v>
      </c>
      <c r="E299" s="1260">
        <v>0</v>
      </c>
      <c r="F299" s="1260">
        <v>139</v>
      </c>
      <c r="G299" s="1260">
        <v>0</v>
      </c>
      <c r="H299" s="1260">
        <v>784</v>
      </c>
      <c r="I299" s="1260">
        <v>44687</v>
      </c>
      <c r="J299" s="1261">
        <v>0</v>
      </c>
    </row>
    <row r="300" spans="1:10">
      <c r="A300" s="1257">
        <v>30</v>
      </c>
      <c r="B300" s="1312">
        <v>27</v>
      </c>
      <c r="C300" s="1189" t="s">
        <v>482</v>
      </c>
      <c r="D300" s="1279">
        <v>48089</v>
      </c>
      <c r="E300" s="1260">
        <v>0</v>
      </c>
      <c r="F300" s="1260">
        <v>410</v>
      </c>
      <c r="G300" s="1260">
        <v>890</v>
      </c>
      <c r="H300" s="1260">
        <v>424</v>
      </c>
      <c r="I300" s="1260">
        <v>49813</v>
      </c>
      <c r="J300" s="1261">
        <v>0</v>
      </c>
    </row>
    <row r="301" spans="1:10">
      <c r="A301" s="1257">
        <v>30</v>
      </c>
      <c r="B301" s="1312">
        <v>28</v>
      </c>
      <c r="C301" s="1189" t="s">
        <v>483</v>
      </c>
      <c r="D301" s="1279">
        <v>52424</v>
      </c>
      <c r="E301" s="1260">
        <v>0</v>
      </c>
      <c r="F301" s="1260">
        <v>350</v>
      </c>
      <c r="G301" s="1260">
        <v>119</v>
      </c>
      <c r="H301" s="1260">
        <v>519</v>
      </c>
      <c r="I301" s="1260">
        <v>53412</v>
      </c>
      <c r="J301" s="1261">
        <v>0</v>
      </c>
    </row>
    <row r="302" spans="1:10">
      <c r="A302" s="1257">
        <v>30</v>
      </c>
      <c r="B302" s="1312">
        <v>29</v>
      </c>
      <c r="C302" s="1189" t="s">
        <v>484</v>
      </c>
      <c r="D302" s="1279">
        <v>41264</v>
      </c>
      <c r="E302" s="1260">
        <v>0</v>
      </c>
      <c r="F302" s="1260">
        <v>621</v>
      </c>
      <c r="G302" s="1260">
        <v>1025</v>
      </c>
      <c r="H302" s="1260">
        <v>1123</v>
      </c>
      <c r="I302" s="1260">
        <v>44033</v>
      </c>
      <c r="J302" s="1261">
        <v>0</v>
      </c>
    </row>
    <row r="303" spans="1:10">
      <c r="A303" s="1257">
        <v>30</v>
      </c>
      <c r="B303" s="1312">
        <v>30</v>
      </c>
      <c r="C303" s="1189" t="s">
        <v>485</v>
      </c>
      <c r="D303" s="1279">
        <v>51045</v>
      </c>
      <c r="E303" s="1260">
        <v>31</v>
      </c>
      <c r="F303" s="1260">
        <v>424</v>
      </c>
      <c r="G303" s="1260">
        <v>9700</v>
      </c>
      <c r="H303" s="1260">
        <v>900</v>
      </c>
      <c r="I303" s="1260">
        <v>62069</v>
      </c>
      <c r="J303" s="1261">
        <v>0.1</v>
      </c>
    </row>
    <row r="304" spans="1:10">
      <c r="A304" s="1257">
        <v>30</v>
      </c>
      <c r="B304" s="1312">
        <v>31</v>
      </c>
      <c r="C304" s="1189" t="s">
        <v>486</v>
      </c>
      <c r="D304" s="1279">
        <v>40726</v>
      </c>
      <c r="E304" s="1260">
        <v>0</v>
      </c>
      <c r="F304" s="1260">
        <v>1066</v>
      </c>
      <c r="G304" s="1260">
        <v>0</v>
      </c>
      <c r="H304" s="1260">
        <v>365</v>
      </c>
      <c r="I304" s="1260">
        <v>42157</v>
      </c>
      <c r="J304" s="1261">
        <v>0</v>
      </c>
    </row>
    <row r="305" spans="1:10">
      <c r="A305" s="1257">
        <v>32</v>
      </c>
      <c r="B305" s="1312">
        <v>1</v>
      </c>
      <c r="C305" s="1189" t="s">
        <v>487</v>
      </c>
      <c r="D305" s="1279">
        <v>28193</v>
      </c>
      <c r="E305" s="1260">
        <v>0</v>
      </c>
      <c r="F305" s="1260">
        <v>421</v>
      </c>
      <c r="G305" s="1260">
        <v>30</v>
      </c>
      <c r="H305" s="1260">
        <v>419</v>
      </c>
      <c r="I305" s="1260">
        <v>29063</v>
      </c>
      <c r="J305" s="1261">
        <v>0</v>
      </c>
    </row>
    <row r="306" spans="1:10">
      <c r="A306" s="1257">
        <v>32</v>
      </c>
      <c r="B306" s="1312">
        <v>2</v>
      </c>
      <c r="C306" s="1189" t="s">
        <v>488</v>
      </c>
      <c r="D306" s="1279">
        <v>22063</v>
      </c>
      <c r="E306" s="1260">
        <v>0</v>
      </c>
      <c r="F306" s="1260">
        <v>72</v>
      </c>
      <c r="G306" s="1260">
        <v>0</v>
      </c>
      <c r="H306" s="1260">
        <v>125</v>
      </c>
      <c r="I306" s="1260">
        <v>22260</v>
      </c>
      <c r="J306" s="1261">
        <v>0</v>
      </c>
    </row>
    <row r="307" spans="1:10">
      <c r="A307" s="1257">
        <v>32</v>
      </c>
      <c r="B307" s="1312">
        <v>3</v>
      </c>
      <c r="C307" s="1189" t="s">
        <v>489</v>
      </c>
      <c r="D307" s="1279">
        <v>53004</v>
      </c>
      <c r="E307" s="1260">
        <v>94</v>
      </c>
      <c r="F307" s="1260">
        <v>1274</v>
      </c>
      <c r="G307" s="1260">
        <v>745</v>
      </c>
      <c r="H307" s="1260">
        <v>404</v>
      </c>
      <c r="I307" s="1260">
        <v>55427</v>
      </c>
      <c r="J307" s="1261">
        <v>0.2</v>
      </c>
    </row>
    <row r="308" spans="1:10">
      <c r="A308" s="1257">
        <v>32</v>
      </c>
      <c r="B308" s="1312">
        <v>4</v>
      </c>
      <c r="C308" s="1189" t="s">
        <v>490</v>
      </c>
      <c r="D308" s="1279">
        <v>43337</v>
      </c>
      <c r="E308" s="1260">
        <v>0</v>
      </c>
      <c r="F308" s="1260">
        <v>771</v>
      </c>
      <c r="G308" s="1260">
        <v>135</v>
      </c>
      <c r="H308" s="1260">
        <v>729</v>
      </c>
      <c r="I308" s="1260">
        <v>44972</v>
      </c>
      <c r="J308" s="1261">
        <v>0</v>
      </c>
    </row>
    <row r="309" spans="1:10">
      <c r="A309" s="1257">
        <v>32</v>
      </c>
      <c r="B309" s="1312">
        <v>5</v>
      </c>
      <c r="C309" s="1189" t="s">
        <v>491</v>
      </c>
      <c r="D309" s="1279">
        <v>28764</v>
      </c>
      <c r="E309" s="1260">
        <v>0</v>
      </c>
      <c r="F309" s="1260">
        <v>47</v>
      </c>
      <c r="G309" s="1260">
        <v>0</v>
      </c>
      <c r="H309" s="1260">
        <v>320</v>
      </c>
      <c r="I309" s="1260">
        <v>29131</v>
      </c>
      <c r="J309" s="1261">
        <v>0</v>
      </c>
    </row>
    <row r="310" spans="1:10">
      <c r="A310" s="1257">
        <v>32</v>
      </c>
      <c r="B310" s="1312">
        <v>6</v>
      </c>
      <c r="C310" s="1189" t="s">
        <v>492</v>
      </c>
      <c r="D310" s="1279">
        <v>30039</v>
      </c>
      <c r="E310" s="1260">
        <v>0</v>
      </c>
      <c r="F310" s="1260">
        <v>1019</v>
      </c>
      <c r="G310" s="1260">
        <v>30</v>
      </c>
      <c r="H310" s="1260">
        <v>505</v>
      </c>
      <c r="I310" s="1260">
        <v>31593</v>
      </c>
      <c r="J310" s="1261">
        <v>0</v>
      </c>
    </row>
    <row r="311" spans="1:10">
      <c r="A311" s="1257">
        <v>32</v>
      </c>
      <c r="B311" s="1312">
        <v>7</v>
      </c>
      <c r="C311" s="1189" t="s">
        <v>493</v>
      </c>
      <c r="D311" s="1279">
        <v>20887</v>
      </c>
      <c r="E311" s="1260">
        <v>0</v>
      </c>
      <c r="F311" s="1260">
        <v>610</v>
      </c>
      <c r="G311" s="1260">
        <v>0</v>
      </c>
      <c r="H311" s="1260">
        <v>332</v>
      </c>
      <c r="I311" s="1260">
        <v>21829</v>
      </c>
      <c r="J311" s="1261">
        <v>0</v>
      </c>
    </row>
    <row r="312" spans="1:10">
      <c r="A312" s="1257">
        <v>32</v>
      </c>
      <c r="B312" s="1312">
        <v>8</v>
      </c>
      <c r="C312" s="1189" t="s">
        <v>494</v>
      </c>
      <c r="D312" s="1279">
        <v>61906</v>
      </c>
      <c r="E312" s="1260">
        <v>0</v>
      </c>
      <c r="F312" s="1260">
        <v>1476</v>
      </c>
      <c r="G312" s="1260">
        <v>0</v>
      </c>
      <c r="H312" s="1260">
        <v>1063</v>
      </c>
      <c r="I312" s="1260">
        <v>64445</v>
      </c>
      <c r="J312" s="1261">
        <v>0</v>
      </c>
    </row>
    <row r="313" spans="1:10">
      <c r="A313" s="1257">
        <v>32</v>
      </c>
      <c r="B313" s="1312">
        <v>9</v>
      </c>
      <c r="C313" s="1189" t="s">
        <v>495</v>
      </c>
      <c r="D313" s="1279">
        <v>12448</v>
      </c>
      <c r="E313" s="1260">
        <v>0</v>
      </c>
      <c r="F313" s="1260">
        <v>199</v>
      </c>
      <c r="G313" s="1260">
        <v>0</v>
      </c>
      <c r="H313" s="1260">
        <v>181</v>
      </c>
      <c r="I313" s="1260">
        <v>12828</v>
      </c>
      <c r="J313" s="1261">
        <v>0</v>
      </c>
    </row>
    <row r="314" spans="1:10">
      <c r="A314" s="1257">
        <v>32</v>
      </c>
      <c r="B314" s="1312">
        <v>10</v>
      </c>
      <c r="C314" s="1189" t="s">
        <v>496</v>
      </c>
      <c r="D314" s="1279">
        <v>39940</v>
      </c>
      <c r="E314" s="1260">
        <v>14</v>
      </c>
      <c r="F314" s="1260">
        <v>485</v>
      </c>
      <c r="G314" s="1260">
        <v>95</v>
      </c>
      <c r="H314" s="1260">
        <v>672</v>
      </c>
      <c r="I314" s="1260">
        <v>41192</v>
      </c>
      <c r="J314" s="1261">
        <v>0</v>
      </c>
    </row>
    <row r="315" spans="1:10">
      <c r="A315" s="1257">
        <v>32</v>
      </c>
      <c r="B315" s="1312">
        <v>11</v>
      </c>
      <c r="C315" s="1189" t="s">
        <v>497</v>
      </c>
      <c r="D315" s="1279">
        <v>37013</v>
      </c>
      <c r="E315" s="1260">
        <v>46</v>
      </c>
      <c r="F315" s="1260">
        <v>2592</v>
      </c>
      <c r="G315" s="1260">
        <v>9981</v>
      </c>
      <c r="H315" s="1260">
        <v>871</v>
      </c>
      <c r="I315" s="1260">
        <v>50457</v>
      </c>
      <c r="J315" s="1261">
        <v>0.1</v>
      </c>
    </row>
    <row r="316" spans="1:10">
      <c r="A316" s="1257">
        <v>32</v>
      </c>
      <c r="B316" s="1312">
        <v>12</v>
      </c>
      <c r="C316" s="1189" t="s">
        <v>498</v>
      </c>
      <c r="D316" s="1279">
        <v>21523</v>
      </c>
      <c r="E316" s="1260">
        <v>0</v>
      </c>
      <c r="F316" s="1260">
        <v>1021</v>
      </c>
      <c r="G316" s="1260">
        <v>300</v>
      </c>
      <c r="H316" s="1260">
        <v>386</v>
      </c>
      <c r="I316" s="1260">
        <v>23230</v>
      </c>
      <c r="J316" s="1261">
        <v>0</v>
      </c>
    </row>
    <row r="317" spans="1:10">
      <c r="A317" s="1257">
        <v>32</v>
      </c>
      <c r="B317" s="1312">
        <v>13</v>
      </c>
      <c r="C317" s="1189" t="s">
        <v>499</v>
      </c>
      <c r="D317" s="1279">
        <v>30866</v>
      </c>
      <c r="E317" s="1260">
        <v>10</v>
      </c>
      <c r="F317" s="1260">
        <v>374</v>
      </c>
      <c r="G317" s="1260">
        <v>0</v>
      </c>
      <c r="H317" s="1260">
        <v>1270</v>
      </c>
      <c r="I317" s="1260">
        <v>32510</v>
      </c>
      <c r="J317" s="1261">
        <v>0</v>
      </c>
    </row>
    <row r="318" spans="1:10">
      <c r="A318" s="1257">
        <v>32</v>
      </c>
      <c r="B318" s="1312">
        <v>14</v>
      </c>
      <c r="C318" s="1189" t="s">
        <v>500</v>
      </c>
      <c r="D318" s="1279">
        <v>87094</v>
      </c>
      <c r="E318" s="1260">
        <v>0</v>
      </c>
      <c r="F318" s="1260">
        <v>1134</v>
      </c>
      <c r="G318" s="1260">
        <v>0</v>
      </c>
      <c r="H318" s="1260">
        <v>1472</v>
      </c>
      <c r="I318" s="1260">
        <v>89700</v>
      </c>
      <c r="J318" s="1261">
        <v>0</v>
      </c>
    </row>
    <row r="319" spans="1:10">
      <c r="A319" s="1257">
        <v>32</v>
      </c>
      <c r="B319" s="1312">
        <v>15</v>
      </c>
      <c r="C319" s="1189" t="s">
        <v>501</v>
      </c>
      <c r="D319" s="1279">
        <v>60041</v>
      </c>
      <c r="E319" s="1260">
        <v>0</v>
      </c>
      <c r="F319" s="1260">
        <v>2543</v>
      </c>
      <c r="G319" s="1260">
        <v>664</v>
      </c>
      <c r="H319" s="1260">
        <v>315</v>
      </c>
      <c r="I319" s="1260">
        <v>63563</v>
      </c>
      <c r="J319" s="1261">
        <v>0</v>
      </c>
    </row>
    <row r="320" spans="1:10">
      <c r="A320" s="1257">
        <v>32</v>
      </c>
      <c r="B320" s="1312">
        <v>16</v>
      </c>
      <c r="C320" s="1189" t="s">
        <v>502</v>
      </c>
      <c r="D320" s="1279">
        <v>33235</v>
      </c>
      <c r="E320" s="1260">
        <v>44</v>
      </c>
      <c r="F320" s="1260">
        <v>359</v>
      </c>
      <c r="G320" s="1260">
        <v>0</v>
      </c>
      <c r="H320" s="1260">
        <v>783</v>
      </c>
      <c r="I320" s="1260">
        <v>34377</v>
      </c>
      <c r="J320" s="1261">
        <v>0.1</v>
      </c>
    </row>
    <row r="321" spans="1:10">
      <c r="A321" s="1257">
        <v>32</v>
      </c>
      <c r="B321" s="1312">
        <v>17</v>
      </c>
      <c r="C321" s="1189" t="s">
        <v>503</v>
      </c>
      <c r="D321" s="1279">
        <v>24755</v>
      </c>
      <c r="E321" s="1260">
        <v>0</v>
      </c>
      <c r="F321" s="1260">
        <v>1660</v>
      </c>
      <c r="G321" s="1260">
        <v>84</v>
      </c>
      <c r="H321" s="1260">
        <v>182</v>
      </c>
      <c r="I321" s="1260">
        <v>26681</v>
      </c>
      <c r="J321" s="1261">
        <v>0</v>
      </c>
    </row>
    <row r="322" spans="1:10">
      <c r="A322" s="1263">
        <v>32</v>
      </c>
      <c r="B322" s="1273">
        <v>18</v>
      </c>
      <c r="C322" s="1178" t="s">
        <v>504</v>
      </c>
      <c r="D322" s="1281">
        <v>16435</v>
      </c>
      <c r="E322" s="1264">
        <v>46</v>
      </c>
      <c r="F322" s="1264">
        <v>318</v>
      </c>
      <c r="G322" s="1264">
        <v>0</v>
      </c>
      <c r="H322" s="1264">
        <v>112</v>
      </c>
      <c r="I322" s="1264">
        <v>16865</v>
      </c>
      <c r="J322" s="1265">
        <v>0.3</v>
      </c>
    </row>
    <row r="324" spans="1:10">
      <c r="A324" s="1267" t="s">
        <v>818</v>
      </c>
      <c r="B324" s="1250"/>
      <c r="C324" s="1251"/>
    </row>
    <row r="325" spans="1:10" ht="33" customHeight="1">
      <c r="B325" s="1654" t="s">
        <v>1110</v>
      </c>
      <c r="C325" s="1654"/>
      <c r="D325" s="1654"/>
      <c r="E325" s="1654"/>
      <c r="F325" s="1654"/>
      <c r="G325" s="1654"/>
      <c r="H325" s="1654"/>
      <c r="I325" s="1654"/>
    </row>
    <row r="326" spans="1:10" ht="42" customHeight="1">
      <c r="B326" s="1655" t="s">
        <v>1114</v>
      </c>
      <c r="C326" s="1655"/>
      <c r="D326" s="1655"/>
      <c r="E326" s="1655"/>
      <c r="F326" s="1655"/>
      <c r="G326" s="1655"/>
      <c r="H326" s="1655"/>
      <c r="I326" s="1655"/>
    </row>
  </sheetData>
  <mergeCells count="13">
    <mergeCell ref="B325:I325"/>
    <mergeCell ref="B326:I326"/>
    <mergeCell ref="A1:J1"/>
    <mergeCell ref="A3:A6"/>
    <mergeCell ref="B3:B6"/>
    <mergeCell ref="C3:C6"/>
    <mergeCell ref="D3:I3"/>
    <mergeCell ref="J3:J5"/>
    <mergeCell ref="D4:D5"/>
    <mergeCell ref="F4:G4"/>
    <mergeCell ref="H4:H5"/>
    <mergeCell ref="I4:I5"/>
    <mergeCell ref="D6:I6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rowBreaks count="11" manualBreakCount="11">
    <brk id="30" max="16383" man="1"/>
    <brk id="57" max="16383" man="1"/>
    <brk id="84" max="16383" man="1"/>
    <brk id="111" max="16383" man="1"/>
    <brk id="138" max="16383" man="1"/>
    <brk id="165" max="16383" man="1"/>
    <brk id="192" max="16383" man="1"/>
    <brk id="219" max="16383" man="1"/>
    <brk id="246" max="16383" man="1"/>
    <brk id="273" max="16383" man="1"/>
    <brk id="30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223F-BB65-453A-803A-4876401BC5EF}">
  <sheetPr codeName="Arkusz8">
    <tabColor rgb="FF92D050"/>
  </sheetPr>
  <dimension ref="A1:H42"/>
  <sheetViews>
    <sheetView workbookViewId="0">
      <selection activeCell="E22" sqref="E22"/>
    </sheetView>
  </sheetViews>
  <sheetFormatPr defaultColWidth="8.88671875" defaultRowHeight="13.2"/>
  <cols>
    <col min="1" max="1" width="5.33203125" style="17" customWidth="1"/>
    <col min="2" max="2" width="27.33203125" style="1" customWidth="1"/>
    <col min="3" max="4" width="13.44140625" style="2" bestFit="1" customWidth="1"/>
    <col min="5" max="5" width="13.6640625" style="2" customWidth="1"/>
    <col min="6" max="8" width="7.109375" style="2" customWidth="1"/>
    <col min="9" max="16384" width="8.88671875" style="2"/>
  </cols>
  <sheetData>
    <row r="1" spans="1:8" ht="13.8">
      <c r="A1" s="766" t="s">
        <v>85</v>
      </c>
    </row>
    <row r="3" spans="1:8">
      <c r="A3" s="1554" t="s">
        <v>0</v>
      </c>
      <c r="B3" s="1557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1560" t="s">
        <v>5</v>
      </c>
      <c r="H3" s="6" t="s">
        <v>6</v>
      </c>
    </row>
    <row r="4" spans="1:8">
      <c r="A4" s="1555"/>
      <c r="B4" s="1558"/>
      <c r="C4" s="7">
        <v>2022</v>
      </c>
      <c r="D4" s="8">
        <v>2023</v>
      </c>
      <c r="E4" s="8">
        <v>2023</v>
      </c>
      <c r="F4" s="9" t="s">
        <v>7</v>
      </c>
      <c r="G4" s="1561"/>
      <c r="H4" s="10" t="s">
        <v>8</v>
      </c>
    </row>
    <row r="5" spans="1:8">
      <c r="A5" s="1556"/>
      <c r="B5" s="1559"/>
      <c r="C5" s="1562" t="s">
        <v>98</v>
      </c>
      <c r="D5" s="1562"/>
      <c r="E5" s="1563"/>
      <c r="F5" s="1564" t="s">
        <v>9</v>
      </c>
      <c r="G5" s="1562"/>
      <c r="H5" s="1565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1099"/>
      <c r="B7" s="1104" t="s">
        <v>18</v>
      </c>
      <c r="C7" s="1103">
        <v>345672943463.19</v>
      </c>
      <c r="D7" s="1100">
        <v>370762457144.41998</v>
      </c>
      <c r="E7" s="1100">
        <v>362015287400.13</v>
      </c>
      <c r="F7" s="1101">
        <v>97.6</v>
      </c>
      <c r="G7" s="1101">
        <v>100</v>
      </c>
      <c r="H7" s="1102">
        <v>104.7</v>
      </c>
    </row>
    <row r="8" spans="1:8">
      <c r="A8" s="1094" t="s">
        <v>19</v>
      </c>
      <c r="B8" s="1105" t="s">
        <v>20</v>
      </c>
      <c r="C8" s="1107">
        <v>3200558252.4299998</v>
      </c>
      <c r="D8" s="1108">
        <v>6359875054.8500004</v>
      </c>
      <c r="E8" s="1108">
        <v>5655175192.0299997</v>
      </c>
      <c r="F8" s="1093">
        <v>88.9</v>
      </c>
      <c r="G8" s="1093">
        <v>1.6</v>
      </c>
      <c r="H8" s="1095">
        <v>176.7</v>
      </c>
    </row>
    <row r="9" spans="1:8">
      <c r="A9" s="1094" t="s">
        <v>21</v>
      </c>
      <c r="B9" s="1105" t="s">
        <v>22</v>
      </c>
      <c r="C9" s="1107">
        <v>106219929.26000001</v>
      </c>
      <c r="D9" s="1108">
        <v>91076819.489999995</v>
      </c>
      <c r="E9" s="1108">
        <v>85621806.420000002</v>
      </c>
      <c r="F9" s="1093">
        <v>94</v>
      </c>
      <c r="G9" s="1093">
        <v>0</v>
      </c>
      <c r="H9" s="1095">
        <v>80.599999999999994</v>
      </c>
    </row>
    <row r="10" spans="1:8">
      <c r="A10" s="1094" t="s">
        <v>23</v>
      </c>
      <c r="B10" s="1105" t="s">
        <v>24</v>
      </c>
      <c r="C10" s="1107">
        <v>6068921.1900000004</v>
      </c>
      <c r="D10" s="1108">
        <v>5278240.2699999996</v>
      </c>
      <c r="E10" s="1108">
        <v>4378069.84</v>
      </c>
      <c r="F10" s="1093">
        <v>82.9</v>
      </c>
      <c r="G10" s="1093">
        <v>0</v>
      </c>
      <c r="H10" s="1095">
        <v>72.099999999999994</v>
      </c>
    </row>
    <row r="11" spans="1:8">
      <c r="A11" s="1094" t="s">
        <v>25</v>
      </c>
      <c r="B11" s="1105" t="s">
        <v>26</v>
      </c>
      <c r="C11" s="1107">
        <v>6907374.2699999996</v>
      </c>
      <c r="D11" s="1108">
        <v>8223220.5899999999</v>
      </c>
      <c r="E11" s="1108">
        <v>8089721.7400000002</v>
      </c>
      <c r="F11" s="1093">
        <v>98.4</v>
      </c>
      <c r="G11" s="1093">
        <v>0</v>
      </c>
      <c r="H11" s="1095">
        <v>117.1</v>
      </c>
    </row>
    <row r="12" spans="1:8">
      <c r="A12" s="1094" t="s">
        <v>27</v>
      </c>
      <c r="B12" s="1105" t="s">
        <v>28</v>
      </c>
      <c r="C12" s="1107">
        <v>94109582.290000007</v>
      </c>
      <c r="D12" s="1108">
        <v>88139060.560000002</v>
      </c>
      <c r="E12" s="1108">
        <v>82078883.950000003</v>
      </c>
      <c r="F12" s="1093">
        <v>93.1</v>
      </c>
      <c r="G12" s="1093">
        <v>0</v>
      </c>
      <c r="H12" s="1095">
        <v>87.2</v>
      </c>
    </row>
    <row r="13" spans="1:8" ht="26.4">
      <c r="A13" s="1094" t="s">
        <v>29</v>
      </c>
      <c r="B13" s="1105" t="s">
        <v>30</v>
      </c>
      <c r="C13" s="1107">
        <v>1016858309.09</v>
      </c>
      <c r="D13" s="1108">
        <v>2453526490.4499998</v>
      </c>
      <c r="E13" s="1108">
        <v>1992494992.8399999</v>
      </c>
      <c r="F13" s="1093">
        <v>81.2</v>
      </c>
      <c r="G13" s="1093">
        <v>0.6</v>
      </c>
      <c r="H13" s="1095">
        <v>195.9</v>
      </c>
    </row>
    <row r="14" spans="1:8">
      <c r="A14" s="1094" t="s">
        <v>31</v>
      </c>
      <c r="B14" s="1105" t="s">
        <v>32</v>
      </c>
      <c r="C14" s="1107">
        <v>17785689.890000001</v>
      </c>
      <c r="D14" s="1108">
        <v>39806354.630000003</v>
      </c>
      <c r="E14" s="1108">
        <v>35392026.439999998</v>
      </c>
      <c r="F14" s="1093">
        <v>88.9</v>
      </c>
      <c r="G14" s="1093">
        <v>0</v>
      </c>
      <c r="H14" s="1095">
        <v>199</v>
      </c>
    </row>
    <row r="15" spans="1:8">
      <c r="A15" s="1094" t="s">
        <v>33</v>
      </c>
      <c r="B15" s="1105" t="s">
        <v>34</v>
      </c>
      <c r="C15" s="1107">
        <v>1234690.8799999999</v>
      </c>
      <c r="D15" s="1108">
        <v>1992013</v>
      </c>
      <c r="E15" s="1108">
        <v>1334524.78</v>
      </c>
      <c r="F15" s="1093">
        <v>67</v>
      </c>
      <c r="G15" s="1093">
        <v>0</v>
      </c>
      <c r="H15" s="1095">
        <v>108.1</v>
      </c>
    </row>
    <row r="16" spans="1:8">
      <c r="A16" s="1094" t="s">
        <v>35</v>
      </c>
      <c r="B16" s="1105" t="s">
        <v>36</v>
      </c>
      <c r="C16" s="1107">
        <v>17053400143.139999</v>
      </c>
      <c r="D16" s="1108">
        <v>30456644680.759998</v>
      </c>
      <c r="E16" s="1108">
        <v>28397622403.950001</v>
      </c>
      <c r="F16" s="1093">
        <v>93.2</v>
      </c>
      <c r="G16" s="1093">
        <v>7.8</v>
      </c>
      <c r="H16" s="1095">
        <v>166.5</v>
      </c>
    </row>
    <row r="17" spans="1:8">
      <c r="A17" s="1094" t="s">
        <v>37</v>
      </c>
      <c r="B17" s="1105" t="s">
        <v>38</v>
      </c>
      <c r="C17" s="1107">
        <v>281558646.56999999</v>
      </c>
      <c r="D17" s="1108">
        <v>428683738.98000002</v>
      </c>
      <c r="E17" s="1108">
        <v>364048333.19999999</v>
      </c>
      <c r="F17" s="1093">
        <v>84.9</v>
      </c>
      <c r="G17" s="1093">
        <v>0.1</v>
      </c>
      <c r="H17" s="1095">
        <v>129.30000000000001</v>
      </c>
    </row>
    <row r="18" spans="1:8">
      <c r="A18" s="1094" t="s">
        <v>39</v>
      </c>
      <c r="B18" s="1105" t="s">
        <v>40</v>
      </c>
      <c r="C18" s="1107">
        <v>14047623357.059999</v>
      </c>
      <c r="D18" s="1108">
        <v>17745361070.619999</v>
      </c>
      <c r="E18" s="1108">
        <v>16624887426.65</v>
      </c>
      <c r="F18" s="1093">
        <v>93.7</v>
      </c>
      <c r="G18" s="1093">
        <v>4.5999999999999996</v>
      </c>
      <c r="H18" s="1095">
        <v>118.3</v>
      </c>
    </row>
    <row r="19" spans="1:8">
      <c r="A19" s="1094" t="s">
        <v>41</v>
      </c>
      <c r="B19" s="1105" t="s">
        <v>42</v>
      </c>
      <c r="C19" s="1107">
        <v>1232489392.24</v>
      </c>
      <c r="D19" s="1108">
        <v>1384636869.4000001</v>
      </c>
      <c r="E19" s="1108">
        <v>1340683413.99</v>
      </c>
      <c r="F19" s="1093">
        <v>96.8</v>
      </c>
      <c r="G19" s="1093">
        <v>0.4</v>
      </c>
      <c r="H19" s="1095">
        <v>108.8</v>
      </c>
    </row>
    <row r="20" spans="1:8">
      <c r="A20" s="1094" t="s">
        <v>43</v>
      </c>
      <c r="B20" s="1105" t="s">
        <v>44</v>
      </c>
      <c r="C20" s="1107">
        <v>169357167.19999999</v>
      </c>
      <c r="D20" s="1108">
        <v>64527983.130000003</v>
      </c>
      <c r="E20" s="1108">
        <v>51321348.140000001</v>
      </c>
      <c r="F20" s="1093">
        <v>79.5</v>
      </c>
      <c r="G20" s="1093">
        <v>0</v>
      </c>
      <c r="H20" s="1095">
        <v>30.3</v>
      </c>
    </row>
    <row r="21" spans="1:8">
      <c r="A21" s="1094" t="s">
        <v>45</v>
      </c>
      <c r="B21" s="1105" t="s">
        <v>46</v>
      </c>
      <c r="C21" s="1107">
        <v>5394154.0300000003</v>
      </c>
      <c r="D21" s="1108">
        <v>6626299.3799999999</v>
      </c>
      <c r="E21" s="1108">
        <v>11159565.960000001</v>
      </c>
      <c r="F21" s="1093">
        <v>168.4</v>
      </c>
      <c r="G21" s="1093">
        <v>0</v>
      </c>
      <c r="H21" s="1095">
        <v>206.9</v>
      </c>
    </row>
    <row r="22" spans="1:8">
      <c r="A22" s="1094" t="s">
        <v>47</v>
      </c>
      <c r="B22" s="1105" t="s">
        <v>48</v>
      </c>
      <c r="C22" s="1107">
        <v>2996456824.52</v>
      </c>
      <c r="D22" s="1108">
        <v>2905357909.79</v>
      </c>
      <c r="E22" s="1108">
        <v>2892506001.4899998</v>
      </c>
      <c r="F22" s="1093">
        <v>99.6</v>
      </c>
      <c r="G22" s="1093">
        <v>0.8</v>
      </c>
      <c r="H22" s="1095">
        <v>96.5</v>
      </c>
    </row>
    <row r="23" spans="1:8" ht="39.6">
      <c r="A23" s="1094" t="s">
        <v>49</v>
      </c>
      <c r="B23" s="1105" t="s">
        <v>50</v>
      </c>
      <c r="C23" s="1107">
        <v>10273458.439999999</v>
      </c>
      <c r="D23" s="1108">
        <v>305220089.18000001</v>
      </c>
      <c r="E23" s="1108">
        <v>300790270.22000003</v>
      </c>
      <c r="F23" s="1093">
        <v>98.5</v>
      </c>
      <c r="G23" s="1093">
        <v>0.1</v>
      </c>
      <c r="H23" s="1095">
        <v>2927.8</v>
      </c>
    </row>
    <row r="24" spans="1:8">
      <c r="A24" s="1094" t="s">
        <v>51</v>
      </c>
      <c r="B24" s="1105" t="s">
        <v>52</v>
      </c>
      <c r="C24" s="1107">
        <v>81927229.150000006</v>
      </c>
      <c r="D24" s="1108">
        <v>143656511.13999999</v>
      </c>
      <c r="E24" s="1108">
        <v>134233494.78999999</v>
      </c>
      <c r="F24" s="1093">
        <v>93.4</v>
      </c>
      <c r="G24" s="1093">
        <v>0</v>
      </c>
      <c r="H24" s="1095">
        <v>163.80000000000001</v>
      </c>
    </row>
    <row r="25" spans="1:8">
      <c r="A25" s="1094" t="s">
        <v>53</v>
      </c>
      <c r="B25" s="1105" t="s">
        <v>54</v>
      </c>
      <c r="C25" s="1107">
        <v>0</v>
      </c>
      <c r="D25" s="1108">
        <v>0</v>
      </c>
      <c r="E25" s="1108">
        <v>0</v>
      </c>
      <c r="F25" s="1093" t="s">
        <v>86</v>
      </c>
      <c r="G25" s="1093">
        <v>0</v>
      </c>
      <c r="H25" s="1095" t="s">
        <v>86</v>
      </c>
    </row>
    <row r="26" spans="1:8" ht="26.4">
      <c r="A26" s="1094" t="s">
        <v>55</v>
      </c>
      <c r="B26" s="1105" t="s">
        <v>56</v>
      </c>
      <c r="C26" s="1107">
        <v>5771490051.5200005</v>
      </c>
      <c r="D26" s="1108">
        <v>5523682978.7799997</v>
      </c>
      <c r="E26" s="1108">
        <v>5393354788.7200003</v>
      </c>
      <c r="F26" s="1093">
        <v>97.6</v>
      </c>
      <c r="G26" s="1093">
        <v>1.5</v>
      </c>
      <c r="H26" s="1095">
        <v>93.4</v>
      </c>
    </row>
    <row r="27" spans="1:8">
      <c r="A27" s="1094" t="s">
        <v>57</v>
      </c>
      <c r="B27" s="1105" t="s">
        <v>58</v>
      </c>
      <c r="C27" s="1107">
        <v>100425872.05</v>
      </c>
      <c r="D27" s="1108">
        <v>100988439.40000001</v>
      </c>
      <c r="E27" s="1108">
        <v>100166358.75</v>
      </c>
      <c r="F27" s="1093">
        <v>99.2</v>
      </c>
      <c r="G27" s="1093">
        <v>0</v>
      </c>
      <c r="H27" s="1095">
        <v>99.7</v>
      </c>
    </row>
    <row r="28" spans="1:8" ht="52.8">
      <c r="A28" s="1094" t="s">
        <v>59</v>
      </c>
      <c r="B28" s="1105" t="s">
        <v>60</v>
      </c>
      <c r="C28" s="1107">
        <v>124301298066.37</v>
      </c>
      <c r="D28" s="1108">
        <v>118767289890.31</v>
      </c>
      <c r="E28" s="1108">
        <v>118518244705.87</v>
      </c>
      <c r="F28" s="1093">
        <v>99.8</v>
      </c>
      <c r="G28" s="1093">
        <v>32.700000000000003</v>
      </c>
      <c r="H28" s="1095">
        <v>95.3</v>
      </c>
    </row>
    <row r="29" spans="1:8">
      <c r="A29" s="1094" t="s">
        <v>61</v>
      </c>
      <c r="B29" s="1105" t="s">
        <v>62</v>
      </c>
      <c r="C29" s="1107">
        <v>2767126.67</v>
      </c>
      <c r="D29" s="1108">
        <v>2886965.43</v>
      </c>
      <c r="E29" s="1108">
        <v>6090435.4800000004</v>
      </c>
      <c r="F29" s="1093">
        <v>211</v>
      </c>
      <c r="G29" s="1093">
        <v>0</v>
      </c>
      <c r="H29" s="1095">
        <v>220.1</v>
      </c>
    </row>
    <row r="30" spans="1:8">
      <c r="A30" s="1094" t="s">
        <v>63</v>
      </c>
      <c r="B30" s="1105" t="s">
        <v>64</v>
      </c>
      <c r="C30" s="1107">
        <v>85889406976.330002</v>
      </c>
      <c r="D30" s="1108">
        <v>114962098747.62</v>
      </c>
      <c r="E30" s="1108">
        <v>114885652812.28</v>
      </c>
      <c r="F30" s="1093">
        <v>99.9</v>
      </c>
      <c r="G30" s="1093">
        <v>31.7</v>
      </c>
      <c r="H30" s="1095">
        <v>133.80000000000001</v>
      </c>
    </row>
    <row r="31" spans="1:8">
      <c r="A31" s="1094" t="s">
        <v>65</v>
      </c>
      <c r="B31" s="1105" t="s">
        <v>66</v>
      </c>
      <c r="C31" s="1107">
        <v>7292551905.2600002</v>
      </c>
      <c r="D31" s="1108">
        <v>10641631766.58</v>
      </c>
      <c r="E31" s="1108">
        <v>10296657151.74</v>
      </c>
      <c r="F31" s="1093">
        <v>96.8</v>
      </c>
      <c r="G31" s="1093">
        <v>2.8</v>
      </c>
      <c r="H31" s="1095">
        <v>141.19999999999999</v>
      </c>
    </row>
    <row r="32" spans="1:8">
      <c r="A32" s="1094" t="s">
        <v>67</v>
      </c>
      <c r="B32" s="1105" t="s">
        <v>68</v>
      </c>
      <c r="C32" s="1107">
        <v>1973300395.95</v>
      </c>
      <c r="D32" s="1108">
        <v>1557356474.4000001</v>
      </c>
      <c r="E32" s="1108">
        <v>1466036262.8599999</v>
      </c>
      <c r="F32" s="1093">
        <v>94.1</v>
      </c>
      <c r="G32" s="1093">
        <v>0.4</v>
      </c>
      <c r="H32" s="1095">
        <v>74.3</v>
      </c>
    </row>
    <row r="33" spans="1:8">
      <c r="A33" s="1094" t="s">
        <v>69</v>
      </c>
      <c r="B33" s="1105" t="s">
        <v>70</v>
      </c>
      <c r="C33" s="1107">
        <v>13895056304.51</v>
      </c>
      <c r="D33" s="1108">
        <v>10060262519.1</v>
      </c>
      <c r="E33" s="1108">
        <v>9901907681.3799992</v>
      </c>
      <c r="F33" s="1093">
        <v>98.4</v>
      </c>
      <c r="G33" s="1093">
        <v>2.7</v>
      </c>
      <c r="H33" s="1095">
        <v>71.3</v>
      </c>
    </row>
    <row r="34" spans="1:8" ht="26.4">
      <c r="A34" s="1094" t="s">
        <v>71</v>
      </c>
      <c r="B34" s="1105" t="s">
        <v>72</v>
      </c>
      <c r="C34" s="1107">
        <v>15277723712.389999</v>
      </c>
      <c r="D34" s="1108">
        <v>3347014305.8299999</v>
      </c>
      <c r="E34" s="1108">
        <v>2933105084.23</v>
      </c>
      <c r="F34" s="1093">
        <v>87.6</v>
      </c>
      <c r="G34" s="1093">
        <v>0.8</v>
      </c>
      <c r="H34" s="1095">
        <v>19.2</v>
      </c>
    </row>
    <row r="35" spans="1:8">
      <c r="A35" s="1094" t="s">
        <v>73</v>
      </c>
      <c r="B35" s="1105" t="s">
        <v>74</v>
      </c>
      <c r="C35" s="1107">
        <v>538129897.30999994</v>
      </c>
      <c r="D35" s="1108">
        <v>644492935.59000003</v>
      </c>
      <c r="E35" s="1108">
        <v>581822399.08000004</v>
      </c>
      <c r="F35" s="1093">
        <v>90.3</v>
      </c>
      <c r="G35" s="1093">
        <v>0.2</v>
      </c>
      <c r="H35" s="1095">
        <v>108.1</v>
      </c>
    </row>
    <row r="36" spans="1:8">
      <c r="A36" s="1094" t="s">
        <v>75</v>
      </c>
      <c r="B36" s="1105" t="s">
        <v>76</v>
      </c>
      <c r="C36" s="1107">
        <v>32497874593.400002</v>
      </c>
      <c r="D36" s="1108">
        <v>17618168159.84</v>
      </c>
      <c r="E36" s="1108">
        <v>17395899843.779999</v>
      </c>
      <c r="F36" s="1093">
        <v>98.7</v>
      </c>
      <c r="G36" s="1093">
        <v>4.8</v>
      </c>
      <c r="H36" s="1095">
        <v>53.5</v>
      </c>
    </row>
    <row r="37" spans="1:8" ht="26.4">
      <c r="A37" s="1094" t="s">
        <v>77</v>
      </c>
      <c r="B37" s="1105" t="s">
        <v>78</v>
      </c>
      <c r="C37" s="1107">
        <v>15482272149.67</v>
      </c>
      <c r="D37" s="1108">
        <v>19872630569.639999</v>
      </c>
      <c r="E37" s="1108">
        <v>18211831174.34</v>
      </c>
      <c r="F37" s="1093">
        <v>91.6</v>
      </c>
      <c r="G37" s="1093">
        <v>5</v>
      </c>
      <c r="H37" s="1095">
        <v>117.6</v>
      </c>
    </row>
    <row r="38" spans="1:8">
      <c r="A38" s="1094" t="s">
        <v>79</v>
      </c>
      <c r="B38" s="1105" t="s">
        <v>80</v>
      </c>
      <c r="C38" s="1107">
        <v>803994369.82000005</v>
      </c>
      <c r="D38" s="1108">
        <v>2017245148.71</v>
      </c>
      <c r="E38" s="1108">
        <v>1558703546.0699999</v>
      </c>
      <c r="F38" s="1093">
        <v>77.3</v>
      </c>
      <c r="G38" s="1093">
        <v>0.4</v>
      </c>
      <c r="H38" s="1095">
        <v>193.9</v>
      </c>
    </row>
    <row r="39" spans="1:8" ht="39.6">
      <c r="A39" s="1094" t="s">
        <v>81</v>
      </c>
      <c r="B39" s="1105" t="s">
        <v>82</v>
      </c>
      <c r="C39" s="1107">
        <v>129910612.98</v>
      </c>
      <c r="D39" s="1108">
        <v>159715363.72999999</v>
      </c>
      <c r="E39" s="1108">
        <v>162292256.22</v>
      </c>
      <c r="F39" s="1093">
        <v>101.6</v>
      </c>
      <c r="G39" s="1093">
        <v>0</v>
      </c>
      <c r="H39" s="1095">
        <v>124.9</v>
      </c>
    </row>
    <row r="40" spans="1:8">
      <c r="A40" s="1096" t="s">
        <v>83</v>
      </c>
      <c r="B40" s="1106" t="s">
        <v>84</v>
      </c>
      <c r="C40" s="1109">
        <v>1388518307.3099999</v>
      </c>
      <c r="D40" s="1110">
        <v>2998360473.2399998</v>
      </c>
      <c r="E40" s="1110">
        <v>2621705422.9000001</v>
      </c>
      <c r="F40" s="1097">
        <v>87.4</v>
      </c>
      <c r="G40" s="1097">
        <v>0.7</v>
      </c>
      <c r="H40" s="1098">
        <v>188.8</v>
      </c>
    </row>
    <row r="42" spans="1:8">
      <c r="A42" s="16" t="s">
        <v>87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9BCF-3F8E-4F8D-ADB4-C47A103F1A51}">
  <sheetPr>
    <tabColor rgb="FFFFFF00"/>
  </sheetPr>
  <dimension ref="A1:J324"/>
  <sheetViews>
    <sheetView view="pageBreakPreview" zoomScaleNormal="100" zoomScaleSheetLayoutView="100" workbookViewId="0">
      <selection activeCell="E22" sqref="E22"/>
    </sheetView>
  </sheetViews>
  <sheetFormatPr defaultRowHeight="14.4"/>
  <cols>
    <col min="1" max="1" width="4.6640625" customWidth="1"/>
    <col min="2" max="2" width="5.6640625" customWidth="1"/>
    <col min="3" max="3" width="16.6640625" bestFit="1" customWidth="1"/>
    <col min="4" max="4" width="16.5546875" customWidth="1"/>
    <col min="5" max="5" width="12.44140625" bestFit="1" customWidth="1"/>
    <col min="6" max="6" width="11.44140625" customWidth="1"/>
    <col min="7" max="7" width="8" bestFit="1" customWidth="1"/>
    <col min="8" max="8" width="7.6640625" customWidth="1"/>
    <col min="9" max="9" width="7.88671875" customWidth="1"/>
    <col min="10" max="10" width="8.109375" customWidth="1"/>
  </cols>
  <sheetData>
    <row r="1" spans="1:10" ht="35.25" customHeight="1">
      <c r="A1" s="1586" t="s">
        <v>808</v>
      </c>
      <c r="B1" s="1586"/>
      <c r="C1" s="1586"/>
      <c r="D1" s="1586"/>
      <c r="E1" s="1586"/>
      <c r="F1" s="1586"/>
      <c r="G1" s="1586"/>
      <c r="H1" s="1586"/>
      <c r="I1" s="1586"/>
      <c r="J1" s="1586"/>
    </row>
    <row r="2" spans="1:10">
      <c r="A2" s="1660" t="s">
        <v>92</v>
      </c>
      <c r="B2" s="1746" t="s">
        <v>198</v>
      </c>
      <c r="C2" s="1662" t="s">
        <v>199</v>
      </c>
      <c r="D2" s="1677" t="s">
        <v>1115</v>
      </c>
      <c r="E2" s="1679" t="s">
        <v>93</v>
      </c>
      <c r="F2" s="1679"/>
      <c r="G2" s="1660" t="s">
        <v>615</v>
      </c>
      <c r="H2" s="1680"/>
    </row>
    <row r="3" spans="1:10">
      <c r="A3" s="1661"/>
      <c r="B3" s="1747"/>
      <c r="C3" s="1663"/>
      <c r="D3" s="1678"/>
      <c r="E3" s="1671" t="s">
        <v>147</v>
      </c>
      <c r="F3" s="1672" t="s">
        <v>148</v>
      </c>
      <c r="G3" s="1661"/>
      <c r="H3" s="1674"/>
    </row>
    <row r="4" spans="1:10">
      <c r="A4" s="1661"/>
      <c r="B4" s="1747"/>
      <c r="C4" s="1663"/>
      <c r="D4" s="1678"/>
      <c r="E4" s="1671"/>
      <c r="F4" s="1672"/>
      <c r="G4" s="1661"/>
      <c r="H4" s="1674"/>
    </row>
    <row r="5" spans="1:10" ht="32.25" customHeight="1">
      <c r="A5" s="1661"/>
      <c r="B5" s="1747"/>
      <c r="C5" s="1663"/>
      <c r="D5" s="1678"/>
      <c r="E5" s="1671"/>
      <c r="F5" s="1672"/>
      <c r="G5" s="1270" t="s">
        <v>7</v>
      </c>
      <c r="H5" s="1271" t="s">
        <v>616</v>
      </c>
    </row>
    <row r="6" spans="1:10">
      <c r="A6" s="1661"/>
      <c r="B6" s="1748"/>
      <c r="C6" s="1663"/>
      <c r="D6" s="1673" t="s">
        <v>98</v>
      </c>
      <c r="E6" s="1672"/>
      <c r="F6" s="1672"/>
      <c r="G6" s="1661" t="s">
        <v>195</v>
      </c>
      <c r="H6" s="1674"/>
    </row>
    <row r="7" spans="1:10">
      <c r="A7" s="1263" t="str">
        <f>+"["&amp;COLUMN()&amp;"]"</f>
        <v>[1]</v>
      </c>
      <c r="B7" s="1360" t="str">
        <f t="shared" ref="B7:H7" si="0">+"["&amp;COLUMN()&amp;"]"</f>
        <v>[2]</v>
      </c>
      <c r="C7" s="1272" t="str">
        <f t="shared" si="0"/>
        <v>[3]</v>
      </c>
      <c r="D7" s="1273" t="str">
        <f t="shared" si="0"/>
        <v>[4]</v>
      </c>
      <c r="E7" s="1274" t="str">
        <f t="shared" si="0"/>
        <v>[5]</v>
      </c>
      <c r="F7" s="1274" t="str">
        <f t="shared" si="0"/>
        <v>[6]</v>
      </c>
      <c r="G7" s="1263" t="str">
        <f t="shared" si="0"/>
        <v>[7]</v>
      </c>
      <c r="H7" s="1272" t="str">
        <f t="shared" si="0"/>
        <v>[8]</v>
      </c>
    </row>
    <row r="8" spans="1:10" ht="26.4">
      <c r="A8" s="1268"/>
      <c r="B8" s="1313"/>
      <c r="C8" s="1314" t="s">
        <v>592</v>
      </c>
      <c r="D8" s="1361">
        <v>16766090112.679991</v>
      </c>
      <c r="E8" s="1361">
        <v>15514778190.799997</v>
      </c>
      <c r="F8" s="1361">
        <v>1251311921.8799994</v>
      </c>
      <c r="G8" s="1362">
        <v>92.5</v>
      </c>
      <c r="H8" s="1363">
        <v>7.5</v>
      </c>
    </row>
    <row r="9" spans="1:10">
      <c r="A9" s="1321">
        <v>2</v>
      </c>
      <c r="B9" s="1315">
        <v>1</v>
      </c>
      <c r="C9" s="1189" t="s">
        <v>201</v>
      </c>
      <c r="D9" s="1279">
        <v>69617708.329999998</v>
      </c>
      <c r="E9" s="1260">
        <v>64476199.740000002</v>
      </c>
      <c r="F9" s="1260">
        <v>5141508.59</v>
      </c>
      <c r="G9" s="1280">
        <v>92.6</v>
      </c>
      <c r="H9" s="1261">
        <v>7.4</v>
      </c>
    </row>
    <row r="10" spans="1:10">
      <c r="A10" s="1321">
        <v>2</v>
      </c>
      <c r="B10" s="1315">
        <v>2</v>
      </c>
      <c r="C10" s="1189" t="s">
        <v>202</v>
      </c>
      <c r="D10" s="1279">
        <v>63255658.159999996</v>
      </c>
      <c r="E10" s="1260">
        <v>62590868.799999997</v>
      </c>
      <c r="F10" s="1260">
        <v>664789.36</v>
      </c>
      <c r="G10" s="1280">
        <v>98.9</v>
      </c>
      <c r="H10" s="1261">
        <v>1.1000000000000001</v>
      </c>
    </row>
    <row r="11" spans="1:10">
      <c r="A11" s="1321">
        <v>2</v>
      </c>
      <c r="B11" s="1315">
        <v>3</v>
      </c>
      <c r="C11" s="1189" t="s">
        <v>203</v>
      </c>
      <c r="D11" s="1279">
        <v>112057362</v>
      </c>
      <c r="E11" s="1260">
        <v>103145818.93000001</v>
      </c>
      <c r="F11" s="1260">
        <v>8911543.0700000003</v>
      </c>
      <c r="G11" s="1280">
        <v>92</v>
      </c>
      <c r="H11" s="1261">
        <v>8</v>
      </c>
    </row>
    <row r="12" spans="1:10">
      <c r="A12" s="1321">
        <v>2</v>
      </c>
      <c r="B12" s="1315">
        <v>4</v>
      </c>
      <c r="C12" s="1189" t="s">
        <v>204</v>
      </c>
      <c r="D12" s="1279">
        <v>26090292.629999999</v>
      </c>
      <c r="E12" s="1260">
        <v>24403004.719999999</v>
      </c>
      <c r="F12" s="1260">
        <v>1687287.91</v>
      </c>
      <c r="G12" s="1280">
        <v>93.5</v>
      </c>
      <c r="H12" s="1261">
        <v>6.5</v>
      </c>
    </row>
    <row r="13" spans="1:10">
      <c r="A13" s="1321">
        <v>2</v>
      </c>
      <c r="B13" s="1315">
        <v>5</v>
      </c>
      <c r="C13" s="1189" t="s">
        <v>205</v>
      </c>
      <c r="D13" s="1279">
        <v>43985409.590000004</v>
      </c>
      <c r="E13" s="1260">
        <v>27404528.68</v>
      </c>
      <c r="F13" s="1260">
        <v>16580880.91</v>
      </c>
      <c r="G13" s="1280">
        <v>62.3</v>
      </c>
      <c r="H13" s="1261">
        <v>37.700000000000003</v>
      </c>
    </row>
    <row r="14" spans="1:10">
      <c r="A14" s="1321">
        <v>2</v>
      </c>
      <c r="B14" s="1315">
        <v>6</v>
      </c>
      <c r="C14" s="1189" t="s">
        <v>206</v>
      </c>
      <c r="D14" s="1279">
        <v>27254533.510000002</v>
      </c>
      <c r="E14" s="1260">
        <v>27051091.510000002</v>
      </c>
      <c r="F14" s="1260">
        <v>203442</v>
      </c>
      <c r="G14" s="1280">
        <v>99.3</v>
      </c>
      <c r="H14" s="1261">
        <v>0.7</v>
      </c>
    </row>
    <row r="15" spans="1:10">
      <c r="A15" s="1321">
        <v>2</v>
      </c>
      <c r="B15" s="1315">
        <v>7</v>
      </c>
      <c r="C15" s="1189" t="s">
        <v>207</v>
      </c>
      <c r="D15" s="1279">
        <v>22511895.32</v>
      </c>
      <c r="E15" s="1260">
        <v>22511187.920000002</v>
      </c>
      <c r="F15" s="1260">
        <v>707.4</v>
      </c>
      <c r="G15" s="1280">
        <v>100</v>
      </c>
      <c r="H15" s="1261">
        <v>0</v>
      </c>
    </row>
    <row r="16" spans="1:10">
      <c r="A16" s="1321">
        <v>2</v>
      </c>
      <c r="B16" s="1315">
        <v>8</v>
      </c>
      <c r="C16" s="1189" t="s">
        <v>208</v>
      </c>
      <c r="D16" s="1279">
        <v>107448244.34</v>
      </c>
      <c r="E16" s="1260">
        <v>105634137.04000001</v>
      </c>
      <c r="F16" s="1260">
        <v>1814107.3</v>
      </c>
      <c r="G16" s="1280">
        <v>98.3</v>
      </c>
      <c r="H16" s="1261">
        <v>1.7</v>
      </c>
    </row>
    <row r="17" spans="1:8">
      <c r="A17" s="1321">
        <v>2</v>
      </c>
      <c r="B17" s="1315">
        <v>9</v>
      </c>
      <c r="C17" s="1189" t="s">
        <v>209</v>
      </c>
      <c r="D17" s="1279">
        <v>16988844.120000001</v>
      </c>
      <c r="E17" s="1260">
        <v>16155736.82</v>
      </c>
      <c r="F17" s="1260">
        <v>833107.3</v>
      </c>
      <c r="G17" s="1280">
        <v>95.1</v>
      </c>
      <c r="H17" s="1261">
        <v>4.9000000000000004</v>
      </c>
    </row>
    <row r="18" spans="1:8">
      <c r="A18" s="1321">
        <v>2</v>
      </c>
      <c r="B18" s="1315">
        <v>10</v>
      </c>
      <c r="C18" s="1189" t="s">
        <v>210</v>
      </c>
      <c r="D18" s="1279">
        <v>43296249.060000002</v>
      </c>
      <c r="E18" s="1260">
        <v>39223651.579999998</v>
      </c>
      <c r="F18" s="1260">
        <v>4072597.48</v>
      </c>
      <c r="G18" s="1280">
        <v>90.6</v>
      </c>
      <c r="H18" s="1261">
        <v>9.4</v>
      </c>
    </row>
    <row r="19" spans="1:8">
      <c r="A19" s="1321">
        <v>2</v>
      </c>
      <c r="B19" s="1315">
        <v>11</v>
      </c>
      <c r="C19" s="1189" t="s">
        <v>211</v>
      </c>
      <c r="D19" s="1279">
        <v>119319785.13</v>
      </c>
      <c r="E19" s="1260">
        <v>89820074.859999999</v>
      </c>
      <c r="F19" s="1260">
        <v>29499710.27</v>
      </c>
      <c r="G19" s="1280">
        <v>75.3</v>
      </c>
      <c r="H19" s="1261">
        <v>24.7</v>
      </c>
    </row>
    <row r="20" spans="1:8">
      <c r="A20" s="1321">
        <v>2</v>
      </c>
      <c r="B20" s="1315">
        <v>12</v>
      </c>
      <c r="C20" s="1189" t="s">
        <v>212</v>
      </c>
      <c r="D20" s="1279">
        <v>43721087.149999999</v>
      </c>
      <c r="E20" s="1260">
        <v>36849656.009999998</v>
      </c>
      <c r="F20" s="1260">
        <v>6871431.1399999997</v>
      </c>
      <c r="G20" s="1280">
        <v>84.3</v>
      </c>
      <c r="H20" s="1261">
        <v>15.7</v>
      </c>
    </row>
    <row r="21" spans="1:8">
      <c r="A21" s="1321">
        <v>2</v>
      </c>
      <c r="B21" s="1315">
        <v>13</v>
      </c>
      <c r="C21" s="1189" t="s">
        <v>213</v>
      </c>
      <c r="D21" s="1279">
        <v>29643442.640000001</v>
      </c>
      <c r="E21" s="1260">
        <v>29353281.43</v>
      </c>
      <c r="F21" s="1260">
        <v>290161.21000000002</v>
      </c>
      <c r="G21" s="1280">
        <v>99</v>
      </c>
      <c r="H21" s="1261">
        <v>1</v>
      </c>
    </row>
    <row r="22" spans="1:8">
      <c r="A22" s="1321">
        <v>2</v>
      </c>
      <c r="B22" s="1315">
        <v>14</v>
      </c>
      <c r="C22" s="1189" t="s">
        <v>214</v>
      </c>
      <c r="D22" s="1279">
        <v>73450025.269999996</v>
      </c>
      <c r="E22" s="1260">
        <v>71367378.510000005</v>
      </c>
      <c r="F22" s="1260">
        <v>2082646.76</v>
      </c>
      <c r="G22" s="1280">
        <v>97.2</v>
      </c>
      <c r="H22" s="1261">
        <v>2.8</v>
      </c>
    </row>
    <row r="23" spans="1:8">
      <c r="A23" s="1321">
        <v>2</v>
      </c>
      <c r="B23" s="1315">
        <v>15</v>
      </c>
      <c r="C23" s="1189" t="s">
        <v>215</v>
      </c>
      <c r="D23" s="1279">
        <v>58890838.259999998</v>
      </c>
      <c r="E23" s="1260">
        <v>51576594.32</v>
      </c>
      <c r="F23" s="1260">
        <v>7314243.9400000004</v>
      </c>
      <c r="G23" s="1280">
        <v>87.6</v>
      </c>
      <c r="H23" s="1261">
        <v>12.4</v>
      </c>
    </row>
    <row r="24" spans="1:8">
      <c r="A24" s="1321">
        <v>2</v>
      </c>
      <c r="B24" s="1315">
        <v>16</v>
      </c>
      <c r="C24" s="1189" t="s">
        <v>216</v>
      </c>
      <c r="D24" s="1279">
        <v>29693658.649999999</v>
      </c>
      <c r="E24" s="1260">
        <v>20494584.600000001</v>
      </c>
      <c r="F24" s="1260">
        <v>9199074.0500000007</v>
      </c>
      <c r="G24" s="1280">
        <v>69</v>
      </c>
      <c r="H24" s="1261">
        <v>31</v>
      </c>
    </row>
    <row r="25" spans="1:8">
      <c r="A25" s="1321">
        <v>2</v>
      </c>
      <c r="B25" s="1315">
        <v>17</v>
      </c>
      <c r="C25" s="1189" t="s">
        <v>217</v>
      </c>
      <c r="D25" s="1279">
        <v>40905869.32</v>
      </c>
      <c r="E25" s="1260">
        <v>36996468.520000003</v>
      </c>
      <c r="F25" s="1260">
        <v>3909400.8</v>
      </c>
      <c r="G25" s="1280">
        <v>90.4</v>
      </c>
      <c r="H25" s="1261">
        <v>9.6</v>
      </c>
    </row>
    <row r="26" spans="1:8">
      <c r="A26" s="1321">
        <v>2</v>
      </c>
      <c r="B26" s="1315">
        <v>18</v>
      </c>
      <c r="C26" s="1189" t="s">
        <v>218</v>
      </c>
      <c r="D26" s="1279">
        <v>30025300.34</v>
      </c>
      <c r="E26" s="1260">
        <v>22113799.289999999</v>
      </c>
      <c r="F26" s="1260">
        <v>7911501.0499999998</v>
      </c>
      <c r="G26" s="1280">
        <v>73.7</v>
      </c>
      <c r="H26" s="1261">
        <v>26.3</v>
      </c>
    </row>
    <row r="27" spans="1:8">
      <c r="A27" s="1321">
        <v>2</v>
      </c>
      <c r="B27" s="1315">
        <v>19</v>
      </c>
      <c r="C27" s="1189" t="s">
        <v>219</v>
      </c>
      <c r="D27" s="1279">
        <v>130908931.54000001</v>
      </c>
      <c r="E27" s="1260">
        <v>122859358.19</v>
      </c>
      <c r="F27" s="1260">
        <v>8049573.3499999996</v>
      </c>
      <c r="G27" s="1280">
        <v>93.9</v>
      </c>
      <c r="H27" s="1261">
        <v>6.1</v>
      </c>
    </row>
    <row r="28" spans="1:8">
      <c r="A28" s="1321">
        <v>2</v>
      </c>
      <c r="B28" s="1315">
        <v>20</v>
      </c>
      <c r="C28" s="1189" t="s">
        <v>220</v>
      </c>
      <c r="D28" s="1279">
        <v>50210349.829999998</v>
      </c>
      <c r="E28" s="1260">
        <v>42987442.670000002</v>
      </c>
      <c r="F28" s="1260">
        <v>7222907.1600000001</v>
      </c>
      <c r="G28" s="1280">
        <v>85.6</v>
      </c>
      <c r="H28" s="1261">
        <v>14.4</v>
      </c>
    </row>
    <row r="29" spans="1:8">
      <c r="A29" s="1321">
        <v>2</v>
      </c>
      <c r="B29" s="1315">
        <v>21</v>
      </c>
      <c r="C29" s="1189" t="s">
        <v>221</v>
      </c>
      <c r="D29" s="1279">
        <v>18585724.390000001</v>
      </c>
      <c r="E29" s="1260">
        <v>17309379.84</v>
      </c>
      <c r="F29" s="1260">
        <v>1276344.55</v>
      </c>
      <c r="G29" s="1280">
        <v>93.1</v>
      </c>
      <c r="H29" s="1261">
        <v>6.9</v>
      </c>
    </row>
    <row r="30" spans="1:8">
      <c r="A30" s="1321">
        <v>2</v>
      </c>
      <c r="B30" s="1315">
        <v>22</v>
      </c>
      <c r="C30" s="1189" t="s">
        <v>222</v>
      </c>
      <c r="D30" s="1279">
        <v>57807921.450000003</v>
      </c>
      <c r="E30" s="1260">
        <v>45483212.520000003</v>
      </c>
      <c r="F30" s="1260">
        <v>12324708.93</v>
      </c>
      <c r="G30" s="1280">
        <v>78.7</v>
      </c>
      <c r="H30" s="1261">
        <v>21.3</v>
      </c>
    </row>
    <row r="31" spans="1:8">
      <c r="A31" s="1321">
        <v>2</v>
      </c>
      <c r="B31" s="1315">
        <v>23</v>
      </c>
      <c r="C31" s="1189" t="s">
        <v>223</v>
      </c>
      <c r="D31" s="1279">
        <v>39685438.18</v>
      </c>
      <c r="E31" s="1260">
        <v>38682633.920000002</v>
      </c>
      <c r="F31" s="1260">
        <v>1002804.26</v>
      </c>
      <c r="G31" s="1280">
        <v>97.5</v>
      </c>
      <c r="H31" s="1261">
        <v>2.5</v>
      </c>
    </row>
    <row r="32" spans="1:8">
      <c r="A32" s="1321">
        <v>2</v>
      </c>
      <c r="B32" s="1315">
        <v>24</v>
      </c>
      <c r="C32" s="1189" t="s">
        <v>224</v>
      </c>
      <c r="D32" s="1279">
        <v>43236193.590000004</v>
      </c>
      <c r="E32" s="1260">
        <v>39965523.579999998</v>
      </c>
      <c r="F32" s="1260">
        <v>3270670.01</v>
      </c>
      <c r="G32" s="1280">
        <v>92.4</v>
      </c>
      <c r="H32" s="1261">
        <v>7.6</v>
      </c>
    </row>
    <row r="33" spans="1:8">
      <c r="A33" s="1321">
        <v>2</v>
      </c>
      <c r="B33" s="1315">
        <v>25</v>
      </c>
      <c r="C33" s="1189" t="s">
        <v>225</v>
      </c>
      <c r="D33" s="1279">
        <v>59440554.649999999</v>
      </c>
      <c r="E33" s="1260">
        <v>58939885.979999997</v>
      </c>
      <c r="F33" s="1260">
        <v>500668.67</v>
      </c>
      <c r="G33" s="1280">
        <v>99.2</v>
      </c>
      <c r="H33" s="1261">
        <v>0.8</v>
      </c>
    </row>
    <row r="34" spans="1:8">
      <c r="A34" s="1321">
        <v>2</v>
      </c>
      <c r="B34" s="1315">
        <v>26</v>
      </c>
      <c r="C34" s="1189" t="s">
        <v>226</v>
      </c>
      <c r="D34" s="1279">
        <v>29112933.82</v>
      </c>
      <c r="E34" s="1260">
        <v>26422746.57</v>
      </c>
      <c r="F34" s="1260">
        <v>2690187.25</v>
      </c>
      <c r="G34" s="1280">
        <v>90.8</v>
      </c>
      <c r="H34" s="1261">
        <v>9.1999999999999993</v>
      </c>
    </row>
    <row r="35" spans="1:8">
      <c r="A35" s="1321">
        <v>4</v>
      </c>
      <c r="B35" s="1315">
        <v>1</v>
      </c>
      <c r="C35" s="1189" t="s">
        <v>227</v>
      </c>
      <c r="D35" s="1279">
        <v>32763240.289999999</v>
      </c>
      <c r="E35" s="1260">
        <v>32291788.77</v>
      </c>
      <c r="F35" s="1260">
        <v>471451.52</v>
      </c>
      <c r="G35" s="1280">
        <v>98.6</v>
      </c>
      <c r="H35" s="1261">
        <v>1.4</v>
      </c>
    </row>
    <row r="36" spans="1:8">
      <c r="A36" s="1321">
        <v>4</v>
      </c>
      <c r="B36" s="1315">
        <v>2</v>
      </c>
      <c r="C36" s="1189" t="s">
        <v>228</v>
      </c>
      <c r="D36" s="1279">
        <v>54620057.700000003</v>
      </c>
      <c r="E36" s="1260">
        <v>54237414.109999999</v>
      </c>
      <c r="F36" s="1260">
        <v>382643.59</v>
      </c>
      <c r="G36" s="1280">
        <v>99.3</v>
      </c>
      <c r="H36" s="1261">
        <v>0.7</v>
      </c>
    </row>
    <row r="37" spans="1:8">
      <c r="A37" s="1321">
        <v>4</v>
      </c>
      <c r="B37" s="1315">
        <v>3</v>
      </c>
      <c r="C37" s="1189" t="s">
        <v>229</v>
      </c>
      <c r="D37" s="1279">
        <v>28043263.890000001</v>
      </c>
      <c r="E37" s="1260">
        <v>27710638.890000001</v>
      </c>
      <c r="F37" s="1260">
        <v>332625</v>
      </c>
      <c r="G37" s="1280">
        <v>98.8</v>
      </c>
      <c r="H37" s="1261">
        <v>1.2</v>
      </c>
    </row>
    <row r="38" spans="1:8">
      <c r="A38" s="1321">
        <v>4</v>
      </c>
      <c r="B38" s="1315">
        <v>4</v>
      </c>
      <c r="C38" s="1189" t="s">
        <v>230</v>
      </c>
      <c r="D38" s="1279">
        <v>39652056.340000004</v>
      </c>
      <c r="E38" s="1260">
        <v>33761077.450000003</v>
      </c>
      <c r="F38" s="1260">
        <v>5890978.8899999997</v>
      </c>
      <c r="G38" s="1280">
        <v>85.1</v>
      </c>
      <c r="H38" s="1261">
        <v>14.9</v>
      </c>
    </row>
    <row r="39" spans="1:8">
      <c r="A39" s="1321">
        <v>4</v>
      </c>
      <c r="B39" s="1315">
        <v>5</v>
      </c>
      <c r="C39" s="1189" t="s">
        <v>231</v>
      </c>
      <c r="D39" s="1279">
        <v>40741127.859999999</v>
      </c>
      <c r="E39" s="1260">
        <v>32320033.91</v>
      </c>
      <c r="F39" s="1260">
        <v>8421093.9499999993</v>
      </c>
      <c r="G39" s="1280">
        <v>79.3</v>
      </c>
      <c r="H39" s="1261">
        <v>20.7</v>
      </c>
    </row>
    <row r="40" spans="1:8">
      <c r="A40" s="1321">
        <v>4</v>
      </c>
      <c r="B40" s="1315">
        <v>6</v>
      </c>
      <c r="C40" s="1189" t="s">
        <v>232</v>
      </c>
      <c r="D40" s="1279">
        <v>6478505</v>
      </c>
      <c r="E40" s="1260">
        <v>5788046.7000000002</v>
      </c>
      <c r="F40" s="1260">
        <v>690458.3</v>
      </c>
      <c r="G40" s="1280">
        <v>89.3</v>
      </c>
      <c r="H40" s="1261">
        <v>10.7</v>
      </c>
    </row>
    <row r="41" spans="1:8">
      <c r="A41" s="1321">
        <v>4</v>
      </c>
      <c r="B41" s="1315">
        <v>7</v>
      </c>
      <c r="C41" s="1189" t="s">
        <v>233</v>
      </c>
      <c r="D41" s="1279">
        <v>108820030.84999999</v>
      </c>
      <c r="E41" s="1260">
        <v>108492287.18000001</v>
      </c>
      <c r="F41" s="1260">
        <v>327743.67</v>
      </c>
      <c r="G41" s="1280">
        <v>99.7</v>
      </c>
      <c r="H41" s="1261">
        <v>0.3</v>
      </c>
    </row>
    <row r="42" spans="1:8">
      <c r="A42" s="1321">
        <v>4</v>
      </c>
      <c r="B42" s="1315">
        <v>8</v>
      </c>
      <c r="C42" s="1189" t="s">
        <v>234</v>
      </c>
      <c r="D42" s="1279">
        <v>40392431.350000001</v>
      </c>
      <c r="E42" s="1260">
        <v>32409135.52</v>
      </c>
      <c r="F42" s="1260">
        <v>7983295.8300000001</v>
      </c>
      <c r="G42" s="1280">
        <v>80.2</v>
      </c>
      <c r="H42" s="1261">
        <v>19.8</v>
      </c>
    </row>
    <row r="43" spans="1:8">
      <c r="A43" s="1321">
        <v>4</v>
      </c>
      <c r="B43" s="1315">
        <v>9</v>
      </c>
      <c r="C43" s="1189" t="s">
        <v>235</v>
      </c>
      <c r="D43" s="1279">
        <v>44119806.219999999</v>
      </c>
      <c r="E43" s="1260">
        <v>44104806.219999999</v>
      </c>
      <c r="F43" s="1260">
        <v>15000</v>
      </c>
      <c r="G43" s="1280">
        <v>100</v>
      </c>
      <c r="H43" s="1261">
        <v>0</v>
      </c>
    </row>
    <row r="44" spans="1:8">
      <c r="A44" s="1321">
        <v>4</v>
      </c>
      <c r="B44" s="1315">
        <v>10</v>
      </c>
      <c r="C44" s="1189" t="s">
        <v>236</v>
      </c>
      <c r="D44" s="1279">
        <v>57877578.759999998</v>
      </c>
      <c r="E44" s="1260">
        <v>54776155.270000003</v>
      </c>
      <c r="F44" s="1260">
        <v>3101423.49</v>
      </c>
      <c r="G44" s="1280">
        <v>94.6</v>
      </c>
      <c r="H44" s="1261">
        <v>5.4</v>
      </c>
    </row>
    <row r="45" spans="1:8">
      <c r="A45" s="1321">
        <v>4</v>
      </c>
      <c r="B45" s="1315">
        <v>11</v>
      </c>
      <c r="C45" s="1189" t="s">
        <v>237</v>
      </c>
      <c r="D45" s="1279">
        <v>38416283.280000001</v>
      </c>
      <c r="E45" s="1260">
        <v>37487717.649999999</v>
      </c>
      <c r="F45" s="1260">
        <v>928565.63</v>
      </c>
      <c r="G45" s="1280">
        <v>97.6</v>
      </c>
      <c r="H45" s="1261">
        <v>2.4</v>
      </c>
    </row>
    <row r="46" spans="1:8">
      <c r="A46" s="1321">
        <v>4</v>
      </c>
      <c r="B46" s="1315">
        <v>12</v>
      </c>
      <c r="C46" s="1189" t="s">
        <v>238</v>
      </c>
      <c r="D46" s="1279">
        <v>50355090.729999997</v>
      </c>
      <c r="E46" s="1260">
        <v>42494347.840000004</v>
      </c>
      <c r="F46" s="1260">
        <v>7860742.8899999997</v>
      </c>
      <c r="G46" s="1280">
        <v>84.4</v>
      </c>
      <c r="H46" s="1261">
        <v>15.6</v>
      </c>
    </row>
    <row r="47" spans="1:8">
      <c r="A47" s="1321">
        <v>4</v>
      </c>
      <c r="B47" s="1315">
        <v>13</v>
      </c>
      <c r="C47" s="1189" t="s">
        <v>239</v>
      </c>
      <c r="D47" s="1279">
        <v>24276053.379999999</v>
      </c>
      <c r="E47" s="1260">
        <v>24193774.59</v>
      </c>
      <c r="F47" s="1260">
        <v>82278.789999999994</v>
      </c>
      <c r="G47" s="1280">
        <v>99.7</v>
      </c>
      <c r="H47" s="1261">
        <v>0.3</v>
      </c>
    </row>
    <row r="48" spans="1:8">
      <c r="A48" s="1321">
        <v>4</v>
      </c>
      <c r="B48" s="1315">
        <v>14</v>
      </c>
      <c r="C48" s="1189" t="s">
        <v>240</v>
      </c>
      <c r="D48" s="1279">
        <v>61764316.890000001</v>
      </c>
      <c r="E48" s="1260">
        <v>61551261.890000001</v>
      </c>
      <c r="F48" s="1260">
        <v>213055</v>
      </c>
      <c r="G48" s="1280">
        <v>99.7</v>
      </c>
      <c r="H48" s="1261">
        <v>0.3</v>
      </c>
    </row>
    <row r="49" spans="1:8">
      <c r="A49" s="1321">
        <v>4</v>
      </c>
      <c r="B49" s="1315">
        <v>15</v>
      </c>
      <c r="C49" s="1189" t="s">
        <v>241</v>
      </c>
      <c r="D49" s="1279">
        <v>44155012.710000001</v>
      </c>
      <c r="E49" s="1260">
        <v>37989509.840000004</v>
      </c>
      <c r="F49" s="1260">
        <v>6165502.8700000001</v>
      </c>
      <c r="G49" s="1280">
        <v>86</v>
      </c>
      <c r="H49" s="1261">
        <v>14</v>
      </c>
    </row>
    <row r="50" spans="1:8">
      <c r="A50" s="1321">
        <v>4</v>
      </c>
      <c r="B50" s="1315">
        <v>16</v>
      </c>
      <c r="C50" s="1189" t="s">
        <v>242</v>
      </c>
      <c r="D50" s="1279">
        <v>31836195.02</v>
      </c>
      <c r="E50" s="1260">
        <v>31821234.530000001</v>
      </c>
      <c r="F50" s="1260">
        <v>14960.49</v>
      </c>
      <c r="G50" s="1280">
        <v>100</v>
      </c>
      <c r="H50" s="1261">
        <v>0</v>
      </c>
    </row>
    <row r="51" spans="1:8">
      <c r="A51" s="1321">
        <v>4</v>
      </c>
      <c r="B51" s="1315">
        <v>17</v>
      </c>
      <c r="C51" s="1189" t="s">
        <v>243</v>
      </c>
      <c r="D51" s="1279">
        <v>24497297.940000001</v>
      </c>
      <c r="E51" s="1260">
        <v>20097987.940000001</v>
      </c>
      <c r="F51" s="1260">
        <v>4399310</v>
      </c>
      <c r="G51" s="1280">
        <v>82</v>
      </c>
      <c r="H51" s="1261">
        <v>18</v>
      </c>
    </row>
    <row r="52" spans="1:8">
      <c r="A52" s="1321">
        <v>4</v>
      </c>
      <c r="B52" s="1315">
        <v>18</v>
      </c>
      <c r="C52" s="1189" t="s">
        <v>244</v>
      </c>
      <c r="D52" s="1279">
        <v>22099242.66</v>
      </c>
      <c r="E52" s="1260">
        <v>21765417.66</v>
      </c>
      <c r="F52" s="1260">
        <v>333825</v>
      </c>
      <c r="G52" s="1280">
        <v>98.5</v>
      </c>
      <c r="H52" s="1261">
        <v>1.5</v>
      </c>
    </row>
    <row r="53" spans="1:8">
      <c r="A53" s="1321">
        <v>4</v>
      </c>
      <c r="B53" s="1315">
        <v>19</v>
      </c>
      <c r="C53" s="1189" t="s">
        <v>245</v>
      </c>
      <c r="D53" s="1279">
        <v>38142965.600000001</v>
      </c>
      <c r="E53" s="1260">
        <v>37921265.600000001</v>
      </c>
      <c r="F53" s="1260">
        <v>221700</v>
      </c>
      <c r="G53" s="1280">
        <v>99.4</v>
      </c>
      <c r="H53" s="1261">
        <v>0.6</v>
      </c>
    </row>
    <row r="54" spans="1:8">
      <c r="A54" s="1321">
        <v>6</v>
      </c>
      <c r="B54" s="1315">
        <v>1</v>
      </c>
      <c r="C54" s="1189" t="s">
        <v>246</v>
      </c>
      <c r="D54" s="1279">
        <v>43495729.390000001</v>
      </c>
      <c r="E54" s="1260">
        <v>43184030.159999996</v>
      </c>
      <c r="F54" s="1260">
        <v>311699.23</v>
      </c>
      <c r="G54" s="1280">
        <v>99.3</v>
      </c>
      <c r="H54" s="1261">
        <v>0.7</v>
      </c>
    </row>
    <row r="55" spans="1:8">
      <c r="A55" s="1321">
        <v>6</v>
      </c>
      <c r="B55" s="1315">
        <v>2</v>
      </c>
      <c r="C55" s="1189" t="s">
        <v>247</v>
      </c>
      <c r="D55" s="1279">
        <v>91552471.890000001</v>
      </c>
      <c r="E55" s="1260">
        <v>68262659.829999998</v>
      </c>
      <c r="F55" s="1260">
        <v>23289812.059999999</v>
      </c>
      <c r="G55" s="1280">
        <v>74.599999999999994</v>
      </c>
      <c r="H55" s="1261">
        <v>25.4</v>
      </c>
    </row>
    <row r="56" spans="1:8">
      <c r="A56" s="1321">
        <v>6</v>
      </c>
      <c r="B56" s="1315">
        <v>3</v>
      </c>
      <c r="C56" s="1189" t="s">
        <v>248</v>
      </c>
      <c r="D56" s="1279">
        <v>19187632.629999999</v>
      </c>
      <c r="E56" s="1260">
        <v>19146823.100000001</v>
      </c>
      <c r="F56" s="1260">
        <v>40809.53</v>
      </c>
      <c r="G56" s="1280">
        <v>99.8</v>
      </c>
      <c r="H56" s="1261">
        <v>0.2</v>
      </c>
    </row>
    <row r="57" spans="1:8">
      <c r="A57" s="1321">
        <v>6</v>
      </c>
      <c r="B57" s="1315">
        <v>4</v>
      </c>
      <c r="C57" s="1189" t="s">
        <v>249</v>
      </c>
      <c r="D57" s="1279">
        <v>40675559.579999998</v>
      </c>
      <c r="E57" s="1260">
        <v>39545703.280000001</v>
      </c>
      <c r="F57" s="1260">
        <v>1129856.3</v>
      </c>
      <c r="G57" s="1280">
        <v>97.2</v>
      </c>
      <c r="H57" s="1261">
        <v>2.8</v>
      </c>
    </row>
    <row r="58" spans="1:8">
      <c r="A58" s="1321">
        <v>6</v>
      </c>
      <c r="B58" s="1315">
        <v>5</v>
      </c>
      <c r="C58" s="1189" t="s">
        <v>250</v>
      </c>
      <c r="D58" s="1279">
        <v>29711930.129999999</v>
      </c>
      <c r="E58" s="1260">
        <v>24692777.239999998</v>
      </c>
      <c r="F58" s="1260">
        <v>5019152.8899999997</v>
      </c>
      <c r="G58" s="1280">
        <v>83.1</v>
      </c>
      <c r="H58" s="1261">
        <v>16.899999999999999</v>
      </c>
    </row>
    <row r="59" spans="1:8">
      <c r="A59" s="1321">
        <v>6</v>
      </c>
      <c r="B59" s="1315">
        <v>6</v>
      </c>
      <c r="C59" s="1189" t="s">
        <v>251</v>
      </c>
      <c r="D59" s="1279">
        <v>38695462.469999999</v>
      </c>
      <c r="E59" s="1260">
        <v>34837096.490000002</v>
      </c>
      <c r="F59" s="1260">
        <v>3858365.98</v>
      </c>
      <c r="G59" s="1280">
        <v>90</v>
      </c>
      <c r="H59" s="1261">
        <v>10</v>
      </c>
    </row>
    <row r="60" spans="1:8">
      <c r="A60" s="1321">
        <v>6</v>
      </c>
      <c r="B60" s="1315">
        <v>7</v>
      </c>
      <c r="C60" s="1189" t="s">
        <v>252</v>
      </c>
      <c r="D60" s="1279">
        <v>56877513.75</v>
      </c>
      <c r="E60" s="1260">
        <v>53875077.43</v>
      </c>
      <c r="F60" s="1260">
        <v>3002436.32</v>
      </c>
      <c r="G60" s="1280">
        <v>94.7</v>
      </c>
      <c r="H60" s="1261">
        <v>5.3</v>
      </c>
    </row>
    <row r="61" spans="1:8">
      <c r="A61" s="1321">
        <v>6</v>
      </c>
      <c r="B61" s="1315">
        <v>8</v>
      </c>
      <c r="C61" s="1189" t="s">
        <v>253</v>
      </c>
      <c r="D61" s="1279">
        <v>63661428.32</v>
      </c>
      <c r="E61" s="1260">
        <v>43876267.560000002</v>
      </c>
      <c r="F61" s="1260">
        <v>19785160.760000002</v>
      </c>
      <c r="G61" s="1280">
        <v>68.900000000000006</v>
      </c>
      <c r="H61" s="1261">
        <v>31.1</v>
      </c>
    </row>
    <row r="62" spans="1:8">
      <c r="A62" s="1321">
        <v>6</v>
      </c>
      <c r="B62" s="1315">
        <v>9</v>
      </c>
      <c r="C62" s="1189" t="s">
        <v>254</v>
      </c>
      <c r="D62" s="1279">
        <v>76700296.329999998</v>
      </c>
      <c r="E62" s="1260">
        <v>58286667.710000001</v>
      </c>
      <c r="F62" s="1260">
        <v>18413628.620000001</v>
      </c>
      <c r="G62" s="1280">
        <v>76</v>
      </c>
      <c r="H62" s="1261">
        <v>24</v>
      </c>
    </row>
    <row r="63" spans="1:8">
      <c r="A63" s="1321">
        <v>6</v>
      </c>
      <c r="B63" s="1315">
        <v>10</v>
      </c>
      <c r="C63" s="1189" t="s">
        <v>255</v>
      </c>
      <c r="D63" s="1279">
        <v>40058786.899999999</v>
      </c>
      <c r="E63" s="1260">
        <v>38737375.789999999</v>
      </c>
      <c r="F63" s="1260">
        <v>1321411.1100000001</v>
      </c>
      <c r="G63" s="1280">
        <v>96.7</v>
      </c>
      <c r="H63" s="1261">
        <v>3.3</v>
      </c>
    </row>
    <row r="64" spans="1:8">
      <c r="A64" s="1321">
        <v>6</v>
      </c>
      <c r="B64" s="1315">
        <v>11</v>
      </c>
      <c r="C64" s="1189" t="s">
        <v>256</v>
      </c>
      <c r="D64" s="1279">
        <v>97784577.959999993</v>
      </c>
      <c r="E64" s="1260">
        <v>77479981.739999995</v>
      </c>
      <c r="F64" s="1260">
        <v>20304596.219999999</v>
      </c>
      <c r="G64" s="1280">
        <v>79.2</v>
      </c>
      <c r="H64" s="1261">
        <v>20.8</v>
      </c>
    </row>
    <row r="65" spans="1:8">
      <c r="A65" s="1321">
        <v>6</v>
      </c>
      <c r="B65" s="1315">
        <v>12</v>
      </c>
      <c r="C65" s="1189" t="s">
        <v>257</v>
      </c>
      <c r="D65" s="1279">
        <v>27326518.289999999</v>
      </c>
      <c r="E65" s="1260">
        <v>26953002.640000001</v>
      </c>
      <c r="F65" s="1260">
        <v>373515.65</v>
      </c>
      <c r="G65" s="1280">
        <v>98.6</v>
      </c>
      <c r="H65" s="1261">
        <v>1.4</v>
      </c>
    </row>
    <row r="66" spans="1:8">
      <c r="A66" s="1321">
        <v>6</v>
      </c>
      <c r="B66" s="1315">
        <v>13</v>
      </c>
      <c r="C66" s="1189" t="s">
        <v>258</v>
      </c>
      <c r="D66" s="1279">
        <v>14208037.93</v>
      </c>
      <c r="E66" s="1260">
        <v>14094505.59</v>
      </c>
      <c r="F66" s="1260">
        <v>113532.34</v>
      </c>
      <c r="G66" s="1280">
        <v>99.2</v>
      </c>
      <c r="H66" s="1261">
        <v>0.8</v>
      </c>
    </row>
    <row r="67" spans="1:8">
      <c r="A67" s="1321">
        <v>6</v>
      </c>
      <c r="B67" s="1315">
        <v>14</v>
      </c>
      <c r="C67" s="1189" t="s">
        <v>259</v>
      </c>
      <c r="D67" s="1279">
        <v>109284954.39</v>
      </c>
      <c r="E67" s="1260">
        <v>107637749.43000001</v>
      </c>
      <c r="F67" s="1260">
        <v>1647204.96</v>
      </c>
      <c r="G67" s="1280">
        <v>98.5</v>
      </c>
      <c r="H67" s="1261">
        <v>1.5</v>
      </c>
    </row>
    <row r="68" spans="1:8">
      <c r="A68" s="1321">
        <v>6</v>
      </c>
      <c r="B68" s="1315">
        <v>15</v>
      </c>
      <c r="C68" s="1189" t="s">
        <v>260</v>
      </c>
      <c r="D68" s="1279">
        <v>43005209.25</v>
      </c>
      <c r="E68" s="1260">
        <v>36381095.219999999</v>
      </c>
      <c r="F68" s="1260">
        <v>6624114.0300000003</v>
      </c>
      <c r="G68" s="1280">
        <v>84.6</v>
      </c>
      <c r="H68" s="1261">
        <v>15.4</v>
      </c>
    </row>
    <row r="69" spans="1:8">
      <c r="A69" s="1321">
        <v>6</v>
      </c>
      <c r="B69" s="1315">
        <v>16</v>
      </c>
      <c r="C69" s="1189" t="s">
        <v>261</v>
      </c>
      <c r="D69" s="1279">
        <v>40193500.109999999</v>
      </c>
      <c r="E69" s="1260">
        <v>40133500.109999999</v>
      </c>
      <c r="F69" s="1260">
        <v>60000</v>
      </c>
      <c r="G69" s="1280">
        <v>99.9</v>
      </c>
      <c r="H69" s="1261">
        <v>0.1</v>
      </c>
    </row>
    <row r="70" spans="1:8">
      <c r="A70" s="1321">
        <v>6</v>
      </c>
      <c r="B70" s="1315">
        <v>17</v>
      </c>
      <c r="C70" s="1189" t="s">
        <v>219</v>
      </c>
      <c r="D70" s="1279">
        <v>38487373.380000003</v>
      </c>
      <c r="E70" s="1260">
        <v>35859144.630000003</v>
      </c>
      <c r="F70" s="1260">
        <v>2628228.75</v>
      </c>
      <c r="G70" s="1280">
        <v>93.2</v>
      </c>
      <c r="H70" s="1261">
        <v>6.8</v>
      </c>
    </row>
    <row r="71" spans="1:8">
      <c r="A71" s="1321">
        <v>6</v>
      </c>
      <c r="B71" s="1315">
        <v>18</v>
      </c>
      <c r="C71" s="1189" t="s">
        <v>262</v>
      </c>
      <c r="D71" s="1279">
        <v>49598311.700000003</v>
      </c>
      <c r="E71" s="1260">
        <v>49408696.979999997</v>
      </c>
      <c r="F71" s="1260">
        <v>189614.72</v>
      </c>
      <c r="G71" s="1280">
        <v>99.6</v>
      </c>
      <c r="H71" s="1261">
        <v>0.4</v>
      </c>
    </row>
    <row r="72" spans="1:8">
      <c r="A72" s="1321">
        <v>6</v>
      </c>
      <c r="B72" s="1315">
        <v>19</v>
      </c>
      <c r="C72" s="1189" t="s">
        <v>263</v>
      </c>
      <c r="D72" s="1279">
        <v>31237779.379999999</v>
      </c>
      <c r="E72" s="1260">
        <v>31214800.699999999</v>
      </c>
      <c r="F72" s="1260">
        <v>22978.68</v>
      </c>
      <c r="G72" s="1280">
        <v>99.9</v>
      </c>
      <c r="H72" s="1261">
        <v>0.1</v>
      </c>
    </row>
    <row r="73" spans="1:8">
      <c r="A73" s="1321">
        <v>6</v>
      </c>
      <c r="B73" s="1315">
        <v>20</v>
      </c>
      <c r="C73" s="1189" t="s">
        <v>264</v>
      </c>
      <c r="D73" s="1279">
        <v>11986486.49</v>
      </c>
      <c r="E73" s="1260">
        <v>11766172.449999999</v>
      </c>
      <c r="F73" s="1260">
        <v>220314.04</v>
      </c>
      <c r="G73" s="1280">
        <v>98.2</v>
      </c>
      <c r="H73" s="1261">
        <v>1.8</v>
      </c>
    </row>
    <row r="74" spans="1:8">
      <c r="A74" s="1321">
        <v>8</v>
      </c>
      <c r="B74" s="1315">
        <v>1</v>
      </c>
      <c r="C74" s="1189" t="s">
        <v>265</v>
      </c>
      <c r="D74" s="1279">
        <v>17079029.809999999</v>
      </c>
      <c r="E74" s="1260">
        <v>16809247.309999999</v>
      </c>
      <c r="F74" s="1260">
        <v>269782.5</v>
      </c>
      <c r="G74" s="1280">
        <v>98.4</v>
      </c>
      <c r="H74" s="1261">
        <v>1.6</v>
      </c>
    </row>
    <row r="75" spans="1:8">
      <c r="A75" s="1321">
        <v>8</v>
      </c>
      <c r="B75" s="1315">
        <v>2</v>
      </c>
      <c r="C75" s="1189" t="s">
        <v>266</v>
      </c>
      <c r="D75" s="1279">
        <v>30076807.219999999</v>
      </c>
      <c r="E75" s="1260">
        <v>29818661.579999998</v>
      </c>
      <c r="F75" s="1260">
        <v>258145.64</v>
      </c>
      <c r="G75" s="1280">
        <v>99.1</v>
      </c>
      <c r="H75" s="1261">
        <v>0.9</v>
      </c>
    </row>
    <row r="76" spans="1:8">
      <c r="A76" s="1321">
        <v>8</v>
      </c>
      <c r="B76" s="1315">
        <v>3</v>
      </c>
      <c r="C76" s="1189" t="s">
        <v>267</v>
      </c>
      <c r="D76" s="1279">
        <v>32592019.559999999</v>
      </c>
      <c r="E76" s="1260">
        <v>32411119.559999999</v>
      </c>
      <c r="F76" s="1260">
        <v>180900</v>
      </c>
      <c r="G76" s="1280">
        <v>99.4</v>
      </c>
      <c r="H76" s="1261">
        <v>0.6</v>
      </c>
    </row>
    <row r="77" spans="1:8">
      <c r="A77" s="1321">
        <v>8</v>
      </c>
      <c r="B77" s="1315">
        <v>4</v>
      </c>
      <c r="C77" s="1189" t="s">
        <v>268</v>
      </c>
      <c r="D77" s="1279">
        <v>56046411.490000002</v>
      </c>
      <c r="E77" s="1260">
        <v>55641105.539999999</v>
      </c>
      <c r="F77" s="1260">
        <v>405305.95</v>
      </c>
      <c r="G77" s="1280">
        <v>99.3</v>
      </c>
      <c r="H77" s="1261">
        <v>0.7</v>
      </c>
    </row>
    <row r="78" spans="1:8">
      <c r="A78" s="1321">
        <v>8</v>
      </c>
      <c r="B78" s="1315">
        <v>5</v>
      </c>
      <c r="C78" s="1189" t="s">
        <v>269</v>
      </c>
      <c r="D78" s="1279">
        <v>30512203.670000002</v>
      </c>
      <c r="E78" s="1260">
        <v>29566747.050000001</v>
      </c>
      <c r="F78" s="1260">
        <v>945456.62</v>
      </c>
      <c r="G78" s="1280">
        <v>96.9</v>
      </c>
      <c r="H78" s="1261">
        <v>3.1</v>
      </c>
    </row>
    <row r="79" spans="1:8">
      <c r="A79" s="1321">
        <v>8</v>
      </c>
      <c r="B79" s="1315">
        <v>6</v>
      </c>
      <c r="C79" s="1189" t="s">
        <v>270</v>
      </c>
      <c r="D79" s="1279">
        <v>29608236.800000001</v>
      </c>
      <c r="E79" s="1260">
        <v>26090349.48</v>
      </c>
      <c r="F79" s="1260">
        <v>3517887.32</v>
      </c>
      <c r="G79" s="1280">
        <v>88.1</v>
      </c>
      <c r="H79" s="1261">
        <v>11.9</v>
      </c>
    </row>
    <row r="80" spans="1:8">
      <c r="A80" s="1321">
        <v>8</v>
      </c>
      <c r="B80" s="1315">
        <v>7</v>
      </c>
      <c r="C80" s="1189" t="s">
        <v>271</v>
      </c>
      <c r="D80" s="1279">
        <v>22417386.84</v>
      </c>
      <c r="E80" s="1260">
        <v>20512432.25</v>
      </c>
      <c r="F80" s="1260">
        <v>1904954.59</v>
      </c>
      <c r="G80" s="1280">
        <v>91.5</v>
      </c>
      <c r="H80" s="1261">
        <v>8.5</v>
      </c>
    </row>
    <row r="81" spans="1:8">
      <c r="A81" s="1321">
        <v>8</v>
      </c>
      <c r="B81" s="1315">
        <v>8</v>
      </c>
      <c r="C81" s="1189" t="s">
        <v>272</v>
      </c>
      <c r="D81" s="1279">
        <v>38590851.950000003</v>
      </c>
      <c r="E81" s="1260">
        <v>32837692.710000001</v>
      </c>
      <c r="F81" s="1260">
        <v>5753159.2400000002</v>
      </c>
      <c r="G81" s="1280">
        <v>85.1</v>
      </c>
      <c r="H81" s="1261">
        <v>14.9</v>
      </c>
    </row>
    <row r="82" spans="1:8">
      <c r="A82" s="1321">
        <v>8</v>
      </c>
      <c r="B82" s="1315">
        <v>9</v>
      </c>
      <c r="C82" s="1189" t="s">
        <v>273</v>
      </c>
      <c r="D82" s="1279">
        <v>37620824.399999999</v>
      </c>
      <c r="E82" s="1260">
        <v>36723070.880000003</v>
      </c>
      <c r="F82" s="1260">
        <v>897753.52</v>
      </c>
      <c r="G82" s="1280">
        <v>97.6</v>
      </c>
      <c r="H82" s="1261">
        <v>2.4</v>
      </c>
    </row>
    <row r="83" spans="1:8">
      <c r="A83" s="1321">
        <v>8</v>
      </c>
      <c r="B83" s="1315">
        <v>10</v>
      </c>
      <c r="C83" s="1189" t="s">
        <v>274</v>
      </c>
      <c r="D83" s="1279">
        <v>48838906.490000002</v>
      </c>
      <c r="E83" s="1260">
        <v>41719623.140000001</v>
      </c>
      <c r="F83" s="1260">
        <v>7119283.3499999996</v>
      </c>
      <c r="G83" s="1280">
        <v>85.4</v>
      </c>
      <c r="H83" s="1261">
        <v>14.6</v>
      </c>
    </row>
    <row r="84" spans="1:8">
      <c r="A84" s="1321">
        <v>8</v>
      </c>
      <c r="B84" s="1315">
        <v>11</v>
      </c>
      <c r="C84" s="1189" t="s">
        <v>275</v>
      </c>
      <c r="D84" s="1279">
        <v>75278238.260000005</v>
      </c>
      <c r="E84" s="1260">
        <v>73419424.670000002</v>
      </c>
      <c r="F84" s="1260">
        <v>1858813.59</v>
      </c>
      <c r="G84" s="1280">
        <v>97.5</v>
      </c>
      <c r="H84" s="1261">
        <v>2.5</v>
      </c>
    </row>
    <row r="85" spans="1:8">
      <c r="A85" s="1321">
        <v>8</v>
      </c>
      <c r="B85" s="1315">
        <v>12</v>
      </c>
      <c r="C85" s="1189" t="s">
        <v>276</v>
      </c>
      <c r="D85" s="1279">
        <v>32664912.879999999</v>
      </c>
      <c r="E85" s="1260">
        <v>29845054.809999999</v>
      </c>
      <c r="F85" s="1260">
        <v>2819858.07</v>
      </c>
      <c r="G85" s="1280">
        <v>91.4</v>
      </c>
      <c r="H85" s="1261">
        <v>8.6</v>
      </c>
    </row>
    <row r="86" spans="1:8">
      <c r="A86" s="1321">
        <v>10</v>
      </c>
      <c r="B86" s="1315">
        <v>1</v>
      </c>
      <c r="C86" s="1189" t="s">
        <v>277</v>
      </c>
      <c r="D86" s="1279">
        <v>68496706.890000001</v>
      </c>
      <c r="E86" s="1260">
        <v>65259335.439999998</v>
      </c>
      <c r="F86" s="1260">
        <v>3237371.45</v>
      </c>
      <c r="G86" s="1280">
        <v>95.3</v>
      </c>
      <c r="H86" s="1261">
        <v>4.7</v>
      </c>
    </row>
    <row r="87" spans="1:8">
      <c r="A87" s="1321">
        <v>10</v>
      </c>
      <c r="B87" s="1315">
        <v>2</v>
      </c>
      <c r="C87" s="1189" t="s">
        <v>278</v>
      </c>
      <c r="D87" s="1279">
        <v>83103028.209999993</v>
      </c>
      <c r="E87" s="1260">
        <v>82013333.590000004</v>
      </c>
      <c r="F87" s="1260">
        <v>1089694.6200000001</v>
      </c>
      <c r="G87" s="1280">
        <v>98.7</v>
      </c>
      <c r="H87" s="1261">
        <v>1.3</v>
      </c>
    </row>
    <row r="88" spans="1:8">
      <c r="A88" s="1321">
        <v>10</v>
      </c>
      <c r="B88" s="1315">
        <v>3</v>
      </c>
      <c r="C88" s="1189" t="s">
        <v>279</v>
      </c>
      <c r="D88" s="1279">
        <v>22497814.559999999</v>
      </c>
      <c r="E88" s="1260">
        <v>22142429.359999999</v>
      </c>
      <c r="F88" s="1260">
        <v>355385.2</v>
      </c>
      <c r="G88" s="1280">
        <v>98.4</v>
      </c>
      <c r="H88" s="1261">
        <v>1.6</v>
      </c>
    </row>
    <row r="89" spans="1:8">
      <c r="A89" s="1321">
        <v>10</v>
      </c>
      <c r="B89" s="1315">
        <v>4</v>
      </c>
      <c r="C89" s="1189" t="s">
        <v>280</v>
      </c>
      <c r="D89" s="1279">
        <v>44615141.799999997</v>
      </c>
      <c r="E89" s="1260">
        <v>44549057.770000003</v>
      </c>
      <c r="F89" s="1260">
        <v>66084.03</v>
      </c>
      <c r="G89" s="1280">
        <v>99.9</v>
      </c>
      <c r="H89" s="1261">
        <v>0.1</v>
      </c>
    </row>
    <row r="90" spans="1:8">
      <c r="A90" s="1321">
        <v>10</v>
      </c>
      <c r="B90" s="1315">
        <v>5</v>
      </c>
      <c r="C90" s="1189" t="s">
        <v>281</v>
      </c>
      <c r="D90" s="1279">
        <v>63062585.829999998</v>
      </c>
      <c r="E90" s="1260">
        <v>56792861.229999997</v>
      </c>
      <c r="F90" s="1260">
        <v>6269724.5999999996</v>
      </c>
      <c r="G90" s="1280">
        <v>90.1</v>
      </c>
      <c r="H90" s="1261">
        <v>9.9</v>
      </c>
    </row>
    <row r="91" spans="1:8">
      <c r="A91" s="1321">
        <v>10</v>
      </c>
      <c r="B91" s="1315">
        <v>6</v>
      </c>
      <c r="C91" s="1189" t="s">
        <v>282</v>
      </c>
      <c r="D91" s="1279">
        <v>21554811.390000001</v>
      </c>
      <c r="E91" s="1260">
        <v>20467496.579999998</v>
      </c>
      <c r="F91" s="1260">
        <v>1087314.81</v>
      </c>
      <c r="G91" s="1280">
        <v>95</v>
      </c>
      <c r="H91" s="1261">
        <v>5</v>
      </c>
    </row>
    <row r="92" spans="1:8">
      <c r="A92" s="1321">
        <v>10</v>
      </c>
      <c r="B92" s="1315">
        <v>7</v>
      </c>
      <c r="C92" s="1189" t="s">
        <v>283</v>
      </c>
      <c r="D92" s="1279">
        <v>54486414.549999997</v>
      </c>
      <c r="E92" s="1260">
        <v>43979387.719999999</v>
      </c>
      <c r="F92" s="1260">
        <v>10507026.83</v>
      </c>
      <c r="G92" s="1280">
        <v>80.7</v>
      </c>
      <c r="H92" s="1261">
        <v>19.3</v>
      </c>
    </row>
    <row r="93" spans="1:8">
      <c r="A93" s="1321">
        <v>10</v>
      </c>
      <c r="B93" s="1315">
        <v>8</v>
      </c>
      <c r="C93" s="1189" t="s">
        <v>284</v>
      </c>
      <c r="D93" s="1279">
        <v>53643335</v>
      </c>
      <c r="E93" s="1260">
        <v>52863879.93</v>
      </c>
      <c r="F93" s="1260">
        <v>779455.07</v>
      </c>
      <c r="G93" s="1280">
        <v>98.5</v>
      </c>
      <c r="H93" s="1261">
        <v>1.5</v>
      </c>
    </row>
    <row r="94" spans="1:8">
      <c r="A94" s="1321">
        <v>10</v>
      </c>
      <c r="B94" s="1315">
        <v>9</v>
      </c>
      <c r="C94" s="1189" t="s">
        <v>285</v>
      </c>
      <c r="D94" s="1279">
        <v>21277091.289999999</v>
      </c>
      <c r="E94" s="1260">
        <v>21102074.59</v>
      </c>
      <c r="F94" s="1260">
        <v>175016.7</v>
      </c>
      <c r="G94" s="1280">
        <v>99.2</v>
      </c>
      <c r="H94" s="1261">
        <v>0.8</v>
      </c>
    </row>
    <row r="95" spans="1:8">
      <c r="A95" s="1321">
        <v>10</v>
      </c>
      <c r="B95" s="1315">
        <v>10</v>
      </c>
      <c r="C95" s="1189" t="s">
        <v>286</v>
      </c>
      <c r="D95" s="1279">
        <v>24640349.010000002</v>
      </c>
      <c r="E95" s="1260">
        <v>24640349.010000002</v>
      </c>
      <c r="F95" s="1260">
        <v>0</v>
      </c>
      <c r="G95" s="1280">
        <v>100</v>
      </c>
      <c r="H95" s="1261">
        <v>0</v>
      </c>
    </row>
    <row r="96" spans="1:8">
      <c r="A96" s="1321">
        <v>10</v>
      </c>
      <c r="B96" s="1315">
        <v>11</v>
      </c>
      <c r="C96" s="1189" t="s">
        <v>287</v>
      </c>
      <c r="D96" s="1279">
        <v>18919279</v>
      </c>
      <c r="E96" s="1260">
        <v>18603345.890000001</v>
      </c>
      <c r="F96" s="1260">
        <v>315933.11</v>
      </c>
      <c r="G96" s="1280">
        <v>98.3</v>
      </c>
      <c r="H96" s="1261">
        <v>1.7</v>
      </c>
    </row>
    <row r="97" spans="1:8">
      <c r="A97" s="1321">
        <v>10</v>
      </c>
      <c r="B97" s="1315">
        <v>12</v>
      </c>
      <c r="C97" s="1189" t="s">
        <v>288</v>
      </c>
      <c r="D97" s="1279">
        <v>71217629.420000002</v>
      </c>
      <c r="E97" s="1260">
        <v>70722020.989999995</v>
      </c>
      <c r="F97" s="1260">
        <v>495608.43</v>
      </c>
      <c r="G97" s="1280">
        <v>99.3</v>
      </c>
      <c r="H97" s="1261">
        <v>0.7</v>
      </c>
    </row>
    <row r="98" spans="1:8">
      <c r="A98" s="1321">
        <v>10</v>
      </c>
      <c r="B98" s="1315">
        <v>13</v>
      </c>
      <c r="C98" s="1189" t="s">
        <v>289</v>
      </c>
      <c r="D98" s="1279">
        <v>41434912.759999998</v>
      </c>
      <c r="E98" s="1260">
        <v>40769974.759999998</v>
      </c>
      <c r="F98" s="1260">
        <v>664938</v>
      </c>
      <c r="G98" s="1280">
        <v>98.4</v>
      </c>
      <c r="H98" s="1261">
        <v>1.6</v>
      </c>
    </row>
    <row r="99" spans="1:8">
      <c r="A99" s="1321">
        <v>10</v>
      </c>
      <c r="B99" s="1315">
        <v>14</v>
      </c>
      <c r="C99" s="1189" t="s">
        <v>290</v>
      </c>
      <c r="D99" s="1279">
        <v>71167261.5</v>
      </c>
      <c r="E99" s="1260">
        <v>71112325.700000003</v>
      </c>
      <c r="F99" s="1260">
        <v>54935.8</v>
      </c>
      <c r="G99" s="1280">
        <v>99.9</v>
      </c>
      <c r="H99" s="1261">
        <v>0.1</v>
      </c>
    </row>
    <row r="100" spans="1:8">
      <c r="A100" s="1321">
        <v>10</v>
      </c>
      <c r="B100" s="1315">
        <v>15</v>
      </c>
      <c r="C100" s="1189" t="s">
        <v>291</v>
      </c>
      <c r="D100" s="1279">
        <v>5990444.29</v>
      </c>
      <c r="E100" s="1260">
        <v>5882147.4299999997</v>
      </c>
      <c r="F100" s="1260">
        <v>108296.86</v>
      </c>
      <c r="G100" s="1280">
        <v>98.2</v>
      </c>
      <c r="H100" s="1261">
        <v>1.8</v>
      </c>
    </row>
    <row r="101" spans="1:8">
      <c r="A101" s="1321">
        <v>10</v>
      </c>
      <c r="B101" s="1315">
        <v>16</v>
      </c>
      <c r="C101" s="1189" t="s">
        <v>262</v>
      </c>
      <c r="D101" s="1279">
        <v>82789141.650000006</v>
      </c>
      <c r="E101" s="1260">
        <v>69968379.370000005</v>
      </c>
      <c r="F101" s="1260">
        <v>12820762.279999999</v>
      </c>
      <c r="G101" s="1280">
        <v>84.5</v>
      </c>
      <c r="H101" s="1261">
        <v>15.5</v>
      </c>
    </row>
    <row r="102" spans="1:8">
      <c r="A102" s="1321">
        <v>10</v>
      </c>
      <c r="B102" s="1315">
        <v>17</v>
      </c>
      <c r="C102" s="1189" t="s">
        <v>292</v>
      </c>
      <c r="D102" s="1279">
        <v>70935034.530000001</v>
      </c>
      <c r="E102" s="1260">
        <v>67801592.109999999</v>
      </c>
      <c r="F102" s="1260">
        <v>3133442.42</v>
      </c>
      <c r="G102" s="1280">
        <v>95.6</v>
      </c>
      <c r="H102" s="1261">
        <v>4.4000000000000004</v>
      </c>
    </row>
    <row r="103" spans="1:8">
      <c r="A103" s="1321">
        <v>10</v>
      </c>
      <c r="B103" s="1315">
        <v>18</v>
      </c>
      <c r="C103" s="1189" t="s">
        <v>293</v>
      </c>
      <c r="D103" s="1279">
        <v>14864197.060000001</v>
      </c>
      <c r="E103" s="1260">
        <v>14844497.060000001</v>
      </c>
      <c r="F103" s="1260">
        <v>19700</v>
      </c>
      <c r="G103" s="1280">
        <v>99.9</v>
      </c>
      <c r="H103" s="1261">
        <v>0.1</v>
      </c>
    </row>
    <row r="104" spans="1:8">
      <c r="A104" s="1321">
        <v>10</v>
      </c>
      <c r="B104" s="1315">
        <v>19</v>
      </c>
      <c r="C104" s="1189" t="s">
        <v>294</v>
      </c>
      <c r="D104" s="1279">
        <v>78248378.890000001</v>
      </c>
      <c r="E104" s="1260">
        <v>65833893.579999998</v>
      </c>
      <c r="F104" s="1260">
        <v>12414485.310000001</v>
      </c>
      <c r="G104" s="1280">
        <v>84.1</v>
      </c>
      <c r="H104" s="1261">
        <v>15.9</v>
      </c>
    </row>
    <row r="105" spans="1:8">
      <c r="A105" s="1321">
        <v>10</v>
      </c>
      <c r="B105" s="1315">
        <v>20</v>
      </c>
      <c r="C105" s="1189" t="s">
        <v>295</v>
      </c>
      <c r="D105" s="1279">
        <v>105168275.2</v>
      </c>
      <c r="E105" s="1260">
        <v>100525847.97</v>
      </c>
      <c r="F105" s="1260">
        <v>4642427.2300000004</v>
      </c>
      <c r="G105" s="1280">
        <v>95.6</v>
      </c>
      <c r="H105" s="1261">
        <v>4.4000000000000004</v>
      </c>
    </row>
    <row r="106" spans="1:8">
      <c r="A106" s="1321">
        <v>10</v>
      </c>
      <c r="B106" s="1315">
        <v>21</v>
      </c>
      <c r="C106" s="1189" t="s">
        <v>296</v>
      </c>
      <c r="D106" s="1279">
        <v>13234488.66</v>
      </c>
      <c r="E106" s="1260">
        <v>12968965.85</v>
      </c>
      <c r="F106" s="1260">
        <v>265522.81</v>
      </c>
      <c r="G106" s="1280">
        <v>98</v>
      </c>
      <c r="H106" s="1261">
        <v>2</v>
      </c>
    </row>
    <row r="107" spans="1:8">
      <c r="A107" s="1321">
        <v>12</v>
      </c>
      <c r="B107" s="1315">
        <v>1</v>
      </c>
      <c r="C107" s="1189" t="s">
        <v>297</v>
      </c>
      <c r="D107" s="1279">
        <v>78268422.590000004</v>
      </c>
      <c r="E107" s="1260">
        <v>77421896.980000004</v>
      </c>
      <c r="F107" s="1260">
        <v>846525.61</v>
      </c>
      <c r="G107" s="1280">
        <v>98.9</v>
      </c>
      <c r="H107" s="1261">
        <v>1.1000000000000001</v>
      </c>
    </row>
    <row r="108" spans="1:8">
      <c r="A108" s="1321">
        <v>12</v>
      </c>
      <c r="B108" s="1315">
        <v>2</v>
      </c>
      <c r="C108" s="1189" t="s">
        <v>298</v>
      </c>
      <c r="D108" s="1279">
        <v>66700679.210000001</v>
      </c>
      <c r="E108" s="1260">
        <v>55644481.990000002</v>
      </c>
      <c r="F108" s="1260">
        <v>11056197.220000001</v>
      </c>
      <c r="G108" s="1280">
        <v>83.4</v>
      </c>
      <c r="H108" s="1261">
        <v>16.600000000000001</v>
      </c>
    </row>
    <row r="109" spans="1:8">
      <c r="A109" s="1321">
        <v>12</v>
      </c>
      <c r="B109" s="1315">
        <v>3</v>
      </c>
      <c r="C109" s="1189" t="s">
        <v>299</v>
      </c>
      <c r="D109" s="1279">
        <v>75212662.719999999</v>
      </c>
      <c r="E109" s="1260">
        <v>73677826.459999993</v>
      </c>
      <c r="F109" s="1260">
        <v>1534836.26</v>
      </c>
      <c r="G109" s="1280">
        <v>98</v>
      </c>
      <c r="H109" s="1261">
        <v>2</v>
      </c>
    </row>
    <row r="110" spans="1:8">
      <c r="A110" s="1321">
        <v>12</v>
      </c>
      <c r="B110" s="1315">
        <v>4</v>
      </c>
      <c r="C110" s="1189" t="s">
        <v>300</v>
      </c>
      <c r="D110" s="1279">
        <v>27220630.789999999</v>
      </c>
      <c r="E110" s="1260">
        <v>26881162.530000001</v>
      </c>
      <c r="F110" s="1260">
        <v>339468.26</v>
      </c>
      <c r="G110" s="1280">
        <v>98.8</v>
      </c>
      <c r="H110" s="1261">
        <v>1.2</v>
      </c>
    </row>
    <row r="111" spans="1:8">
      <c r="A111" s="1321">
        <v>12</v>
      </c>
      <c r="B111" s="1315">
        <v>5</v>
      </c>
      <c r="C111" s="1189" t="s">
        <v>301</v>
      </c>
      <c r="D111" s="1279">
        <v>82376557.480000004</v>
      </c>
      <c r="E111" s="1260">
        <v>80093576.719999999</v>
      </c>
      <c r="F111" s="1260">
        <v>2282980.7599999998</v>
      </c>
      <c r="G111" s="1280">
        <v>97.2</v>
      </c>
      <c r="H111" s="1261">
        <v>2.8</v>
      </c>
    </row>
    <row r="112" spans="1:8">
      <c r="A112" s="1321">
        <v>12</v>
      </c>
      <c r="B112" s="1315">
        <v>6</v>
      </c>
      <c r="C112" s="1189" t="s">
        <v>302</v>
      </c>
      <c r="D112" s="1279">
        <v>103149845.7</v>
      </c>
      <c r="E112" s="1260">
        <v>84065960.469999999</v>
      </c>
      <c r="F112" s="1260">
        <v>19083885.23</v>
      </c>
      <c r="G112" s="1280">
        <v>81.5</v>
      </c>
      <c r="H112" s="1261">
        <v>18.5</v>
      </c>
    </row>
    <row r="113" spans="1:8">
      <c r="A113" s="1321">
        <v>12</v>
      </c>
      <c r="B113" s="1315">
        <v>7</v>
      </c>
      <c r="C113" s="1189" t="s">
        <v>303</v>
      </c>
      <c r="D113" s="1279">
        <v>93676661.680000007</v>
      </c>
      <c r="E113" s="1260">
        <v>87113245.620000005</v>
      </c>
      <c r="F113" s="1260">
        <v>6563416.0599999996</v>
      </c>
      <c r="G113" s="1280">
        <v>93</v>
      </c>
      <c r="H113" s="1261">
        <v>7</v>
      </c>
    </row>
    <row r="114" spans="1:8">
      <c r="A114" s="1321">
        <v>12</v>
      </c>
      <c r="B114" s="1315">
        <v>8</v>
      </c>
      <c r="C114" s="1189" t="s">
        <v>304</v>
      </c>
      <c r="D114" s="1279">
        <v>43459213.979999997</v>
      </c>
      <c r="E114" s="1260">
        <v>38042764.030000001</v>
      </c>
      <c r="F114" s="1260">
        <v>5416449.9500000002</v>
      </c>
      <c r="G114" s="1280">
        <v>87.5</v>
      </c>
      <c r="H114" s="1261">
        <v>12.5</v>
      </c>
    </row>
    <row r="115" spans="1:8">
      <c r="A115" s="1321">
        <v>12</v>
      </c>
      <c r="B115" s="1315">
        <v>9</v>
      </c>
      <c r="C115" s="1189" t="s">
        <v>305</v>
      </c>
      <c r="D115" s="1279">
        <v>78667561.909999996</v>
      </c>
      <c r="E115" s="1260">
        <v>71992611.159999996</v>
      </c>
      <c r="F115" s="1260">
        <v>6674950.75</v>
      </c>
      <c r="G115" s="1280">
        <v>91.5</v>
      </c>
      <c r="H115" s="1261">
        <v>8.5</v>
      </c>
    </row>
    <row r="116" spans="1:8">
      <c r="A116" s="1321">
        <v>12</v>
      </c>
      <c r="B116" s="1315">
        <v>10</v>
      </c>
      <c r="C116" s="1189" t="s">
        <v>306</v>
      </c>
      <c r="D116" s="1279">
        <v>76350306.769999996</v>
      </c>
      <c r="E116" s="1260">
        <v>69208806.879999995</v>
      </c>
      <c r="F116" s="1260">
        <v>7141499.8899999997</v>
      </c>
      <c r="G116" s="1280">
        <v>90.6</v>
      </c>
      <c r="H116" s="1261">
        <v>9.4</v>
      </c>
    </row>
    <row r="117" spans="1:8">
      <c r="A117" s="1321">
        <v>12</v>
      </c>
      <c r="B117" s="1315">
        <v>11</v>
      </c>
      <c r="C117" s="1189" t="s">
        <v>307</v>
      </c>
      <c r="D117" s="1279">
        <v>149024860.19</v>
      </c>
      <c r="E117" s="1260">
        <v>123780714.86</v>
      </c>
      <c r="F117" s="1260">
        <v>25244145.329999998</v>
      </c>
      <c r="G117" s="1280">
        <v>83.1</v>
      </c>
      <c r="H117" s="1261">
        <v>16.899999999999999</v>
      </c>
    </row>
    <row r="118" spans="1:8">
      <c r="A118" s="1321">
        <v>12</v>
      </c>
      <c r="B118" s="1315">
        <v>12</v>
      </c>
      <c r="C118" s="1189" t="s">
        <v>308</v>
      </c>
      <c r="D118" s="1279">
        <v>82055889.25</v>
      </c>
      <c r="E118" s="1260">
        <v>79131886.930000007</v>
      </c>
      <c r="F118" s="1260">
        <v>2924002.32</v>
      </c>
      <c r="G118" s="1280">
        <v>96.4</v>
      </c>
      <c r="H118" s="1261">
        <v>3.6</v>
      </c>
    </row>
    <row r="119" spans="1:8">
      <c r="A119" s="1321">
        <v>12</v>
      </c>
      <c r="B119" s="1315">
        <v>13</v>
      </c>
      <c r="C119" s="1189" t="s">
        <v>309</v>
      </c>
      <c r="D119" s="1279">
        <v>137001834.56</v>
      </c>
      <c r="E119" s="1260">
        <v>121841523.48</v>
      </c>
      <c r="F119" s="1260">
        <v>15160311.08</v>
      </c>
      <c r="G119" s="1280">
        <v>88.9</v>
      </c>
      <c r="H119" s="1261">
        <v>11.1</v>
      </c>
    </row>
    <row r="120" spans="1:8">
      <c r="A120" s="1321">
        <v>12</v>
      </c>
      <c r="B120" s="1315">
        <v>14</v>
      </c>
      <c r="C120" s="1189" t="s">
        <v>310</v>
      </c>
      <c r="D120" s="1279">
        <v>15651334.9</v>
      </c>
      <c r="E120" s="1260">
        <v>15051752.869999999</v>
      </c>
      <c r="F120" s="1260">
        <v>599582.03</v>
      </c>
      <c r="G120" s="1280">
        <v>96.2</v>
      </c>
      <c r="H120" s="1261">
        <v>3.8</v>
      </c>
    </row>
    <row r="121" spans="1:8">
      <c r="A121" s="1321">
        <v>12</v>
      </c>
      <c r="B121" s="1315">
        <v>15</v>
      </c>
      <c r="C121" s="1189" t="s">
        <v>311</v>
      </c>
      <c r="D121" s="1279">
        <v>67590431.859999999</v>
      </c>
      <c r="E121" s="1260">
        <v>67534252.760000005</v>
      </c>
      <c r="F121" s="1260">
        <v>56179.1</v>
      </c>
      <c r="G121" s="1280">
        <v>99.9</v>
      </c>
      <c r="H121" s="1261">
        <v>0.1</v>
      </c>
    </row>
    <row r="122" spans="1:8">
      <c r="A122" s="1321">
        <v>12</v>
      </c>
      <c r="B122" s="1315">
        <v>16</v>
      </c>
      <c r="C122" s="1189" t="s">
        <v>312</v>
      </c>
      <c r="D122" s="1279">
        <v>71360760.859999999</v>
      </c>
      <c r="E122" s="1260">
        <v>70738152.189999998</v>
      </c>
      <c r="F122" s="1260">
        <v>622608.67000000004</v>
      </c>
      <c r="G122" s="1280">
        <v>99.1</v>
      </c>
      <c r="H122" s="1261">
        <v>0.9</v>
      </c>
    </row>
    <row r="123" spans="1:8">
      <c r="A123" s="1321">
        <v>12</v>
      </c>
      <c r="B123" s="1315">
        <v>17</v>
      </c>
      <c r="C123" s="1189" t="s">
        <v>313</v>
      </c>
      <c r="D123" s="1279">
        <v>35507578.439999998</v>
      </c>
      <c r="E123" s="1260">
        <v>30700182.109999999</v>
      </c>
      <c r="F123" s="1260">
        <v>4807396.33</v>
      </c>
      <c r="G123" s="1280">
        <v>86.5</v>
      </c>
      <c r="H123" s="1261">
        <v>13.5</v>
      </c>
    </row>
    <row r="124" spans="1:8">
      <c r="A124" s="1321">
        <v>12</v>
      </c>
      <c r="B124" s="1315">
        <v>18</v>
      </c>
      <c r="C124" s="1189" t="s">
        <v>314</v>
      </c>
      <c r="D124" s="1279">
        <v>126865426.27</v>
      </c>
      <c r="E124" s="1260">
        <v>110851634.34999999</v>
      </c>
      <c r="F124" s="1260">
        <v>16013791.92</v>
      </c>
      <c r="G124" s="1280">
        <v>87.4</v>
      </c>
      <c r="H124" s="1261">
        <v>12.6</v>
      </c>
    </row>
    <row r="125" spans="1:8">
      <c r="A125" s="1321">
        <v>12</v>
      </c>
      <c r="B125" s="1315">
        <v>19</v>
      </c>
      <c r="C125" s="1189" t="s">
        <v>315</v>
      </c>
      <c r="D125" s="1279">
        <v>70870235.890000001</v>
      </c>
      <c r="E125" s="1260">
        <v>46942078.93</v>
      </c>
      <c r="F125" s="1260">
        <v>23928156.960000001</v>
      </c>
      <c r="G125" s="1280">
        <v>66.2</v>
      </c>
      <c r="H125" s="1261">
        <v>33.799999999999997</v>
      </c>
    </row>
    <row r="126" spans="1:8">
      <c r="A126" s="1321">
        <v>14</v>
      </c>
      <c r="B126" s="1315">
        <v>1</v>
      </c>
      <c r="C126" s="1189" t="s">
        <v>316</v>
      </c>
      <c r="D126" s="1279">
        <v>16794661.170000002</v>
      </c>
      <c r="E126" s="1260">
        <v>16623037.27</v>
      </c>
      <c r="F126" s="1260">
        <v>171623.9</v>
      </c>
      <c r="G126" s="1280">
        <v>99</v>
      </c>
      <c r="H126" s="1261">
        <v>1</v>
      </c>
    </row>
    <row r="127" spans="1:8">
      <c r="A127" s="1321">
        <v>14</v>
      </c>
      <c r="B127" s="1315">
        <v>2</v>
      </c>
      <c r="C127" s="1189" t="s">
        <v>317</v>
      </c>
      <c r="D127" s="1279">
        <v>60604085.75</v>
      </c>
      <c r="E127" s="1260">
        <v>58711908.350000001</v>
      </c>
      <c r="F127" s="1260">
        <v>1892177.4</v>
      </c>
      <c r="G127" s="1280">
        <v>96.9</v>
      </c>
      <c r="H127" s="1261">
        <v>3.1</v>
      </c>
    </row>
    <row r="128" spans="1:8">
      <c r="A128" s="1321">
        <v>14</v>
      </c>
      <c r="B128" s="1315">
        <v>3</v>
      </c>
      <c r="C128" s="1189" t="s">
        <v>318</v>
      </c>
      <c r="D128" s="1279">
        <v>104255628.23</v>
      </c>
      <c r="E128" s="1260">
        <v>103804353.37</v>
      </c>
      <c r="F128" s="1260">
        <v>451274.86</v>
      </c>
      <c r="G128" s="1280">
        <v>99.6</v>
      </c>
      <c r="H128" s="1261">
        <v>0.4</v>
      </c>
    </row>
    <row r="129" spans="1:8">
      <c r="A129" s="1321">
        <v>14</v>
      </c>
      <c r="B129" s="1315">
        <v>4</v>
      </c>
      <c r="C129" s="1189" t="s">
        <v>319</v>
      </c>
      <c r="D129" s="1279">
        <v>32207346.719999999</v>
      </c>
      <c r="E129" s="1260">
        <v>30701865.239999998</v>
      </c>
      <c r="F129" s="1260">
        <v>1505481.48</v>
      </c>
      <c r="G129" s="1280">
        <v>95.3</v>
      </c>
      <c r="H129" s="1261">
        <v>4.7</v>
      </c>
    </row>
    <row r="130" spans="1:8">
      <c r="A130" s="1321">
        <v>14</v>
      </c>
      <c r="B130" s="1315">
        <v>5</v>
      </c>
      <c r="C130" s="1189" t="s">
        <v>320</v>
      </c>
      <c r="D130" s="1279">
        <v>54496798.75</v>
      </c>
      <c r="E130" s="1260">
        <v>54194516.82</v>
      </c>
      <c r="F130" s="1260">
        <v>302281.93</v>
      </c>
      <c r="G130" s="1280">
        <v>99.4</v>
      </c>
      <c r="H130" s="1261">
        <v>0.6</v>
      </c>
    </row>
    <row r="131" spans="1:8">
      <c r="A131" s="1321">
        <v>14</v>
      </c>
      <c r="B131" s="1315">
        <v>6</v>
      </c>
      <c r="C131" s="1189" t="s">
        <v>321</v>
      </c>
      <c r="D131" s="1279">
        <v>72799075.719999999</v>
      </c>
      <c r="E131" s="1260">
        <v>70162024.150000006</v>
      </c>
      <c r="F131" s="1260">
        <v>2637051.5699999998</v>
      </c>
      <c r="G131" s="1280">
        <v>96.4</v>
      </c>
      <c r="H131" s="1261">
        <v>3.6</v>
      </c>
    </row>
    <row r="132" spans="1:8">
      <c r="A132" s="1321">
        <v>14</v>
      </c>
      <c r="B132" s="1315">
        <v>7</v>
      </c>
      <c r="C132" s="1189" t="s">
        <v>322</v>
      </c>
      <c r="D132" s="1279">
        <v>39641664.270000003</v>
      </c>
      <c r="E132" s="1260">
        <v>29251242.890000001</v>
      </c>
      <c r="F132" s="1260">
        <v>10390421.380000001</v>
      </c>
      <c r="G132" s="1280">
        <v>73.8</v>
      </c>
      <c r="H132" s="1261">
        <v>26.2</v>
      </c>
    </row>
    <row r="133" spans="1:8">
      <c r="A133" s="1321">
        <v>14</v>
      </c>
      <c r="B133" s="1315">
        <v>8</v>
      </c>
      <c r="C133" s="1189" t="s">
        <v>323</v>
      </c>
      <c r="D133" s="1279">
        <v>58936946.039999999</v>
      </c>
      <c r="E133" s="1260">
        <v>46828739.920000002</v>
      </c>
      <c r="F133" s="1260">
        <v>12108206.119999999</v>
      </c>
      <c r="G133" s="1280">
        <v>79.5</v>
      </c>
      <c r="H133" s="1261">
        <v>20.5</v>
      </c>
    </row>
    <row r="134" spans="1:8">
      <c r="A134" s="1321">
        <v>14</v>
      </c>
      <c r="B134" s="1315">
        <v>9</v>
      </c>
      <c r="C134" s="1189" t="s">
        <v>324</v>
      </c>
      <c r="D134" s="1279">
        <v>37371009.729999997</v>
      </c>
      <c r="E134" s="1260">
        <v>37040775.700000003</v>
      </c>
      <c r="F134" s="1260">
        <v>330234.03000000003</v>
      </c>
      <c r="G134" s="1280">
        <v>99.1</v>
      </c>
      <c r="H134" s="1261">
        <v>0.9</v>
      </c>
    </row>
    <row r="135" spans="1:8">
      <c r="A135" s="1321">
        <v>14</v>
      </c>
      <c r="B135" s="1315">
        <v>10</v>
      </c>
      <c r="C135" s="1189" t="s">
        <v>325</v>
      </c>
      <c r="D135" s="1279">
        <v>25157278.550000001</v>
      </c>
      <c r="E135" s="1260">
        <v>24804608.550000001</v>
      </c>
      <c r="F135" s="1260">
        <v>352670</v>
      </c>
      <c r="G135" s="1280">
        <v>98.6</v>
      </c>
      <c r="H135" s="1261">
        <v>1.4</v>
      </c>
    </row>
    <row r="136" spans="1:8">
      <c r="A136" s="1321">
        <v>14</v>
      </c>
      <c r="B136" s="1315">
        <v>11</v>
      </c>
      <c r="C136" s="1189" t="s">
        <v>326</v>
      </c>
      <c r="D136" s="1279">
        <v>39280030.119999997</v>
      </c>
      <c r="E136" s="1260">
        <v>29130669.399999999</v>
      </c>
      <c r="F136" s="1260">
        <v>10149360.720000001</v>
      </c>
      <c r="G136" s="1280">
        <v>74.2</v>
      </c>
      <c r="H136" s="1261">
        <v>25.8</v>
      </c>
    </row>
    <row r="137" spans="1:8">
      <c r="A137" s="1321">
        <v>14</v>
      </c>
      <c r="B137" s="1315">
        <v>12</v>
      </c>
      <c r="C137" s="1189" t="s">
        <v>327</v>
      </c>
      <c r="D137" s="1279">
        <v>120911079.62</v>
      </c>
      <c r="E137" s="1260">
        <v>114149513.89</v>
      </c>
      <c r="F137" s="1260">
        <v>6761565.7300000004</v>
      </c>
      <c r="G137" s="1280">
        <v>94.4</v>
      </c>
      <c r="H137" s="1261">
        <v>5.6</v>
      </c>
    </row>
    <row r="138" spans="1:8">
      <c r="A138" s="1321">
        <v>14</v>
      </c>
      <c r="B138" s="1315">
        <v>13</v>
      </c>
      <c r="C138" s="1189" t="s">
        <v>328</v>
      </c>
      <c r="D138" s="1279">
        <v>64205884.909999996</v>
      </c>
      <c r="E138" s="1260">
        <v>54319285.039999999</v>
      </c>
      <c r="F138" s="1260">
        <v>9886599.8699999992</v>
      </c>
      <c r="G138" s="1280">
        <v>84.6</v>
      </c>
      <c r="H138" s="1261">
        <v>15.4</v>
      </c>
    </row>
    <row r="139" spans="1:8">
      <c r="A139" s="1321">
        <v>14</v>
      </c>
      <c r="B139" s="1315">
        <v>14</v>
      </c>
      <c r="C139" s="1189" t="s">
        <v>329</v>
      </c>
      <c r="D139" s="1279">
        <v>30031560.899999999</v>
      </c>
      <c r="E139" s="1260">
        <v>29346891.52</v>
      </c>
      <c r="F139" s="1260">
        <v>684669.38</v>
      </c>
      <c r="G139" s="1280">
        <v>97.7</v>
      </c>
      <c r="H139" s="1261">
        <v>2.2999999999999998</v>
      </c>
    </row>
    <row r="140" spans="1:8">
      <c r="A140" s="1321">
        <v>14</v>
      </c>
      <c r="B140" s="1315">
        <v>15</v>
      </c>
      <c r="C140" s="1189" t="s">
        <v>330</v>
      </c>
      <c r="D140" s="1279">
        <v>26560511.059999999</v>
      </c>
      <c r="E140" s="1260">
        <v>26286761</v>
      </c>
      <c r="F140" s="1260">
        <v>273750.06</v>
      </c>
      <c r="G140" s="1280">
        <v>99</v>
      </c>
      <c r="H140" s="1261">
        <v>1</v>
      </c>
    </row>
    <row r="141" spans="1:8">
      <c r="A141" s="1321">
        <v>14</v>
      </c>
      <c r="B141" s="1315">
        <v>16</v>
      </c>
      <c r="C141" s="1189" t="s">
        <v>331</v>
      </c>
      <c r="D141" s="1279">
        <v>46053573.75</v>
      </c>
      <c r="E141" s="1260">
        <v>43565565.359999999</v>
      </c>
      <c r="F141" s="1260">
        <v>2488008.39</v>
      </c>
      <c r="G141" s="1280">
        <v>94.6</v>
      </c>
      <c r="H141" s="1261">
        <v>5.4</v>
      </c>
    </row>
    <row r="142" spans="1:8">
      <c r="A142" s="1321">
        <v>14</v>
      </c>
      <c r="B142" s="1315">
        <v>17</v>
      </c>
      <c r="C142" s="1189" t="s">
        <v>332</v>
      </c>
      <c r="D142" s="1279">
        <v>92531899.659999996</v>
      </c>
      <c r="E142" s="1260">
        <v>92444992.159999996</v>
      </c>
      <c r="F142" s="1260">
        <v>86907.5</v>
      </c>
      <c r="G142" s="1280">
        <v>99.9</v>
      </c>
      <c r="H142" s="1261">
        <v>0.1</v>
      </c>
    </row>
    <row r="143" spans="1:8">
      <c r="A143" s="1321">
        <v>14</v>
      </c>
      <c r="B143" s="1315">
        <v>18</v>
      </c>
      <c r="C143" s="1189" t="s">
        <v>333</v>
      </c>
      <c r="D143" s="1279">
        <v>131106127.94</v>
      </c>
      <c r="E143" s="1260">
        <v>130906497.94</v>
      </c>
      <c r="F143" s="1260">
        <v>199630</v>
      </c>
      <c r="G143" s="1280">
        <v>99.8</v>
      </c>
      <c r="H143" s="1261">
        <v>0.2</v>
      </c>
    </row>
    <row r="144" spans="1:8">
      <c r="A144" s="1321">
        <v>14</v>
      </c>
      <c r="B144" s="1315">
        <v>19</v>
      </c>
      <c r="C144" s="1189" t="s">
        <v>334</v>
      </c>
      <c r="D144" s="1279">
        <v>33695470.640000001</v>
      </c>
      <c r="E144" s="1260">
        <v>33695470.640000001</v>
      </c>
      <c r="F144" s="1260">
        <v>0</v>
      </c>
      <c r="G144" s="1280">
        <v>100</v>
      </c>
      <c r="H144" s="1261">
        <v>0</v>
      </c>
    </row>
    <row r="145" spans="1:8">
      <c r="A145" s="1321">
        <v>14</v>
      </c>
      <c r="B145" s="1315">
        <v>20</v>
      </c>
      <c r="C145" s="1189" t="s">
        <v>335</v>
      </c>
      <c r="D145" s="1279">
        <v>82326139.629999995</v>
      </c>
      <c r="E145" s="1260">
        <v>77721523.909999996</v>
      </c>
      <c r="F145" s="1260">
        <v>4604615.72</v>
      </c>
      <c r="G145" s="1280">
        <v>94.4</v>
      </c>
      <c r="H145" s="1261">
        <v>5.6</v>
      </c>
    </row>
    <row r="146" spans="1:8">
      <c r="A146" s="1321">
        <v>14</v>
      </c>
      <c r="B146" s="1315">
        <v>21</v>
      </c>
      <c r="C146" s="1189" t="s">
        <v>336</v>
      </c>
      <c r="D146" s="1279">
        <v>127736044.17</v>
      </c>
      <c r="E146" s="1260">
        <v>69887685.269999996</v>
      </c>
      <c r="F146" s="1260">
        <v>57848358.899999999</v>
      </c>
      <c r="G146" s="1280">
        <v>54.7</v>
      </c>
      <c r="H146" s="1261">
        <v>45.3</v>
      </c>
    </row>
    <row r="147" spans="1:8">
      <c r="A147" s="1321">
        <v>14</v>
      </c>
      <c r="B147" s="1315">
        <v>22</v>
      </c>
      <c r="C147" s="1189" t="s">
        <v>337</v>
      </c>
      <c r="D147" s="1279">
        <v>45803475.840000004</v>
      </c>
      <c r="E147" s="1260">
        <v>44372479.060000002</v>
      </c>
      <c r="F147" s="1260">
        <v>1430996.78</v>
      </c>
      <c r="G147" s="1280">
        <v>96.9</v>
      </c>
      <c r="H147" s="1261">
        <v>3.1</v>
      </c>
    </row>
    <row r="148" spans="1:8">
      <c r="A148" s="1321">
        <v>14</v>
      </c>
      <c r="B148" s="1315">
        <v>23</v>
      </c>
      <c r="C148" s="1189" t="s">
        <v>338</v>
      </c>
      <c r="D148" s="1279">
        <v>60862716.119999997</v>
      </c>
      <c r="E148" s="1260">
        <v>60375536.130000003</v>
      </c>
      <c r="F148" s="1260">
        <v>487179.99</v>
      </c>
      <c r="G148" s="1280">
        <v>99.2</v>
      </c>
      <c r="H148" s="1261">
        <v>0.8</v>
      </c>
    </row>
    <row r="149" spans="1:8">
      <c r="A149" s="1321">
        <v>14</v>
      </c>
      <c r="B149" s="1315">
        <v>24</v>
      </c>
      <c r="C149" s="1189" t="s">
        <v>339</v>
      </c>
      <c r="D149" s="1279">
        <v>38574208.799999997</v>
      </c>
      <c r="E149" s="1260">
        <v>33852987.770000003</v>
      </c>
      <c r="F149" s="1260">
        <v>4721221.03</v>
      </c>
      <c r="G149" s="1280">
        <v>87.8</v>
      </c>
      <c r="H149" s="1261">
        <v>12.2</v>
      </c>
    </row>
    <row r="150" spans="1:8">
      <c r="A150" s="1321">
        <v>14</v>
      </c>
      <c r="B150" s="1315">
        <v>25</v>
      </c>
      <c r="C150" s="1189" t="s">
        <v>340</v>
      </c>
      <c r="D150" s="1279">
        <v>61966287.82</v>
      </c>
      <c r="E150" s="1260">
        <v>47316545.049999997</v>
      </c>
      <c r="F150" s="1260">
        <v>14649742.77</v>
      </c>
      <c r="G150" s="1280">
        <v>76.400000000000006</v>
      </c>
      <c r="H150" s="1261">
        <v>23.6</v>
      </c>
    </row>
    <row r="151" spans="1:8">
      <c r="A151" s="1321">
        <v>14</v>
      </c>
      <c r="B151" s="1315">
        <v>26</v>
      </c>
      <c r="C151" s="1189" t="s">
        <v>341</v>
      </c>
      <c r="D151" s="1279">
        <v>20027869.989999998</v>
      </c>
      <c r="E151" s="1260">
        <v>19776997.48</v>
      </c>
      <c r="F151" s="1260">
        <v>250872.51</v>
      </c>
      <c r="G151" s="1280">
        <v>98.7</v>
      </c>
      <c r="H151" s="1261">
        <v>1.3</v>
      </c>
    </row>
    <row r="152" spans="1:8">
      <c r="A152" s="1321">
        <v>14</v>
      </c>
      <c r="B152" s="1315">
        <v>27</v>
      </c>
      <c r="C152" s="1189" t="s">
        <v>342</v>
      </c>
      <c r="D152" s="1279">
        <v>41696916.390000001</v>
      </c>
      <c r="E152" s="1260">
        <v>37807459.560000002</v>
      </c>
      <c r="F152" s="1260">
        <v>3889456.83</v>
      </c>
      <c r="G152" s="1280">
        <v>90.7</v>
      </c>
      <c r="H152" s="1261">
        <v>9.3000000000000007</v>
      </c>
    </row>
    <row r="153" spans="1:8">
      <c r="A153" s="1321">
        <v>14</v>
      </c>
      <c r="B153" s="1315">
        <v>28</v>
      </c>
      <c r="C153" s="1189" t="s">
        <v>343</v>
      </c>
      <c r="D153" s="1279">
        <v>71079161.879999995</v>
      </c>
      <c r="E153" s="1260">
        <v>65421578.840000004</v>
      </c>
      <c r="F153" s="1260">
        <v>5657583.04</v>
      </c>
      <c r="G153" s="1280">
        <v>92</v>
      </c>
      <c r="H153" s="1261">
        <v>8</v>
      </c>
    </row>
    <row r="154" spans="1:8">
      <c r="A154" s="1321">
        <v>14</v>
      </c>
      <c r="B154" s="1315">
        <v>29</v>
      </c>
      <c r="C154" s="1189" t="s">
        <v>344</v>
      </c>
      <c r="D154" s="1279">
        <v>32453383.120000001</v>
      </c>
      <c r="E154" s="1260">
        <v>32145883.120000001</v>
      </c>
      <c r="F154" s="1260">
        <v>307500</v>
      </c>
      <c r="G154" s="1280">
        <v>99.1</v>
      </c>
      <c r="H154" s="1261">
        <v>0.9</v>
      </c>
    </row>
    <row r="155" spans="1:8">
      <c r="A155" s="1321">
        <v>14</v>
      </c>
      <c r="B155" s="1315">
        <v>30</v>
      </c>
      <c r="C155" s="1189" t="s">
        <v>345</v>
      </c>
      <c r="D155" s="1279">
        <v>24487668.59</v>
      </c>
      <c r="E155" s="1260">
        <v>24298401.34</v>
      </c>
      <c r="F155" s="1260">
        <v>189267.25</v>
      </c>
      <c r="G155" s="1280">
        <v>99.2</v>
      </c>
      <c r="H155" s="1261">
        <v>0.8</v>
      </c>
    </row>
    <row r="156" spans="1:8">
      <c r="A156" s="1321">
        <v>14</v>
      </c>
      <c r="B156" s="1315">
        <v>32</v>
      </c>
      <c r="C156" s="1189" t="s">
        <v>346</v>
      </c>
      <c r="D156" s="1279">
        <v>69232473.239999995</v>
      </c>
      <c r="E156" s="1260">
        <v>67212743.790000007</v>
      </c>
      <c r="F156" s="1260">
        <v>2019729.45</v>
      </c>
      <c r="G156" s="1280">
        <v>97.1</v>
      </c>
      <c r="H156" s="1261">
        <v>2.9</v>
      </c>
    </row>
    <row r="157" spans="1:8">
      <c r="A157" s="1321">
        <v>14</v>
      </c>
      <c r="B157" s="1315">
        <v>33</v>
      </c>
      <c r="C157" s="1189" t="s">
        <v>347</v>
      </c>
      <c r="D157" s="1279">
        <v>67750085.579999998</v>
      </c>
      <c r="E157" s="1260">
        <v>57194410.729999997</v>
      </c>
      <c r="F157" s="1260">
        <v>10555674.85</v>
      </c>
      <c r="G157" s="1280">
        <v>84.4</v>
      </c>
      <c r="H157" s="1261">
        <v>15.6</v>
      </c>
    </row>
    <row r="158" spans="1:8">
      <c r="A158" s="1321">
        <v>14</v>
      </c>
      <c r="B158" s="1315">
        <v>34</v>
      </c>
      <c r="C158" s="1189" t="s">
        <v>348</v>
      </c>
      <c r="D158" s="1279">
        <v>108177349.56</v>
      </c>
      <c r="E158" s="1260">
        <v>106195011.15000001</v>
      </c>
      <c r="F158" s="1260">
        <v>1982338.41</v>
      </c>
      <c r="G158" s="1280">
        <v>98.2</v>
      </c>
      <c r="H158" s="1261">
        <v>1.8</v>
      </c>
    </row>
    <row r="159" spans="1:8">
      <c r="A159" s="1321">
        <v>14</v>
      </c>
      <c r="B159" s="1315">
        <v>35</v>
      </c>
      <c r="C159" s="1189" t="s">
        <v>349</v>
      </c>
      <c r="D159" s="1279">
        <v>61953423.310000002</v>
      </c>
      <c r="E159" s="1260">
        <v>61752595.609999999</v>
      </c>
      <c r="F159" s="1260">
        <v>200827.7</v>
      </c>
      <c r="G159" s="1280">
        <v>99.7</v>
      </c>
      <c r="H159" s="1261">
        <v>0.3</v>
      </c>
    </row>
    <row r="160" spans="1:8">
      <c r="A160" s="1321">
        <v>14</v>
      </c>
      <c r="B160" s="1315">
        <v>36</v>
      </c>
      <c r="C160" s="1189" t="s">
        <v>350</v>
      </c>
      <c r="D160" s="1279">
        <v>16134649.640000001</v>
      </c>
      <c r="E160" s="1260">
        <v>16134649.640000001</v>
      </c>
      <c r="F160" s="1260">
        <v>0</v>
      </c>
      <c r="G160" s="1280">
        <v>100</v>
      </c>
      <c r="H160" s="1261">
        <v>0</v>
      </c>
    </row>
    <row r="161" spans="1:8">
      <c r="A161" s="1321">
        <v>14</v>
      </c>
      <c r="B161" s="1315">
        <v>37</v>
      </c>
      <c r="C161" s="1189" t="s">
        <v>351</v>
      </c>
      <c r="D161" s="1279">
        <v>31524826.91</v>
      </c>
      <c r="E161" s="1260">
        <v>28624757.899999999</v>
      </c>
      <c r="F161" s="1260">
        <v>2900069.01</v>
      </c>
      <c r="G161" s="1280">
        <v>90.8</v>
      </c>
      <c r="H161" s="1261">
        <v>9.1999999999999993</v>
      </c>
    </row>
    <row r="162" spans="1:8">
      <c r="A162" s="1321">
        <v>14</v>
      </c>
      <c r="B162" s="1315">
        <v>38</v>
      </c>
      <c r="C162" s="1189" t="s">
        <v>352</v>
      </c>
      <c r="D162" s="1279">
        <v>56253179.299999997</v>
      </c>
      <c r="E162" s="1260">
        <v>49875279.880000003</v>
      </c>
      <c r="F162" s="1260">
        <v>6377899.4199999999</v>
      </c>
      <c r="G162" s="1280">
        <v>88.7</v>
      </c>
      <c r="H162" s="1261">
        <v>11.3</v>
      </c>
    </row>
    <row r="163" spans="1:8">
      <c r="A163" s="1321">
        <v>16</v>
      </c>
      <c r="B163" s="1315">
        <v>1</v>
      </c>
      <c r="C163" s="1189" t="s">
        <v>298</v>
      </c>
      <c r="D163" s="1279">
        <v>56181714.130000003</v>
      </c>
      <c r="E163" s="1260">
        <v>55754147.130000003</v>
      </c>
      <c r="F163" s="1260">
        <v>427567</v>
      </c>
      <c r="G163" s="1280">
        <v>99.2</v>
      </c>
      <c r="H163" s="1261">
        <v>0.8</v>
      </c>
    </row>
    <row r="164" spans="1:8">
      <c r="A164" s="1321">
        <v>16</v>
      </c>
      <c r="B164" s="1315">
        <v>2</v>
      </c>
      <c r="C164" s="1189" t="s">
        <v>353</v>
      </c>
      <c r="D164" s="1279">
        <v>19171771.870000001</v>
      </c>
      <c r="E164" s="1260">
        <v>19171771.870000001</v>
      </c>
      <c r="F164" s="1260">
        <v>0</v>
      </c>
      <c r="G164" s="1280">
        <v>100</v>
      </c>
      <c r="H164" s="1261">
        <v>0</v>
      </c>
    </row>
    <row r="165" spans="1:8">
      <c r="A165" s="1321">
        <v>16</v>
      </c>
      <c r="B165" s="1315">
        <v>3</v>
      </c>
      <c r="C165" s="1189" t="s">
        <v>354</v>
      </c>
      <c r="D165" s="1279">
        <v>63662265.469999999</v>
      </c>
      <c r="E165" s="1260">
        <v>63605070.469999999</v>
      </c>
      <c r="F165" s="1260">
        <v>57195</v>
      </c>
      <c r="G165" s="1280">
        <v>99.9</v>
      </c>
      <c r="H165" s="1261">
        <v>0.1</v>
      </c>
    </row>
    <row r="166" spans="1:8">
      <c r="A166" s="1321">
        <v>16</v>
      </c>
      <c r="B166" s="1315">
        <v>4</v>
      </c>
      <c r="C166" s="1189" t="s">
        <v>355</v>
      </c>
      <c r="D166" s="1279">
        <v>47657153.909999996</v>
      </c>
      <c r="E166" s="1260">
        <v>47565477.409999996</v>
      </c>
      <c r="F166" s="1260">
        <v>91676.5</v>
      </c>
      <c r="G166" s="1280">
        <v>99.8</v>
      </c>
      <c r="H166" s="1261">
        <v>0.2</v>
      </c>
    </row>
    <row r="167" spans="1:8">
      <c r="A167" s="1321">
        <v>16</v>
      </c>
      <c r="B167" s="1315">
        <v>5</v>
      </c>
      <c r="C167" s="1189" t="s">
        <v>356</v>
      </c>
      <c r="D167" s="1279">
        <v>21382011.710000001</v>
      </c>
      <c r="E167" s="1260">
        <v>20835755.510000002</v>
      </c>
      <c r="F167" s="1260">
        <v>546256.19999999995</v>
      </c>
      <c r="G167" s="1280">
        <v>97.4</v>
      </c>
      <c r="H167" s="1261">
        <v>2.6</v>
      </c>
    </row>
    <row r="168" spans="1:8">
      <c r="A168" s="1321">
        <v>16</v>
      </c>
      <c r="B168" s="1315">
        <v>6</v>
      </c>
      <c r="C168" s="1189" t="s">
        <v>357</v>
      </c>
      <c r="D168" s="1279">
        <v>46720002.270000003</v>
      </c>
      <c r="E168" s="1260">
        <v>31079496.030000001</v>
      </c>
      <c r="F168" s="1260">
        <v>15640506.24</v>
      </c>
      <c r="G168" s="1280">
        <v>66.5</v>
      </c>
      <c r="H168" s="1261">
        <v>33.5</v>
      </c>
    </row>
    <row r="169" spans="1:8">
      <c r="A169" s="1321">
        <v>16</v>
      </c>
      <c r="B169" s="1315">
        <v>7</v>
      </c>
      <c r="C169" s="1189" t="s">
        <v>358</v>
      </c>
      <c r="D169" s="1279">
        <v>105611474.31</v>
      </c>
      <c r="E169" s="1260">
        <v>89423725.180000007</v>
      </c>
      <c r="F169" s="1260">
        <v>16187749.130000001</v>
      </c>
      <c r="G169" s="1280">
        <v>84.7</v>
      </c>
      <c r="H169" s="1261">
        <v>15.3</v>
      </c>
    </row>
    <row r="170" spans="1:8">
      <c r="A170" s="1321">
        <v>16</v>
      </c>
      <c r="B170" s="1315">
        <v>8</v>
      </c>
      <c r="C170" s="1189" t="s">
        <v>359</v>
      </c>
      <c r="D170" s="1279">
        <v>47206708.119999997</v>
      </c>
      <c r="E170" s="1260">
        <v>42123304.590000004</v>
      </c>
      <c r="F170" s="1260">
        <v>5083403.53</v>
      </c>
      <c r="G170" s="1280">
        <v>89.2</v>
      </c>
      <c r="H170" s="1261">
        <v>10.8</v>
      </c>
    </row>
    <row r="171" spans="1:8">
      <c r="A171" s="1321">
        <v>16</v>
      </c>
      <c r="B171" s="1315">
        <v>9</v>
      </c>
      <c r="C171" s="1189" t="s">
        <v>257</v>
      </c>
      <c r="D171" s="1279">
        <v>37008264.079999998</v>
      </c>
      <c r="E171" s="1260">
        <v>36617746.18</v>
      </c>
      <c r="F171" s="1260">
        <v>390517.9</v>
      </c>
      <c r="G171" s="1280">
        <v>98.9</v>
      </c>
      <c r="H171" s="1261">
        <v>1.1000000000000001</v>
      </c>
    </row>
    <row r="172" spans="1:8">
      <c r="A172" s="1321">
        <v>16</v>
      </c>
      <c r="B172" s="1315">
        <v>10</v>
      </c>
      <c r="C172" s="1189" t="s">
        <v>360</v>
      </c>
      <c r="D172" s="1279">
        <v>32089953.210000001</v>
      </c>
      <c r="E172" s="1260">
        <v>31935707.350000001</v>
      </c>
      <c r="F172" s="1260">
        <v>154245.85999999999</v>
      </c>
      <c r="G172" s="1280">
        <v>99.5</v>
      </c>
      <c r="H172" s="1261">
        <v>0.5</v>
      </c>
    </row>
    <row r="173" spans="1:8">
      <c r="A173" s="1321">
        <v>16</v>
      </c>
      <c r="B173" s="1315">
        <v>11</v>
      </c>
      <c r="C173" s="1189" t="s">
        <v>361</v>
      </c>
      <c r="D173" s="1279">
        <v>48857584.630000003</v>
      </c>
      <c r="E173" s="1260">
        <v>46678475.07</v>
      </c>
      <c r="F173" s="1260">
        <v>2179109.56</v>
      </c>
      <c r="G173" s="1280">
        <v>95.5</v>
      </c>
      <c r="H173" s="1261">
        <v>4.5</v>
      </c>
    </row>
    <row r="174" spans="1:8">
      <c r="A174" s="1321">
        <v>18</v>
      </c>
      <c r="B174" s="1315">
        <v>1</v>
      </c>
      <c r="C174" s="1189" t="s">
        <v>362</v>
      </c>
      <c r="D174" s="1279">
        <v>14733846.59</v>
      </c>
      <c r="E174" s="1260">
        <v>14138661.859999999</v>
      </c>
      <c r="F174" s="1260">
        <v>595184.73</v>
      </c>
      <c r="G174" s="1280">
        <v>96</v>
      </c>
      <c r="H174" s="1261">
        <v>4</v>
      </c>
    </row>
    <row r="175" spans="1:8">
      <c r="A175" s="1321">
        <v>18</v>
      </c>
      <c r="B175" s="1315">
        <v>2</v>
      </c>
      <c r="C175" s="1189" t="s">
        <v>363</v>
      </c>
      <c r="D175" s="1279">
        <v>36733074.219999999</v>
      </c>
      <c r="E175" s="1260">
        <v>32496573.280000001</v>
      </c>
      <c r="F175" s="1260">
        <v>4236500.9400000004</v>
      </c>
      <c r="G175" s="1280">
        <v>88.5</v>
      </c>
      <c r="H175" s="1261">
        <v>11.5</v>
      </c>
    </row>
    <row r="176" spans="1:8">
      <c r="A176" s="1321">
        <v>18</v>
      </c>
      <c r="B176" s="1315">
        <v>3</v>
      </c>
      <c r="C176" s="1189" t="s">
        <v>364</v>
      </c>
      <c r="D176" s="1279">
        <v>86218631.060000002</v>
      </c>
      <c r="E176" s="1260">
        <v>86101498.560000002</v>
      </c>
      <c r="F176" s="1260">
        <v>117132.5</v>
      </c>
      <c r="G176" s="1280">
        <v>99.9</v>
      </c>
      <c r="H176" s="1261">
        <v>0.1</v>
      </c>
    </row>
    <row r="177" spans="1:8">
      <c r="A177" s="1321">
        <v>18</v>
      </c>
      <c r="B177" s="1315">
        <v>4</v>
      </c>
      <c r="C177" s="1189" t="s">
        <v>365</v>
      </c>
      <c r="D177" s="1279">
        <v>104984418.33</v>
      </c>
      <c r="E177" s="1260">
        <v>104984418.33</v>
      </c>
      <c r="F177" s="1260">
        <v>0</v>
      </c>
      <c r="G177" s="1280">
        <v>100</v>
      </c>
      <c r="H177" s="1261">
        <v>0</v>
      </c>
    </row>
    <row r="178" spans="1:8">
      <c r="A178" s="1321">
        <v>18</v>
      </c>
      <c r="B178" s="1315">
        <v>5</v>
      </c>
      <c r="C178" s="1189" t="s">
        <v>366</v>
      </c>
      <c r="D178" s="1279">
        <v>83361089.079999998</v>
      </c>
      <c r="E178" s="1260">
        <v>82703847.189999998</v>
      </c>
      <c r="F178" s="1260">
        <v>657241.89</v>
      </c>
      <c r="G178" s="1280">
        <v>99.2</v>
      </c>
      <c r="H178" s="1261">
        <v>0.8</v>
      </c>
    </row>
    <row r="179" spans="1:8">
      <c r="A179" s="1321">
        <v>18</v>
      </c>
      <c r="B179" s="1315">
        <v>6</v>
      </c>
      <c r="C179" s="1189" t="s">
        <v>367</v>
      </c>
      <c r="D179" s="1279">
        <v>32565022.859999999</v>
      </c>
      <c r="E179" s="1260">
        <v>25450482.620000001</v>
      </c>
      <c r="F179" s="1260">
        <v>7114540.2400000002</v>
      </c>
      <c r="G179" s="1280">
        <v>78.2</v>
      </c>
      <c r="H179" s="1261">
        <v>21.8</v>
      </c>
    </row>
    <row r="180" spans="1:8">
      <c r="A180" s="1321">
        <v>18</v>
      </c>
      <c r="B180" s="1315">
        <v>7</v>
      </c>
      <c r="C180" s="1189" t="s">
        <v>266</v>
      </c>
      <c r="D180" s="1279">
        <v>39162252.039999999</v>
      </c>
      <c r="E180" s="1260">
        <v>39091401.229999997</v>
      </c>
      <c r="F180" s="1260">
        <v>70850.81</v>
      </c>
      <c r="G180" s="1280">
        <v>99.8</v>
      </c>
      <c r="H180" s="1261">
        <v>0.2</v>
      </c>
    </row>
    <row r="181" spans="1:8">
      <c r="A181" s="1321">
        <v>18</v>
      </c>
      <c r="B181" s="1315">
        <v>8</v>
      </c>
      <c r="C181" s="1189" t="s">
        <v>368</v>
      </c>
      <c r="D181" s="1279">
        <v>64164976.969999999</v>
      </c>
      <c r="E181" s="1260">
        <v>60841750.909999996</v>
      </c>
      <c r="F181" s="1260">
        <v>3323226.06</v>
      </c>
      <c r="G181" s="1280">
        <v>94.8</v>
      </c>
      <c r="H181" s="1261">
        <v>5.2</v>
      </c>
    </row>
    <row r="182" spans="1:8">
      <c r="A182" s="1321">
        <v>18</v>
      </c>
      <c r="B182" s="1315">
        <v>9</v>
      </c>
      <c r="C182" s="1189" t="s">
        <v>369</v>
      </c>
      <c r="D182" s="1279">
        <v>39809432.789999999</v>
      </c>
      <c r="E182" s="1260">
        <v>39737432.789999999</v>
      </c>
      <c r="F182" s="1260">
        <v>72000</v>
      </c>
      <c r="G182" s="1280">
        <v>99.8</v>
      </c>
      <c r="H182" s="1261">
        <v>0.2</v>
      </c>
    </row>
    <row r="183" spans="1:8">
      <c r="A183" s="1321">
        <v>18</v>
      </c>
      <c r="B183" s="1315">
        <v>10</v>
      </c>
      <c r="C183" s="1189" t="s">
        <v>370</v>
      </c>
      <c r="D183" s="1279">
        <v>53562796.130000003</v>
      </c>
      <c r="E183" s="1260">
        <v>47152938.039999999</v>
      </c>
      <c r="F183" s="1260">
        <v>6409858.0899999999</v>
      </c>
      <c r="G183" s="1280">
        <v>88</v>
      </c>
      <c r="H183" s="1261">
        <v>12</v>
      </c>
    </row>
    <row r="184" spans="1:8">
      <c r="A184" s="1321">
        <v>18</v>
      </c>
      <c r="B184" s="1315">
        <v>11</v>
      </c>
      <c r="C184" s="1189" t="s">
        <v>371</v>
      </c>
      <c r="D184" s="1279">
        <v>103582361.69</v>
      </c>
      <c r="E184" s="1260">
        <v>100788363.37</v>
      </c>
      <c r="F184" s="1260">
        <v>2793998.32</v>
      </c>
      <c r="G184" s="1280">
        <v>97.3</v>
      </c>
      <c r="H184" s="1261">
        <v>2.7</v>
      </c>
    </row>
    <row r="185" spans="1:8">
      <c r="A185" s="1321">
        <v>18</v>
      </c>
      <c r="B185" s="1315">
        <v>12</v>
      </c>
      <c r="C185" s="1189" t="s">
        <v>372</v>
      </c>
      <c r="D185" s="1279">
        <v>53495147.960000001</v>
      </c>
      <c r="E185" s="1260">
        <v>39023562.259999998</v>
      </c>
      <c r="F185" s="1260">
        <v>14471585.699999999</v>
      </c>
      <c r="G185" s="1280">
        <v>72.900000000000006</v>
      </c>
      <c r="H185" s="1261">
        <v>27.1</v>
      </c>
    </row>
    <row r="186" spans="1:8">
      <c r="A186" s="1321">
        <v>18</v>
      </c>
      <c r="B186" s="1315">
        <v>13</v>
      </c>
      <c r="C186" s="1189" t="s">
        <v>373</v>
      </c>
      <c r="D186" s="1279">
        <v>8209091.7800000003</v>
      </c>
      <c r="E186" s="1260">
        <v>7803292.7400000002</v>
      </c>
      <c r="F186" s="1260">
        <v>405799.04</v>
      </c>
      <c r="G186" s="1280">
        <v>95.1</v>
      </c>
      <c r="H186" s="1261">
        <v>4.9000000000000004</v>
      </c>
    </row>
    <row r="187" spans="1:8">
      <c r="A187" s="1321">
        <v>18</v>
      </c>
      <c r="B187" s="1315">
        <v>14</v>
      </c>
      <c r="C187" s="1189" t="s">
        <v>374</v>
      </c>
      <c r="D187" s="1279">
        <v>26041059.170000002</v>
      </c>
      <c r="E187" s="1260">
        <v>25989153.170000002</v>
      </c>
      <c r="F187" s="1260">
        <v>51906</v>
      </c>
      <c r="G187" s="1280">
        <v>99.8</v>
      </c>
      <c r="H187" s="1261">
        <v>0.2</v>
      </c>
    </row>
    <row r="188" spans="1:8">
      <c r="A188" s="1321">
        <v>18</v>
      </c>
      <c r="B188" s="1315">
        <v>15</v>
      </c>
      <c r="C188" s="1189" t="s">
        <v>375</v>
      </c>
      <c r="D188" s="1279">
        <v>57052782.049999997</v>
      </c>
      <c r="E188" s="1260">
        <v>57052782.049999997</v>
      </c>
      <c r="F188" s="1260">
        <v>0</v>
      </c>
      <c r="G188" s="1280">
        <v>100</v>
      </c>
      <c r="H188" s="1261">
        <v>0</v>
      </c>
    </row>
    <row r="189" spans="1:8">
      <c r="A189" s="1321">
        <v>18</v>
      </c>
      <c r="B189" s="1315">
        <v>16</v>
      </c>
      <c r="C189" s="1189" t="s">
        <v>376</v>
      </c>
      <c r="D189" s="1279">
        <v>66883707.259999998</v>
      </c>
      <c r="E189" s="1260">
        <v>53896047.530000001</v>
      </c>
      <c r="F189" s="1260">
        <v>12987659.73</v>
      </c>
      <c r="G189" s="1280">
        <v>80.599999999999994</v>
      </c>
      <c r="H189" s="1261">
        <v>19.399999999999999</v>
      </c>
    </row>
    <row r="190" spans="1:8">
      <c r="A190" s="1321">
        <v>18</v>
      </c>
      <c r="B190" s="1315">
        <v>17</v>
      </c>
      <c r="C190" s="1189" t="s">
        <v>377</v>
      </c>
      <c r="D190" s="1279">
        <v>76479267.989999995</v>
      </c>
      <c r="E190" s="1260">
        <v>67773061.640000001</v>
      </c>
      <c r="F190" s="1260">
        <v>8706206.3499999996</v>
      </c>
      <c r="G190" s="1280">
        <v>88.6</v>
      </c>
      <c r="H190" s="1261">
        <v>11.4</v>
      </c>
    </row>
    <row r="191" spans="1:8">
      <c r="A191" s="1321">
        <v>18</v>
      </c>
      <c r="B191" s="1315">
        <v>18</v>
      </c>
      <c r="C191" s="1189" t="s">
        <v>378</v>
      </c>
      <c r="D191" s="1279">
        <v>82039014.719999999</v>
      </c>
      <c r="E191" s="1260">
        <v>80493745.719999999</v>
      </c>
      <c r="F191" s="1260">
        <v>1545269</v>
      </c>
      <c r="G191" s="1280">
        <v>98.1</v>
      </c>
      <c r="H191" s="1261">
        <v>1.9</v>
      </c>
    </row>
    <row r="192" spans="1:8">
      <c r="A192" s="1321">
        <v>18</v>
      </c>
      <c r="B192" s="1315">
        <v>19</v>
      </c>
      <c r="C192" s="1189" t="s">
        <v>379</v>
      </c>
      <c r="D192" s="1279">
        <v>45870062.770000003</v>
      </c>
      <c r="E192" s="1260">
        <v>45479012.740000002</v>
      </c>
      <c r="F192" s="1260">
        <v>391050.03</v>
      </c>
      <c r="G192" s="1280">
        <v>99.1</v>
      </c>
      <c r="H192" s="1261">
        <v>0.9</v>
      </c>
    </row>
    <row r="193" spans="1:8">
      <c r="A193" s="1321">
        <v>18</v>
      </c>
      <c r="B193" s="1315">
        <v>20</v>
      </c>
      <c r="C193" s="1189" t="s">
        <v>380</v>
      </c>
      <c r="D193" s="1279">
        <v>33705760.630000003</v>
      </c>
      <c r="E193" s="1260">
        <v>29196776.960000001</v>
      </c>
      <c r="F193" s="1260">
        <v>4508983.67</v>
      </c>
      <c r="G193" s="1280">
        <v>86.6</v>
      </c>
      <c r="H193" s="1261">
        <v>13.4</v>
      </c>
    </row>
    <row r="194" spans="1:8">
      <c r="A194" s="1321">
        <v>18</v>
      </c>
      <c r="B194" s="1315">
        <v>21</v>
      </c>
      <c r="C194" s="1189" t="s">
        <v>381</v>
      </c>
      <c r="D194" s="1279">
        <v>23486744.350000001</v>
      </c>
      <c r="E194" s="1260">
        <v>17489516.640000001</v>
      </c>
      <c r="F194" s="1260">
        <v>5997227.71</v>
      </c>
      <c r="G194" s="1280">
        <v>74.5</v>
      </c>
      <c r="H194" s="1261">
        <v>25.5</v>
      </c>
    </row>
    <row r="195" spans="1:8">
      <c r="A195" s="1321">
        <v>20</v>
      </c>
      <c r="B195" s="1315">
        <v>1</v>
      </c>
      <c r="C195" s="1189" t="s">
        <v>382</v>
      </c>
      <c r="D195" s="1279">
        <v>41206251.810000002</v>
      </c>
      <c r="E195" s="1260">
        <v>40605371.229999997</v>
      </c>
      <c r="F195" s="1260">
        <v>600880.57999999996</v>
      </c>
      <c r="G195" s="1280">
        <v>98.5</v>
      </c>
      <c r="H195" s="1261">
        <v>1.5</v>
      </c>
    </row>
    <row r="196" spans="1:8">
      <c r="A196" s="1321">
        <v>20</v>
      </c>
      <c r="B196" s="1315">
        <v>2</v>
      </c>
      <c r="C196" s="1189" t="s">
        <v>383</v>
      </c>
      <c r="D196" s="1279">
        <v>23578902.109999999</v>
      </c>
      <c r="E196" s="1260">
        <v>20684832.109999999</v>
      </c>
      <c r="F196" s="1260">
        <v>2894070</v>
      </c>
      <c r="G196" s="1280">
        <v>87.7</v>
      </c>
      <c r="H196" s="1261">
        <v>12.3</v>
      </c>
    </row>
    <row r="197" spans="1:8">
      <c r="A197" s="1321">
        <v>20</v>
      </c>
      <c r="B197" s="1315">
        <v>3</v>
      </c>
      <c r="C197" s="1189" t="s">
        <v>384</v>
      </c>
      <c r="D197" s="1279">
        <v>31383948.690000001</v>
      </c>
      <c r="E197" s="1260">
        <v>26359658.800000001</v>
      </c>
      <c r="F197" s="1260">
        <v>5024289.8899999997</v>
      </c>
      <c r="G197" s="1280">
        <v>84</v>
      </c>
      <c r="H197" s="1261">
        <v>16</v>
      </c>
    </row>
    <row r="198" spans="1:8">
      <c r="A198" s="1321">
        <v>20</v>
      </c>
      <c r="B198" s="1315">
        <v>4</v>
      </c>
      <c r="C198" s="1189" t="s">
        <v>385</v>
      </c>
      <c r="D198" s="1279">
        <v>39249815.030000001</v>
      </c>
      <c r="E198" s="1260">
        <v>38090672.369999997</v>
      </c>
      <c r="F198" s="1260">
        <v>1159142.6599999999</v>
      </c>
      <c r="G198" s="1280">
        <v>97</v>
      </c>
      <c r="H198" s="1261">
        <v>3</v>
      </c>
    </row>
    <row r="199" spans="1:8">
      <c r="A199" s="1321">
        <v>20</v>
      </c>
      <c r="B199" s="1315">
        <v>5</v>
      </c>
      <c r="C199" s="1189" t="s">
        <v>386</v>
      </c>
      <c r="D199" s="1279">
        <v>26411054.050000001</v>
      </c>
      <c r="E199" s="1260">
        <v>21546361.07</v>
      </c>
      <c r="F199" s="1260">
        <v>4864692.9800000004</v>
      </c>
      <c r="G199" s="1280">
        <v>81.599999999999994</v>
      </c>
      <c r="H199" s="1261">
        <v>18.399999999999999</v>
      </c>
    </row>
    <row r="200" spans="1:8">
      <c r="A200" s="1321">
        <v>20</v>
      </c>
      <c r="B200" s="1315">
        <v>6</v>
      </c>
      <c r="C200" s="1189" t="s">
        <v>387</v>
      </c>
      <c r="D200" s="1279">
        <v>11664561.800000001</v>
      </c>
      <c r="E200" s="1260">
        <v>11664561.800000001</v>
      </c>
      <c r="F200" s="1260">
        <v>0</v>
      </c>
      <c r="G200" s="1280">
        <v>100</v>
      </c>
      <c r="H200" s="1261">
        <v>0</v>
      </c>
    </row>
    <row r="201" spans="1:8">
      <c r="A201" s="1321">
        <v>20</v>
      </c>
      <c r="B201" s="1315">
        <v>7</v>
      </c>
      <c r="C201" s="1189" t="s">
        <v>388</v>
      </c>
      <c r="D201" s="1279">
        <v>1111376.43</v>
      </c>
      <c r="E201" s="1260">
        <v>1111376.43</v>
      </c>
      <c r="F201" s="1260">
        <v>0</v>
      </c>
      <c r="G201" s="1280">
        <v>100</v>
      </c>
      <c r="H201" s="1261">
        <v>0</v>
      </c>
    </row>
    <row r="202" spans="1:8">
      <c r="A202" s="1321">
        <v>20</v>
      </c>
      <c r="B202" s="1315">
        <v>8</v>
      </c>
      <c r="C202" s="1189" t="s">
        <v>389</v>
      </c>
      <c r="D202" s="1279">
        <v>24180583.600000001</v>
      </c>
      <c r="E202" s="1260">
        <v>23358475.07</v>
      </c>
      <c r="F202" s="1260">
        <v>822108.53</v>
      </c>
      <c r="G202" s="1280">
        <v>96.6</v>
      </c>
      <c r="H202" s="1261">
        <v>3.4</v>
      </c>
    </row>
    <row r="203" spans="1:8">
      <c r="A203" s="1321">
        <v>20</v>
      </c>
      <c r="B203" s="1315">
        <v>9</v>
      </c>
      <c r="C203" s="1189" t="s">
        <v>390</v>
      </c>
      <c r="D203" s="1279">
        <v>13505838.539999999</v>
      </c>
      <c r="E203" s="1260">
        <v>7539012.4800000004</v>
      </c>
      <c r="F203" s="1260">
        <v>5966826.0599999996</v>
      </c>
      <c r="G203" s="1280">
        <v>55.8</v>
      </c>
      <c r="H203" s="1261">
        <v>44.2</v>
      </c>
    </row>
    <row r="204" spans="1:8">
      <c r="A204" s="1321">
        <v>20</v>
      </c>
      <c r="B204" s="1315">
        <v>10</v>
      </c>
      <c r="C204" s="1189" t="s">
        <v>391</v>
      </c>
      <c r="D204" s="1279">
        <v>28520468.219999999</v>
      </c>
      <c r="E204" s="1260">
        <v>28436372.609999999</v>
      </c>
      <c r="F204" s="1260">
        <v>84095.61</v>
      </c>
      <c r="G204" s="1280">
        <v>99.7</v>
      </c>
      <c r="H204" s="1261">
        <v>0.3</v>
      </c>
    </row>
    <row r="205" spans="1:8">
      <c r="A205" s="1321">
        <v>20</v>
      </c>
      <c r="B205" s="1315">
        <v>11</v>
      </c>
      <c r="C205" s="1189" t="s">
        <v>392</v>
      </c>
      <c r="D205" s="1279">
        <v>45303043.079999998</v>
      </c>
      <c r="E205" s="1260">
        <v>42880401.759999998</v>
      </c>
      <c r="F205" s="1260">
        <v>2422641.3199999998</v>
      </c>
      <c r="G205" s="1280">
        <v>94.7</v>
      </c>
      <c r="H205" s="1261">
        <v>5.3</v>
      </c>
    </row>
    <row r="206" spans="1:8">
      <c r="A206" s="1321">
        <v>20</v>
      </c>
      <c r="B206" s="1315">
        <v>12</v>
      </c>
      <c r="C206" s="1189" t="s">
        <v>393</v>
      </c>
      <c r="D206" s="1279">
        <v>10111320.26</v>
      </c>
      <c r="E206" s="1260">
        <v>7131436.5</v>
      </c>
      <c r="F206" s="1260">
        <v>2979883.76</v>
      </c>
      <c r="G206" s="1280">
        <v>70.5</v>
      </c>
      <c r="H206" s="1261">
        <v>29.5</v>
      </c>
    </row>
    <row r="207" spans="1:8">
      <c r="A207" s="1321">
        <v>20</v>
      </c>
      <c r="B207" s="1315">
        <v>13</v>
      </c>
      <c r="C207" s="1189" t="s">
        <v>394</v>
      </c>
      <c r="D207" s="1279">
        <v>42937383.509999998</v>
      </c>
      <c r="E207" s="1260">
        <v>42236473.509999998</v>
      </c>
      <c r="F207" s="1260">
        <v>700910</v>
      </c>
      <c r="G207" s="1280">
        <v>98.4</v>
      </c>
      <c r="H207" s="1261">
        <v>1.6</v>
      </c>
    </row>
    <row r="208" spans="1:8">
      <c r="A208" s="1321">
        <v>20</v>
      </c>
      <c r="B208" s="1315">
        <v>14</v>
      </c>
      <c r="C208" s="1189" t="s">
        <v>395</v>
      </c>
      <c r="D208" s="1279">
        <v>36131314.039999999</v>
      </c>
      <c r="E208" s="1260">
        <v>34099971.770000003</v>
      </c>
      <c r="F208" s="1260">
        <v>2031342.27</v>
      </c>
      <c r="G208" s="1280">
        <v>94.4</v>
      </c>
      <c r="H208" s="1261">
        <v>5.6</v>
      </c>
    </row>
    <row r="209" spans="1:8">
      <c r="A209" s="1321">
        <v>22</v>
      </c>
      <c r="B209" s="1315">
        <v>1</v>
      </c>
      <c r="C209" s="1189" t="s">
        <v>396</v>
      </c>
      <c r="D209" s="1279">
        <v>62620898.710000001</v>
      </c>
      <c r="E209" s="1260">
        <v>62298100.18</v>
      </c>
      <c r="F209" s="1260">
        <v>322798.53000000003</v>
      </c>
      <c r="G209" s="1280">
        <v>99.5</v>
      </c>
      <c r="H209" s="1261">
        <v>0.5</v>
      </c>
    </row>
    <row r="210" spans="1:8">
      <c r="A210" s="1321">
        <v>22</v>
      </c>
      <c r="B210" s="1315">
        <v>2</v>
      </c>
      <c r="C210" s="1189" t="s">
        <v>397</v>
      </c>
      <c r="D210" s="1279">
        <v>94364175.659999996</v>
      </c>
      <c r="E210" s="1260">
        <v>89064416.739999995</v>
      </c>
      <c r="F210" s="1260">
        <v>5299758.92</v>
      </c>
      <c r="G210" s="1280">
        <v>94.4</v>
      </c>
      <c r="H210" s="1261">
        <v>5.6</v>
      </c>
    </row>
    <row r="211" spans="1:8">
      <c r="A211" s="1321">
        <v>22</v>
      </c>
      <c r="B211" s="1315">
        <v>3</v>
      </c>
      <c r="C211" s="1189" t="s">
        <v>398</v>
      </c>
      <c r="D211" s="1279">
        <v>73324622.170000002</v>
      </c>
      <c r="E211" s="1260">
        <v>72006679.859999999</v>
      </c>
      <c r="F211" s="1260">
        <v>1317942.31</v>
      </c>
      <c r="G211" s="1280">
        <v>98.2</v>
      </c>
      <c r="H211" s="1261">
        <v>1.8</v>
      </c>
    </row>
    <row r="212" spans="1:8">
      <c r="A212" s="1321">
        <v>22</v>
      </c>
      <c r="B212" s="1315">
        <v>4</v>
      </c>
      <c r="C212" s="1189" t="s">
        <v>399</v>
      </c>
      <c r="D212" s="1279">
        <v>69101562.459999993</v>
      </c>
      <c r="E212" s="1260">
        <v>48101707.240000002</v>
      </c>
      <c r="F212" s="1260">
        <v>20999855.219999999</v>
      </c>
      <c r="G212" s="1280">
        <v>69.599999999999994</v>
      </c>
      <c r="H212" s="1261">
        <v>30.4</v>
      </c>
    </row>
    <row r="213" spans="1:8">
      <c r="A213" s="1321">
        <v>22</v>
      </c>
      <c r="B213" s="1315">
        <v>5</v>
      </c>
      <c r="C213" s="1189" t="s">
        <v>400</v>
      </c>
      <c r="D213" s="1279">
        <v>92872562.819999993</v>
      </c>
      <c r="E213" s="1260">
        <v>92734382.989999995</v>
      </c>
      <c r="F213" s="1260">
        <v>138179.82999999999</v>
      </c>
      <c r="G213" s="1280">
        <v>99.9</v>
      </c>
      <c r="H213" s="1261">
        <v>0.1</v>
      </c>
    </row>
    <row r="214" spans="1:8">
      <c r="A214" s="1321">
        <v>22</v>
      </c>
      <c r="B214" s="1315">
        <v>6</v>
      </c>
      <c r="C214" s="1189" t="s">
        <v>401</v>
      </c>
      <c r="D214" s="1279">
        <v>67835604.459999993</v>
      </c>
      <c r="E214" s="1260">
        <v>66603014.57</v>
      </c>
      <c r="F214" s="1260">
        <v>1232589.8899999999</v>
      </c>
      <c r="G214" s="1280">
        <v>98.2</v>
      </c>
      <c r="H214" s="1261">
        <v>1.8</v>
      </c>
    </row>
    <row r="215" spans="1:8">
      <c r="A215" s="1321">
        <v>22</v>
      </c>
      <c r="B215" s="1315">
        <v>7</v>
      </c>
      <c r="C215" s="1189" t="s">
        <v>402</v>
      </c>
      <c r="D215" s="1279">
        <v>65454860.170000002</v>
      </c>
      <c r="E215" s="1260">
        <v>59350449.170000002</v>
      </c>
      <c r="F215" s="1260">
        <v>6104411</v>
      </c>
      <c r="G215" s="1280">
        <v>90.7</v>
      </c>
      <c r="H215" s="1261">
        <v>9.3000000000000007</v>
      </c>
    </row>
    <row r="216" spans="1:8">
      <c r="A216" s="1321">
        <v>22</v>
      </c>
      <c r="B216" s="1315">
        <v>8</v>
      </c>
      <c r="C216" s="1189" t="s">
        <v>403</v>
      </c>
      <c r="D216" s="1279">
        <v>55985136.880000003</v>
      </c>
      <c r="E216" s="1260">
        <v>55642582.170000002</v>
      </c>
      <c r="F216" s="1260">
        <v>342554.71</v>
      </c>
      <c r="G216" s="1280">
        <v>99.4</v>
      </c>
      <c r="H216" s="1261">
        <v>0.6</v>
      </c>
    </row>
    <row r="217" spans="1:8">
      <c r="A217" s="1321">
        <v>22</v>
      </c>
      <c r="B217" s="1315">
        <v>9</v>
      </c>
      <c r="C217" s="1189" t="s">
        <v>404</v>
      </c>
      <c r="D217" s="1279">
        <v>68601103.489999995</v>
      </c>
      <c r="E217" s="1260">
        <v>68102937.109999999</v>
      </c>
      <c r="F217" s="1260">
        <v>498166.38</v>
      </c>
      <c r="G217" s="1280">
        <v>99.3</v>
      </c>
      <c r="H217" s="1261">
        <v>0.7</v>
      </c>
    </row>
    <row r="218" spans="1:8">
      <c r="A218" s="1321">
        <v>22</v>
      </c>
      <c r="B218" s="1315">
        <v>10</v>
      </c>
      <c r="C218" s="1189" t="s">
        <v>329</v>
      </c>
      <c r="D218" s="1279">
        <v>21734621.620000001</v>
      </c>
      <c r="E218" s="1260">
        <v>21650564.620000001</v>
      </c>
      <c r="F218" s="1260">
        <v>84057</v>
      </c>
      <c r="G218" s="1280">
        <v>99.6</v>
      </c>
      <c r="H218" s="1261">
        <v>0.4</v>
      </c>
    </row>
    <row r="219" spans="1:8">
      <c r="A219" s="1321">
        <v>22</v>
      </c>
      <c r="B219" s="1315">
        <v>11</v>
      </c>
      <c r="C219" s="1189" t="s">
        <v>405</v>
      </c>
      <c r="D219" s="1279">
        <v>46441922.890000001</v>
      </c>
      <c r="E219" s="1260">
        <v>45481666.719999999</v>
      </c>
      <c r="F219" s="1260">
        <v>960256.17</v>
      </c>
      <c r="G219" s="1280">
        <v>97.9</v>
      </c>
      <c r="H219" s="1261">
        <v>2.1</v>
      </c>
    </row>
    <row r="220" spans="1:8">
      <c r="A220" s="1321">
        <v>22</v>
      </c>
      <c r="B220" s="1315">
        <v>12</v>
      </c>
      <c r="C220" s="1189" t="s">
        <v>406</v>
      </c>
      <c r="D220" s="1279">
        <v>30464354.469999999</v>
      </c>
      <c r="E220" s="1260">
        <v>30373899.969999999</v>
      </c>
      <c r="F220" s="1260">
        <v>90454.5</v>
      </c>
      <c r="G220" s="1280">
        <v>99.7</v>
      </c>
      <c r="H220" s="1261">
        <v>0.3</v>
      </c>
    </row>
    <row r="221" spans="1:8">
      <c r="A221" s="1321">
        <v>22</v>
      </c>
      <c r="B221" s="1315">
        <v>13</v>
      </c>
      <c r="C221" s="1189" t="s">
        <v>407</v>
      </c>
      <c r="D221" s="1279">
        <v>105806392.18000001</v>
      </c>
      <c r="E221" s="1260">
        <v>105462858.18000001</v>
      </c>
      <c r="F221" s="1260">
        <v>343534</v>
      </c>
      <c r="G221" s="1280">
        <v>99.7</v>
      </c>
      <c r="H221" s="1261">
        <v>0.3</v>
      </c>
    </row>
    <row r="222" spans="1:8">
      <c r="A222" s="1321">
        <v>22</v>
      </c>
      <c r="B222" s="1315">
        <v>14</v>
      </c>
      <c r="C222" s="1189" t="s">
        <v>408</v>
      </c>
      <c r="D222" s="1279">
        <v>106285197.04000001</v>
      </c>
      <c r="E222" s="1260">
        <v>104144751.38</v>
      </c>
      <c r="F222" s="1260">
        <v>2140445.66</v>
      </c>
      <c r="G222" s="1280">
        <v>98</v>
      </c>
      <c r="H222" s="1261">
        <v>2</v>
      </c>
    </row>
    <row r="223" spans="1:8">
      <c r="A223" s="1321">
        <v>22</v>
      </c>
      <c r="B223" s="1315">
        <v>15</v>
      </c>
      <c r="C223" s="1189" t="s">
        <v>409</v>
      </c>
      <c r="D223" s="1279">
        <v>152878329.96000001</v>
      </c>
      <c r="E223" s="1260">
        <v>133476965.59999999</v>
      </c>
      <c r="F223" s="1260">
        <v>19401364.359999999</v>
      </c>
      <c r="G223" s="1280">
        <v>87.3</v>
      </c>
      <c r="H223" s="1261">
        <v>12.7</v>
      </c>
    </row>
    <row r="224" spans="1:8">
      <c r="A224" s="1321">
        <v>22</v>
      </c>
      <c r="B224" s="1315">
        <v>16</v>
      </c>
      <c r="C224" s="1189" t="s">
        <v>410</v>
      </c>
      <c r="D224" s="1279">
        <v>30009743.399999999</v>
      </c>
      <c r="E224" s="1260">
        <v>29631076.260000002</v>
      </c>
      <c r="F224" s="1260">
        <v>378667.14</v>
      </c>
      <c r="G224" s="1280">
        <v>98.7</v>
      </c>
      <c r="H224" s="1261">
        <v>1.3</v>
      </c>
    </row>
    <row r="225" spans="1:8">
      <c r="A225" s="1321">
        <v>24</v>
      </c>
      <c r="B225" s="1315">
        <v>1</v>
      </c>
      <c r="C225" s="1189" t="s">
        <v>411</v>
      </c>
      <c r="D225" s="1279">
        <v>65320642.57</v>
      </c>
      <c r="E225" s="1260">
        <v>61890845.25</v>
      </c>
      <c r="F225" s="1260">
        <v>3429797.32</v>
      </c>
      <c r="G225" s="1280">
        <v>94.7</v>
      </c>
      <c r="H225" s="1261">
        <v>5.3</v>
      </c>
    </row>
    <row r="226" spans="1:8">
      <c r="A226" s="1321">
        <v>24</v>
      </c>
      <c r="B226" s="1315">
        <v>2</v>
      </c>
      <c r="C226" s="1189" t="s">
        <v>384</v>
      </c>
      <c r="D226" s="1279">
        <v>46016713.859999999</v>
      </c>
      <c r="E226" s="1260">
        <v>42173732.920000002</v>
      </c>
      <c r="F226" s="1260">
        <v>3842980.94</v>
      </c>
      <c r="G226" s="1280">
        <v>91.6</v>
      </c>
      <c r="H226" s="1261">
        <v>8.4</v>
      </c>
    </row>
    <row r="227" spans="1:8">
      <c r="A227" s="1321">
        <v>24</v>
      </c>
      <c r="B227" s="1315">
        <v>3</v>
      </c>
      <c r="C227" s="1189" t="s">
        <v>412</v>
      </c>
      <c r="D227" s="1279">
        <v>116280304.67</v>
      </c>
      <c r="E227" s="1260">
        <v>115427591.25</v>
      </c>
      <c r="F227" s="1260">
        <v>852713.42</v>
      </c>
      <c r="G227" s="1280">
        <v>99.3</v>
      </c>
      <c r="H227" s="1261">
        <v>0.7</v>
      </c>
    </row>
    <row r="228" spans="1:8">
      <c r="A228" s="1321">
        <v>24</v>
      </c>
      <c r="B228" s="1315">
        <v>4</v>
      </c>
      <c r="C228" s="1189" t="s">
        <v>413</v>
      </c>
      <c r="D228" s="1279">
        <v>23148758.010000002</v>
      </c>
      <c r="E228" s="1260">
        <v>23050478.66</v>
      </c>
      <c r="F228" s="1260">
        <v>98279.35</v>
      </c>
      <c r="G228" s="1280">
        <v>99.6</v>
      </c>
      <c r="H228" s="1261">
        <v>0.4</v>
      </c>
    </row>
    <row r="229" spans="1:8">
      <c r="A229" s="1321">
        <v>24</v>
      </c>
      <c r="B229" s="1315">
        <v>5</v>
      </c>
      <c r="C229" s="1189" t="s">
        <v>414</v>
      </c>
      <c r="D229" s="1279">
        <v>44507098.149999999</v>
      </c>
      <c r="E229" s="1260">
        <v>42311688.270000003</v>
      </c>
      <c r="F229" s="1260">
        <v>2195409.88</v>
      </c>
      <c r="G229" s="1280">
        <v>95.1</v>
      </c>
      <c r="H229" s="1261">
        <v>4.9000000000000004</v>
      </c>
    </row>
    <row r="230" spans="1:8">
      <c r="A230" s="1321">
        <v>24</v>
      </c>
      <c r="B230" s="1315">
        <v>6</v>
      </c>
      <c r="C230" s="1189" t="s">
        <v>415</v>
      </c>
      <c r="D230" s="1279">
        <v>33525662.16</v>
      </c>
      <c r="E230" s="1260">
        <v>33381696.609999999</v>
      </c>
      <c r="F230" s="1260">
        <v>143965.54999999999</v>
      </c>
      <c r="G230" s="1280">
        <v>99.6</v>
      </c>
      <c r="H230" s="1261">
        <v>0.4</v>
      </c>
    </row>
    <row r="231" spans="1:8">
      <c r="A231" s="1321">
        <v>24</v>
      </c>
      <c r="B231" s="1315">
        <v>7</v>
      </c>
      <c r="C231" s="1189" t="s">
        <v>416</v>
      </c>
      <c r="D231" s="1279">
        <v>52629842.689999998</v>
      </c>
      <c r="E231" s="1260">
        <v>50816878.770000003</v>
      </c>
      <c r="F231" s="1260">
        <v>1812963.92</v>
      </c>
      <c r="G231" s="1280">
        <v>96.6</v>
      </c>
      <c r="H231" s="1261">
        <v>3.4</v>
      </c>
    </row>
    <row r="232" spans="1:8">
      <c r="A232" s="1321">
        <v>24</v>
      </c>
      <c r="B232" s="1315">
        <v>8</v>
      </c>
      <c r="C232" s="1189" t="s">
        <v>417</v>
      </c>
      <c r="D232" s="1279">
        <v>76720722.069999993</v>
      </c>
      <c r="E232" s="1260">
        <v>65249459.420000002</v>
      </c>
      <c r="F232" s="1260">
        <v>11471262.65</v>
      </c>
      <c r="G232" s="1280">
        <v>85</v>
      </c>
      <c r="H232" s="1261">
        <v>15</v>
      </c>
    </row>
    <row r="233" spans="1:8">
      <c r="A233" s="1321">
        <v>24</v>
      </c>
      <c r="B233" s="1315">
        <v>9</v>
      </c>
      <c r="C233" s="1189" t="s">
        <v>418</v>
      </c>
      <c r="D233" s="1279">
        <v>31560454.850000001</v>
      </c>
      <c r="E233" s="1260">
        <v>31560454.850000001</v>
      </c>
      <c r="F233" s="1260">
        <v>0</v>
      </c>
      <c r="G233" s="1280">
        <v>100</v>
      </c>
      <c r="H233" s="1261">
        <v>0</v>
      </c>
    </row>
    <row r="234" spans="1:8">
      <c r="A234" s="1321">
        <v>24</v>
      </c>
      <c r="B234" s="1315">
        <v>10</v>
      </c>
      <c r="C234" s="1189" t="s">
        <v>419</v>
      </c>
      <c r="D234" s="1279">
        <v>63869357.729999997</v>
      </c>
      <c r="E234" s="1260">
        <v>61605140.259999998</v>
      </c>
      <c r="F234" s="1260">
        <v>2264217.4700000002</v>
      </c>
      <c r="G234" s="1280">
        <v>96.5</v>
      </c>
      <c r="H234" s="1261">
        <v>3.5</v>
      </c>
    </row>
    <row r="235" spans="1:8">
      <c r="A235" s="1321">
        <v>24</v>
      </c>
      <c r="B235" s="1315">
        <v>11</v>
      </c>
      <c r="C235" s="1189" t="s">
        <v>420</v>
      </c>
      <c r="D235" s="1279">
        <v>70931394.120000005</v>
      </c>
      <c r="E235" s="1260">
        <v>70672496.019999996</v>
      </c>
      <c r="F235" s="1260">
        <v>258898.1</v>
      </c>
      <c r="G235" s="1280">
        <v>99.6</v>
      </c>
      <c r="H235" s="1261">
        <v>0.4</v>
      </c>
    </row>
    <row r="236" spans="1:8">
      <c r="A236" s="1321">
        <v>24</v>
      </c>
      <c r="B236" s="1315">
        <v>12</v>
      </c>
      <c r="C236" s="1189" t="s">
        <v>421</v>
      </c>
      <c r="D236" s="1279">
        <v>21010721.16</v>
      </c>
      <c r="E236" s="1260">
        <v>20998721.16</v>
      </c>
      <c r="F236" s="1260">
        <v>12000</v>
      </c>
      <c r="G236" s="1280">
        <v>99.9</v>
      </c>
      <c r="H236" s="1261">
        <v>0.1</v>
      </c>
    </row>
    <row r="237" spans="1:8">
      <c r="A237" s="1321">
        <v>24</v>
      </c>
      <c r="B237" s="1315">
        <v>13</v>
      </c>
      <c r="C237" s="1189" t="s">
        <v>422</v>
      </c>
      <c r="D237" s="1279">
        <v>116448668.31999999</v>
      </c>
      <c r="E237" s="1260">
        <v>113623021.98</v>
      </c>
      <c r="F237" s="1260">
        <v>2825646.34</v>
      </c>
      <c r="G237" s="1280">
        <v>97.6</v>
      </c>
      <c r="H237" s="1261">
        <v>2.4</v>
      </c>
    </row>
    <row r="238" spans="1:8">
      <c r="A238" s="1321">
        <v>24</v>
      </c>
      <c r="B238" s="1315">
        <v>14</v>
      </c>
      <c r="C238" s="1189" t="s">
        <v>423</v>
      </c>
      <c r="D238" s="1279">
        <v>26078149.710000001</v>
      </c>
      <c r="E238" s="1260">
        <v>25187990.210000001</v>
      </c>
      <c r="F238" s="1260">
        <v>890159.5</v>
      </c>
      <c r="G238" s="1280">
        <v>96.6</v>
      </c>
      <c r="H238" s="1261">
        <v>3.4</v>
      </c>
    </row>
    <row r="239" spans="1:8">
      <c r="A239" s="1321">
        <v>24</v>
      </c>
      <c r="B239" s="1315">
        <v>15</v>
      </c>
      <c r="C239" s="1189" t="s">
        <v>424</v>
      </c>
      <c r="D239" s="1279">
        <v>105222089.28</v>
      </c>
      <c r="E239" s="1260">
        <v>103366398.25</v>
      </c>
      <c r="F239" s="1260">
        <v>1855691.03</v>
      </c>
      <c r="G239" s="1280">
        <v>98.2</v>
      </c>
      <c r="H239" s="1261">
        <v>1.8</v>
      </c>
    </row>
    <row r="240" spans="1:8">
      <c r="A240" s="1321">
        <v>24</v>
      </c>
      <c r="B240" s="1315">
        <v>16</v>
      </c>
      <c r="C240" s="1189" t="s">
        <v>425</v>
      </c>
      <c r="D240" s="1279">
        <v>68047538.75</v>
      </c>
      <c r="E240" s="1260">
        <v>66224726.369999997</v>
      </c>
      <c r="F240" s="1260">
        <v>1822812.38</v>
      </c>
      <c r="G240" s="1280">
        <v>97.3</v>
      </c>
      <c r="H240" s="1261">
        <v>2.7</v>
      </c>
    </row>
    <row r="241" spans="1:8">
      <c r="A241" s="1321">
        <v>24</v>
      </c>
      <c r="B241" s="1315">
        <v>17</v>
      </c>
      <c r="C241" s="1189" t="s">
        <v>426</v>
      </c>
      <c r="D241" s="1279">
        <v>133763069.70999999</v>
      </c>
      <c r="E241" s="1260">
        <v>125881290.95</v>
      </c>
      <c r="F241" s="1260">
        <v>7881778.7599999998</v>
      </c>
      <c r="G241" s="1280">
        <v>94.1</v>
      </c>
      <c r="H241" s="1261">
        <v>5.9</v>
      </c>
    </row>
    <row r="242" spans="1:8">
      <c r="A242" s="1321">
        <v>26</v>
      </c>
      <c r="B242" s="1315">
        <v>1</v>
      </c>
      <c r="C242" s="1189" t="s">
        <v>427</v>
      </c>
      <c r="D242" s="1279">
        <v>55559627.630000003</v>
      </c>
      <c r="E242" s="1260">
        <v>54504390.630000003</v>
      </c>
      <c r="F242" s="1260">
        <v>1055237</v>
      </c>
      <c r="G242" s="1280">
        <v>98.1</v>
      </c>
      <c r="H242" s="1261">
        <v>1.9</v>
      </c>
    </row>
    <row r="243" spans="1:8">
      <c r="A243" s="1321">
        <v>26</v>
      </c>
      <c r="B243" s="1315">
        <v>2</v>
      </c>
      <c r="C243" s="1189" t="s">
        <v>428</v>
      </c>
      <c r="D243" s="1279">
        <v>55942753.109999999</v>
      </c>
      <c r="E243" s="1260">
        <v>55855558.409999996</v>
      </c>
      <c r="F243" s="1260">
        <v>87194.7</v>
      </c>
      <c r="G243" s="1280">
        <v>99.8</v>
      </c>
      <c r="H243" s="1261">
        <v>0.2</v>
      </c>
    </row>
    <row r="244" spans="1:8">
      <c r="A244" s="1321">
        <v>26</v>
      </c>
      <c r="B244" s="1315">
        <v>3</v>
      </c>
      <c r="C244" s="1189" t="s">
        <v>429</v>
      </c>
      <c r="D244" s="1279">
        <v>34989383.700000003</v>
      </c>
      <c r="E244" s="1260">
        <v>31449031.050000001</v>
      </c>
      <c r="F244" s="1260">
        <v>3540352.65</v>
      </c>
      <c r="G244" s="1280">
        <v>89.9</v>
      </c>
      <c r="H244" s="1261">
        <v>10.1</v>
      </c>
    </row>
    <row r="245" spans="1:8">
      <c r="A245" s="1321">
        <v>26</v>
      </c>
      <c r="B245" s="1315">
        <v>4</v>
      </c>
      <c r="C245" s="1189" t="s">
        <v>430</v>
      </c>
      <c r="D245" s="1279">
        <v>41123089.729999997</v>
      </c>
      <c r="E245" s="1260">
        <v>40374097.280000001</v>
      </c>
      <c r="F245" s="1260">
        <v>748992.45</v>
      </c>
      <c r="G245" s="1280">
        <v>98.2</v>
      </c>
      <c r="H245" s="1261">
        <v>1.8</v>
      </c>
    </row>
    <row r="246" spans="1:8">
      <c r="A246" s="1321">
        <v>26</v>
      </c>
      <c r="B246" s="1315">
        <v>5</v>
      </c>
      <c r="C246" s="1189" t="s">
        <v>431</v>
      </c>
      <c r="D246" s="1279">
        <v>56507651.659999996</v>
      </c>
      <c r="E246" s="1260">
        <v>56425961.659999996</v>
      </c>
      <c r="F246" s="1260">
        <v>81690</v>
      </c>
      <c r="G246" s="1280">
        <v>99.9</v>
      </c>
      <c r="H246" s="1261">
        <v>0.1</v>
      </c>
    </row>
    <row r="247" spans="1:8">
      <c r="A247" s="1321">
        <v>26</v>
      </c>
      <c r="B247" s="1315">
        <v>6</v>
      </c>
      <c r="C247" s="1189" t="s">
        <v>432</v>
      </c>
      <c r="D247" s="1279">
        <v>45205032.659999996</v>
      </c>
      <c r="E247" s="1260">
        <v>44149122.530000001</v>
      </c>
      <c r="F247" s="1260">
        <v>1055910.1299999999</v>
      </c>
      <c r="G247" s="1280">
        <v>97.7</v>
      </c>
      <c r="H247" s="1261">
        <v>2.2999999999999998</v>
      </c>
    </row>
    <row r="248" spans="1:8">
      <c r="A248" s="1321">
        <v>26</v>
      </c>
      <c r="B248" s="1315">
        <v>7</v>
      </c>
      <c r="C248" s="1189" t="s">
        <v>433</v>
      </c>
      <c r="D248" s="1279">
        <v>100791782.45</v>
      </c>
      <c r="E248" s="1260">
        <v>98659924.480000004</v>
      </c>
      <c r="F248" s="1260">
        <v>2131857.9700000002</v>
      </c>
      <c r="G248" s="1280">
        <v>97.9</v>
      </c>
      <c r="H248" s="1261">
        <v>2.1</v>
      </c>
    </row>
    <row r="249" spans="1:8">
      <c r="A249" s="1321">
        <v>26</v>
      </c>
      <c r="B249" s="1315">
        <v>8</v>
      </c>
      <c r="C249" s="1189" t="s">
        <v>434</v>
      </c>
      <c r="D249" s="1279">
        <v>28855582.829999998</v>
      </c>
      <c r="E249" s="1260">
        <v>28855582.829999998</v>
      </c>
      <c r="F249" s="1260">
        <v>0</v>
      </c>
      <c r="G249" s="1280">
        <v>100</v>
      </c>
      <c r="H249" s="1261">
        <v>0</v>
      </c>
    </row>
    <row r="250" spans="1:8">
      <c r="A250" s="1321">
        <v>26</v>
      </c>
      <c r="B250" s="1315">
        <v>9</v>
      </c>
      <c r="C250" s="1189" t="s">
        <v>435</v>
      </c>
      <c r="D250" s="1279">
        <v>55144095.07</v>
      </c>
      <c r="E250" s="1260">
        <v>54890688.82</v>
      </c>
      <c r="F250" s="1260">
        <v>253406.25</v>
      </c>
      <c r="G250" s="1280">
        <v>99.5</v>
      </c>
      <c r="H250" s="1261">
        <v>0.5</v>
      </c>
    </row>
    <row r="251" spans="1:8">
      <c r="A251" s="1321">
        <v>26</v>
      </c>
      <c r="B251" s="1315">
        <v>10</v>
      </c>
      <c r="C251" s="1189" t="s">
        <v>436</v>
      </c>
      <c r="D251" s="1279">
        <v>72597551.299999997</v>
      </c>
      <c r="E251" s="1260">
        <v>72466249.969999999</v>
      </c>
      <c r="F251" s="1260">
        <v>131301.32999999999</v>
      </c>
      <c r="G251" s="1280">
        <v>99.8</v>
      </c>
      <c r="H251" s="1261">
        <v>0.2</v>
      </c>
    </row>
    <row r="252" spans="1:8">
      <c r="A252" s="1321">
        <v>26</v>
      </c>
      <c r="B252" s="1315">
        <v>11</v>
      </c>
      <c r="C252" s="1189" t="s">
        <v>437</v>
      </c>
      <c r="D252" s="1279">
        <v>71376703.829999998</v>
      </c>
      <c r="E252" s="1260">
        <v>60673273.240000002</v>
      </c>
      <c r="F252" s="1260">
        <v>10703430.59</v>
      </c>
      <c r="G252" s="1280">
        <v>85</v>
      </c>
      <c r="H252" s="1261">
        <v>15</v>
      </c>
    </row>
    <row r="253" spans="1:8">
      <c r="A253" s="1321">
        <v>26</v>
      </c>
      <c r="B253" s="1315">
        <v>12</v>
      </c>
      <c r="C253" s="1189" t="s">
        <v>438</v>
      </c>
      <c r="D253" s="1279">
        <v>47004308.609999999</v>
      </c>
      <c r="E253" s="1260">
        <v>46955108.609999999</v>
      </c>
      <c r="F253" s="1260">
        <v>49200</v>
      </c>
      <c r="G253" s="1280">
        <v>99.9</v>
      </c>
      <c r="H253" s="1261">
        <v>0.1</v>
      </c>
    </row>
    <row r="254" spans="1:8">
      <c r="A254" s="1321">
        <v>26</v>
      </c>
      <c r="B254" s="1315">
        <v>13</v>
      </c>
      <c r="C254" s="1189" t="s">
        <v>439</v>
      </c>
      <c r="D254" s="1279">
        <v>31489845.41</v>
      </c>
      <c r="E254" s="1260">
        <v>31412236.940000001</v>
      </c>
      <c r="F254" s="1260">
        <v>77608.47</v>
      </c>
      <c r="G254" s="1280">
        <v>99.8</v>
      </c>
      <c r="H254" s="1261">
        <v>0.2</v>
      </c>
    </row>
    <row r="255" spans="1:8">
      <c r="A255" s="1321">
        <v>28</v>
      </c>
      <c r="B255" s="1315">
        <v>1</v>
      </c>
      <c r="C255" s="1189" t="s">
        <v>440</v>
      </c>
      <c r="D255" s="1279">
        <v>44924452.060000002</v>
      </c>
      <c r="E255" s="1260">
        <v>42091898.390000001</v>
      </c>
      <c r="F255" s="1260">
        <v>2832553.67</v>
      </c>
      <c r="G255" s="1280">
        <v>93.7</v>
      </c>
      <c r="H255" s="1261">
        <v>6.3</v>
      </c>
    </row>
    <row r="256" spans="1:8">
      <c r="A256" s="1321">
        <v>28</v>
      </c>
      <c r="B256" s="1315">
        <v>2</v>
      </c>
      <c r="C256" s="1189" t="s">
        <v>441</v>
      </c>
      <c r="D256" s="1279">
        <v>24600547.859999999</v>
      </c>
      <c r="E256" s="1260">
        <v>24391260.09</v>
      </c>
      <c r="F256" s="1260">
        <v>209287.77</v>
      </c>
      <c r="G256" s="1280">
        <v>99.1</v>
      </c>
      <c r="H256" s="1261">
        <v>0.9</v>
      </c>
    </row>
    <row r="257" spans="1:8">
      <c r="A257" s="1321">
        <v>28</v>
      </c>
      <c r="B257" s="1315">
        <v>3</v>
      </c>
      <c r="C257" s="1189" t="s">
        <v>442</v>
      </c>
      <c r="D257" s="1279">
        <v>52183485.920000002</v>
      </c>
      <c r="E257" s="1260">
        <v>47166958.520000003</v>
      </c>
      <c r="F257" s="1260">
        <v>5016527.4000000004</v>
      </c>
      <c r="G257" s="1280">
        <v>90.4</v>
      </c>
      <c r="H257" s="1261">
        <v>9.6</v>
      </c>
    </row>
    <row r="258" spans="1:8">
      <c r="A258" s="1321">
        <v>28</v>
      </c>
      <c r="B258" s="1315">
        <v>4</v>
      </c>
      <c r="C258" s="1189" t="s">
        <v>443</v>
      </c>
      <c r="D258" s="1279">
        <v>30154118.469999999</v>
      </c>
      <c r="E258" s="1260">
        <v>25350342.09</v>
      </c>
      <c r="F258" s="1260">
        <v>4803776.38</v>
      </c>
      <c r="G258" s="1280">
        <v>84.1</v>
      </c>
      <c r="H258" s="1261">
        <v>15.9</v>
      </c>
    </row>
    <row r="259" spans="1:8">
      <c r="A259" s="1321">
        <v>28</v>
      </c>
      <c r="B259" s="1315">
        <v>5</v>
      </c>
      <c r="C259" s="1189" t="s">
        <v>444</v>
      </c>
      <c r="D259" s="1279">
        <v>99627179.849999994</v>
      </c>
      <c r="E259" s="1260">
        <v>91201066.180000007</v>
      </c>
      <c r="F259" s="1260">
        <v>8426113.6699999999</v>
      </c>
      <c r="G259" s="1280">
        <v>91.5</v>
      </c>
      <c r="H259" s="1261">
        <v>8.5</v>
      </c>
    </row>
    <row r="260" spans="1:8">
      <c r="A260" s="1321">
        <v>28</v>
      </c>
      <c r="B260" s="1315">
        <v>6</v>
      </c>
      <c r="C260" s="1189" t="s">
        <v>445</v>
      </c>
      <c r="D260" s="1279">
        <v>60414348.219999999</v>
      </c>
      <c r="E260" s="1260">
        <v>54753496.93</v>
      </c>
      <c r="F260" s="1260">
        <v>5660851.29</v>
      </c>
      <c r="G260" s="1280">
        <v>90.6</v>
      </c>
      <c r="H260" s="1261">
        <v>9.4</v>
      </c>
    </row>
    <row r="261" spans="1:8">
      <c r="A261" s="1321">
        <v>28</v>
      </c>
      <c r="B261" s="1315">
        <v>7</v>
      </c>
      <c r="C261" s="1189" t="s">
        <v>446</v>
      </c>
      <c r="D261" s="1279">
        <v>78871550.510000005</v>
      </c>
      <c r="E261" s="1260">
        <v>77358704.810000002</v>
      </c>
      <c r="F261" s="1260">
        <v>1512845.7</v>
      </c>
      <c r="G261" s="1280">
        <v>98.1</v>
      </c>
      <c r="H261" s="1261">
        <v>1.9</v>
      </c>
    </row>
    <row r="262" spans="1:8">
      <c r="A262" s="1321">
        <v>28</v>
      </c>
      <c r="B262" s="1315">
        <v>8</v>
      </c>
      <c r="C262" s="1189" t="s">
        <v>447</v>
      </c>
      <c r="D262" s="1279">
        <v>43316147.530000001</v>
      </c>
      <c r="E262" s="1260">
        <v>41581157.520000003</v>
      </c>
      <c r="F262" s="1260">
        <v>1734990.01</v>
      </c>
      <c r="G262" s="1280">
        <v>96</v>
      </c>
      <c r="H262" s="1261">
        <v>4</v>
      </c>
    </row>
    <row r="263" spans="1:8">
      <c r="A263" s="1321">
        <v>28</v>
      </c>
      <c r="B263" s="1315">
        <v>9</v>
      </c>
      <c r="C263" s="1189" t="s">
        <v>448</v>
      </c>
      <c r="D263" s="1279">
        <v>32979899.370000001</v>
      </c>
      <c r="E263" s="1260">
        <v>32946756.440000001</v>
      </c>
      <c r="F263" s="1260">
        <v>33142.93</v>
      </c>
      <c r="G263" s="1280">
        <v>99.9</v>
      </c>
      <c r="H263" s="1261">
        <v>0.1</v>
      </c>
    </row>
    <row r="264" spans="1:8">
      <c r="A264" s="1321">
        <v>28</v>
      </c>
      <c r="B264" s="1315">
        <v>10</v>
      </c>
      <c r="C264" s="1189" t="s">
        <v>449</v>
      </c>
      <c r="D264" s="1279">
        <v>34079717.119999997</v>
      </c>
      <c r="E264" s="1260">
        <v>33637308.539999999</v>
      </c>
      <c r="F264" s="1260">
        <v>442408.58</v>
      </c>
      <c r="G264" s="1280">
        <v>98.7</v>
      </c>
      <c r="H264" s="1261">
        <v>1.3</v>
      </c>
    </row>
    <row r="265" spans="1:8">
      <c r="A265" s="1321">
        <v>28</v>
      </c>
      <c r="B265" s="1315">
        <v>11</v>
      </c>
      <c r="C265" s="1189" t="s">
        <v>450</v>
      </c>
      <c r="D265" s="1279">
        <v>32710962.129999999</v>
      </c>
      <c r="E265" s="1260">
        <v>30789910.489999998</v>
      </c>
      <c r="F265" s="1260">
        <v>1921051.64</v>
      </c>
      <c r="G265" s="1280">
        <v>94.1</v>
      </c>
      <c r="H265" s="1261">
        <v>5.9</v>
      </c>
    </row>
    <row r="266" spans="1:8">
      <c r="A266" s="1321">
        <v>28</v>
      </c>
      <c r="B266" s="1315">
        <v>12</v>
      </c>
      <c r="C266" s="1189" t="s">
        <v>451</v>
      </c>
      <c r="D266" s="1279">
        <v>22814796.329999998</v>
      </c>
      <c r="E266" s="1260">
        <v>22789252.609999999</v>
      </c>
      <c r="F266" s="1260">
        <v>25543.72</v>
      </c>
      <c r="G266" s="1280">
        <v>99.9</v>
      </c>
      <c r="H266" s="1261">
        <v>0.1</v>
      </c>
    </row>
    <row r="267" spans="1:8">
      <c r="A267" s="1321">
        <v>28</v>
      </c>
      <c r="B267" s="1315">
        <v>13</v>
      </c>
      <c r="C267" s="1189" t="s">
        <v>452</v>
      </c>
      <c r="D267" s="1279">
        <v>32797335.09</v>
      </c>
      <c r="E267" s="1260">
        <v>31755080.879999999</v>
      </c>
      <c r="F267" s="1260">
        <v>1042254.21</v>
      </c>
      <c r="G267" s="1280">
        <v>96.8</v>
      </c>
      <c r="H267" s="1261">
        <v>3.2</v>
      </c>
    </row>
    <row r="268" spans="1:8">
      <c r="A268" s="1321">
        <v>28</v>
      </c>
      <c r="B268" s="1315">
        <v>14</v>
      </c>
      <c r="C268" s="1189" t="s">
        <v>453</v>
      </c>
      <c r="D268" s="1279">
        <v>49162511.299999997</v>
      </c>
      <c r="E268" s="1260">
        <v>48884590.719999999</v>
      </c>
      <c r="F268" s="1260">
        <v>277920.58</v>
      </c>
      <c r="G268" s="1280">
        <v>99.4</v>
      </c>
      <c r="H268" s="1261">
        <v>0.6</v>
      </c>
    </row>
    <row r="269" spans="1:8">
      <c r="A269" s="1321">
        <v>28</v>
      </c>
      <c r="B269" s="1315">
        <v>15</v>
      </c>
      <c r="C269" s="1189" t="s">
        <v>454</v>
      </c>
      <c r="D269" s="1279">
        <v>99009134.25</v>
      </c>
      <c r="E269" s="1260">
        <v>96060807.849999994</v>
      </c>
      <c r="F269" s="1260">
        <v>2948326.4</v>
      </c>
      <c r="G269" s="1280">
        <v>97</v>
      </c>
      <c r="H269" s="1261">
        <v>3</v>
      </c>
    </row>
    <row r="270" spans="1:8">
      <c r="A270" s="1321">
        <v>28</v>
      </c>
      <c r="B270" s="1315">
        <v>16</v>
      </c>
      <c r="C270" s="1189" t="s">
        <v>455</v>
      </c>
      <c r="D270" s="1279">
        <v>48859772.460000001</v>
      </c>
      <c r="E270" s="1260">
        <v>43991696.07</v>
      </c>
      <c r="F270" s="1260">
        <v>4868076.3899999997</v>
      </c>
      <c r="G270" s="1280">
        <v>90</v>
      </c>
      <c r="H270" s="1261">
        <v>10</v>
      </c>
    </row>
    <row r="271" spans="1:8">
      <c r="A271" s="1321">
        <v>28</v>
      </c>
      <c r="B271" s="1315">
        <v>17</v>
      </c>
      <c r="C271" s="1189" t="s">
        <v>456</v>
      </c>
      <c r="D271" s="1279">
        <v>46031177.880000003</v>
      </c>
      <c r="E271" s="1260">
        <v>44971144.869999997</v>
      </c>
      <c r="F271" s="1260">
        <v>1060033.01</v>
      </c>
      <c r="G271" s="1280">
        <v>97.7</v>
      </c>
      <c r="H271" s="1261">
        <v>2.2999999999999998</v>
      </c>
    </row>
    <row r="272" spans="1:8">
      <c r="A272" s="1321">
        <v>28</v>
      </c>
      <c r="B272" s="1315">
        <v>18</v>
      </c>
      <c r="C272" s="1189" t="s">
        <v>457</v>
      </c>
      <c r="D272" s="1279">
        <v>20369174.010000002</v>
      </c>
      <c r="E272" s="1260">
        <v>19994575.050000001</v>
      </c>
      <c r="F272" s="1260">
        <v>374598.96</v>
      </c>
      <c r="G272" s="1280">
        <v>98.2</v>
      </c>
      <c r="H272" s="1261">
        <v>1.8</v>
      </c>
    </row>
    <row r="273" spans="1:8">
      <c r="A273" s="1321">
        <v>28</v>
      </c>
      <c r="B273" s="1315">
        <v>19</v>
      </c>
      <c r="C273" s="1189" t="s">
        <v>458</v>
      </c>
      <c r="D273" s="1279">
        <v>20963601.16</v>
      </c>
      <c r="E273" s="1260">
        <v>18467860.52</v>
      </c>
      <c r="F273" s="1260">
        <v>2495740.64</v>
      </c>
      <c r="G273" s="1280">
        <v>88.1</v>
      </c>
      <c r="H273" s="1261">
        <v>11.9</v>
      </c>
    </row>
    <row r="274" spans="1:8">
      <c r="A274" s="1321">
        <v>30</v>
      </c>
      <c r="B274" s="1315">
        <v>1</v>
      </c>
      <c r="C274" s="1189" t="s">
        <v>459</v>
      </c>
      <c r="D274" s="1279">
        <v>34745247.020000003</v>
      </c>
      <c r="E274" s="1260">
        <v>34623596.560000002</v>
      </c>
      <c r="F274" s="1260">
        <v>121650.46</v>
      </c>
      <c r="G274" s="1280">
        <v>99.6</v>
      </c>
      <c r="H274" s="1261">
        <v>0.4</v>
      </c>
    </row>
    <row r="275" spans="1:8">
      <c r="A275" s="1321">
        <v>30</v>
      </c>
      <c r="B275" s="1315">
        <v>2</v>
      </c>
      <c r="C275" s="1189" t="s">
        <v>460</v>
      </c>
      <c r="D275" s="1279">
        <v>70964071.420000002</v>
      </c>
      <c r="E275" s="1260">
        <v>67226419.920000002</v>
      </c>
      <c r="F275" s="1260">
        <v>3737651.5</v>
      </c>
      <c r="G275" s="1280">
        <v>94.7</v>
      </c>
      <c r="H275" s="1261">
        <v>5.3</v>
      </c>
    </row>
    <row r="276" spans="1:8">
      <c r="A276" s="1321">
        <v>30</v>
      </c>
      <c r="B276" s="1315">
        <v>3</v>
      </c>
      <c r="C276" s="1189" t="s">
        <v>461</v>
      </c>
      <c r="D276" s="1279">
        <v>135733949.56999999</v>
      </c>
      <c r="E276" s="1260">
        <v>121617678.62</v>
      </c>
      <c r="F276" s="1260">
        <v>14116270.949999999</v>
      </c>
      <c r="G276" s="1280">
        <v>89.6</v>
      </c>
      <c r="H276" s="1261">
        <v>10.4</v>
      </c>
    </row>
    <row r="277" spans="1:8">
      <c r="A277" s="1321">
        <v>30</v>
      </c>
      <c r="B277" s="1315">
        <v>4</v>
      </c>
      <c r="C277" s="1189" t="s">
        <v>462</v>
      </c>
      <c r="D277" s="1279">
        <v>44773680.310000002</v>
      </c>
      <c r="E277" s="1260">
        <v>40654992.619999997</v>
      </c>
      <c r="F277" s="1260">
        <v>4118687.69</v>
      </c>
      <c r="G277" s="1280">
        <v>90.8</v>
      </c>
      <c r="H277" s="1261">
        <v>9.1999999999999993</v>
      </c>
    </row>
    <row r="278" spans="1:8">
      <c r="A278" s="1321">
        <v>30</v>
      </c>
      <c r="B278" s="1315">
        <v>5</v>
      </c>
      <c r="C278" s="1189" t="s">
        <v>320</v>
      </c>
      <c r="D278" s="1279">
        <v>35034886.619999997</v>
      </c>
      <c r="E278" s="1260">
        <v>25591137.609999999</v>
      </c>
      <c r="F278" s="1260">
        <v>9443749.0099999998</v>
      </c>
      <c r="G278" s="1280">
        <v>73</v>
      </c>
      <c r="H278" s="1261">
        <v>27</v>
      </c>
    </row>
    <row r="279" spans="1:8">
      <c r="A279" s="1321">
        <v>30</v>
      </c>
      <c r="B279" s="1315">
        <v>6</v>
      </c>
      <c r="C279" s="1189" t="s">
        <v>463</v>
      </c>
      <c r="D279" s="1279">
        <v>54051677.119999997</v>
      </c>
      <c r="E279" s="1260">
        <v>53961227.880000003</v>
      </c>
      <c r="F279" s="1260">
        <v>90449.24</v>
      </c>
      <c r="G279" s="1280">
        <v>99.8</v>
      </c>
      <c r="H279" s="1261">
        <v>0.2</v>
      </c>
    </row>
    <row r="280" spans="1:8">
      <c r="A280" s="1321">
        <v>30</v>
      </c>
      <c r="B280" s="1315">
        <v>7</v>
      </c>
      <c r="C280" s="1189" t="s">
        <v>464</v>
      </c>
      <c r="D280" s="1279">
        <v>23607121.34</v>
      </c>
      <c r="E280" s="1260">
        <v>20387790.379999999</v>
      </c>
      <c r="F280" s="1260">
        <v>3219330.96</v>
      </c>
      <c r="G280" s="1280">
        <v>86.4</v>
      </c>
      <c r="H280" s="1261">
        <v>13.6</v>
      </c>
    </row>
    <row r="281" spans="1:8">
      <c r="A281" s="1321">
        <v>30</v>
      </c>
      <c r="B281" s="1315">
        <v>8</v>
      </c>
      <c r="C281" s="1189" t="s">
        <v>465</v>
      </c>
      <c r="D281" s="1279">
        <v>35057574.799999997</v>
      </c>
      <c r="E281" s="1260">
        <v>35057574.799999997</v>
      </c>
      <c r="F281" s="1260">
        <v>0</v>
      </c>
      <c r="G281" s="1280">
        <v>100</v>
      </c>
      <c r="H281" s="1261">
        <v>0</v>
      </c>
    </row>
    <row r="282" spans="1:8">
      <c r="A282" s="1321">
        <v>30</v>
      </c>
      <c r="B282" s="1315">
        <v>9</v>
      </c>
      <c r="C282" s="1189" t="s">
        <v>466</v>
      </c>
      <c r="D282" s="1279">
        <v>54881481.909999996</v>
      </c>
      <c r="E282" s="1260">
        <v>52077342.670000002</v>
      </c>
      <c r="F282" s="1260">
        <v>2804139.24</v>
      </c>
      <c r="G282" s="1280">
        <v>94.9</v>
      </c>
      <c r="H282" s="1261">
        <v>5.0999999999999996</v>
      </c>
    </row>
    <row r="283" spans="1:8">
      <c r="A283" s="1321">
        <v>30</v>
      </c>
      <c r="B283" s="1315">
        <v>10</v>
      </c>
      <c r="C283" s="1189" t="s">
        <v>467</v>
      </c>
      <c r="D283" s="1279">
        <v>44373071.229999997</v>
      </c>
      <c r="E283" s="1260">
        <v>44160120.229999997</v>
      </c>
      <c r="F283" s="1260">
        <v>212951</v>
      </c>
      <c r="G283" s="1280">
        <v>99.5</v>
      </c>
      <c r="H283" s="1261">
        <v>0.5</v>
      </c>
    </row>
    <row r="284" spans="1:8">
      <c r="A284" s="1321">
        <v>30</v>
      </c>
      <c r="B284" s="1315">
        <v>11</v>
      </c>
      <c r="C284" s="1189" t="s">
        <v>468</v>
      </c>
      <c r="D284" s="1279">
        <v>52508603.469999999</v>
      </c>
      <c r="E284" s="1260">
        <v>40802721.200000003</v>
      </c>
      <c r="F284" s="1260">
        <v>11705882.27</v>
      </c>
      <c r="G284" s="1280">
        <v>77.7</v>
      </c>
      <c r="H284" s="1261">
        <v>22.3</v>
      </c>
    </row>
    <row r="285" spans="1:8">
      <c r="A285" s="1321">
        <v>30</v>
      </c>
      <c r="B285" s="1315">
        <v>12</v>
      </c>
      <c r="C285" s="1189" t="s">
        <v>469</v>
      </c>
      <c r="D285" s="1279">
        <v>67120341.670000002</v>
      </c>
      <c r="E285" s="1260">
        <v>66048730.340000004</v>
      </c>
      <c r="F285" s="1260">
        <v>1071611.33</v>
      </c>
      <c r="G285" s="1280">
        <v>98.4</v>
      </c>
      <c r="H285" s="1261">
        <v>1.6</v>
      </c>
    </row>
    <row r="286" spans="1:8">
      <c r="A286" s="1321">
        <v>30</v>
      </c>
      <c r="B286" s="1315">
        <v>13</v>
      </c>
      <c r="C286" s="1189" t="s">
        <v>470</v>
      </c>
      <c r="D286" s="1279">
        <v>16992843.300000001</v>
      </c>
      <c r="E286" s="1260">
        <v>16923286.309999999</v>
      </c>
      <c r="F286" s="1260">
        <v>69556.990000000005</v>
      </c>
      <c r="G286" s="1280">
        <v>99.6</v>
      </c>
      <c r="H286" s="1261">
        <v>0.4</v>
      </c>
    </row>
    <row r="287" spans="1:8">
      <c r="A287" s="1321">
        <v>30</v>
      </c>
      <c r="B287" s="1315">
        <v>14</v>
      </c>
      <c r="C287" s="1189" t="s">
        <v>471</v>
      </c>
      <c r="D287" s="1279">
        <v>22791866.739999998</v>
      </c>
      <c r="E287" s="1260">
        <v>19793432.75</v>
      </c>
      <c r="F287" s="1260">
        <v>2998433.99</v>
      </c>
      <c r="G287" s="1280">
        <v>86.8</v>
      </c>
      <c r="H287" s="1261">
        <v>13.2</v>
      </c>
    </row>
    <row r="288" spans="1:8">
      <c r="A288" s="1321">
        <v>30</v>
      </c>
      <c r="B288" s="1315">
        <v>15</v>
      </c>
      <c r="C288" s="1189" t="s">
        <v>472</v>
      </c>
      <c r="D288" s="1279">
        <v>58559829.539999999</v>
      </c>
      <c r="E288" s="1260">
        <v>49946309.729999997</v>
      </c>
      <c r="F288" s="1260">
        <v>8613519.8100000005</v>
      </c>
      <c r="G288" s="1280">
        <v>85.3</v>
      </c>
      <c r="H288" s="1261">
        <v>14.7</v>
      </c>
    </row>
    <row r="289" spans="1:8">
      <c r="A289" s="1321">
        <v>30</v>
      </c>
      <c r="B289" s="1315">
        <v>16</v>
      </c>
      <c r="C289" s="1189" t="s">
        <v>473</v>
      </c>
      <c r="D289" s="1279">
        <v>35471008.479999997</v>
      </c>
      <c r="E289" s="1260">
        <v>32446436.649999999</v>
      </c>
      <c r="F289" s="1260">
        <v>3024571.83</v>
      </c>
      <c r="G289" s="1280">
        <v>91.5</v>
      </c>
      <c r="H289" s="1261">
        <v>8.5</v>
      </c>
    </row>
    <row r="290" spans="1:8">
      <c r="A290" s="1321">
        <v>30</v>
      </c>
      <c r="B290" s="1315">
        <v>17</v>
      </c>
      <c r="C290" s="1189" t="s">
        <v>331</v>
      </c>
      <c r="D290" s="1279">
        <v>134553379.18000001</v>
      </c>
      <c r="E290" s="1260">
        <v>122105472.48</v>
      </c>
      <c r="F290" s="1260">
        <v>12447906.699999999</v>
      </c>
      <c r="G290" s="1280">
        <v>90.7</v>
      </c>
      <c r="H290" s="1261">
        <v>9.3000000000000007</v>
      </c>
    </row>
    <row r="291" spans="1:8">
      <c r="A291" s="1321">
        <v>30</v>
      </c>
      <c r="B291" s="1315">
        <v>18</v>
      </c>
      <c r="C291" s="1189" t="s">
        <v>474</v>
      </c>
      <c r="D291" s="1279">
        <v>39386151.700000003</v>
      </c>
      <c r="E291" s="1260">
        <v>36978343.75</v>
      </c>
      <c r="F291" s="1260">
        <v>2407807.9500000002</v>
      </c>
      <c r="G291" s="1280">
        <v>93.9</v>
      </c>
      <c r="H291" s="1261">
        <v>6.1</v>
      </c>
    </row>
    <row r="292" spans="1:8">
      <c r="A292" s="1321">
        <v>30</v>
      </c>
      <c r="B292" s="1315">
        <v>19</v>
      </c>
      <c r="C292" s="1189" t="s">
        <v>475</v>
      </c>
      <c r="D292" s="1279">
        <v>141202116.49000001</v>
      </c>
      <c r="E292" s="1260">
        <v>117613378.45</v>
      </c>
      <c r="F292" s="1260">
        <v>23588738.039999999</v>
      </c>
      <c r="G292" s="1280">
        <v>83.3</v>
      </c>
      <c r="H292" s="1261">
        <v>16.7</v>
      </c>
    </row>
    <row r="293" spans="1:8">
      <c r="A293" s="1321">
        <v>30</v>
      </c>
      <c r="B293" s="1315">
        <v>20</v>
      </c>
      <c r="C293" s="1189" t="s">
        <v>476</v>
      </c>
      <c r="D293" s="1279">
        <v>36655573.890000001</v>
      </c>
      <c r="E293" s="1260">
        <v>35360866.770000003</v>
      </c>
      <c r="F293" s="1260">
        <v>1294707.1200000001</v>
      </c>
      <c r="G293" s="1280">
        <v>96.5</v>
      </c>
      <c r="H293" s="1261">
        <v>3.5</v>
      </c>
    </row>
    <row r="294" spans="1:8">
      <c r="A294" s="1321">
        <v>30</v>
      </c>
      <c r="B294" s="1315">
        <v>21</v>
      </c>
      <c r="C294" s="1189" t="s">
        <v>477</v>
      </c>
      <c r="D294" s="1279">
        <v>135122056.09999999</v>
      </c>
      <c r="E294" s="1260">
        <v>124232311.56</v>
      </c>
      <c r="F294" s="1260">
        <v>10889744.539999999</v>
      </c>
      <c r="G294" s="1280">
        <v>91.9</v>
      </c>
      <c r="H294" s="1261">
        <v>8.1</v>
      </c>
    </row>
    <row r="295" spans="1:8">
      <c r="A295" s="1321">
        <v>30</v>
      </c>
      <c r="B295" s="1315">
        <v>22</v>
      </c>
      <c r="C295" s="1189" t="s">
        <v>478</v>
      </c>
      <c r="D295" s="1279">
        <v>48699168.759999998</v>
      </c>
      <c r="E295" s="1260">
        <v>30326655.23</v>
      </c>
      <c r="F295" s="1260">
        <v>18372513.530000001</v>
      </c>
      <c r="G295" s="1280">
        <v>62.3</v>
      </c>
      <c r="H295" s="1261">
        <v>37.700000000000003</v>
      </c>
    </row>
    <row r="296" spans="1:8">
      <c r="A296" s="1321">
        <v>30</v>
      </c>
      <c r="B296" s="1315">
        <v>23</v>
      </c>
      <c r="C296" s="1189" t="s">
        <v>479</v>
      </c>
      <c r="D296" s="1279">
        <v>41019720.170000002</v>
      </c>
      <c r="E296" s="1260">
        <v>40515993.310000002</v>
      </c>
      <c r="F296" s="1260">
        <v>503726.86</v>
      </c>
      <c r="G296" s="1280">
        <v>98.8</v>
      </c>
      <c r="H296" s="1261">
        <v>1.2</v>
      </c>
    </row>
    <row r="297" spans="1:8">
      <c r="A297" s="1321">
        <v>30</v>
      </c>
      <c r="B297" s="1315">
        <v>24</v>
      </c>
      <c r="C297" s="1189" t="s">
        <v>480</v>
      </c>
      <c r="D297" s="1279">
        <v>54274091.359999999</v>
      </c>
      <c r="E297" s="1260">
        <v>52685843</v>
      </c>
      <c r="F297" s="1260">
        <v>1588248.36</v>
      </c>
      <c r="G297" s="1280">
        <v>97.1</v>
      </c>
      <c r="H297" s="1261">
        <v>2.9</v>
      </c>
    </row>
    <row r="298" spans="1:8">
      <c r="A298" s="1321">
        <v>30</v>
      </c>
      <c r="B298" s="1315">
        <v>25</v>
      </c>
      <c r="C298" s="1189" t="s">
        <v>218</v>
      </c>
      <c r="D298" s="1279">
        <v>32692968.48</v>
      </c>
      <c r="E298" s="1260">
        <v>31962710.100000001</v>
      </c>
      <c r="F298" s="1260">
        <v>730258.38</v>
      </c>
      <c r="G298" s="1280">
        <v>97.8</v>
      </c>
      <c r="H298" s="1261">
        <v>2.2000000000000002</v>
      </c>
    </row>
    <row r="299" spans="1:8">
      <c r="A299" s="1321">
        <v>30</v>
      </c>
      <c r="B299" s="1315">
        <v>26</v>
      </c>
      <c r="C299" s="1189" t="s">
        <v>481</v>
      </c>
      <c r="D299" s="1279">
        <v>44384245.549999997</v>
      </c>
      <c r="E299" s="1260">
        <v>43521164.119999997</v>
      </c>
      <c r="F299" s="1260">
        <v>863081.43</v>
      </c>
      <c r="G299" s="1280">
        <v>98.1</v>
      </c>
      <c r="H299" s="1261">
        <v>1.9</v>
      </c>
    </row>
    <row r="300" spans="1:8">
      <c r="A300" s="1321">
        <v>30</v>
      </c>
      <c r="B300" s="1315">
        <v>27</v>
      </c>
      <c r="C300" s="1189" t="s">
        <v>482</v>
      </c>
      <c r="D300" s="1279">
        <v>80823040.040000007</v>
      </c>
      <c r="E300" s="1260">
        <v>59666307.539999999</v>
      </c>
      <c r="F300" s="1260">
        <v>21156732.5</v>
      </c>
      <c r="G300" s="1280">
        <v>73.8</v>
      </c>
      <c r="H300" s="1261">
        <v>26.2</v>
      </c>
    </row>
    <row r="301" spans="1:8">
      <c r="A301" s="1321">
        <v>30</v>
      </c>
      <c r="B301" s="1315">
        <v>28</v>
      </c>
      <c r="C301" s="1189" t="s">
        <v>483</v>
      </c>
      <c r="D301" s="1279">
        <v>62303009.659999996</v>
      </c>
      <c r="E301" s="1260">
        <v>61094406.079999998</v>
      </c>
      <c r="F301" s="1260">
        <v>1208603.58</v>
      </c>
      <c r="G301" s="1280">
        <v>98.1</v>
      </c>
      <c r="H301" s="1261">
        <v>1.9</v>
      </c>
    </row>
    <row r="302" spans="1:8">
      <c r="A302" s="1321">
        <v>30</v>
      </c>
      <c r="B302" s="1315">
        <v>29</v>
      </c>
      <c r="C302" s="1189" t="s">
        <v>484</v>
      </c>
      <c r="D302" s="1279">
        <v>62115875.490000002</v>
      </c>
      <c r="E302" s="1260">
        <v>51292816.369999997</v>
      </c>
      <c r="F302" s="1260">
        <v>10823059.119999999</v>
      </c>
      <c r="G302" s="1280">
        <v>82.6</v>
      </c>
      <c r="H302" s="1261">
        <v>17.399999999999999</v>
      </c>
    </row>
    <row r="303" spans="1:8">
      <c r="A303" s="1321">
        <v>30</v>
      </c>
      <c r="B303" s="1315">
        <v>30</v>
      </c>
      <c r="C303" s="1189" t="s">
        <v>485</v>
      </c>
      <c r="D303" s="1279">
        <v>68565316.370000005</v>
      </c>
      <c r="E303" s="1260">
        <v>57968552.829999998</v>
      </c>
      <c r="F303" s="1260">
        <v>10596763.539999999</v>
      </c>
      <c r="G303" s="1280">
        <v>84.5</v>
      </c>
      <c r="H303" s="1261">
        <v>15.5</v>
      </c>
    </row>
    <row r="304" spans="1:8">
      <c r="A304" s="1321">
        <v>30</v>
      </c>
      <c r="B304" s="1315">
        <v>31</v>
      </c>
      <c r="C304" s="1189" t="s">
        <v>486</v>
      </c>
      <c r="D304" s="1279">
        <v>59765849.899999999</v>
      </c>
      <c r="E304" s="1260">
        <v>47798918.829999998</v>
      </c>
      <c r="F304" s="1260">
        <v>11966931.07</v>
      </c>
      <c r="G304" s="1280">
        <v>80</v>
      </c>
      <c r="H304" s="1261">
        <v>20</v>
      </c>
    </row>
    <row r="305" spans="1:8">
      <c r="A305" s="1321">
        <v>32</v>
      </c>
      <c r="B305" s="1315">
        <v>1</v>
      </c>
      <c r="C305" s="1189" t="s">
        <v>487</v>
      </c>
      <c r="D305" s="1279">
        <v>33470196.989999998</v>
      </c>
      <c r="E305" s="1260">
        <v>33410196.989999998</v>
      </c>
      <c r="F305" s="1260">
        <v>60000</v>
      </c>
      <c r="G305" s="1280">
        <v>99.8</v>
      </c>
      <c r="H305" s="1261">
        <v>0.2</v>
      </c>
    </row>
    <row r="306" spans="1:8">
      <c r="A306" s="1321">
        <v>32</v>
      </c>
      <c r="B306" s="1315">
        <v>2</v>
      </c>
      <c r="C306" s="1189" t="s">
        <v>488</v>
      </c>
      <c r="D306" s="1279">
        <v>30490606.960000001</v>
      </c>
      <c r="E306" s="1260">
        <v>30490606.960000001</v>
      </c>
      <c r="F306" s="1260">
        <v>0</v>
      </c>
      <c r="G306" s="1280">
        <v>100</v>
      </c>
      <c r="H306" s="1261">
        <v>0</v>
      </c>
    </row>
    <row r="307" spans="1:8">
      <c r="A307" s="1321">
        <v>32</v>
      </c>
      <c r="B307" s="1315">
        <v>3</v>
      </c>
      <c r="C307" s="1189" t="s">
        <v>489</v>
      </c>
      <c r="D307" s="1279">
        <v>68797262.579999998</v>
      </c>
      <c r="E307" s="1260">
        <v>66564251.439999998</v>
      </c>
      <c r="F307" s="1260">
        <v>2233011.14</v>
      </c>
      <c r="G307" s="1280">
        <v>96.8</v>
      </c>
      <c r="H307" s="1261">
        <v>3.2</v>
      </c>
    </row>
    <row r="308" spans="1:8">
      <c r="A308" s="1321">
        <v>32</v>
      </c>
      <c r="B308" s="1315">
        <v>4</v>
      </c>
      <c r="C308" s="1189" t="s">
        <v>490</v>
      </c>
      <c r="D308" s="1279">
        <v>54349211.140000001</v>
      </c>
      <c r="E308" s="1260">
        <v>53569250.82</v>
      </c>
      <c r="F308" s="1260">
        <v>779960.31999999995</v>
      </c>
      <c r="G308" s="1280">
        <v>98.6</v>
      </c>
      <c r="H308" s="1261">
        <v>1.4</v>
      </c>
    </row>
    <row r="309" spans="1:8">
      <c r="A309" s="1321">
        <v>32</v>
      </c>
      <c r="B309" s="1315">
        <v>5</v>
      </c>
      <c r="C309" s="1189" t="s">
        <v>491</v>
      </c>
      <c r="D309" s="1279">
        <v>35610873.450000003</v>
      </c>
      <c r="E309" s="1260">
        <v>35326630.289999999</v>
      </c>
      <c r="F309" s="1260">
        <v>284243.15999999997</v>
      </c>
      <c r="G309" s="1280">
        <v>99.2</v>
      </c>
      <c r="H309" s="1261">
        <v>0.8</v>
      </c>
    </row>
    <row r="310" spans="1:8">
      <c r="A310" s="1321">
        <v>32</v>
      </c>
      <c r="B310" s="1315">
        <v>6</v>
      </c>
      <c r="C310" s="1189" t="s">
        <v>492</v>
      </c>
      <c r="D310" s="1279">
        <v>43162983.289999999</v>
      </c>
      <c r="E310" s="1260">
        <v>42885843.270000003</v>
      </c>
      <c r="F310" s="1260">
        <v>277140.02</v>
      </c>
      <c r="G310" s="1280">
        <v>99.4</v>
      </c>
      <c r="H310" s="1261">
        <v>0.6</v>
      </c>
    </row>
    <row r="311" spans="1:8">
      <c r="A311" s="1321">
        <v>32</v>
      </c>
      <c r="B311" s="1315">
        <v>7</v>
      </c>
      <c r="C311" s="1189" t="s">
        <v>493</v>
      </c>
      <c r="D311" s="1279">
        <v>32548316.57</v>
      </c>
      <c r="E311" s="1260">
        <v>31868824.550000001</v>
      </c>
      <c r="F311" s="1260">
        <v>679492.02</v>
      </c>
      <c r="G311" s="1280">
        <v>97.9</v>
      </c>
      <c r="H311" s="1261">
        <v>2.1</v>
      </c>
    </row>
    <row r="312" spans="1:8">
      <c r="A312" s="1321">
        <v>32</v>
      </c>
      <c r="B312" s="1315">
        <v>8</v>
      </c>
      <c r="C312" s="1189" t="s">
        <v>494</v>
      </c>
      <c r="D312" s="1279">
        <v>87026513.819999993</v>
      </c>
      <c r="E312" s="1260">
        <v>84972985.109999999</v>
      </c>
      <c r="F312" s="1260">
        <v>2053528.71</v>
      </c>
      <c r="G312" s="1280">
        <v>97.6</v>
      </c>
      <c r="H312" s="1261">
        <v>2.4</v>
      </c>
    </row>
    <row r="313" spans="1:8">
      <c r="A313" s="1321">
        <v>32</v>
      </c>
      <c r="B313" s="1315">
        <v>9</v>
      </c>
      <c r="C313" s="1189" t="s">
        <v>495</v>
      </c>
      <c r="D313" s="1279">
        <v>14770586.9</v>
      </c>
      <c r="E313" s="1260">
        <v>14213510.66</v>
      </c>
      <c r="F313" s="1260">
        <v>557076.24</v>
      </c>
      <c r="G313" s="1280">
        <v>96.2</v>
      </c>
      <c r="H313" s="1261">
        <v>3.8</v>
      </c>
    </row>
    <row r="314" spans="1:8">
      <c r="A314" s="1321">
        <v>32</v>
      </c>
      <c r="B314" s="1315">
        <v>10</v>
      </c>
      <c r="C314" s="1189" t="s">
        <v>496</v>
      </c>
      <c r="D314" s="1279">
        <v>45460989.390000001</v>
      </c>
      <c r="E314" s="1260">
        <v>44799788.719999999</v>
      </c>
      <c r="F314" s="1260">
        <v>661200.67000000004</v>
      </c>
      <c r="G314" s="1280">
        <v>98.5</v>
      </c>
      <c r="H314" s="1261">
        <v>1.5</v>
      </c>
    </row>
    <row r="315" spans="1:8">
      <c r="A315" s="1321">
        <v>32</v>
      </c>
      <c r="B315" s="1315">
        <v>11</v>
      </c>
      <c r="C315" s="1189" t="s">
        <v>497</v>
      </c>
      <c r="D315" s="1279">
        <v>79043051.689999998</v>
      </c>
      <c r="E315" s="1260">
        <v>62568905.840000004</v>
      </c>
      <c r="F315" s="1260">
        <v>16474145.85</v>
      </c>
      <c r="G315" s="1280">
        <v>79.2</v>
      </c>
      <c r="H315" s="1261">
        <v>20.8</v>
      </c>
    </row>
    <row r="316" spans="1:8">
      <c r="A316" s="1321">
        <v>32</v>
      </c>
      <c r="B316" s="1315">
        <v>12</v>
      </c>
      <c r="C316" s="1189" t="s">
        <v>498</v>
      </c>
      <c r="D316" s="1279">
        <v>32194559.649999999</v>
      </c>
      <c r="E316" s="1260">
        <v>31040402.34</v>
      </c>
      <c r="F316" s="1260">
        <v>1154157.31</v>
      </c>
      <c r="G316" s="1280">
        <v>96.4</v>
      </c>
      <c r="H316" s="1261">
        <v>3.6</v>
      </c>
    </row>
    <row r="317" spans="1:8">
      <c r="A317" s="1321">
        <v>32</v>
      </c>
      <c r="B317" s="1315">
        <v>13</v>
      </c>
      <c r="C317" s="1189" t="s">
        <v>499</v>
      </c>
      <c r="D317" s="1279">
        <v>38111995.200000003</v>
      </c>
      <c r="E317" s="1260">
        <v>37880937.920000002</v>
      </c>
      <c r="F317" s="1260">
        <v>231057.28</v>
      </c>
      <c r="G317" s="1280">
        <v>99.4</v>
      </c>
      <c r="H317" s="1261">
        <v>0.6</v>
      </c>
    </row>
    <row r="318" spans="1:8">
      <c r="A318" s="1321">
        <v>32</v>
      </c>
      <c r="B318" s="1315">
        <v>14</v>
      </c>
      <c r="C318" s="1189" t="s">
        <v>500</v>
      </c>
      <c r="D318" s="1279">
        <v>108623210.48</v>
      </c>
      <c r="E318" s="1260">
        <v>107454052.34999999</v>
      </c>
      <c r="F318" s="1260">
        <v>1169158.1299999999</v>
      </c>
      <c r="G318" s="1280">
        <v>98.9</v>
      </c>
      <c r="H318" s="1261">
        <v>1.1000000000000001</v>
      </c>
    </row>
    <row r="319" spans="1:8">
      <c r="A319" s="1321">
        <v>32</v>
      </c>
      <c r="B319" s="1315">
        <v>15</v>
      </c>
      <c r="C319" s="1189" t="s">
        <v>501</v>
      </c>
      <c r="D319" s="1279">
        <v>85245151.319999993</v>
      </c>
      <c r="E319" s="1260">
        <v>80330883.170000002</v>
      </c>
      <c r="F319" s="1260">
        <v>4914268.1500000004</v>
      </c>
      <c r="G319" s="1280">
        <v>94.2</v>
      </c>
      <c r="H319" s="1261">
        <v>5.8</v>
      </c>
    </row>
    <row r="320" spans="1:8">
      <c r="A320" s="1321">
        <v>32</v>
      </c>
      <c r="B320" s="1315">
        <v>16</v>
      </c>
      <c r="C320" s="1189" t="s">
        <v>502</v>
      </c>
      <c r="D320" s="1279">
        <v>43921524.149999999</v>
      </c>
      <c r="E320" s="1260">
        <v>43911044.549999997</v>
      </c>
      <c r="F320" s="1260">
        <v>10479.6</v>
      </c>
      <c r="G320" s="1280">
        <v>100</v>
      </c>
      <c r="H320" s="1261">
        <v>0</v>
      </c>
    </row>
    <row r="321" spans="1:8">
      <c r="A321" s="1321">
        <v>32</v>
      </c>
      <c r="B321" s="1315">
        <v>17</v>
      </c>
      <c r="C321" s="1189" t="s">
        <v>503</v>
      </c>
      <c r="D321" s="1279">
        <v>34827911.759999998</v>
      </c>
      <c r="E321" s="1260">
        <v>33531543.059999999</v>
      </c>
      <c r="F321" s="1260">
        <v>1296368.7</v>
      </c>
      <c r="G321" s="1280">
        <v>96.3</v>
      </c>
      <c r="H321" s="1261">
        <v>3.7</v>
      </c>
    </row>
    <row r="322" spans="1:8">
      <c r="A322" s="1365">
        <v>32</v>
      </c>
      <c r="B322" s="1364">
        <v>18</v>
      </c>
      <c r="C322" s="1178" t="s">
        <v>504</v>
      </c>
      <c r="D322" s="1281">
        <v>19612541.300000001</v>
      </c>
      <c r="E322" s="1264">
        <v>19599503.300000001</v>
      </c>
      <c r="F322" s="1264">
        <v>13038</v>
      </c>
      <c r="G322" s="1282">
        <v>99.9</v>
      </c>
      <c r="H322" s="1265">
        <v>0.1</v>
      </c>
    </row>
    <row r="323" spans="1:8">
      <c r="A323" s="1249"/>
      <c r="B323" s="1249"/>
      <c r="C323" s="1250"/>
      <c r="D323" s="1251"/>
      <c r="E323" s="1251"/>
      <c r="F323" s="1251"/>
      <c r="G323" s="1251"/>
      <c r="H323" s="1251"/>
    </row>
    <row r="324" spans="1:8">
      <c r="A324" s="1267" t="s">
        <v>818</v>
      </c>
      <c r="B324" s="1249"/>
      <c r="C324" s="1250"/>
      <c r="D324" s="1251"/>
      <c r="E324" s="1251"/>
      <c r="F324" s="1251"/>
      <c r="G324" s="1251"/>
      <c r="H324" s="1251"/>
    </row>
  </sheetData>
  <mergeCells count="11">
    <mergeCell ref="G6:H6"/>
    <mergeCell ref="A1:J1"/>
    <mergeCell ref="A2:A6"/>
    <mergeCell ref="B2:B6"/>
    <mergeCell ref="C2:C6"/>
    <mergeCell ref="D2:D5"/>
    <mergeCell ref="E2:F2"/>
    <mergeCell ref="G2:H4"/>
    <mergeCell ref="E3:E5"/>
    <mergeCell ref="F3:F5"/>
    <mergeCell ref="D6:F6"/>
  </mergeCells>
  <pageMargins left="0.70866141732283472" right="0.31496062992125984" top="0.74803149606299213" bottom="0.74803149606299213" header="0.31496062992125984" footer="0.31496062992125984"/>
  <pageSetup paperSize="9" scale="9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19AA-07DF-44E2-B0EA-72A60235ED2B}">
  <sheetPr>
    <tabColor rgb="FFFFFF00"/>
  </sheetPr>
  <dimension ref="A1:I18"/>
  <sheetViews>
    <sheetView view="pageBreakPreview" topLeftCell="A13" zoomScaleNormal="100" zoomScaleSheetLayoutView="100" workbookViewId="0">
      <selection activeCell="E20" sqref="E20"/>
    </sheetView>
  </sheetViews>
  <sheetFormatPr defaultColWidth="9.109375" defaultRowHeight="13.8"/>
  <cols>
    <col min="1" max="1" width="5.33203125" style="1285" customWidth="1"/>
    <col min="2" max="2" width="11.5546875" style="1285" customWidth="1"/>
    <col min="3" max="3" width="11.5546875" style="1285" bestFit="1" customWidth="1"/>
    <col min="4" max="4" width="9.109375" style="1285"/>
    <col min="5" max="5" width="38.109375" style="1285" customWidth="1"/>
    <col min="6" max="6" width="15.33203125" style="1285" customWidth="1"/>
    <col min="7" max="7" width="20.6640625" style="1285" customWidth="1"/>
    <col min="8" max="8" width="15.6640625" style="1285" customWidth="1"/>
    <col min="9" max="9" width="9.109375" style="1285"/>
    <col min="10" max="16384" width="9.109375" style="1283"/>
  </cols>
  <sheetData>
    <row r="1" spans="1:9">
      <c r="A1" s="1683" t="s">
        <v>1163</v>
      </c>
      <c r="B1" s="1683"/>
      <c r="C1" s="1683"/>
      <c r="D1" s="1683"/>
      <c r="E1" s="1683"/>
      <c r="F1" s="1683"/>
      <c r="G1" s="1683"/>
      <c r="H1" s="1683"/>
    </row>
    <row r="2" spans="1:9">
      <c r="A2" s="1320"/>
      <c r="B2" s="1320"/>
      <c r="C2" s="1320"/>
      <c r="D2" s="1320"/>
      <c r="E2" s="1320"/>
      <c r="F2" s="1320"/>
      <c r="G2" s="1320"/>
      <c r="H2" s="1320"/>
    </row>
    <row r="3" spans="1:9">
      <c r="A3" s="1681" t="s">
        <v>1116</v>
      </c>
      <c r="B3" s="1749"/>
      <c r="C3" s="1749"/>
      <c r="D3" s="1749"/>
      <c r="E3" s="1749"/>
      <c r="F3" s="1749"/>
      <c r="G3" s="1749"/>
      <c r="H3" s="1682"/>
    </row>
    <row r="4" spans="1:9" s="1284" customFormat="1" ht="13.2">
      <c r="A4" s="1687" t="s">
        <v>1117</v>
      </c>
      <c r="B4" s="1695" t="s">
        <v>1147</v>
      </c>
      <c r="C4" s="1695"/>
      <c r="D4" s="1695"/>
      <c r="E4" s="1690"/>
      <c r="F4" s="1752" t="s">
        <v>1148</v>
      </c>
      <c r="G4" s="1695" t="s">
        <v>1119</v>
      </c>
      <c r="H4" s="1690" t="s">
        <v>1149</v>
      </c>
      <c r="I4" s="1286"/>
    </row>
    <row r="5" spans="1:9" s="1284" customFormat="1" ht="66" customHeight="1">
      <c r="A5" s="1688"/>
      <c r="B5" s="1750"/>
      <c r="C5" s="1750"/>
      <c r="D5" s="1750"/>
      <c r="E5" s="1691"/>
      <c r="F5" s="1753"/>
      <c r="G5" s="1754"/>
      <c r="H5" s="1755"/>
      <c r="I5" s="1286"/>
    </row>
    <row r="6" spans="1:9" s="1284" customFormat="1" ht="13.2">
      <c r="A6" s="1689"/>
      <c r="B6" s="1751"/>
      <c r="C6" s="1751"/>
      <c r="D6" s="1751"/>
      <c r="E6" s="1692"/>
      <c r="F6" s="1697" t="s">
        <v>1124</v>
      </c>
      <c r="G6" s="1698"/>
      <c r="H6" s="1699"/>
      <c r="I6" s="1286"/>
    </row>
    <row r="7" spans="1:9" s="1284" customFormat="1" ht="47.1" customHeight="1">
      <c r="A7" s="1288" t="s">
        <v>1125</v>
      </c>
      <c r="B7" s="1760" t="s">
        <v>1126</v>
      </c>
      <c r="C7" s="1760"/>
      <c r="D7" s="1760"/>
      <c r="E7" s="1761"/>
      <c r="F7" s="1293">
        <v>57888475</v>
      </c>
      <c r="G7" s="1317">
        <v>265955036</v>
      </c>
      <c r="H7" s="1294">
        <v>12.25971729435715</v>
      </c>
      <c r="I7" s="1286"/>
    </row>
    <row r="8" spans="1:9" s="1284" customFormat="1" ht="47.1" customHeight="1">
      <c r="A8" s="1295" t="s">
        <v>1127</v>
      </c>
      <c r="B8" s="1756" t="s">
        <v>1128</v>
      </c>
      <c r="C8" s="1756"/>
      <c r="D8" s="1756"/>
      <c r="E8" s="1757"/>
      <c r="F8" s="1300">
        <v>288776</v>
      </c>
      <c r="G8" s="1298">
        <v>389975</v>
      </c>
      <c r="H8" s="1318">
        <v>6.1157460468517784E-2</v>
      </c>
      <c r="I8" s="1286"/>
    </row>
    <row r="9" spans="1:9" s="1284" customFormat="1" ht="47.1" customHeight="1">
      <c r="A9" s="1295" t="s">
        <v>1129</v>
      </c>
      <c r="B9" s="1756" t="s">
        <v>1130</v>
      </c>
      <c r="C9" s="1756"/>
      <c r="D9" s="1756"/>
      <c r="E9" s="1757"/>
      <c r="F9" s="1300"/>
      <c r="G9" s="1298">
        <v>0</v>
      </c>
      <c r="H9" s="1318">
        <v>0</v>
      </c>
      <c r="I9" s="1286"/>
    </row>
    <row r="10" spans="1:9" s="1284" customFormat="1" ht="47.1" customHeight="1">
      <c r="A10" s="1295" t="s">
        <v>1131</v>
      </c>
      <c r="B10" s="1756" t="s">
        <v>1132</v>
      </c>
      <c r="C10" s="1756"/>
      <c r="D10" s="1756"/>
      <c r="E10" s="1757"/>
      <c r="F10" s="1300">
        <v>2635202</v>
      </c>
      <c r="G10" s="1298">
        <v>33891907</v>
      </c>
      <c r="H10" s="1318">
        <v>0.55808745235600954</v>
      </c>
      <c r="I10" s="1286"/>
    </row>
    <row r="11" spans="1:9" s="1284" customFormat="1" ht="47.1" customHeight="1">
      <c r="A11" s="1295" t="s">
        <v>1133</v>
      </c>
      <c r="B11" s="1756" t="s">
        <v>1134</v>
      </c>
      <c r="C11" s="1756"/>
      <c r="D11" s="1756"/>
      <c r="E11" s="1757"/>
      <c r="F11" s="1300">
        <v>5482086</v>
      </c>
      <c r="G11" s="1298">
        <v>20988511</v>
      </c>
      <c r="H11" s="1318">
        <v>1.1610052699324556</v>
      </c>
      <c r="I11" s="1286"/>
    </row>
    <row r="12" spans="1:9" s="1284" customFormat="1" ht="35.25" customHeight="1">
      <c r="A12" s="1295" t="s">
        <v>1135</v>
      </c>
      <c r="B12" s="1756" t="s">
        <v>1136</v>
      </c>
      <c r="C12" s="1756"/>
      <c r="D12" s="1756"/>
      <c r="E12" s="1757"/>
      <c r="F12" s="1300">
        <v>1520705</v>
      </c>
      <c r="G12" s="1298">
        <v>3092991</v>
      </c>
      <c r="H12" s="1318">
        <v>0.32205742832429757</v>
      </c>
      <c r="I12" s="1286"/>
    </row>
    <row r="13" spans="1:9" s="1284" customFormat="1" ht="29.25" customHeight="1">
      <c r="A13" s="1295" t="s">
        <v>1137</v>
      </c>
      <c r="B13" s="1756" t="s">
        <v>1138</v>
      </c>
      <c r="C13" s="1756"/>
      <c r="D13" s="1756"/>
      <c r="E13" s="1757"/>
      <c r="F13" s="1300"/>
      <c r="G13" s="1298">
        <v>0</v>
      </c>
      <c r="H13" s="1318">
        <v>0</v>
      </c>
      <c r="I13" s="1286"/>
    </row>
    <row r="14" spans="1:9" s="1284" customFormat="1" ht="36" customHeight="1">
      <c r="A14" s="1295" t="s">
        <v>1139</v>
      </c>
      <c r="B14" s="1756" t="s">
        <v>1140</v>
      </c>
      <c r="C14" s="1756"/>
      <c r="D14" s="1756"/>
      <c r="E14" s="1757"/>
      <c r="F14" s="1300"/>
      <c r="G14" s="1298">
        <v>0</v>
      </c>
      <c r="H14" s="1318">
        <v>0</v>
      </c>
      <c r="I14" s="1286"/>
    </row>
    <row r="15" spans="1:9" s="1284" customFormat="1" ht="29.25" customHeight="1">
      <c r="A15" s="1301" t="s">
        <v>1141</v>
      </c>
      <c r="B15" s="1758" t="s">
        <v>1142</v>
      </c>
      <c r="C15" s="1758"/>
      <c r="D15" s="1758"/>
      <c r="E15" s="1759"/>
      <c r="F15" s="1306">
        <v>23858382</v>
      </c>
      <c r="G15" s="1304">
        <v>147866000</v>
      </c>
      <c r="H15" s="1319">
        <v>5.0527677300322615</v>
      </c>
      <c r="I15" s="1286"/>
    </row>
    <row r="16" spans="1:9">
      <c r="A16" s="1681" t="s">
        <v>1143</v>
      </c>
      <c r="B16" s="1749"/>
      <c r="C16" s="1749"/>
      <c r="D16" s="1749"/>
      <c r="E16" s="1682"/>
      <c r="F16" s="1310">
        <v>91673626</v>
      </c>
      <c r="G16" s="1308">
        <v>472184420</v>
      </c>
      <c r="H16" s="1311">
        <v>19.414792635470693</v>
      </c>
    </row>
    <row r="18" spans="1:1">
      <c r="A18" s="1464" t="s">
        <v>1166</v>
      </c>
    </row>
  </sheetData>
  <mergeCells count="18">
    <mergeCell ref="B13:E13"/>
    <mergeCell ref="B14:E14"/>
    <mergeCell ref="B15:E15"/>
    <mergeCell ref="A16:E16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" right="0.7" top="0.75" bottom="0.75" header="0.3" footer="0.3"/>
  <pageSetup paperSize="9" scale="87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4932-3705-4A82-B39C-D8833D8158F3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6640625" style="765" customWidth="1"/>
    <col min="2" max="2" width="15.88671875" style="765" customWidth="1"/>
    <col min="3" max="4" width="11.6640625" style="765" bestFit="1" customWidth="1"/>
    <col min="5" max="5" width="10.6640625" style="765" bestFit="1" customWidth="1"/>
    <col min="6" max="6" width="11.6640625" style="765" bestFit="1" customWidth="1"/>
    <col min="7" max="7" width="9.109375" style="765"/>
    <col min="8" max="8" width="7.44140625" style="765" bestFit="1" customWidth="1"/>
    <col min="9" max="9" width="11.6640625" style="765" customWidth="1"/>
    <col min="10" max="16384" width="9.109375" style="765"/>
  </cols>
  <sheetData>
    <row r="1" spans="1:9" ht="14.4">
      <c r="A1" s="520" t="s">
        <v>175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 ht="25.5" customHeight="1">
      <c r="A7" s="550"/>
      <c r="B7" s="679" t="s">
        <v>100</v>
      </c>
      <c r="C7" s="375">
        <v>3632793012.5300002</v>
      </c>
      <c r="D7" s="474">
        <v>3303112690.8299999</v>
      </c>
      <c r="E7" s="474">
        <v>134339357.00999999</v>
      </c>
      <c r="F7" s="474">
        <v>3168773333.8199997</v>
      </c>
      <c r="G7" s="674">
        <v>100</v>
      </c>
      <c r="H7" s="674">
        <v>90.9</v>
      </c>
      <c r="I7" s="557">
        <v>130.1</v>
      </c>
    </row>
    <row r="8" spans="1:9">
      <c r="A8" s="669" t="s">
        <v>101</v>
      </c>
      <c r="B8" s="552" t="s">
        <v>102</v>
      </c>
      <c r="C8" s="376">
        <v>355411555.14999998</v>
      </c>
      <c r="D8" s="472">
        <v>269923833.44</v>
      </c>
      <c r="E8" s="472">
        <v>9208795.1600000001</v>
      </c>
      <c r="F8" s="472">
        <v>260715038.28</v>
      </c>
      <c r="G8" s="668">
        <v>8.1999999999999993</v>
      </c>
      <c r="H8" s="668">
        <v>75.900000000000006</v>
      </c>
      <c r="I8" s="558">
        <v>138.9</v>
      </c>
    </row>
    <row r="9" spans="1:9">
      <c r="A9" s="669" t="s">
        <v>103</v>
      </c>
      <c r="B9" s="552" t="s">
        <v>104</v>
      </c>
      <c r="C9" s="376">
        <v>200172131.61000001</v>
      </c>
      <c r="D9" s="472">
        <v>164703753.31</v>
      </c>
      <c r="E9" s="472">
        <v>440521.5</v>
      </c>
      <c r="F9" s="472">
        <v>164263231.81</v>
      </c>
      <c r="G9" s="668">
        <v>5</v>
      </c>
      <c r="H9" s="668">
        <v>82.3</v>
      </c>
      <c r="I9" s="558">
        <v>127.7</v>
      </c>
    </row>
    <row r="10" spans="1:9">
      <c r="A10" s="669" t="s">
        <v>105</v>
      </c>
      <c r="B10" s="552" t="s">
        <v>106</v>
      </c>
      <c r="C10" s="376">
        <v>216195321.5</v>
      </c>
      <c r="D10" s="472">
        <v>197920508.52000001</v>
      </c>
      <c r="E10" s="472">
        <v>15040491.199999999</v>
      </c>
      <c r="F10" s="472">
        <v>182880017.32000002</v>
      </c>
      <c r="G10" s="668">
        <v>6</v>
      </c>
      <c r="H10" s="668">
        <v>91.5</v>
      </c>
      <c r="I10" s="558">
        <v>130.1</v>
      </c>
    </row>
    <row r="11" spans="1:9">
      <c r="A11" s="669" t="s">
        <v>107</v>
      </c>
      <c r="B11" s="552" t="s">
        <v>108</v>
      </c>
      <c r="C11" s="376">
        <v>119882551.41</v>
      </c>
      <c r="D11" s="472">
        <v>122320192.98</v>
      </c>
      <c r="E11" s="472">
        <v>10914197.689999999</v>
      </c>
      <c r="F11" s="472">
        <v>111405995.29000001</v>
      </c>
      <c r="G11" s="668">
        <v>3.7</v>
      </c>
      <c r="H11" s="668">
        <v>102</v>
      </c>
      <c r="I11" s="558">
        <v>168.9</v>
      </c>
    </row>
    <row r="12" spans="1:9">
      <c r="A12" s="669" t="s">
        <v>109</v>
      </c>
      <c r="B12" s="552" t="s">
        <v>110</v>
      </c>
      <c r="C12" s="376">
        <v>242808015.22999999</v>
      </c>
      <c r="D12" s="472">
        <v>223953456.72</v>
      </c>
      <c r="E12" s="472">
        <v>581169</v>
      </c>
      <c r="F12" s="472">
        <v>223372287.72</v>
      </c>
      <c r="G12" s="668">
        <v>6.8</v>
      </c>
      <c r="H12" s="668">
        <v>92.2</v>
      </c>
      <c r="I12" s="558">
        <v>139.30000000000001</v>
      </c>
    </row>
    <row r="13" spans="1:9">
      <c r="A13" s="669" t="s">
        <v>111</v>
      </c>
      <c r="B13" s="552" t="s">
        <v>112</v>
      </c>
      <c r="C13" s="376">
        <v>279794214.10000002</v>
      </c>
      <c r="D13" s="472">
        <v>253100455.13999999</v>
      </c>
      <c r="E13" s="472">
        <v>5630041.9299999997</v>
      </c>
      <c r="F13" s="472">
        <v>247470413.20999998</v>
      </c>
      <c r="G13" s="668">
        <v>7.7</v>
      </c>
      <c r="H13" s="668">
        <v>90.5</v>
      </c>
      <c r="I13" s="558">
        <v>103.7</v>
      </c>
    </row>
    <row r="14" spans="1:9">
      <c r="A14" s="669" t="s">
        <v>113</v>
      </c>
      <c r="B14" s="552" t="s">
        <v>114</v>
      </c>
      <c r="C14" s="376">
        <v>423975600.17000002</v>
      </c>
      <c r="D14" s="472">
        <v>377225878.06</v>
      </c>
      <c r="E14" s="472">
        <v>16882982.41</v>
      </c>
      <c r="F14" s="472">
        <v>360342895.64999998</v>
      </c>
      <c r="G14" s="668">
        <v>11.4</v>
      </c>
      <c r="H14" s="668">
        <v>89</v>
      </c>
      <c r="I14" s="558">
        <v>117.4</v>
      </c>
    </row>
    <row r="15" spans="1:9">
      <c r="A15" s="669" t="s">
        <v>115</v>
      </c>
      <c r="B15" s="552" t="s">
        <v>116</v>
      </c>
      <c r="C15" s="376">
        <v>126484456.31999999</v>
      </c>
      <c r="D15" s="472">
        <v>122782118.81</v>
      </c>
      <c r="E15" s="472">
        <v>1938514.5</v>
      </c>
      <c r="F15" s="472">
        <v>120843604.31</v>
      </c>
      <c r="G15" s="668">
        <v>3.7</v>
      </c>
      <c r="H15" s="668">
        <v>97.1</v>
      </c>
      <c r="I15" s="558">
        <v>150.5</v>
      </c>
    </row>
    <row r="16" spans="1:9">
      <c r="A16" s="669" t="s">
        <v>117</v>
      </c>
      <c r="B16" s="552" t="s">
        <v>118</v>
      </c>
      <c r="C16" s="376">
        <v>259039175.13999999</v>
      </c>
      <c r="D16" s="472">
        <v>229160223.75</v>
      </c>
      <c r="E16" s="472">
        <v>8751540.4800000004</v>
      </c>
      <c r="F16" s="472">
        <v>220408683.27000001</v>
      </c>
      <c r="G16" s="668">
        <v>6.9</v>
      </c>
      <c r="H16" s="668">
        <v>88.5</v>
      </c>
      <c r="I16" s="558">
        <v>132</v>
      </c>
    </row>
    <row r="17" spans="1:9">
      <c r="A17" s="669" t="s">
        <v>119</v>
      </c>
      <c r="B17" s="552" t="s">
        <v>120</v>
      </c>
      <c r="C17" s="376">
        <v>129651208.63</v>
      </c>
      <c r="D17" s="472">
        <v>110585589.17</v>
      </c>
      <c r="E17" s="472">
        <v>3125955.38</v>
      </c>
      <c r="F17" s="472">
        <v>107459633.79000001</v>
      </c>
      <c r="G17" s="668">
        <v>3.3</v>
      </c>
      <c r="H17" s="668">
        <v>85.3</v>
      </c>
      <c r="I17" s="558">
        <v>153.1</v>
      </c>
    </row>
    <row r="18" spans="1:9">
      <c r="A18" s="669" t="s">
        <v>121</v>
      </c>
      <c r="B18" s="552" t="s">
        <v>122</v>
      </c>
      <c r="C18" s="376">
        <v>195271840.25999999</v>
      </c>
      <c r="D18" s="472">
        <v>176064583.44999999</v>
      </c>
      <c r="E18" s="472">
        <v>7366141.9199999999</v>
      </c>
      <c r="F18" s="472">
        <v>168698441.53</v>
      </c>
      <c r="G18" s="668">
        <v>5.3</v>
      </c>
      <c r="H18" s="668">
        <v>90.2</v>
      </c>
      <c r="I18" s="558">
        <v>116.6</v>
      </c>
    </row>
    <row r="19" spans="1:9">
      <c r="A19" s="669" t="s">
        <v>123</v>
      </c>
      <c r="B19" s="552" t="s">
        <v>124</v>
      </c>
      <c r="C19" s="376">
        <v>216653812.25999999</v>
      </c>
      <c r="D19" s="472">
        <v>215915037.97999999</v>
      </c>
      <c r="E19" s="472">
        <v>13628699.970000001</v>
      </c>
      <c r="F19" s="472">
        <v>202286338.00999999</v>
      </c>
      <c r="G19" s="668">
        <v>6.5</v>
      </c>
      <c r="H19" s="668">
        <v>99.7</v>
      </c>
      <c r="I19" s="558">
        <v>110.3</v>
      </c>
    </row>
    <row r="20" spans="1:9">
      <c r="A20" s="669" t="s">
        <v>125</v>
      </c>
      <c r="B20" s="552" t="s">
        <v>126</v>
      </c>
      <c r="C20" s="376">
        <v>155030351.15000001</v>
      </c>
      <c r="D20" s="472">
        <v>153672593.21000001</v>
      </c>
      <c r="E20" s="472">
        <v>10281500</v>
      </c>
      <c r="F20" s="472">
        <v>143391093.21000001</v>
      </c>
      <c r="G20" s="668">
        <v>4.7</v>
      </c>
      <c r="H20" s="668">
        <v>99.1</v>
      </c>
      <c r="I20" s="558">
        <v>154.6</v>
      </c>
    </row>
    <row r="21" spans="1:9">
      <c r="A21" s="669" t="s">
        <v>127</v>
      </c>
      <c r="B21" s="552" t="s">
        <v>128</v>
      </c>
      <c r="C21" s="376">
        <v>187978239.66</v>
      </c>
      <c r="D21" s="472">
        <v>178721902.47</v>
      </c>
      <c r="E21" s="472">
        <v>10495141.16</v>
      </c>
      <c r="F21" s="472">
        <v>168226761.31</v>
      </c>
      <c r="G21" s="668">
        <v>5.4</v>
      </c>
      <c r="H21" s="668">
        <v>95.1</v>
      </c>
      <c r="I21" s="558">
        <v>164.8</v>
      </c>
    </row>
    <row r="22" spans="1:9">
      <c r="A22" s="669" t="s">
        <v>129</v>
      </c>
      <c r="B22" s="552" t="s">
        <v>130</v>
      </c>
      <c r="C22" s="376">
        <v>325710106.24000001</v>
      </c>
      <c r="D22" s="472">
        <v>322645142.04000002</v>
      </c>
      <c r="E22" s="472">
        <v>8508628.7300000004</v>
      </c>
      <c r="F22" s="472">
        <v>314136513.31</v>
      </c>
      <c r="G22" s="668">
        <v>9.8000000000000007</v>
      </c>
      <c r="H22" s="668">
        <v>99.1</v>
      </c>
      <c r="I22" s="558">
        <v>118.2</v>
      </c>
    </row>
    <row r="23" spans="1:9">
      <c r="A23" s="671" t="s">
        <v>131</v>
      </c>
      <c r="B23" s="553" t="s">
        <v>132</v>
      </c>
      <c r="C23" s="377">
        <v>198734433.69999999</v>
      </c>
      <c r="D23" s="473">
        <v>184417421.78</v>
      </c>
      <c r="E23" s="473">
        <v>11545035.98</v>
      </c>
      <c r="F23" s="473">
        <v>172872385.80000001</v>
      </c>
      <c r="G23" s="672">
        <v>5.6</v>
      </c>
      <c r="H23" s="672">
        <v>92.8</v>
      </c>
      <c r="I23" s="559">
        <v>166.8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7"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4F99-4434-4397-94F7-BB9F847B411B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6" style="765" customWidth="1"/>
    <col min="2" max="2" width="15.44140625" style="765" customWidth="1"/>
    <col min="3" max="3" width="10.6640625" style="765" bestFit="1" customWidth="1"/>
    <col min="4" max="4" width="11.6640625" style="765" bestFit="1" customWidth="1"/>
    <col min="5" max="6" width="10.6640625" style="765" bestFit="1" customWidth="1"/>
    <col min="7" max="7" width="7.109375" style="765" bestFit="1" customWidth="1"/>
    <col min="8" max="8" width="7.44140625" style="765" bestFit="1" customWidth="1"/>
    <col min="9" max="9" width="10.6640625" style="765" customWidth="1"/>
    <col min="10" max="16384" width="9.109375" style="765"/>
  </cols>
  <sheetData>
    <row r="1" spans="1:9" ht="14.4">
      <c r="A1" s="520" t="s">
        <v>176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 ht="22.5" customHeight="1">
      <c r="A7" s="550"/>
      <c r="B7" s="679" t="s">
        <v>100</v>
      </c>
      <c r="C7" s="375">
        <v>931399872.19000006</v>
      </c>
      <c r="D7" s="474">
        <v>1202152962.27</v>
      </c>
      <c r="E7" s="474">
        <v>206598188.90000001</v>
      </c>
      <c r="F7" s="474">
        <v>995554773.37</v>
      </c>
      <c r="G7" s="674">
        <v>100</v>
      </c>
      <c r="H7" s="674">
        <v>129.1</v>
      </c>
      <c r="I7" s="557">
        <v>47.3</v>
      </c>
    </row>
    <row r="8" spans="1:9">
      <c r="A8" s="669" t="s">
        <v>101</v>
      </c>
      <c r="B8" s="552" t="s">
        <v>102</v>
      </c>
      <c r="C8" s="376">
        <v>85330952.329999998</v>
      </c>
      <c r="D8" s="472">
        <v>83626391.140000001</v>
      </c>
      <c r="E8" s="472">
        <v>3520517.19</v>
      </c>
      <c r="F8" s="472">
        <v>80105873.950000003</v>
      </c>
      <c r="G8" s="668">
        <v>7</v>
      </c>
      <c r="H8" s="668">
        <v>98</v>
      </c>
      <c r="I8" s="558">
        <v>43</v>
      </c>
    </row>
    <row r="9" spans="1:9">
      <c r="A9" s="669" t="s">
        <v>103</v>
      </c>
      <c r="B9" s="552" t="s">
        <v>104</v>
      </c>
      <c r="C9" s="376">
        <v>43308900.009999998</v>
      </c>
      <c r="D9" s="472">
        <v>60745502.890000001</v>
      </c>
      <c r="E9" s="472">
        <v>3830966.57</v>
      </c>
      <c r="F9" s="472">
        <v>56914536.32</v>
      </c>
      <c r="G9" s="668">
        <v>5.0999999999999996</v>
      </c>
      <c r="H9" s="668">
        <v>140.30000000000001</v>
      </c>
      <c r="I9" s="558">
        <v>47.1</v>
      </c>
    </row>
    <row r="10" spans="1:9">
      <c r="A10" s="669" t="s">
        <v>105</v>
      </c>
      <c r="B10" s="552" t="s">
        <v>106</v>
      </c>
      <c r="C10" s="376">
        <v>64561936.920000002</v>
      </c>
      <c r="D10" s="472">
        <v>83718578.799999997</v>
      </c>
      <c r="E10" s="472">
        <v>22147427.350000001</v>
      </c>
      <c r="F10" s="472">
        <v>61571151.449999996</v>
      </c>
      <c r="G10" s="668">
        <v>7</v>
      </c>
      <c r="H10" s="668">
        <v>129.69999999999999</v>
      </c>
      <c r="I10" s="558">
        <v>55</v>
      </c>
    </row>
    <row r="11" spans="1:9">
      <c r="A11" s="669" t="s">
        <v>107</v>
      </c>
      <c r="B11" s="552" t="s">
        <v>108</v>
      </c>
      <c r="C11" s="376">
        <v>36634836.68</v>
      </c>
      <c r="D11" s="472">
        <v>40733779.280000001</v>
      </c>
      <c r="E11" s="472">
        <v>7087150.5599999996</v>
      </c>
      <c r="F11" s="472">
        <v>33646628.719999999</v>
      </c>
      <c r="G11" s="668">
        <v>3.4</v>
      </c>
      <c r="H11" s="668">
        <v>111.2</v>
      </c>
      <c r="I11" s="558">
        <v>56.2</v>
      </c>
    </row>
    <row r="12" spans="1:9">
      <c r="A12" s="669" t="s">
        <v>109</v>
      </c>
      <c r="B12" s="552" t="s">
        <v>110</v>
      </c>
      <c r="C12" s="376">
        <v>53301881.909999996</v>
      </c>
      <c r="D12" s="472">
        <v>68060564.25</v>
      </c>
      <c r="E12" s="472">
        <v>5457921.7199999997</v>
      </c>
      <c r="F12" s="472">
        <v>62602642.530000001</v>
      </c>
      <c r="G12" s="668">
        <v>5.7</v>
      </c>
      <c r="H12" s="668">
        <v>127.7</v>
      </c>
      <c r="I12" s="558">
        <v>42.3</v>
      </c>
    </row>
    <row r="13" spans="1:9">
      <c r="A13" s="669" t="s">
        <v>111</v>
      </c>
      <c r="B13" s="552" t="s">
        <v>112</v>
      </c>
      <c r="C13" s="376">
        <v>70560555.099999994</v>
      </c>
      <c r="D13" s="472">
        <v>119704179.48999999</v>
      </c>
      <c r="E13" s="472">
        <v>29449025.640000001</v>
      </c>
      <c r="F13" s="472">
        <v>90255153.849999994</v>
      </c>
      <c r="G13" s="668">
        <v>10</v>
      </c>
      <c r="H13" s="668">
        <v>169.6</v>
      </c>
      <c r="I13" s="558">
        <v>49</v>
      </c>
    </row>
    <row r="14" spans="1:9">
      <c r="A14" s="669" t="s">
        <v>113</v>
      </c>
      <c r="B14" s="552" t="s">
        <v>114</v>
      </c>
      <c r="C14" s="376">
        <v>152743373.56</v>
      </c>
      <c r="D14" s="472">
        <v>141755487.49000001</v>
      </c>
      <c r="E14" s="472">
        <v>27962059.629999999</v>
      </c>
      <c r="F14" s="472">
        <v>113793427.86000001</v>
      </c>
      <c r="G14" s="668">
        <v>11.8</v>
      </c>
      <c r="H14" s="668">
        <v>92.8</v>
      </c>
      <c r="I14" s="558">
        <v>44.1</v>
      </c>
    </row>
    <row r="15" spans="1:9">
      <c r="A15" s="669" t="s">
        <v>115</v>
      </c>
      <c r="B15" s="552" t="s">
        <v>116</v>
      </c>
      <c r="C15" s="376">
        <v>29774335.379999999</v>
      </c>
      <c r="D15" s="472">
        <v>43176847.5</v>
      </c>
      <c r="E15" s="472">
        <v>3262670.68</v>
      </c>
      <c r="F15" s="472">
        <v>39914176.82</v>
      </c>
      <c r="G15" s="668">
        <v>3.6</v>
      </c>
      <c r="H15" s="668">
        <v>145</v>
      </c>
      <c r="I15" s="558">
        <v>52.9</v>
      </c>
    </row>
    <row r="16" spans="1:9">
      <c r="A16" s="669" t="s">
        <v>117</v>
      </c>
      <c r="B16" s="552" t="s">
        <v>118</v>
      </c>
      <c r="C16" s="376">
        <v>56916288.75</v>
      </c>
      <c r="D16" s="472">
        <v>104401269.09</v>
      </c>
      <c r="E16" s="472">
        <v>43384227.140000001</v>
      </c>
      <c r="F16" s="472">
        <v>61017041.950000003</v>
      </c>
      <c r="G16" s="668">
        <v>8.6999999999999993</v>
      </c>
      <c r="H16" s="668">
        <v>183.4</v>
      </c>
      <c r="I16" s="558">
        <v>60.1</v>
      </c>
    </row>
    <row r="17" spans="1:9">
      <c r="A17" s="669" t="s">
        <v>119</v>
      </c>
      <c r="B17" s="552" t="s">
        <v>120</v>
      </c>
      <c r="C17" s="376">
        <v>17803309.66</v>
      </c>
      <c r="D17" s="472">
        <v>33529038.379999999</v>
      </c>
      <c r="E17" s="472">
        <v>14539157.01</v>
      </c>
      <c r="F17" s="472">
        <v>18989881.369999997</v>
      </c>
      <c r="G17" s="668">
        <v>2.8</v>
      </c>
      <c r="H17" s="668">
        <v>188.3</v>
      </c>
      <c r="I17" s="558">
        <v>46.4</v>
      </c>
    </row>
    <row r="18" spans="1:9">
      <c r="A18" s="669" t="s">
        <v>121</v>
      </c>
      <c r="B18" s="552" t="s">
        <v>122</v>
      </c>
      <c r="C18" s="376">
        <v>56798383.140000001</v>
      </c>
      <c r="D18" s="472">
        <v>71884224.489999995</v>
      </c>
      <c r="E18" s="472">
        <v>9837770.7300000004</v>
      </c>
      <c r="F18" s="472">
        <v>62046453.75999999</v>
      </c>
      <c r="G18" s="668">
        <v>6</v>
      </c>
      <c r="H18" s="668">
        <v>126.6</v>
      </c>
      <c r="I18" s="558">
        <v>47.6</v>
      </c>
    </row>
    <row r="19" spans="1:9">
      <c r="A19" s="669" t="s">
        <v>123</v>
      </c>
      <c r="B19" s="552" t="s">
        <v>124</v>
      </c>
      <c r="C19" s="376">
        <v>69769161.680000007</v>
      </c>
      <c r="D19" s="472">
        <v>83070737.260000005</v>
      </c>
      <c r="E19" s="472">
        <v>3992889.12</v>
      </c>
      <c r="F19" s="472">
        <v>79077848.140000001</v>
      </c>
      <c r="G19" s="668">
        <v>6.9</v>
      </c>
      <c r="H19" s="668">
        <v>119.1</v>
      </c>
      <c r="I19" s="558">
        <v>42.4</v>
      </c>
    </row>
    <row r="20" spans="1:9">
      <c r="A20" s="669" t="s">
        <v>125</v>
      </c>
      <c r="B20" s="552" t="s">
        <v>126</v>
      </c>
      <c r="C20" s="376">
        <v>43176034.32</v>
      </c>
      <c r="D20" s="472">
        <v>68754444.200000003</v>
      </c>
      <c r="E20" s="472">
        <v>17539515.57</v>
      </c>
      <c r="F20" s="472">
        <v>51214928.630000003</v>
      </c>
      <c r="G20" s="668">
        <v>5.7</v>
      </c>
      <c r="H20" s="668">
        <v>159.19999999999999</v>
      </c>
      <c r="I20" s="558">
        <v>69.2</v>
      </c>
    </row>
    <row r="21" spans="1:9">
      <c r="A21" s="669" t="s">
        <v>127</v>
      </c>
      <c r="B21" s="552" t="s">
        <v>128</v>
      </c>
      <c r="C21" s="376">
        <v>42826204.270000003</v>
      </c>
      <c r="D21" s="472">
        <v>56195180.899999999</v>
      </c>
      <c r="E21" s="472">
        <v>4143807.73</v>
      </c>
      <c r="F21" s="472">
        <v>52051373.170000002</v>
      </c>
      <c r="G21" s="668">
        <v>4.7</v>
      </c>
      <c r="H21" s="668">
        <v>131.19999999999999</v>
      </c>
      <c r="I21" s="558">
        <v>51.8</v>
      </c>
    </row>
    <row r="22" spans="1:9">
      <c r="A22" s="669" t="s">
        <v>129</v>
      </c>
      <c r="B22" s="552" t="s">
        <v>130</v>
      </c>
      <c r="C22" s="376">
        <v>66513753.600000001</v>
      </c>
      <c r="D22" s="472">
        <v>90241954.469999999</v>
      </c>
      <c r="E22" s="472">
        <v>9273240.2100000009</v>
      </c>
      <c r="F22" s="472">
        <v>80968714.25999999</v>
      </c>
      <c r="G22" s="668">
        <v>7.5</v>
      </c>
      <c r="H22" s="668">
        <v>135.69999999999999</v>
      </c>
      <c r="I22" s="558">
        <v>33.1</v>
      </c>
    </row>
    <row r="23" spans="1:9">
      <c r="A23" s="671" t="s">
        <v>131</v>
      </c>
      <c r="B23" s="553" t="s">
        <v>132</v>
      </c>
      <c r="C23" s="377">
        <v>41379964.880000003</v>
      </c>
      <c r="D23" s="473">
        <v>52554782.640000001</v>
      </c>
      <c r="E23" s="473">
        <v>1169842.05</v>
      </c>
      <c r="F23" s="473">
        <v>51384940.590000004</v>
      </c>
      <c r="G23" s="672">
        <v>4.4000000000000004</v>
      </c>
      <c r="H23" s="672">
        <v>127</v>
      </c>
      <c r="I23" s="559">
        <v>47.5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7A3D-EA5D-478C-B450-450B6136CD9C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6.109375" style="765" customWidth="1"/>
    <col min="2" max="2" width="15.44140625" style="765" customWidth="1"/>
    <col min="3" max="4" width="10.6640625" style="765" bestFit="1" customWidth="1"/>
    <col min="5" max="5" width="9.109375" style="765"/>
    <col min="6" max="6" width="9.88671875" style="765" bestFit="1" customWidth="1"/>
    <col min="7" max="7" width="7.109375" style="765" bestFit="1" customWidth="1"/>
    <col min="8" max="8" width="7.44140625" style="765" bestFit="1" customWidth="1"/>
    <col min="9" max="9" width="10.6640625" style="765" customWidth="1"/>
    <col min="10" max="16384" width="9.109375" style="765"/>
  </cols>
  <sheetData>
    <row r="1" spans="1:9" ht="35.4" customHeight="1">
      <c r="A1" s="1566" t="s">
        <v>809</v>
      </c>
      <c r="B1" s="1566"/>
      <c r="C1" s="1566"/>
      <c r="D1" s="1566"/>
      <c r="E1" s="1566"/>
      <c r="F1" s="1566"/>
      <c r="G1" s="1566"/>
      <c r="H1" s="1566"/>
      <c r="I1" s="1566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 ht="21.75" customHeight="1">
      <c r="A7" s="550"/>
      <c r="B7" s="679" t="s">
        <v>100</v>
      </c>
      <c r="C7" s="375">
        <v>111620355.98999999</v>
      </c>
      <c r="D7" s="474">
        <v>104278891.89</v>
      </c>
      <c r="E7" s="474">
        <v>5721219.4500000002</v>
      </c>
      <c r="F7" s="474">
        <v>98557672.439999998</v>
      </c>
      <c r="G7" s="674">
        <v>100</v>
      </c>
      <c r="H7" s="674">
        <v>93.4</v>
      </c>
      <c r="I7" s="557">
        <v>4.0999999999999996</v>
      </c>
    </row>
    <row r="8" spans="1:9">
      <c r="A8" s="669" t="s">
        <v>101</v>
      </c>
      <c r="B8" s="552" t="s">
        <v>102</v>
      </c>
      <c r="C8" s="376">
        <v>7958084.6799999997</v>
      </c>
      <c r="D8" s="472">
        <v>9512932.9800000004</v>
      </c>
      <c r="E8" s="472">
        <v>155148.46</v>
      </c>
      <c r="F8" s="472">
        <v>9357784.5199999996</v>
      </c>
      <c r="G8" s="668">
        <v>9.1</v>
      </c>
      <c r="H8" s="668">
        <v>119.5</v>
      </c>
      <c r="I8" s="558">
        <v>4.9000000000000004</v>
      </c>
    </row>
    <row r="9" spans="1:9">
      <c r="A9" s="669" t="s">
        <v>103</v>
      </c>
      <c r="B9" s="552" t="s">
        <v>104</v>
      </c>
      <c r="C9" s="376">
        <v>2920591.38</v>
      </c>
      <c r="D9" s="472">
        <v>4270157.6900000004</v>
      </c>
      <c r="E9" s="472">
        <v>698017.38</v>
      </c>
      <c r="F9" s="472">
        <v>3572140.3100000005</v>
      </c>
      <c r="G9" s="668">
        <v>4.0999999999999996</v>
      </c>
      <c r="H9" s="668">
        <v>146.19999999999999</v>
      </c>
      <c r="I9" s="558">
        <v>3.3</v>
      </c>
    </row>
    <row r="10" spans="1:9">
      <c r="A10" s="669" t="s">
        <v>105</v>
      </c>
      <c r="B10" s="552" t="s">
        <v>106</v>
      </c>
      <c r="C10" s="376">
        <v>7405333.71</v>
      </c>
      <c r="D10" s="472">
        <v>4713803.12</v>
      </c>
      <c r="E10" s="472">
        <v>294967.53000000003</v>
      </c>
      <c r="F10" s="472">
        <v>4418835.59</v>
      </c>
      <c r="G10" s="668">
        <v>4.5</v>
      </c>
      <c r="H10" s="668">
        <v>63.7</v>
      </c>
      <c r="I10" s="558">
        <v>3.1</v>
      </c>
    </row>
    <row r="11" spans="1:9">
      <c r="A11" s="669" t="s">
        <v>107</v>
      </c>
      <c r="B11" s="552" t="s">
        <v>108</v>
      </c>
      <c r="C11" s="376">
        <v>1762165.42</v>
      </c>
      <c r="D11" s="472">
        <v>2606421.39</v>
      </c>
      <c r="E11" s="472">
        <v>260547.28</v>
      </c>
      <c r="F11" s="472">
        <v>2345874.1100000003</v>
      </c>
      <c r="G11" s="668">
        <v>2.5</v>
      </c>
      <c r="H11" s="668">
        <v>147.9</v>
      </c>
      <c r="I11" s="558">
        <v>3.6</v>
      </c>
    </row>
    <row r="12" spans="1:9">
      <c r="A12" s="669" t="s">
        <v>109</v>
      </c>
      <c r="B12" s="552" t="s">
        <v>110</v>
      </c>
      <c r="C12" s="376">
        <v>4786209.72</v>
      </c>
      <c r="D12" s="472">
        <v>5519545.5300000003</v>
      </c>
      <c r="E12" s="472">
        <v>262839.59999999998</v>
      </c>
      <c r="F12" s="472">
        <v>5256705.9300000006</v>
      </c>
      <c r="G12" s="668">
        <v>5.3</v>
      </c>
      <c r="H12" s="668">
        <v>115.3</v>
      </c>
      <c r="I12" s="558">
        <v>3.4</v>
      </c>
    </row>
    <row r="13" spans="1:9">
      <c r="A13" s="669" t="s">
        <v>111</v>
      </c>
      <c r="B13" s="552" t="s">
        <v>112</v>
      </c>
      <c r="C13" s="376">
        <v>16745424.539999999</v>
      </c>
      <c r="D13" s="472">
        <v>13482452.300000001</v>
      </c>
      <c r="E13" s="472">
        <v>188000</v>
      </c>
      <c r="F13" s="472">
        <v>13294452.300000001</v>
      </c>
      <c r="G13" s="668">
        <v>12.9</v>
      </c>
      <c r="H13" s="668">
        <v>80.5</v>
      </c>
      <c r="I13" s="558">
        <v>5.5</v>
      </c>
    </row>
    <row r="14" spans="1:9">
      <c r="A14" s="669" t="s">
        <v>113</v>
      </c>
      <c r="B14" s="552" t="s">
        <v>114</v>
      </c>
      <c r="C14" s="376">
        <v>16571817.5</v>
      </c>
      <c r="D14" s="472">
        <v>13963343.6</v>
      </c>
      <c r="E14" s="472">
        <v>163292.82</v>
      </c>
      <c r="F14" s="472">
        <v>13800050.779999999</v>
      </c>
      <c r="G14" s="668">
        <v>13.4</v>
      </c>
      <c r="H14" s="668">
        <v>84.3</v>
      </c>
      <c r="I14" s="558">
        <v>4.3</v>
      </c>
    </row>
    <row r="15" spans="1:9">
      <c r="A15" s="669" t="s">
        <v>115</v>
      </c>
      <c r="B15" s="552" t="s">
        <v>116</v>
      </c>
      <c r="C15" s="376">
        <v>3530496.85</v>
      </c>
      <c r="D15" s="472">
        <v>2823432.1</v>
      </c>
      <c r="E15" s="472">
        <v>257518.16</v>
      </c>
      <c r="F15" s="472">
        <v>2565913.94</v>
      </c>
      <c r="G15" s="668">
        <v>2.7</v>
      </c>
      <c r="H15" s="668">
        <v>80</v>
      </c>
      <c r="I15" s="558">
        <v>3.5</v>
      </c>
    </row>
    <row r="16" spans="1:9">
      <c r="A16" s="669" t="s">
        <v>117</v>
      </c>
      <c r="B16" s="552" t="s">
        <v>118</v>
      </c>
      <c r="C16" s="376">
        <v>9592929.7100000009</v>
      </c>
      <c r="D16" s="472">
        <v>6550261.7400000002</v>
      </c>
      <c r="E16" s="472">
        <v>1198354.6399999999</v>
      </c>
      <c r="F16" s="472">
        <v>5351907.1000000006</v>
      </c>
      <c r="G16" s="668">
        <v>6.3</v>
      </c>
      <c r="H16" s="668">
        <v>68.3</v>
      </c>
      <c r="I16" s="558">
        <v>3.8</v>
      </c>
    </row>
    <row r="17" spans="1:9">
      <c r="A17" s="669" t="s">
        <v>119</v>
      </c>
      <c r="B17" s="552" t="s">
        <v>120</v>
      </c>
      <c r="C17" s="376">
        <v>3541339.04</v>
      </c>
      <c r="D17" s="472">
        <v>3493089.68</v>
      </c>
      <c r="E17" s="472">
        <v>483963.77</v>
      </c>
      <c r="F17" s="472">
        <v>3009125.91</v>
      </c>
      <c r="G17" s="668">
        <v>3.3</v>
      </c>
      <c r="H17" s="668">
        <v>98.6</v>
      </c>
      <c r="I17" s="558">
        <v>4.8</v>
      </c>
    </row>
    <row r="18" spans="1:9">
      <c r="A18" s="669" t="s">
        <v>121</v>
      </c>
      <c r="B18" s="552" t="s">
        <v>122</v>
      </c>
      <c r="C18" s="376">
        <v>4753181.12</v>
      </c>
      <c r="D18" s="472">
        <v>6135778.9500000002</v>
      </c>
      <c r="E18" s="472">
        <v>408979.54</v>
      </c>
      <c r="F18" s="472">
        <v>5726799.4100000001</v>
      </c>
      <c r="G18" s="668">
        <v>5.9</v>
      </c>
      <c r="H18" s="668">
        <v>129.1</v>
      </c>
      <c r="I18" s="558">
        <v>4.0999999999999996</v>
      </c>
    </row>
    <row r="19" spans="1:9">
      <c r="A19" s="669" t="s">
        <v>123</v>
      </c>
      <c r="B19" s="552" t="s">
        <v>124</v>
      </c>
      <c r="C19" s="376">
        <v>10453416.77</v>
      </c>
      <c r="D19" s="472">
        <v>5863490.8799999999</v>
      </c>
      <c r="E19" s="472">
        <v>163388.82</v>
      </c>
      <c r="F19" s="472">
        <v>5700102.0599999996</v>
      </c>
      <c r="G19" s="668">
        <v>5.6</v>
      </c>
      <c r="H19" s="668">
        <v>56.1</v>
      </c>
      <c r="I19" s="558">
        <v>3</v>
      </c>
    </row>
    <row r="20" spans="1:9">
      <c r="A20" s="669" t="s">
        <v>125</v>
      </c>
      <c r="B20" s="552" t="s">
        <v>126</v>
      </c>
      <c r="C20" s="376">
        <v>2627135.92</v>
      </c>
      <c r="D20" s="472">
        <v>3142144.89</v>
      </c>
      <c r="E20" s="472">
        <v>0</v>
      </c>
      <c r="F20" s="472">
        <v>3142144.89</v>
      </c>
      <c r="G20" s="668">
        <v>3</v>
      </c>
      <c r="H20" s="668">
        <v>119.6</v>
      </c>
      <c r="I20" s="558">
        <v>3.2</v>
      </c>
    </row>
    <row r="21" spans="1:9">
      <c r="A21" s="669" t="s">
        <v>127</v>
      </c>
      <c r="B21" s="552" t="s">
        <v>128</v>
      </c>
      <c r="C21" s="376">
        <v>7532820.4900000002</v>
      </c>
      <c r="D21" s="472">
        <v>7575762.1900000004</v>
      </c>
      <c r="E21" s="472">
        <v>325160</v>
      </c>
      <c r="F21" s="472">
        <v>7250602.1900000004</v>
      </c>
      <c r="G21" s="668">
        <v>7.3</v>
      </c>
      <c r="H21" s="668">
        <v>100.6</v>
      </c>
      <c r="I21" s="558">
        <v>7</v>
      </c>
    </row>
    <row r="22" spans="1:9">
      <c r="A22" s="669" t="s">
        <v>129</v>
      </c>
      <c r="B22" s="552" t="s">
        <v>130</v>
      </c>
      <c r="C22" s="376">
        <v>4830163.83</v>
      </c>
      <c r="D22" s="472">
        <v>7077515.7000000002</v>
      </c>
      <c r="E22" s="472">
        <v>393426.17</v>
      </c>
      <c r="F22" s="472">
        <v>6684089.5300000003</v>
      </c>
      <c r="G22" s="668">
        <v>6.8</v>
      </c>
      <c r="H22" s="668">
        <v>146.5</v>
      </c>
      <c r="I22" s="558">
        <v>2.6</v>
      </c>
    </row>
    <row r="23" spans="1:9">
      <c r="A23" s="671" t="s">
        <v>131</v>
      </c>
      <c r="B23" s="553" t="s">
        <v>132</v>
      </c>
      <c r="C23" s="377">
        <v>6609245.3099999996</v>
      </c>
      <c r="D23" s="473">
        <v>7548759.1500000004</v>
      </c>
      <c r="E23" s="473">
        <v>467615.28</v>
      </c>
      <c r="F23" s="473">
        <v>7081143.8700000001</v>
      </c>
      <c r="G23" s="672">
        <v>7.2</v>
      </c>
      <c r="H23" s="672">
        <v>114.2</v>
      </c>
      <c r="I23" s="559">
        <v>6.8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405-190D-440B-821C-27AC9B3B1AA6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6" customWidth="1"/>
    <col min="2" max="2" width="22.88671875" customWidth="1"/>
    <col min="3" max="4" width="11.6640625" bestFit="1" customWidth="1"/>
    <col min="5" max="5" width="6.5546875" bestFit="1" customWidth="1"/>
    <col min="6" max="7" width="10.6640625" bestFit="1" customWidth="1"/>
    <col min="8" max="9" width="6.5546875" bestFit="1" customWidth="1"/>
  </cols>
  <sheetData>
    <row r="1" spans="1:9" ht="54.75" customHeight="1">
      <c r="A1" s="1586" t="s">
        <v>810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762" t="s">
        <v>138</v>
      </c>
      <c r="G3" s="1762"/>
      <c r="H3" s="1762"/>
      <c r="I3" s="1247" t="s">
        <v>139</v>
      </c>
    </row>
    <row r="4" spans="1:9">
      <c r="A4" s="1526"/>
      <c r="B4" s="1528"/>
      <c r="C4" s="1366" t="s">
        <v>3</v>
      </c>
      <c r="D4" s="1367" t="s">
        <v>2</v>
      </c>
      <c r="E4" s="1368" t="s">
        <v>97</v>
      </c>
      <c r="F4" s="1367" t="s">
        <v>3</v>
      </c>
      <c r="G4" s="1367" t="s">
        <v>2</v>
      </c>
      <c r="H4" s="1368" t="s">
        <v>140</v>
      </c>
      <c r="I4" s="1369" t="s">
        <v>141</v>
      </c>
    </row>
    <row r="5" spans="1:9">
      <c r="A5" s="1526"/>
      <c r="B5" s="1528"/>
      <c r="C5" s="1763" t="s">
        <v>98</v>
      </c>
      <c r="D5" s="1764"/>
      <c r="E5" s="1367" t="s">
        <v>142</v>
      </c>
      <c r="F5" s="1764" t="s">
        <v>98</v>
      </c>
      <c r="G5" s="1764"/>
      <c r="H5" s="1764" t="s">
        <v>142</v>
      </c>
      <c r="I5" s="1765"/>
    </row>
    <row r="6" spans="1:9">
      <c r="A6" s="323" t="s">
        <v>10</v>
      </c>
      <c r="B6" s="329" t="s">
        <v>11</v>
      </c>
      <c r="C6" s="323" t="s">
        <v>12</v>
      </c>
      <c r="D6" s="327" t="s">
        <v>13</v>
      </c>
      <c r="E6" s="327" t="s">
        <v>14</v>
      </c>
      <c r="F6" s="327" t="s">
        <v>15</v>
      </c>
      <c r="G6" s="327" t="s">
        <v>16</v>
      </c>
      <c r="H6" s="327" t="s">
        <v>17</v>
      </c>
      <c r="I6" s="328" t="s">
        <v>99</v>
      </c>
    </row>
    <row r="7" spans="1:9">
      <c r="A7" s="333"/>
      <c r="B7" s="330" t="s">
        <v>100</v>
      </c>
      <c r="C7" s="339">
        <v>1252407257.51</v>
      </c>
      <c r="D7" s="326">
        <v>1107531037.0699999</v>
      </c>
      <c r="E7" s="336">
        <v>88.4</v>
      </c>
      <c r="F7" s="326">
        <v>483820755.68999994</v>
      </c>
      <c r="G7" s="326">
        <v>468885549.07999992</v>
      </c>
      <c r="H7" s="336">
        <v>96.9</v>
      </c>
      <c r="I7" s="340">
        <v>42.3</v>
      </c>
    </row>
    <row r="8" spans="1:9">
      <c r="A8" s="322" t="s">
        <v>19</v>
      </c>
      <c r="B8" s="331" t="s">
        <v>20</v>
      </c>
      <c r="C8" s="337">
        <v>293143733.83999997</v>
      </c>
      <c r="D8" s="319">
        <v>218339826.81</v>
      </c>
      <c r="E8" s="335">
        <v>74.5</v>
      </c>
      <c r="F8" s="1066">
        <v>99041123.569999963</v>
      </c>
      <c r="G8" s="1066">
        <v>83819994.99000001</v>
      </c>
      <c r="H8" s="321">
        <v>84.6</v>
      </c>
      <c r="I8" s="341">
        <v>38.4</v>
      </c>
    </row>
    <row r="9" spans="1:9">
      <c r="A9" s="322" t="s">
        <v>21</v>
      </c>
      <c r="B9" s="331" t="s">
        <v>22</v>
      </c>
      <c r="C9" s="337">
        <v>0</v>
      </c>
      <c r="D9" s="319">
        <v>0</v>
      </c>
      <c r="E9" s="335" t="s">
        <v>143</v>
      </c>
      <c r="F9" s="1066">
        <v>0</v>
      </c>
      <c r="G9" s="1066">
        <v>0</v>
      </c>
      <c r="H9" s="321" t="s">
        <v>143</v>
      </c>
      <c r="I9" s="341" t="s">
        <v>143</v>
      </c>
    </row>
    <row r="10" spans="1:9">
      <c r="A10" s="322" t="s">
        <v>23</v>
      </c>
      <c r="B10" s="331" t="s">
        <v>24</v>
      </c>
      <c r="C10" s="337">
        <v>338626</v>
      </c>
      <c r="D10" s="319">
        <v>38964</v>
      </c>
      <c r="E10" s="335">
        <v>11.5</v>
      </c>
      <c r="F10" s="1066">
        <v>161826</v>
      </c>
      <c r="G10" s="1066">
        <v>38964</v>
      </c>
      <c r="H10" s="321">
        <v>24.1</v>
      </c>
      <c r="I10" s="341">
        <v>100</v>
      </c>
    </row>
    <row r="11" spans="1:9">
      <c r="A11" s="322" t="s">
        <v>25</v>
      </c>
      <c r="B11" s="331" t="s">
        <v>26</v>
      </c>
      <c r="C11" s="337">
        <v>0</v>
      </c>
      <c r="D11" s="319">
        <v>0</v>
      </c>
      <c r="E11" s="335" t="s">
        <v>143</v>
      </c>
      <c r="F11" s="1066">
        <v>0</v>
      </c>
      <c r="G11" s="1066">
        <v>0</v>
      </c>
      <c r="H11" s="321" t="s">
        <v>143</v>
      </c>
      <c r="I11" s="341" t="s">
        <v>143</v>
      </c>
    </row>
    <row r="12" spans="1:9">
      <c r="A12" s="322" t="s">
        <v>27</v>
      </c>
      <c r="B12" s="331" t="s">
        <v>28</v>
      </c>
      <c r="C12" s="337">
        <v>17202276.690000001</v>
      </c>
      <c r="D12" s="319">
        <v>16870603.190000001</v>
      </c>
      <c r="E12" s="335">
        <v>98.1</v>
      </c>
      <c r="F12" s="1066">
        <v>16117382.250000002</v>
      </c>
      <c r="G12" s="1066">
        <v>15787920.190000001</v>
      </c>
      <c r="H12" s="321">
        <v>98</v>
      </c>
      <c r="I12" s="341">
        <v>93.6</v>
      </c>
    </row>
    <row r="13" spans="1:9" ht="26.4">
      <c r="A13" s="322" t="s">
        <v>29</v>
      </c>
      <c r="B13" s="331" t="s">
        <v>30</v>
      </c>
      <c r="C13" s="337">
        <v>0</v>
      </c>
      <c r="D13" s="319">
        <v>0</v>
      </c>
      <c r="E13" s="335" t="s">
        <v>143</v>
      </c>
      <c r="F13" s="1066">
        <v>0</v>
      </c>
      <c r="G13" s="1066">
        <v>0</v>
      </c>
      <c r="H13" s="321" t="s">
        <v>143</v>
      </c>
      <c r="I13" s="341" t="s">
        <v>143</v>
      </c>
    </row>
    <row r="14" spans="1:9">
      <c r="A14" s="322" t="s">
        <v>31</v>
      </c>
      <c r="B14" s="331" t="s">
        <v>32</v>
      </c>
      <c r="C14" s="337">
        <v>0</v>
      </c>
      <c r="D14" s="319">
        <v>0</v>
      </c>
      <c r="E14" s="335" t="s">
        <v>143</v>
      </c>
      <c r="F14" s="1066">
        <v>0</v>
      </c>
      <c r="G14" s="1066">
        <v>0</v>
      </c>
      <c r="H14" s="321" t="s">
        <v>143</v>
      </c>
      <c r="I14" s="341" t="s">
        <v>143</v>
      </c>
    </row>
    <row r="15" spans="1:9">
      <c r="A15" s="322" t="s">
        <v>33</v>
      </c>
      <c r="B15" s="331" t="s">
        <v>34</v>
      </c>
      <c r="C15" s="337">
        <v>0</v>
      </c>
      <c r="D15" s="319">
        <v>0</v>
      </c>
      <c r="E15" s="335" t="s">
        <v>143</v>
      </c>
      <c r="F15" s="1066">
        <v>0</v>
      </c>
      <c r="G15" s="1066">
        <v>0</v>
      </c>
      <c r="H15" s="321" t="s">
        <v>143</v>
      </c>
      <c r="I15" s="341" t="s">
        <v>143</v>
      </c>
    </row>
    <row r="16" spans="1:9">
      <c r="A16" s="322" t="s">
        <v>35</v>
      </c>
      <c r="B16" s="331" t="s">
        <v>36</v>
      </c>
      <c r="C16" s="337">
        <v>125151228.03</v>
      </c>
      <c r="D16" s="319">
        <v>77399988.840000004</v>
      </c>
      <c r="E16" s="335">
        <v>61.8</v>
      </c>
      <c r="F16" s="1066">
        <v>3426102.1800000072</v>
      </c>
      <c r="G16" s="1066">
        <v>3434808.9900000095</v>
      </c>
      <c r="H16" s="321">
        <v>100.3</v>
      </c>
      <c r="I16" s="341">
        <v>4.4000000000000004</v>
      </c>
    </row>
    <row r="17" spans="1:9">
      <c r="A17" s="322" t="s">
        <v>37</v>
      </c>
      <c r="B17" s="331" t="s">
        <v>38</v>
      </c>
      <c r="C17" s="337">
        <v>7172112.9699999997</v>
      </c>
      <c r="D17" s="319">
        <v>3464546.91</v>
      </c>
      <c r="E17" s="335">
        <v>48.3</v>
      </c>
      <c r="F17" s="1066">
        <v>852655.81999999937</v>
      </c>
      <c r="G17" s="1066">
        <v>784436</v>
      </c>
      <c r="H17" s="321">
        <v>92</v>
      </c>
      <c r="I17" s="341">
        <v>22.6</v>
      </c>
    </row>
    <row r="18" spans="1:9">
      <c r="A18" s="322" t="s">
        <v>39</v>
      </c>
      <c r="B18" s="331" t="s">
        <v>40</v>
      </c>
      <c r="C18" s="337">
        <v>14857765.050000001</v>
      </c>
      <c r="D18" s="319">
        <v>5410694.6699999999</v>
      </c>
      <c r="E18" s="335">
        <v>36.4</v>
      </c>
      <c r="F18" s="1066">
        <v>126635.28000000119</v>
      </c>
      <c r="G18" s="1066">
        <v>139164.30999999959</v>
      </c>
      <c r="H18" s="321">
        <v>109.9</v>
      </c>
      <c r="I18" s="341">
        <v>2.6</v>
      </c>
    </row>
    <row r="19" spans="1:9">
      <c r="A19" s="322" t="s">
        <v>41</v>
      </c>
      <c r="B19" s="331" t="s">
        <v>42</v>
      </c>
      <c r="C19" s="337">
        <v>31245902.780000001</v>
      </c>
      <c r="D19" s="319">
        <v>26095873.280000001</v>
      </c>
      <c r="E19" s="335">
        <v>83.5</v>
      </c>
      <c r="F19" s="1066">
        <v>9462003.4400000013</v>
      </c>
      <c r="G19" s="1066">
        <v>8308276.1900000013</v>
      </c>
      <c r="H19" s="321">
        <v>87.8</v>
      </c>
      <c r="I19" s="341">
        <v>31.8</v>
      </c>
    </row>
    <row r="20" spans="1:9">
      <c r="A20" s="322" t="s">
        <v>43</v>
      </c>
      <c r="B20" s="331" t="s">
        <v>44</v>
      </c>
      <c r="C20" s="337">
        <v>10155042.5</v>
      </c>
      <c r="D20" s="319">
        <v>8718180.1400000006</v>
      </c>
      <c r="E20" s="335">
        <v>85.9</v>
      </c>
      <c r="F20" s="1066">
        <v>2846305.9000000004</v>
      </c>
      <c r="G20" s="1066">
        <v>2268589.290000001</v>
      </c>
      <c r="H20" s="321">
        <v>79.7</v>
      </c>
      <c r="I20" s="341">
        <v>26</v>
      </c>
    </row>
    <row r="21" spans="1:9">
      <c r="A21" s="322" t="s">
        <v>45</v>
      </c>
      <c r="B21" s="331" t="s">
        <v>46</v>
      </c>
      <c r="C21" s="337">
        <v>0</v>
      </c>
      <c r="D21" s="319">
        <v>0</v>
      </c>
      <c r="E21" s="335" t="s">
        <v>143</v>
      </c>
      <c r="F21" s="1066">
        <v>0</v>
      </c>
      <c r="G21" s="1066">
        <v>0</v>
      </c>
      <c r="H21" s="321" t="s">
        <v>143</v>
      </c>
      <c r="I21" s="341" t="s">
        <v>143</v>
      </c>
    </row>
    <row r="22" spans="1:9">
      <c r="A22" s="322" t="s">
        <v>47</v>
      </c>
      <c r="B22" s="331" t="s">
        <v>48</v>
      </c>
      <c r="C22" s="337">
        <v>27079051.239999998</v>
      </c>
      <c r="D22" s="319">
        <v>24410405.640000001</v>
      </c>
      <c r="E22" s="335">
        <v>90.1</v>
      </c>
      <c r="F22" s="1066">
        <v>14097431.399999999</v>
      </c>
      <c r="G22" s="1066">
        <v>10608815.76</v>
      </c>
      <c r="H22" s="321">
        <v>75.3</v>
      </c>
      <c r="I22" s="341">
        <v>43.5</v>
      </c>
    </row>
    <row r="23" spans="1:9" ht="39.6">
      <c r="A23" s="322" t="s">
        <v>49</v>
      </c>
      <c r="B23" s="331" t="s">
        <v>50</v>
      </c>
      <c r="C23" s="337">
        <v>0</v>
      </c>
      <c r="D23" s="319">
        <v>0</v>
      </c>
      <c r="E23" s="335" t="s">
        <v>143</v>
      </c>
      <c r="F23" s="1066">
        <v>0</v>
      </c>
      <c r="G23" s="1066">
        <v>0</v>
      </c>
      <c r="H23" s="321" t="s">
        <v>143</v>
      </c>
      <c r="I23" s="341" t="s">
        <v>143</v>
      </c>
    </row>
    <row r="24" spans="1:9">
      <c r="A24" s="322" t="s">
        <v>51</v>
      </c>
      <c r="B24" s="331" t="s">
        <v>52</v>
      </c>
      <c r="C24" s="337">
        <v>0</v>
      </c>
      <c r="D24" s="319">
        <v>0</v>
      </c>
      <c r="E24" s="335" t="s">
        <v>143</v>
      </c>
      <c r="F24" s="1066">
        <v>0</v>
      </c>
      <c r="G24" s="1066">
        <v>0</v>
      </c>
      <c r="H24" s="321" t="s">
        <v>143</v>
      </c>
      <c r="I24" s="341" t="s">
        <v>143</v>
      </c>
    </row>
    <row r="25" spans="1:9" ht="26.4">
      <c r="A25" s="322" t="s">
        <v>53</v>
      </c>
      <c r="B25" s="331" t="s">
        <v>54</v>
      </c>
      <c r="C25" s="337">
        <v>0</v>
      </c>
      <c r="D25" s="319">
        <v>0</v>
      </c>
      <c r="E25" s="335" t="s">
        <v>143</v>
      </c>
      <c r="F25" s="1066">
        <v>0</v>
      </c>
      <c r="G25" s="1066">
        <v>0</v>
      </c>
      <c r="H25" s="321" t="s">
        <v>143</v>
      </c>
      <c r="I25" s="341" t="s">
        <v>143</v>
      </c>
    </row>
    <row r="26" spans="1:9" ht="26.4">
      <c r="A26" s="322" t="s">
        <v>55</v>
      </c>
      <c r="B26" s="331" t="s">
        <v>56</v>
      </c>
      <c r="C26" s="337">
        <v>2134982.1800000002</v>
      </c>
      <c r="D26" s="319">
        <v>701067.01</v>
      </c>
      <c r="E26" s="335">
        <v>32.799999999999997</v>
      </c>
      <c r="F26" s="1066">
        <v>823297.62000000011</v>
      </c>
      <c r="G26" s="1066">
        <v>310878.25</v>
      </c>
      <c r="H26" s="321">
        <v>37.799999999999997</v>
      </c>
      <c r="I26" s="341">
        <v>44.3</v>
      </c>
    </row>
    <row r="27" spans="1:9">
      <c r="A27" s="322" t="s">
        <v>57</v>
      </c>
      <c r="B27" s="331" t="s">
        <v>58</v>
      </c>
      <c r="C27" s="337">
        <v>0</v>
      </c>
      <c r="D27" s="319">
        <v>0</v>
      </c>
      <c r="E27" s="335" t="s">
        <v>143</v>
      </c>
      <c r="F27" s="1066">
        <v>0</v>
      </c>
      <c r="G27" s="1066">
        <v>0</v>
      </c>
      <c r="H27" s="321" t="s">
        <v>143</v>
      </c>
      <c r="I27" s="341" t="s">
        <v>143</v>
      </c>
    </row>
    <row r="28" spans="1:9" ht="66">
      <c r="A28" s="322" t="s">
        <v>59</v>
      </c>
      <c r="B28" s="331" t="s">
        <v>60</v>
      </c>
      <c r="C28" s="337">
        <v>0</v>
      </c>
      <c r="D28" s="319">
        <v>0</v>
      </c>
      <c r="E28" s="335" t="s">
        <v>143</v>
      </c>
      <c r="F28" s="1066">
        <v>0</v>
      </c>
      <c r="G28" s="1066">
        <v>0</v>
      </c>
      <c r="H28" s="321" t="s">
        <v>143</v>
      </c>
      <c r="I28" s="341" t="s">
        <v>143</v>
      </c>
    </row>
    <row r="29" spans="1:9">
      <c r="A29" s="322" t="s">
        <v>61</v>
      </c>
      <c r="B29" s="331" t="s">
        <v>62</v>
      </c>
      <c r="C29" s="337">
        <v>0</v>
      </c>
      <c r="D29" s="319">
        <v>0</v>
      </c>
      <c r="E29" s="335" t="s">
        <v>143</v>
      </c>
      <c r="F29" s="1066">
        <v>0</v>
      </c>
      <c r="G29" s="1066">
        <v>0</v>
      </c>
      <c r="H29" s="321" t="s">
        <v>143</v>
      </c>
      <c r="I29" s="341" t="s">
        <v>143</v>
      </c>
    </row>
    <row r="30" spans="1:9">
      <c r="A30" s="322" t="s">
        <v>63</v>
      </c>
      <c r="B30" s="331" t="s">
        <v>64</v>
      </c>
      <c r="C30" s="337">
        <v>23024909.280000001</v>
      </c>
      <c r="D30" s="319">
        <v>21703550.82</v>
      </c>
      <c r="E30" s="335">
        <v>94.3</v>
      </c>
      <c r="F30" s="1066">
        <v>1392720.2300000004</v>
      </c>
      <c r="G30" s="1066">
        <v>1239106.3500000015</v>
      </c>
      <c r="H30" s="321">
        <v>89</v>
      </c>
      <c r="I30" s="341">
        <v>5.7</v>
      </c>
    </row>
    <row r="31" spans="1:9">
      <c r="A31" s="322" t="s">
        <v>65</v>
      </c>
      <c r="B31" s="331" t="s">
        <v>66</v>
      </c>
      <c r="C31" s="337">
        <v>409347585.52999997</v>
      </c>
      <c r="D31" s="319">
        <v>458938590.23000002</v>
      </c>
      <c r="E31" s="335">
        <v>112.1</v>
      </c>
      <c r="F31" s="1066">
        <v>194117790.60999998</v>
      </c>
      <c r="G31" s="1066">
        <v>217018472.91000003</v>
      </c>
      <c r="H31" s="321">
        <v>111.8</v>
      </c>
      <c r="I31" s="341">
        <v>47.3</v>
      </c>
    </row>
    <row r="32" spans="1:9">
      <c r="A32" s="322" t="s">
        <v>67</v>
      </c>
      <c r="B32" s="331" t="s">
        <v>68</v>
      </c>
      <c r="C32" s="337">
        <v>65641196.829999998</v>
      </c>
      <c r="D32" s="319">
        <v>54299732.829999998</v>
      </c>
      <c r="E32" s="335">
        <v>82.7</v>
      </c>
      <c r="F32" s="1066">
        <v>10576824.890000001</v>
      </c>
      <c r="G32" s="1066">
        <v>8265794.6400000006</v>
      </c>
      <c r="H32" s="321">
        <v>78.2</v>
      </c>
      <c r="I32" s="341">
        <v>15.2</v>
      </c>
    </row>
    <row r="33" spans="1:9">
      <c r="A33" s="322" t="s">
        <v>69</v>
      </c>
      <c r="B33" s="331" t="s">
        <v>70</v>
      </c>
      <c r="C33" s="337">
        <v>45248802.960000001</v>
      </c>
      <c r="D33" s="319">
        <v>43605048.93</v>
      </c>
      <c r="E33" s="335">
        <v>96.4</v>
      </c>
      <c r="F33" s="1066">
        <v>39068771.090000004</v>
      </c>
      <c r="G33" s="1066">
        <v>37803363.170000002</v>
      </c>
      <c r="H33" s="321">
        <v>96.8</v>
      </c>
      <c r="I33" s="341">
        <v>86.7</v>
      </c>
    </row>
    <row r="34" spans="1:9" ht="26.4">
      <c r="A34" s="322" t="s">
        <v>71</v>
      </c>
      <c r="B34" s="331" t="s">
        <v>72</v>
      </c>
      <c r="C34" s="337">
        <v>88213612.120000005</v>
      </c>
      <c r="D34" s="319">
        <v>78375408.230000004</v>
      </c>
      <c r="E34" s="335">
        <v>88.8</v>
      </c>
      <c r="F34" s="1066">
        <v>68297693.050000012</v>
      </c>
      <c r="G34" s="1066">
        <v>59025085.410000004</v>
      </c>
      <c r="H34" s="321">
        <v>86.4</v>
      </c>
      <c r="I34" s="341">
        <v>75.3</v>
      </c>
    </row>
    <row r="35" spans="1:9">
      <c r="A35" s="322" t="s">
        <v>73</v>
      </c>
      <c r="B35" s="331" t="s">
        <v>74</v>
      </c>
      <c r="C35" s="337">
        <v>13768875.58</v>
      </c>
      <c r="D35" s="319">
        <v>11870737.74</v>
      </c>
      <c r="E35" s="335">
        <v>86.2</v>
      </c>
      <c r="F35" s="1066">
        <v>6061300.3899999997</v>
      </c>
      <c r="G35" s="1066">
        <v>5606106.1299999999</v>
      </c>
      <c r="H35" s="321">
        <v>92.5</v>
      </c>
      <c r="I35" s="341">
        <v>47.2</v>
      </c>
    </row>
    <row r="36" spans="1:9">
      <c r="A36" s="322" t="s">
        <v>75</v>
      </c>
      <c r="B36" s="331" t="s">
        <v>76</v>
      </c>
      <c r="C36" s="337">
        <v>11540139.48</v>
      </c>
      <c r="D36" s="319">
        <v>10115777.789999999</v>
      </c>
      <c r="E36" s="335">
        <v>87.7</v>
      </c>
      <c r="F36" s="1066">
        <v>10751867.050000001</v>
      </c>
      <c r="G36" s="1066">
        <v>9363545.3699999992</v>
      </c>
      <c r="H36" s="321">
        <v>87.1</v>
      </c>
      <c r="I36" s="341">
        <v>92.6</v>
      </c>
    </row>
    <row r="37" spans="1:9" ht="26.4">
      <c r="A37" s="322" t="s">
        <v>77</v>
      </c>
      <c r="B37" s="331" t="s">
        <v>78</v>
      </c>
      <c r="C37" s="337">
        <v>23994971.949999999</v>
      </c>
      <c r="D37" s="319">
        <v>19619087.469999999</v>
      </c>
      <c r="E37" s="335">
        <v>81.8</v>
      </c>
      <c r="F37" s="1066">
        <v>4430743.32</v>
      </c>
      <c r="G37" s="1066">
        <v>3213018.4699999988</v>
      </c>
      <c r="H37" s="321">
        <v>72.5</v>
      </c>
      <c r="I37" s="341">
        <v>16.399999999999999</v>
      </c>
    </row>
    <row r="38" spans="1:9" ht="26.4">
      <c r="A38" s="322" t="s">
        <v>79</v>
      </c>
      <c r="B38" s="331" t="s">
        <v>80</v>
      </c>
      <c r="C38" s="337">
        <v>37381209.539999999</v>
      </c>
      <c r="D38" s="319">
        <v>22124427.739999998</v>
      </c>
      <c r="E38" s="335">
        <v>59.2</v>
      </c>
      <c r="F38" s="1066">
        <v>1835482.6000000015</v>
      </c>
      <c r="G38" s="1066">
        <v>1767269.1499999985</v>
      </c>
      <c r="H38" s="321">
        <v>96.3</v>
      </c>
      <c r="I38" s="341">
        <v>8</v>
      </c>
    </row>
    <row r="39" spans="1:9" ht="39.6">
      <c r="A39" s="322" t="s">
        <v>81</v>
      </c>
      <c r="B39" s="331" t="s">
        <v>82</v>
      </c>
      <c r="C39" s="337">
        <v>0</v>
      </c>
      <c r="D39" s="319">
        <v>0</v>
      </c>
      <c r="E39" s="335" t="s">
        <v>143</v>
      </c>
      <c r="F39" s="1066">
        <v>0</v>
      </c>
      <c r="G39" s="1066">
        <v>0</v>
      </c>
      <c r="H39" s="321" t="s">
        <v>143</v>
      </c>
      <c r="I39" s="341" t="s">
        <v>143</v>
      </c>
    </row>
    <row r="40" spans="1:9">
      <c r="A40" s="323" t="s">
        <v>83</v>
      </c>
      <c r="B40" s="332" t="s">
        <v>84</v>
      </c>
      <c r="C40" s="338">
        <v>5765232.96</v>
      </c>
      <c r="D40" s="324">
        <v>5428524.7999999998</v>
      </c>
      <c r="E40" s="334">
        <v>94.2</v>
      </c>
      <c r="F40" s="1067">
        <v>332799</v>
      </c>
      <c r="G40" s="1067">
        <v>81939.509999999776</v>
      </c>
      <c r="H40" s="325">
        <v>24.6</v>
      </c>
      <c r="I40" s="342">
        <v>1.5</v>
      </c>
    </row>
    <row r="42" spans="1:9">
      <c r="A42" s="320" t="s">
        <v>818</v>
      </c>
      <c r="B42" s="318"/>
      <c r="C42" s="318"/>
      <c r="D42" s="318"/>
      <c r="E42" s="318"/>
      <c r="F42" s="318"/>
      <c r="G42" s="318"/>
      <c r="H42" s="318"/>
      <c r="I42" s="318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70866141732283472" top="0.55118110236220474" bottom="0.55118110236220474" header="0.31496062992125984" footer="0.31496062992125984"/>
  <pageSetup paperSize="9" scale="9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6A8A-AD14-465D-93E7-5AAB891329D3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5.6640625" customWidth="1"/>
    <col min="2" max="2" width="19.6640625" customWidth="1"/>
    <col min="3" max="4" width="11.6640625" bestFit="1" customWidth="1"/>
    <col min="5" max="5" width="6.5546875" bestFit="1" customWidth="1"/>
    <col min="6" max="7" width="11.6640625" bestFit="1" customWidth="1"/>
    <col min="8" max="8" width="7.5546875" customWidth="1"/>
    <col min="9" max="9" width="7.6640625" customWidth="1"/>
  </cols>
  <sheetData>
    <row r="1" spans="1:9">
      <c r="A1" s="769" t="s">
        <v>177</v>
      </c>
      <c r="B1" s="343"/>
      <c r="C1" s="343"/>
      <c r="D1" s="343"/>
      <c r="E1" s="343"/>
      <c r="F1" s="343"/>
      <c r="G1" s="343"/>
      <c r="H1" s="343"/>
      <c r="I1" s="343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1247" t="s">
        <v>139</v>
      </c>
    </row>
    <row r="4" spans="1:9">
      <c r="A4" s="1526"/>
      <c r="B4" s="1528"/>
      <c r="C4" s="1242" t="s">
        <v>3</v>
      </c>
      <c r="D4" s="1243" t="s">
        <v>2</v>
      </c>
      <c r="E4" s="459" t="s">
        <v>97</v>
      </c>
      <c r="F4" s="1243" t="s">
        <v>3</v>
      </c>
      <c r="G4" s="1243" t="s">
        <v>2</v>
      </c>
      <c r="H4" s="459" t="s">
        <v>140</v>
      </c>
      <c r="I4" s="458" t="s">
        <v>141</v>
      </c>
    </row>
    <row r="5" spans="1:9">
      <c r="A5" s="1526"/>
      <c r="B5" s="1528"/>
      <c r="C5" s="1588" t="s">
        <v>98</v>
      </c>
      <c r="D5" s="1589"/>
      <c r="E5" s="1243" t="s">
        <v>142</v>
      </c>
      <c r="F5" s="1589" t="s">
        <v>98</v>
      </c>
      <c r="G5" s="1589"/>
      <c r="H5" s="1589" t="s">
        <v>142</v>
      </c>
      <c r="I5" s="1590"/>
    </row>
    <row r="6" spans="1:9">
      <c r="A6" s="671" t="s">
        <v>10</v>
      </c>
      <c r="B6" s="547" t="s">
        <v>11</v>
      </c>
      <c r="C6" s="671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1244"/>
      <c r="B7" s="1188" t="s">
        <v>100</v>
      </c>
      <c r="C7" s="467">
        <v>3321906795.6900001</v>
      </c>
      <c r="D7" s="474">
        <v>3303112690.8299999</v>
      </c>
      <c r="E7" s="560">
        <v>99.4</v>
      </c>
      <c r="F7" s="474">
        <v>3186405380.52</v>
      </c>
      <c r="G7" s="474">
        <v>3168773333.8199997</v>
      </c>
      <c r="H7" s="560">
        <v>99.4</v>
      </c>
      <c r="I7" s="675">
        <v>95.9</v>
      </c>
    </row>
    <row r="8" spans="1:9">
      <c r="A8" s="669" t="s">
        <v>19</v>
      </c>
      <c r="B8" s="1189" t="s">
        <v>20</v>
      </c>
      <c r="C8" s="465">
        <v>13956929.699999999</v>
      </c>
      <c r="D8" s="472">
        <v>13575228.529999999</v>
      </c>
      <c r="E8" s="561">
        <v>97.3</v>
      </c>
      <c r="F8" s="1066">
        <v>12945737.75</v>
      </c>
      <c r="G8" s="1066">
        <v>12592777.129999999</v>
      </c>
      <c r="H8" s="668">
        <v>97.3</v>
      </c>
      <c r="I8" s="670">
        <v>92.8</v>
      </c>
    </row>
    <row r="9" spans="1:9">
      <c r="A9" s="669" t="s">
        <v>21</v>
      </c>
      <c r="B9" s="1189" t="s">
        <v>22</v>
      </c>
      <c r="C9" s="465">
        <v>5835969.4199999999</v>
      </c>
      <c r="D9" s="472">
        <v>3516990.57</v>
      </c>
      <c r="E9" s="561">
        <v>60.3</v>
      </c>
      <c r="F9" s="1066">
        <v>5835969.4199999999</v>
      </c>
      <c r="G9" s="1066">
        <v>3516990.57</v>
      </c>
      <c r="H9" s="668">
        <v>60.3</v>
      </c>
      <c r="I9" s="670">
        <v>100</v>
      </c>
    </row>
    <row r="10" spans="1:9">
      <c r="A10" s="669" t="s">
        <v>23</v>
      </c>
      <c r="B10" s="1189" t="s">
        <v>24</v>
      </c>
      <c r="C10" s="465">
        <v>0</v>
      </c>
      <c r="D10" s="472">
        <v>0</v>
      </c>
      <c r="E10" s="561" t="s">
        <v>143</v>
      </c>
      <c r="F10" s="1066">
        <v>0</v>
      </c>
      <c r="G10" s="1066">
        <v>0</v>
      </c>
      <c r="H10" s="668" t="s">
        <v>143</v>
      </c>
      <c r="I10" s="670" t="s">
        <v>143</v>
      </c>
    </row>
    <row r="11" spans="1:9">
      <c r="A11" s="669" t="s">
        <v>25</v>
      </c>
      <c r="B11" s="1189" t="s">
        <v>26</v>
      </c>
      <c r="C11" s="465">
        <v>241415</v>
      </c>
      <c r="D11" s="472">
        <v>241413.46</v>
      </c>
      <c r="E11" s="561">
        <v>100</v>
      </c>
      <c r="F11" s="1066">
        <v>241415</v>
      </c>
      <c r="G11" s="1066">
        <v>241413.46</v>
      </c>
      <c r="H11" s="668">
        <v>100</v>
      </c>
      <c r="I11" s="670">
        <v>100</v>
      </c>
    </row>
    <row r="12" spans="1:9">
      <c r="A12" s="669" t="s">
        <v>27</v>
      </c>
      <c r="B12" s="1189" t="s">
        <v>28</v>
      </c>
      <c r="C12" s="465">
        <v>0</v>
      </c>
      <c r="D12" s="472">
        <v>0</v>
      </c>
      <c r="E12" s="561" t="s">
        <v>143</v>
      </c>
      <c r="F12" s="1066">
        <v>0</v>
      </c>
      <c r="G12" s="1066">
        <v>0</v>
      </c>
      <c r="H12" s="668" t="s">
        <v>143</v>
      </c>
      <c r="I12" s="670" t="s">
        <v>143</v>
      </c>
    </row>
    <row r="13" spans="1:9" ht="39.6">
      <c r="A13" s="669" t="s">
        <v>29</v>
      </c>
      <c r="B13" s="1189" t="s">
        <v>30</v>
      </c>
      <c r="C13" s="465">
        <v>0</v>
      </c>
      <c r="D13" s="472">
        <v>0</v>
      </c>
      <c r="E13" s="561" t="s">
        <v>143</v>
      </c>
      <c r="F13" s="1066">
        <v>0</v>
      </c>
      <c r="G13" s="1066">
        <v>0</v>
      </c>
      <c r="H13" s="668" t="s">
        <v>143</v>
      </c>
      <c r="I13" s="670" t="s">
        <v>143</v>
      </c>
    </row>
    <row r="14" spans="1:9">
      <c r="A14" s="669" t="s">
        <v>31</v>
      </c>
      <c r="B14" s="1189" t="s">
        <v>32</v>
      </c>
      <c r="C14" s="465">
        <v>0</v>
      </c>
      <c r="D14" s="472">
        <v>0</v>
      </c>
      <c r="E14" s="561" t="s">
        <v>143</v>
      </c>
      <c r="F14" s="1066">
        <v>0</v>
      </c>
      <c r="G14" s="1066">
        <v>0</v>
      </c>
      <c r="H14" s="668" t="s">
        <v>143</v>
      </c>
      <c r="I14" s="670" t="s">
        <v>143</v>
      </c>
    </row>
    <row r="15" spans="1:9">
      <c r="A15" s="669" t="s">
        <v>33</v>
      </c>
      <c r="B15" s="1189" t="s">
        <v>34</v>
      </c>
      <c r="C15" s="465">
        <v>0</v>
      </c>
      <c r="D15" s="472">
        <v>0</v>
      </c>
      <c r="E15" s="561" t="s">
        <v>143</v>
      </c>
      <c r="F15" s="1066">
        <v>0</v>
      </c>
      <c r="G15" s="1066">
        <v>0</v>
      </c>
      <c r="H15" s="668" t="s">
        <v>143</v>
      </c>
      <c r="I15" s="670" t="s">
        <v>143</v>
      </c>
    </row>
    <row r="16" spans="1:9">
      <c r="A16" s="669" t="s">
        <v>35</v>
      </c>
      <c r="B16" s="1189" t="s">
        <v>36</v>
      </c>
      <c r="C16" s="465">
        <v>1263346.1200000001</v>
      </c>
      <c r="D16" s="472">
        <v>1237968.79</v>
      </c>
      <c r="E16" s="561">
        <v>98</v>
      </c>
      <c r="F16" s="1066">
        <v>1263346.1200000001</v>
      </c>
      <c r="G16" s="1066">
        <v>1237968.79</v>
      </c>
      <c r="H16" s="668">
        <v>98</v>
      </c>
      <c r="I16" s="670">
        <v>100</v>
      </c>
    </row>
    <row r="17" spans="1:9">
      <c r="A17" s="669" t="s">
        <v>37</v>
      </c>
      <c r="B17" s="1189" t="s">
        <v>38</v>
      </c>
      <c r="C17" s="465">
        <v>0</v>
      </c>
      <c r="D17" s="472">
        <v>0</v>
      </c>
      <c r="E17" s="561" t="s">
        <v>143</v>
      </c>
      <c r="F17" s="1066">
        <v>0</v>
      </c>
      <c r="G17" s="1066">
        <v>0</v>
      </c>
      <c r="H17" s="668" t="s">
        <v>143</v>
      </c>
      <c r="I17" s="670" t="s">
        <v>143</v>
      </c>
    </row>
    <row r="18" spans="1:9">
      <c r="A18" s="669" t="s">
        <v>39</v>
      </c>
      <c r="B18" s="1189" t="s">
        <v>40</v>
      </c>
      <c r="C18" s="465">
        <v>166563313.12</v>
      </c>
      <c r="D18" s="472">
        <v>157821371.52000001</v>
      </c>
      <c r="E18" s="561">
        <v>94.8</v>
      </c>
      <c r="F18" s="1066">
        <v>161912569.12</v>
      </c>
      <c r="G18" s="1066">
        <v>153626749.68000001</v>
      </c>
      <c r="H18" s="668">
        <v>94.9</v>
      </c>
      <c r="I18" s="670">
        <v>97.3</v>
      </c>
    </row>
    <row r="19" spans="1:9">
      <c r="A19" s="669" t="s">
        <v>41</v>
      </c>
      <c r="B19" s="1189" t="s">
        <v>42</v>
      </c>
      <c r="C19" s="465">
        <v>364170802.83999997</v>
      </c>
      <c r="D19" s="472">
        <v>362729791.51999998</v>
      </c>
      <c r="E19" s="561">
        <v>99.6</v>
      </c>
      <c r="F19" s="1066">
        <v>360026530.31999999</v>
      </c>
      <c r="G19" s="1066">
        <v>358618114.95999998</v>
      </c>
      <c r="H19" s="668">
        <v>99.6</v>
      </c>
      <c r="I19" s="670">
        <v>98.9</v>
      </c>
    </row>
    <row r="20" spans="1:9">
      <c r="A20" s="669" t="s">
        <v>43</v>
      </c>
      <c r="B20" s="1189" t="s">
        <v>44</v>
      </c>
      <c r="C20" s="465">
        <v>0</v>
      </c>
      <c r="D20" s="472">
        <v>0</v>
      </c>
      <c r="E20" s="561" t="s">
        <v>143</v>
      </c>
      <c r="F20" s="1066">
        <v>0</v>
      </c>
      <c r="G20" s="1066">
        <v>0</v>
      </c>
      <c r="H20" s="668" t="s">
        <v>143</v>
      </c>
      <c r="I20" s="670" t="s">
        <v>143</v>
      </c>
    </row>
    <row r="21" spans="1:9">
      <c r="A21" s="669" t="s">
        <v>45</v>
      </c>
      <c r="B21" s="1189" t="s">
        <v>46</v>
      </c>
      <c r="C21" s="465">
        <v>0</v>
      </c>
      <c r="D21" s="472">
        <v>0</v>
      </c>
      <c r="E21" s="561" t="s">
        <v>143</v>
      </c>
      <c r="F21" s="1066">
        <v>0</v>
      </c>
      <c r="G21" s="1066">
        <v>0</v>
      </c>
      <c r="H21" s="668" t="s">
        <v>143</v>
      </c>
      <c r="I21" s="670" t="s">
        <v>143</v>
      </c>
    </row>
    <row r="22" spans="1:9">
      <c r="A22" s="669" t="s">
        <v>47</v>
      </c>
      <c r="B22" s="1189" t="s">
        <v>48</v>
      </c>
      <c r="C22" s="465">
        <v>24678272.27</v>
      </c>
      <c r="D22" s="472">
        <v>24595099.059999999</v>
      </c>
      <c r="E22" s="561">
        <v>99.7</v>
      </c>
      <c r="F22" s="1066">
        <v>24678272.27</v>
      </c>
      <c r="G22" s="1066">
        <v>24595099.059999999</v>
      </c>
      <c r="H22" s="668">
        <v>99.7</v>
      </c>
      <c r="I22" s="670">
        <v>100</v>
      </c>
    </row>
    <row r="23" spans="1:9" ht="52.8">
      <c r="A23" s="669" t="s">
        <v>49</v>
      </c>
      <c r="B23" s="1189" t="s">
        <v>50</v>
      </c>
      <c r="C23" s="465">
        <v>0</v>
      </c>
      <c r="D23" s="472">
        <v>0</v>
      </c>
      <c r="E23" s="561" t="s">
        <v>143</v>
      </c>
      <c r="F23" s="1066">
        <v>0</v>
      </c>
      <c r="G23" s="1066">
        <v>0</v>
      </c>
      <c r="H23" s="668" t="s">
        <v>143</v>
      </c>
      <c r="I23" s="670" t="s">
        <v>143</v>
      </c>
    </row>
    <row r="24" spans="1:9">
      <c r="A24" s="669" t="s">
        <v>51</v>
      </c>
      <c r="B24" s="1189" t="s">
        <v>52</v>
      </c>
      <c r="C24" s="465">
        <v>10098400.07</v>
      </c>
      <c r="D24" s="472">
        <v>9712915.2799999993</v>
      </c>
      <c r="E24" s="561">
        <v>96.2</v>
      </c>
      <c r="F24" s="1066">
        <v>10098400.07</v>
      </c>
      <c r="G24" s="1066">
        <v>9712915.2799999993</v>
      </c>
      <c r="H24" s="668">
        <v>96.2</v>
      </c>
      <c r="I24" s="670">
        <v>100</v>
      </c>
    </row>
    <row r="25" spans="1:9" ht="26.4">
      <c r="A25" s="669" t="s">
        <v>53</v>
      </c>
      <c r="B25" s="1189" t="s">
        <v>54</v>
      </c>
      <c r="C25" s="465">
        <v>0</v>
      </c>
      <c r="D25" s="472">
        <v>0</v>
      </c>
      <c r="E25" s="561" t="s">
        <v>143</v>
      </c>
      <c r="F25" s="1066">
        <v>0</v>
      </c>
      <c r="G25" s="1066">
        <v>0</v>
      </c>
      <c r="H25" s="668" t="s">
        <v>143</v>
      </c>
      <c r="I25" s="670" t="s">
        <v>143</v>
      </c>
    </row>
    <row r="26" spans="1:9" ht="26.4">
      <c r="A26" s="669" t="s">
        <v>55</v>
      </c>
      <c r="B26" s="1189" t="s">
        <v>56</v>
      </c>
      <c r="C26" s="465">
        <v>2192316718.0100002</v>
      </c>
      <c r="D26" s="472">
        <v>2191144349.2800002</v>
      </c>
      <c r="E26" s="561">
        <v>99.9</v>
      </c>
      <c r="F26" s="1066">
        <v>2094277707.3100002</v>
      </c>
      <c r="G26" s="1066">
        <v>2093583834.7300003</v>
      </c>
      <c r="H26" s="668">
        <v>100</v>
      </c>
      <c r="I26" s="670">
        <v>95.5</v>
      </c>
    </row>
    <row r="27" spans="1:9">
      <c r="A27" s="669" t="s">
        <v>57</v>
      </c>
      <c r="B27" s="1189" t="s">
        <v>58</v>
      </c>
      <c r="C27" s="465">
        <v>68212985.480000004</v>
      </c>
      <c r="D27" s="472">
        <v>67670725.290000007</v>
      </c>
      <c r="E27" s="561">
        <v>99.2</v>
      </c>
      <c r="F27" s="1066">
        <v>68212985.480000004</v>
      </c>
      <c r="G27" s="1066">
        <v>67670725.290000007</v>
      </c>
      <c r="H27" s="668">
        <v>99.2</v>
      </c>
      <c r="I27" s="670">
        <v>100</v>
      </c>
    </row>
    <row r="28" spans="1:9" ht="79.2">
      <c r="A28" s="669" t="s">
        <v>59</v>
      </c>
      <c r="B28" s="1189" t="s">
        <v>60</v>
      </c>
      <c r="C28" s="465">
        <v>0</v>
      </c>
      <c r="D28" s="472">
        <v>0</v>
      </c>
      <c r="E28" s="561" t="s">
        <v>143</v>
      </c>
      <c r="F28" s="1066">
        <v>0</v>
      </c>
      <c r="G28" s="1066">
        <v>0</v>
      </c>
      <c r="H28" s="668" t="s">
        <v>143</v>
      </c>
      <c r="I28" s="670" t="s">
        <v>143</v>
      </c>
    </row>
    <row r="29" spans="1:9">
      <c r="A29" s="669" t="s">
        <v>61</v>
      </c>
      <c r="B29" s="1189" t="s">
        <v>62</v>
      </c>
      <c r="C29" s="465">
        <v>0</v>
      </c>
      <c r="D29" s="472">
        <v>0</v>
      </c>
      <c r="E29" s="561" t="s">
        <v>143</v>
      </c>
      <c r="F29" s="1066">
        <v>0</v>
      </c>
      <c r="G29" s="1066">
        <v>0</v>
      </c>
      <c r="H29" s="668" t="s">
        <v>143</v>
      </c>
      <c r="I29" s="670" t="s">
        <v>143</v>
      </c>
    </row>
    <row r="30" spans="1:9">
      <c r="A30" s="669" t="s">
        <v>63</v>
      </c>
      <c r="B30" s="1189" t="s">
        <v>64</v>
      </c>
      <c r="C30" s="465">
        <v>2914786.78</v>
      </c>
      <c r="D30" s="472">
        <v>2914785.54</v>
      </c>
      <c r="E30" s="561">
        <v>100</v>
      </c>
      <c r="F30" s="1066">
        <v>2914786.78</v>
      </c>
      <c r="G30" s="1066">
        <v>2914785.54</v>
      </c>
      <c r="H30" s="668">
        <v>100</v>
      </c>
      <c r="I30" s="670">
        <v>100</v>
      </c>
    </row>
    <row r="31" spans="1:9">
      <c r="A31" s="669" t="s">
        <v>65</v>
      </c>
      <c r="B31" s="1189" t="s">
        <v>66</v>
      </c>
      <c r="C31" s="465">
        <v>8649618.1199999992</v>
      </c>
      <c r="D31" s="472">
        <v>7919940.0800000001</v>
      </c>
      <c r="E31" s="561">
        <v>91.6</v>
      </c>
      <c r="F31" s="1066">
        <v>8513559.1199999992</v>
      </c>
      <c r="G31" s="1066">
        <v>7783900.3300000001</v>
      </c>
      <c r="H31" s="668">
        <v>91.4</v>
      </c>
      <c r="I31" s="670">
        <v>98.3</v>
      </c>
    </row>
    <row r="32" spans="1:9">
      <c r="A32" s="669" t="s">
        <v>67</v>
      </c>
      <c r="B32" s="1189" t="s">
        <v>68</v>
      </c>
      <c r="C32" s="465">
        <v>22506765.77</v>
      </c>
      <c r="D32" s="472">
        <v>22334955.059999999</v>
      </c>
      <c r="E32" s="561">
        <v>99.2</v>
      </c>
      <c r="F32" s="1066">
        <v>722720.76999999955</v>
      </c>
      <c r="G32" s="1066">
        <v>696562.79999999702</v>
      </c>
      <c r="H32" s="668">
        <v>96.4</v>
      </c>
      <c r="I32" s="670">
        <v>3.1</v>
      </c>
    </row>
    <row r="33" spans="1:9">
      <c r="A33" s="669" t="s">
        <v>69</v>
      </c>
      <c r="B33" s="1189" t="s">
        <v>70</v>
      </c>
      <c r="C33" s="465">
        <v>277213043.19</v>
      </c>
      <c r="D33" s="472">
        <v>275509615.24000001</v>
      </c>
      <c r="E33" s="561">
        <v>99.4</v>
      </c>
      <c r="F33" s="1066">
        <v>271493951.19</v>
      </c>
      <c r="G33" s="1066">
        <v>269810954.59000003</v>
      </c>
      <c r="H33" s="668">
        <v>99.4</v>
      </c>
      <c r="I33" s="670">
        <v>97.9</v>
      </c>
    </row>
    <row r="34" spans="1:9" ht="26.4">
      <c r="A34" s="669" t="s">
        <v>71</v>
      </c>
      <c r="B34" s="1189" t="s">
        <v>72</v>
      </c>
      <c r="C34" s="465">
        <v>159490027.50999999</v>
      </c>
      <c r="D34" s="472">
        <v>158573495.31999999</v>
      </c>
      <c r="E34" s="561">
        <v>99.4</v>
      </c>
      <c r="F34" s="1066">
        <v>159473027.50999999</v>
      </c>
      <c r="G34" s="1066">
        <v>158556495.31999999</v>
      </c>
      <c r="H34" s="668">
        <v>99.4</v>
      </c>
      <c r="I34" s="670">
        <v>100</v>
      </c>
    </row>
    <row r="35" spans="1:9" ht="26.4">
      <c r="A35" s="669" t="s">
        <v>73</v>
      </c>
      <c r="B35" s="1189" t="s">
        <v>74</v>
      </c>
      <c r="C35" s="465">
        <v>0</v>
      </c>
      <c r="D35" s="472">
        <v>0</v>
      </c>
      <c r="E35" s="561" t="s">
        <v>143</v>
      </c>
      <c r="F35" s="1066">
        <v>0</v>
      </c>
      <c r="G35" s="1066">
        <v>0</v>
      </c>
      <c r="H35" s="668" t="s">
        <v>143</v>
      </c>
      <c r="I35" s="670" t="s">
        <v>143</v>
      </c>
    </row>
    <row r="36" spans="1:9">
      <c r="A36" s="669" t="s">
        <v>75</v>
      </c>
      <c r="B36" s="1189" t="s">
        <v>76</v>
      </c>
      <c r="C36" s="465">
        <v>3761299.04</v>
      </c>
      <c r="D36" s="472">
        <v>3588116.29</v>
      </c>
      <c r="E36" s="561">
        <v>95.4</v>
      </c>
      <c r="F36" s="1066">
        <v>3761299.04</v>
      </c>
      <c r="G36" s="1066">
        <v>3588116.29</v>
      </c>
      <c r="H36" s="668">
        <v>95.4</v>
      </c>
      <c r="I36" s="670">
        <v>100</v>
      </c>
    </row>
    <row r="37" spans="1:9" ht="26.4">
      <c r="A37" s="669" t="s">
        <v>77</v>
      </c>
      <c r="B37" s="1189" t="s">
        <v>78</v>
      </c>
      <c r="C37" s="465">
        <v>33103.25</v>
      </c>
      <c r="D37" s="472">
        <v>25930</v>
      </c>
      <c r="E37" s="561">
        <v>78.3</v>
      </c>
      <c r="F37" s="1066">
        <v>33103.25</v>
      </c>
      <c r="G37" s="1066">
        <v>25930</v>
      </c>
      <c r="H37" s="668">
        <v>78.3</v>
      </c>
      <c r="I37" s="670">
        <v>100</v>
      </c>
    </row>
    <row r="38" spans="1:9" ht="26.4">
      <c r="A38" s="669" t="s">
        <v>79</v>
      </c>
      <c r="B38" s="1189" t="s">
        <v>80</v>
      </c>
      <c r="C38" s="465">
        <v>0</v>
      </c>
      <c r="D38" s="472">
        <v>0</v>
      </c>
      <c r="E38" s="561" t="s">
        <v>143</v>
      </c>
      <c r="F38" s="1066">
        <v>0</v>
      </c>
      <c r="G38" s="1066">
        <v>0</v>
      </c>
      <c r="H38" s="668" t="s">
        <v>143</v>
      </c>
      <c r="I38" s="670" t="s">
        <v>143</v>
      </c>
    </row>
    <row r="39" spans="1:9" ht="52.8">
      <c r="A39" s="669" t="s">
        <v>81</v>
      </c>
      <c r="B39" s="1189" t="s">
        <v>82</v>
      </c>
      <c r="C39" s="465">
        <v>0</v>
      </c>
      <c r="D39" s="472">
        <v>0</v>
      </c>
      <c r="E39" s="561" t="s">
        <v>143</v>
      </c>
      <c r="F39" s="1066">
        <v>0</v>
      </c>
      <c r="G39" s="1066">
        <v>0</v>
      </c>
      <c r="H39" s="668" t="s">
        <v>143</v>
      </c>
      <c r="I39" s="670" t="s">
        <v>143</v>
      </c>
    </row>
    <row r="40" spans="1:9">
      <c r="A40" s="671" t="s">
        <v>83</v>
      </c>
      <c r="B40" s="1178" t="s">
        <v>84</v>
      </c>
      <c r="C40" s="466">
        <v>0</v>
      </c>
      <c r="D40" s="473">
        <v>0</v>
      </c>
      <c r="E40" s="562" t="s">
        <v>143</v>
      </c>
      <c r="F40" s="1067">
        <v>0</v>
      </c>
      <c r="G40" s="1067">
        <v>0</v>
      </c>
      <c r="H40" s="672" t="s">
        <v>143</v>
      </c>
      <c r="I40" s="673" t="s">
        <v>143</v>
      </c>
    </row>
    <row r="42" spans="1:9">
      <c r="A42" s="344" t="s">
        <v>818</v>
      </c>
      <c r="B42" s="343"/>
      <c r="C42" s="343"/>
      <c r="D42" s="343"/>
      <c r="E42" s="343"/>
      <c r="F42" s="343"/>
      <c r="G42" s="343"/>
      <c r="H42" s="343"/>
      <c r="I42" s="343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35433070866141736" header="0.31496062992125984" footer="0.31496062992125984"/>
  <pageSetup paperSize="9" scale="9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938B-1390-413A-A110-53A3B1363676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5.88671875" customWidth="1"/>
    <col min="2" max="2" width="22.33203125" customWidth="1"/>
    <col min="3" max="4" width="11.6640625" bestFit="1" customWidth="1"/>
    <col min="5" max="5" width="6.5546875" bestFit="1" customWidth="1"/>
    <col min="6" max="6" width="11.6640625" bestFit="1" customWidth="1"/>
    <col min="7" max="7" width="10.6640625" bestFit="1" customWidth="1"/>
    <col min="8" max="8" width="6.5546875" bestFit="1" customWidth="1"/>
    <col min="9" max="9" width="7.109375" customWidth="1"/>
  </cols>
  <sheetData>
    <row r="1" spans="1:9">
      <c r="A1" s="769" t="s">
        <v>178</v>
      </c>
      <c r="B1" s="345"/>
      <c r="C1" s="345"/>
      <c r="D1" s="345"/>
      <c r="E1" s="345"/>
      <c r="F1" s="345"/>
      <c r="G1" s="345"/>
      <c r="H1" s="345"/>
      <c r="I1" s="345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371" t="s">
        <v>139</v>
      </c>
    </row>
    <row r="4" spans="1:9">
      <c r="A4" s="1526"/>
      <c r="B4" s="1528"/>
      <c r="C4" s="367" t="s">
        <v>3</v>
      </c>
      <c r="D4" s="363" t="s">
        <v>2</v>
      </c>
      <c r="E4" s="362" t="s">
        <v>97</v>
      </c>
      <c r="F4" s="363" t="s">
        <v>3</v>
      </c>
      <c r="G4" s="363" t="s">
        <v>2</v>
      </c>
      <c r="H4" s="362" t="s">
        <v>140</v>
      </c>
      <c r="I4" s="361" t="s">
        <v>141</v>
      </c>
    </row>
    <row r="5" spans="1:9">
      <c r="A5" s="1526"/>
      <c r="B5" s="1528"/>
      <c r="C5" s="1588" t="s">
        <v>98</v>
      </c>
      <c r="D5" s="1589"/>
      <c r="E5" s="363" t="s">
        <v>142</v>
      </c>
      <c r="F5" s="1589" t="s">
        <v>98</v>
      </c>
      <c r="G5" s="1589"/>
      <c r="H5" s="1589" t="s">
        <v>142</v>
      </c>
      <c r="I5" s="1590"/>
    </row>
    <row r="6" spans="1:9">
      <c r="A6" s="350" t="s">
        <v>10</v>
      </c>
      <c r="B6" s="356" t="s">
        <v>11</v>
      </c>
      <c r="C6" s="350" t="s">
        <v>12</v>
      </c>
      <c r="D6" s="354" t="s">
        <v>13</v>
      </c>
      <c r="E6" s="354" t="s">
        <v>14</v>
      </c>
      <c r="F6" s="354" t="s">
        <v>15</v>
      </c>
      <c r="G6" s="354" t="s">
        <v>16</v>
      </c>
      <c r="H6" s="354" t="s">
        <v>17</v>
      </c>
      <c r="I6" s="355" t="s">
        <v>99</v>
      </c>
    </row>
    <row r="7" spans="1:9">
      <c r="A7" s="360"/>
      <c r="B7" s="357" t="s">
        <v>100</v>
      </c>
      <c r="C7" s="370">
        <v>1255337210.53</v>
      </c>
      <c r="D7" s="353">
        <v>1202152962.27</v>
      </c>
      <c r="E7" s="366">
        <v>95.8</v>
      </c>
      <c r="F7" s="353">
        <v>1012861447.3199999</v>
      </c>
      <c r="G7" s="353">
        <v>995554773.37</v>
      </c>
      <c r="H7" s="366">
        <v>98.3</v>
      </c>
      <c r="I7" s="372">
        <v>82.8</v>
      </c>
    </row>
    <row r="8" spans="1:9">
      <c r="A8" s="349" t="s">
        <v>19</v>
      </c>
      <c r="B8" s="358" t="s">
        <v>20</v>
      </c>
      <c r="C8" s="368">
        <v>0</v>
      </c>
      <c r="D8" s="346">
        <v>0</v>
      </c>
      <c r="E8" s="365" t="s">
        <v>143</v>
      </c>
      <c r="F8" s="1066">
        <v>0</v>
      </c>
      <c r="G8" s="1066">
        <v>0</v>
      </c>
      <c r="H8" s="348" t="s">
        <v>143</v>
      </c>
      <c r="I8" s="373" t="s">
        <v>143</v>
      </c>
    </row>
    <row r="9" spans="1:9">
      <c r="A9" s="349" t="s">
        <v>21</v>
      </c>
      <c r="B9" s="358" t="s">
        <v>22</v>
      </c>
      <c r="C9" s="368">
        <v>0</v>
      </c>
      <c r="D9" s="346">
        <v>0</v>
      </c>
      <c r="E9" s="365" t="s">
        <v>143</v>
      </c>
      <c r="F9" s="1066">
        <v>0</v>
      </c>
      <c r="G9" s="1066">
        <v>0</v>
      </c>
      <c r="H9" s="348" t="s">
        <v>143</v>
      </c>
      <c r="I9" s="373" t="s">
        <v>143</v>
      </c>
    </row>
    <row r="10" spans="1:9">
      <c r="A10" s="349" t="s">
        <v>23</v>
      </c>
      <c r="B10" s="358" t="s">
        <v>24</v>
      </c>
      <c r="C10" s="368">
        <v>0</v>
      </c>
      <c r="D10" s="346">
        <v>0</v>
      </c>
      <c r="E10" s="365" t="s">
        <v>143</v>
      </c>
      <c r="F10" s="1066">
        <v>0</v>
      </c>
      <c r="G10" s="1066">
        <v>0</v>
      </c>
      <c r="H10" s="348" t="s">
        <v>143</v>
      </c>
      <c r="I10" s="373" t="s">
        <v>143</v>
      </c>
    </row>
    <row r="11" spans="1:9">
      <c r="A11" s="349" t="s">
        <v>25</v>
      </c>
      <c r="B11" s="358" t="s">
        <v>26</v>
      </c>
      <c r="C11" s="368">
        <v>0</v>
      </c>
      <c r="D11" s="346">
        <v>0</v>
      </c>
      <c r="E11" s="365" t="s">
        <v>143</v>
      </c>
      <c r="F11" s="1066">
        <v>0</v>
      </c>
      <c r="G11" s="1066">
        <v>0</v>
      </c>
      <c r="H11" s="348" t="s">
        <v>143</v>
      </c>
      <c r="I11" s="373" t="s">
        <v>143</v>
      </c>
    </row>
    <row r="12" spans="1:9">
      <c r="A12" s="349" t="s">
        <v>27</v>
      </c>
      <c r="B12" s="358" t="s">
        <v>28</v>
      </c>
      <c r="C12" s="368">
        <v>0</v>
      </c>
      <c r="D12" s="346">
        <v>0</v>
      </c>
      <c r="E12" s="365" t="s">
        <v>143</v>
      </c>
      <c r="F12" s="1066">
        <v>0</v>
      </c>
      <c r="G12" s="1066">
        <v>0</v>
      </c>
      <c r="H12" s="348" t="s">
        <v>143</v>
      </c>
      <c r="I12" s="373" t="s">
        <v>143</v>
      </c>
    </row>
    <row r="13" spans="1:9" ht="26.4">
      <c r="A13" s="349" t="s">
        <v>29</v>
      </c>
      <c r="B13" s="358" t="s">
        <v>30</v>
      </c>
      <c r="C13" s="368">
        <v>0</v>
      </c>
      <c r="D13" s="346">
        <v>0</v>
      </c>
      <c r="E13" s="365" t="s">
        <v>143</v>
      </c>
      <c r="F13" s="1066">
        <v>0</v>
      </c>
      <c r="G13" s="1066">
        <v>0</v>
      </c>
      <c r="H13" s="348" t="s">
        <v>143</v>
      </c>
      <c r="I13" s="373" t="s">
        <v>143</v>
      </c>
    </row>
    <row r="14" spans="1:9">
      <c r="A14" s="349" t="s">
        <v>31</v>
      </c>
      <c r="B14" s="358" t="s">
        <v>32</v>
      </c>
      <c r="C14" s="368">
        <v>0</v>
      </c>
      <c r="D14" s="346">
        <v>0</v>
      </c>
      <c r="E14" s="365" t="s">
        <v>143</v>
      </c>
      <c r="F14" s="1066">
        <v>0</v>
      </c>
      <c r="G14" s="1066">
        <v>0</v>
      </c>
      <c r="H14" s="348" t="s">
        <v>143</v>
      </c>
      <c r="I14" s="373" t="s">
        <v>143</v>
      </c>
    </row>
    <row r="15" spans="1:9">
      <c r="A15" s="349" t="s">
        <v>33</v>
      </c>
      <c r="B15" s="358" t="s">
        <v>34</v>
      </c>
      <c r="C15" s="368">
        <v>0</v>
      </c>
      <c r="D15" s="346">
        <v>0</v>
      </c>
      <c r="E15" s="365" t="s">
        <v>143</v>
      </c>
      <c r="F15" s="1066">
        <v>0</v>
      </c>
      <c r="G15" s="1066">
        <v>0</v>
      </c>
      <c r="H15" s="348" t="s">
        <v>143</v>
      </c>
      <c r="I15" s="373" t="s">
        <v>143</v>
      </c>
    </row>
    <row r="16" spans="1:9">
      <c r="A16" s="349" t="s">
        <v>35</v>
      </c>
      <c r="B16" s="358" t="s">
        <v>36</v>
      </c>
      <c r="C16" s="368">
        <v>87207544.040000007</v>
      </c>
      <c r="D16" s="346">
        <v>76350405.590000004</v>
      </c>
      <c r="E16" s="365">
        <v>87.6</v>
      </c>
      <c r="F16" s="1066">
        <v>13743521</v>
      </c>
      <c r="G16" s="1066">
        <v>13291730.370000005</v>
      </c>
      <c r="H16" s="348">
        <v>96.7</v>
      </c>
      <c r="I16" s="373">
        <v>17.399999999999999</v>
      </c>
    </row>
    <row r="17" spans="1:9">
      <c r="A17" s="349" t="s">
        <v>37</v>
      </c>
      <c r="B17" s="358" t="s">
        <v>38</v>
      </c>
      <c r="C17" s="368">
        <v>125460</v>
      </c>
      <c r="D17" s="346">
        <v>87576</v>
      </c>
      <c r="E17" s="365">
        <v>69.8</v>
      </c>
      <c r="F17" s="1066">
        <v>0</v>
      </c>
      <c r="G17" s="1066">
        <v>0</v>
      </c>
      <c r="H17" s="348" t="s">
        <v>143</v>
      </c>
      <c r="I17" s="373">
        <v>0</v>
      </c>
    </row>
    <row r="18" spans="1:9">
      <c r="A18" s="349" t="s">
        <v>39</v>
      </c>
      <c r="B18" s="358" t="s">
        <v>40</v>
      </c>
      <c r="C18" s="368">
        <v>300000</v>
      </c>
      <c r="D18" s="346">
        <v>300000</v>
      </c>
      <c r="E18" s="365">
        <v>100</v>
      </c>
      <c r="F18" s="1066">
        <v>0</v>
      </c>
      <c r="G18" s="1066">
        <v>0</v>
      </c>
      <c r="H18" s="348" t="s">
        <v>143</v>
      </c>
      <c r="I18" s="373">
        <v>0</v>
      </c>
    </row>
    <row r="19" spans="1:9">
      <c r="A19" s="349" t="s">
        <v>41</v>
      </c>
      <c r="B19" s="358" t="s">
        <v>42</v>
      </c>
      <c r="C19" s="368">
        <v>0</v>
      </c>
      <c r="D19" s="346">
        <v>0</v>
      </c>
      <c r="E19" s="365" t="s">
        <v>143</v>
      </c>
      <c r="F19" s="1066">
        <v>0</v>
      </c>
      <c r="G19" s="1066">
        <v>0</v>
      </c>
      <c r="H19" s="348" t="s">
        <v>143</v>
      </c>
      <c r="I19" s="373" t="s">
        <v>143</v>
      </c>
    </row>
    <row r="20" spans="1:9">
      <c r="A20" s="349" t="s">
        <v>43</v>
      </c>
      <c r="B20" s="358" t="s">
        <v>44</v>
      </c>
      <c r="C20" s="368">
        <v>0</v>
      </c>
      <c r="D20" s="346">
        <v>0</v>
      </c>
      <c r="E20" s="365" t="s">
        <v>143</v>
      </c>
      <c r="F20" s="1066">
        <v>0</v>
      </c>
      <c r="G20" s="1066">
        <v>0</v>
      </c>
      <c r="H20" s="348" t="s">
        <v>143</v>
      </c>
      <c r="I20" s="373" t="s">
        <v>143</v>
      </c>
    </row>
    <row r="21" spans="1:9">
      <c r="A21" s="349" t="s">
        <v>45</v>
      </c>
      <c r="B21" s="358" t="s">
        <v>46</v>
      </c>
      <c r="C21" s="368">
        <v>0</v>
      </c>
      <c r="D21" s="346">
        <v>0</v>
      </c>
      <c r="E21" s="365" t="s">
        <v>143</v>
      </c>
      <c r="F21" s="1066">
        <v>0</v>
      </c>
      <c r="G21" s="1066">
        <v>0</v>
      </c>
      <c r="H21" s="348" t="s">
        <v>143</v>
      </c>
      <c r="I21" s="373" t="s">
        <v>143</v>
      </c>
    </row>
    <row r="22" spans="1:9">
      <c r="A22" s="349" t="s">
        <v>47</v>
      </c>
      <c r="B22" s="358" t="s">
        <v>48</v>
      </c>
      <c r="C22" s="368">
        <v>6362267</v>
      </c>
      <c r="D22" s="346">
        <v>5333280.71</v>
      </c>
      <c r="E22" s="365">
        <v>83.8</v>
      </c>
      <c r="F22" s="1066">
        <v>703</v>
      </c>
      <c r="G22" s="1066">
        <v>688.62999999988824</v>
      </c>
      <c r="H22" s="348">
        <v>98</v>
      </c>
      <c r="I22" s="373">
        <v>0</v>
      </c>
    </row>
    <row r="23" spans="1:9" ht="39.6">
      <c r="A23" s="349" t="s">
        <v>49</v>
      </c>
      <c r="B23" s="358" t="s">
        <v>50</v>
      </c>
      <c r="C23" s="368">
        <v>0</v>
      </c>
      <c r="D23" s="346">
        <v>0</v>
      </c>
      <c r="E23" s="365" t="s">
        <v>143</v>
      </c>
      <c r="F23" s="1066">
        <v>0</v>
      </c>
      <c r="G23" s="1066">
        <v>0</v>
      </c>
      <c r="H23" s="348" t="s">
        <v>143</v>
      </c>
      <c r="I23" s="373" t="s">
        <v>143</v>
      </c>
    </row>
    <row r="24" spans="1:9">
      <c r="A24" s="349" t="s">
        <v>51</v>
      </c>
      <c r="B24" s="358" t="s">
        <v>52</v>
      </c>
      <c r="C24" s="368">
        <v>9268218.6199999992</v>
      </c>
      <c r="D24" s="346">
        <v>9087952.1400000006</v>
      </c>
      <c r="E24" s="365">
        <v>98.1</v>
      </c>
      <c r="F24" s="1066">
        <v>2119975.9999999991</v>
      </c>
      <c r="G24" s="1066">
        <v>2087650.4400000004</v>
      </c>
      <c r="H24" s="348">
        <v>98.5</v>
      </c>
      <c r="I24" s="373">
        <v>23</v>
      </c>
    </row>
    <row r="25" spans="1:9" ht="26.4">
      <c r="A25" s="349" t="s">
        <v>53</v>
      </c>
      <c r="B25" s="358" t="s">
        <v>54</v>
      </c>
      <c r="C25" s="368">
        <v>0</v>
      </c>
      <c r="D25" s="346">
        <v>0</v>
      </c>
      <c r="E25" s="365" t="s">
        <v>143</v>
      </c>
      <c r="F25" s="1066">
        <v>0</v>
      </c>
      <c r="G25" s="1066">
        <v>0</v>
      </c>
      <c r="H25" s="348" t="s">
        <v>143</v>
      </c>
      <c r="I25" s="373" t="s">
        <v>143</v>
      </c>
    </row>
    <row r="26" spans="1:9" ht="26.4">
      <c r="A26" s="349" t="s">
        <v>55</v>
      </c>
      <c r="B26" s="358" t="s">
        <v>56</v>
      </c>
      <c r="C26" s="368">
        <v>776580.4</v>
      </c>
      <c r="D26" s="346">
        <v>741974.83</v>
      </c>
      <c r="E26" s="365">
        <v>95.5</v>
      </c>
      <c r="F26" s="1066">
        <v>235009</v>
      </c>
      <c r="G26" s="1066">
        <v>234847.17999999993</v>
      </c>
      <c r="H26" s="348">
        <v>99.9</v>
      </c>
      <c r="I26" s="373">
        <v>31.7</v>
      </c>
    </row>
    <row r="27" spans="1:9">
      <c r="A27" s="349" t="s">
        <v>57</v>
      </c>
      <c r="B27" s="358" t="s">
        <v>58</v>
      </c>
      <c r="C27" s="368">
        <v>0</v>
      </c>
      <c r="D27" s="346">
        <v>0</v>
      </c>
      <c r="E27" s="365" t="s">
        <v>143</v>
      </c>
      <c r="F27" s="1066">
        <v>0</v>
      </c>
      <c r="G27" s="1066">
        <v>0</v>
      </c>
      <c r="H27" s="348" t="s">
        <v>143</v>
      </c>
      <c r="I27" s="373" t="s">
        <v>143</v>
      </c>
    </row>
    <row r="28" spans="1:9" ht="66">
      <c r="A28" s="349" t="s">
        <v>59</v>
      </c>
      <c r="B28" s="358" t="s">
        <v>60</v>
      </c>
      <c r="C28" s="368">
        <v>0</v>
      </c>
      <c r="D28" s="346">
        <v>0</v>
      </c>
      <c r="E28" s="365" t="s">
        <v>143</v>
      </c>
      <c r="F28" s="1066">
        <v>0</v>
      </c>
      <c r="G28" s="1066">
        <v>0</v>
      </c>
      <c r="H28" s="348" t="s">
        <v>143</v>
      </c>
      <c r="I28" s="373" t="s">
        <v>143</v>
      </c>
    </row>
    <row r="29" spans="1:9">
      <c r="A29" s="349" t="s">
        <v>61</v>
      </c>
      <c r="B29" s="358" t="s">
        <v>62</v>
      </c>
      <c r="C29" s="368">
        <v>0</v>
      </c>
      <c r="D29" s="346">
        <v>0</v>
      </c>
      <c r="E29" s="365" t="s">
        <v>143</v>
      </c>
      <c r="F29" s="1066">
        <v>0</v>
      </c>
      <c r="G29" s="1066">
        <v>0</v>
      </c>
      <c r="H29" s="348" t="s">
        <v>143</v>
      </c>
      <c r="I29" s="373" t="s">
        <v>143</v>
      </c>
    </row>
    <row r="30" spans="1:9">
      <c r="A30" s="349" t="s">
        <v>63</v>
      </c>
      <c r="B30" s="358" t="s">
        <v>64</v>
      </c>
      <c r="C30" s="368">
        <v>0</v>
      </c>
      <c r="D30" s="346">
        <v>0</v>
      </c>
      <c r="E30" s="365" t="s">
        <v>143</v>
      </c>
      <c r="F30" s="1066">
        <v>0</v>
      </c>
      <c r="G30" s="1066">
        <v>0</v>
      </c>
      <c r="H30" s="348" t="s">
        <v>143</v>
      </c>
      <c r="I30" s="373" t="s">
        <v>143</v>
      </c>
    </row>
    <row r="31" spans="1:9">
      <c r="A31" s="349" t="s">
        <v>65</v>
      </c>
      <c r="B31" s="358" t="s">
        <v>66</v>
      </c>
      <c r="C31" s="368">
        <v>48665105.219999999</v>
      </c>
      <c r="D31" s="346">
        <v>45765930.399999999</v>
      </c>
      <c r="E31" s="365">
        <v>94</v>
      </c>
      <c r="F31" s="1066">
        <v>17419700.640000001</v>
      </c>
      <c r="G31" s="1066">
        <v>17205682.639999997</v>
      </c>
      <c r="H31" s="348">
        <v>98.8</v>
      </c>
      <c r="I31" s="373">
        <v>37.6</v>
      </c>
    </row>
    <row r="32" spans="1:9">
      <c r="A32" s="349" t="s">
        <v>67</v>
      </c>
      <c r="B32" s="358" t="s">
        <v>68</v>
      </c>
      <c r="C32" s="368">
        <v>95078159.569999993</v>
      </c>
      <c r="D32" s="346">
        <v>78736157.730000004</v>
      </c>
      <c r="E32" s="365">
        <v>82.8</v>
      </c>
      <c r="F32" s="1066">
        <v>59200</v>
      </c>
      <c r="G32" s="1066">
        <v>59200</v>
      </c>
      <c r="H32" s="348">
        <v>100</v>
      </c>
      <c r="I32" s="373">
        <v>0.1</v>
      </c>
    </row>
    <row r="33" spans="1:9">
      <c r="A33" s="349" t="s">
        <v>69</v>
      </c>
      <c r="B33" s="358" t="s">
        <v>70</v>
      </c>
      <c r="C33" s="368">
        <v>995771436.13</v>
      </c>
      <c r="D33" s="346">
        <v>974478021.84000003</v>
      </c>
      <c r="E33" s="365">
        <v>97.9</v>
      </c>
      <c r="F33" s="1066">
        <v>978616859.13</v>
      </c>
      <c r="G33" s="1066">
        <v>961839204.96000004</v>
      </c>
      <c r="H33" s="348">
        <v>98.3</v>
      </c>
      <c r="I33" s="373">
        <v>98.7</v>
      </c>
    </row>
    <row r="34" spans="1:9" ht="26.4">
      <c r="A34" s="349" t="s">
        <v>71</v>
      </c>
      <c r="B34" s="358" t="s">
        <v>72</v>
      </c>
      <c r="C34" s="368">
        <v>115619.55</v>
      </c>
      <c r="D34" s="346">
        <v>74508.55</v>
      </c>
      <c r="E34" s="365">
        <v>64.400000000000006</v>
      </c>
      <c r="F34" s="1066">
        <v>1158.5500000000029</v>
      </c>
      <c r="G34" s="1066">
        <v>1158.5500000000029</v>
      </c>
      <c r="H34" s="348">
        <v>100</v>
      </c>
      <c r="I34" s="373">
        <v>1.6</v>
      </c>
    </row>
    <row r="35" spans="1:9">
      <c r="A35" s="349" t="s">
        <v>73</v>
      </c>
      <c r="B35" s="358" t="s">
        <v>74</v>
      </c>
      <c r="C35" s="368">
        <v>9190568</v>
      </c>
      <c r="D35" s="346">
        <v>8665116.2300000004</v>
      </c>
      <c r="E35" s="365">
        <v>94.3</v>
      </c>
      <c r="F35" s="1066">
        <v>0</v>
      </c>
      <c r="G35" s="1066">
        <v>0</v>
      </c>
      <c r="H35" s="348" t="s">
        <v>143</v>
      </c>
      <c r="I35" s="373">
        <v>0</v>
      </c>
    </row>
    <row r="36" spans="1:9">
      <c r="A36" s="349" t="s">
        <v>75</v>
      </c>
      <c r="B36" s="358" t="s">
        <v>76</v>
      </c>
      <c r="C36" s="368">
        <v>824452</v>
      </c>
      <c r="D36" s="346">
        <v>993742.6</v>
      </c>
      <c r="E36" s="365">
        <v>120.5</v>
      </c>
      <c r="F36" s="1066">
        <v>645320</v>
      </c>
      <c r="G36" s="1066">
        <v>814610.6</v>
      </c>
      <c r="H36" s="348">
        <v>126.2</v>
      </c>
      <c r="I36" s="373">
        <v>82</v>
      </c>
    </row>
    <row r="37" spans="1:9" ht="26.4">
      <c r="A37" s="349" t="s">
        <v>77</v>
      </c>
      <c r="B37" s="358" t="s">
        <v>78</v>
      </c>
      <c r="C37" s="368">
        <v>348600</v>
      </c>
      <c r="D37" s="346">
        <v>348600</v>
      </c>
      <c r="E37" s="365">
        <v>100</v>
      </c>
      <c r="F37" s="1066">
        <v>0</v>
      </c>
      <c r="G37" s="1066">
        <v>0</v>
      </c>
      <c r="H37" s="348" t="s">
        <v>143</v>
      </c>
      <c r="I37" s="373">
        <v>0</v>
      </c>
    </row>
    <row r="38" spans="1:9" ht="26.4">
      <c r="A38" s="349" t="s">
        <v>79</v>
      </c>
      <c r="B38" s="358" t="s">
        <v>80</v>
      </c>
      <c r="C38" s="368">
        <v>110000</v>
      </c>
      <c r="D38" s="346">
        <v>20000</v>
      </c>
      <c r="E38" s="365">
        <v>18.2</v>
      </c>
      <c r="F38" s="1066">
        <v>20000</v>
      </c>
      <c r="G38" s="1066">
        <v>20000</v>
      </c>
      <c r="H38" s="348">
        <v>100</v>
      </c>
      <c r="I38" s="373">
        <v>100</v>
      </c>
    </row>
    <row r="39" spans="1:9" ht="39.6">
      <c r="A39" s="349" t="s">
        <v>81</v>
      </c>
      <c r="B39" s="358" t="s">
        <v>82</v>
      </c>
      <c r="C39" s="368">
        <v>0</v>
      </c>
      <c r="D39" s="346">
        <v>0</v>
      </c>
      <c r="E39" s="365" t="s">
        <v>143</v>
      </c>
      <c r="F39" s="1066">
        <v>0</v>
      </c>
      <c r="G39" s="1066">
        <v>0</v>
      </c>
      <c r="H39" s="348" t="s">
        <v>143</v>
      </c>
      <c r="I39" s="373" t="s">
        <v>143</v>
      </c>
    </row>
    <row r="40" spans="1:9">
      <c r="A40" s="350" t="s">
        <v>83</v>
      </c>
      <c r="B40" s="359" t="s">
        <v>84</v>
      </c>
      <c r="C40" s="369">
        <v>1193200</v>
      </c>
      <c r="D40" s="351">
        <v>1169695.6499999999</v>
      </c>
      <c r="E40" s="364">
        <v>98</v>
      </c>
      <c r="F40" s="1067">
        <v>0</v>
      </c>
      <c r="G40" s="1067">
        <v>0</v>
      </c>
      <c r="H40" s="352" t="s">
        <v>143</v>
      </c>
      <c r="I40" s="374">
        <v>0</v>
      </c>
    </row>
    <row r="42" spans="1:9">
      <c r="A42" s="347" t="s">
        <v>818</v>
      </c>
      <c r="B42" s="345"/>
      <c r="C42" s="345"/>
      <c r="D42" s="345"/>
      <c r="E42" s="345"/>
      <c r="F42" s="345"/>
      <c r="G42" s="345"/>
      <c r="H42" s="345"/>
      <c r="I42" s="345"/>
    </row>
  </sheetData>
  <mergeCells count="7">
    <mergeCell ref="A3:A5"/>
    <mergeCell ref="B3:B5"/>
    <mergeCell ref="C3:E3"/>
    <mergeCell ref="F3:H3"/>
    <mergeCell ref="C5:D5"/>
    <mergeCell ref="F5:G5"/>
    <mergeCell ref="H5:I5"/>
  </mergeCells>
  <pageMargins left="0.70866141732283472" right="0.51181102362204722" top="0.55118110236220474" bottom="0.35433070866141736" header="0.31496062992125984" footer="0.31496062992125984"/>
  <pageSetup paperSize="9" scale="9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BCBE-871E-443F-8693-E7A35DBC94A0}">
  <sheetPr>
    <tabColor rgb="FF92D050"/>
  </sheetPr>
  <dimension ref="A1:M325"/>
  <sheetViews>
    <sheetView workbookViewId="0">
      <selection activeCell="C2" sqref="C2"/>
    </sheetView>
  </sheetViews>
  <sheetFormatPr defaultRowHeight="14.4"/>
  <cols>
    <col min="1" max="1" width="3.6640625" customWidth="1"/>
    <col min="2" max="2" width="4.33203125" customWidth="1"/>
    <col min="3" max="3" width="15.33203125" customWidth="1"/>
    <col min="4" max="4" width="13.44140625" customWidth="1"/>
    <col min="5" max="5" width="15.33203125" customWidth="1"/>
    <col min="6" max="6" width="13.5546875" customWidth="1"/>
    <col min="7" max="7" width="13.33203125" customWidth="1"/>
    <col min="8" max="8" width="13.109375" customWidth="1"/>
    <col min="9" max="9" width="11.88671875" customWidth="1"/>
    <col min="10" max="10" width="15.33203125" customWidth="1"/>
  </cols>
  <sheetData>
    <row r="1" spans="1:13">
      <c r="A1" s="769" t="s">
        <v>1170</v>
      </c>
      <c r="B1" s="650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</row>
    <row r="3" spans="1:13">
      <c r="A3" s="1525" t="s">
        <v>92</v>
      </c>
      <c r="B3" s="1597" t="s">
        <v>198</v>
      </c>
      <c r="C3" s="1527" t="s">
        <v>199</v>
      </c>
      <c r="D3" s="1713" t="s">
        <v>617</v>
      </c>
      <c r="E3" s="1713" t="s">
        <v>618</v>
      </c>
      <c r="F3" s="1577" t="s">
        <v>93</v>
      </c>
      <c r="G3" s="1577"/>
      <c r="H3" s="1577"/>
      <c r="I3" s="1577"/>
      <c r="J3" s="1717"/>
      <c r="K3" s="1525" t="s">
        <v>615</v>
      </c>
      <c r="L3" s="1577"/>
      <c r="M3" s="1710"/>
    </row>
    <row r="4" spans="1:13">
      <c r="A4" s="1526"/>
      <c r="B4" s="1766"/>
      <c r="C4" s="1528"/>
      <c r="D4" s="1714"/>
      <c r="E4" s="1714"/>
      <c r="F4" s="1711" t="s">
        <v>147</v>
      </c>
      <c r="G4" s="1712" t="s">
        <v>604</v>
      </c>
      <c r="H4" s="1712"/>
      <c r="I4" s="1712" t="s">
        <v>148</v>
      </c>
      <c r="J4" s="654" t="s">
        <v>604</v>
      </c>
      <c r="K4" s="1526"/>
      <c r="L4" s="1712"/>
      <c r="M4" s="1716"/>
    </row>
    <row r="5" spans="1:13" ht="53.25" customHeight="1">
      <c r="A5" s="1526"/>
      <c r="B5" s="1766"/>
      <c r="C5" s="1528"/>
      <c r="D5" s="1714"/>
      <c r="E5" s="1714"/>
      <c r="F5" s="1711"/>
      <c r="G5" s="1711" t="s">
        <v>605</v>
      </c>
      <c r="H5" s="1711" t="s">
        <v>619</v>
      </c>
      <c r="I5" s="1712"/>
      <c r="J5" s="1715" t="s">
        <v>620</v>
      </c>
      <c r="K5" s="1526"/>
      <c r="L5" s="1712"/>
      <c r="M5" s="1716"/>
    </row>
    <row r="6" spans="1:13">
      <c r="A6" s="1526"/>
      <c r="B6" s="1766"/>
      <c r="C6" s="1528"/>
      <c r="D6" s="1714"/>
      <c r="E6" s="1714"/>
      <c r="F6" s="1711"/>
      <c r="G6" s="1711"/>
      <c r="H6" s="1711"/>
      <c r="I6" s="1712"/>
      <c r="J6" s="1715"/>
      <c r="K6" s="651" t="s">
        <v>7</v>
      </c>
      <c r="L6" s="653" t="s">
        <v>621</v>
      </c>
      <c r="M6" s="652" t="s">
        <v>622</v>
      </c>
    </row>
    <row r="7" spans="1:13">
      <c r="A7" s="1526"/>
      <c r="B7" s="1598"/>
      <c r="C7" s="1528"/>
      <c r="D7" s="655"/>
      <c r="E7" s="1583" t="s">
        <v>98</v>
      </c>
      <c r="F7" s="1712"/>
      <c r="G7" s="1712"/>
      <c r="H7" s="1712"/>
      <c r="I7" s="1712"/>
      <c r="J7" s="1584"/>
      <c r="K7" s="1526" t="s">
        <v>195</v>
      </c>
      <c r="L7" s="1712"/>
      <c r="M7" s="1716"/>
    </row>
    <row r="8" spans="1:13">
      <c r="A8" s="647" t="s">
        <v>10</v>
      </c>
      <c r="B8" s="642" t="s">
        <v>11</v>
      </c>
      <c r="C8" s="642" t="s">
        <v>12</v>
      </c>
      <c r="D8" s="1339" t="s">
        <v>13</v>
      </c>
      <c r="E8" s="676" t="s">
        <v>14</v>
      </c>
      <c r="F8" s="1340" t="s">
        <v>15</v>
      </c>
      <c r="G8" s="676" t="s">
        <v>16</v>
      </c>
      <c r="H8" s="1340" t="s">
        <v>17</v>
      </c>
      <c r="I8" s="676" t="s">
        <v>99</v>
      </c>
      <c r="J8" s="677" t="s">
        <v>166</v>
      </c>
      <c r="K8" s="678" t="s">
        <v>196</v>
      </c>
      <c r="L8" s="648" t="s">
        <v>200</v>
      </c>
      <c r="M8" s="649" t="s">
        <v>623</v>
      </c>
    </row>
    <row r="9" spans="1:13" ht="26.4">
      <c r="A9" s="1248"/>
      <c r="B9" s="1370"/>
      <c r="C9" s="1371" t="s">
        <v>592</v>
      </c>
      <c r="D9" s="1372">
        <v>46836238954.739998</v>
      </c>
      <c r="E9" s="1372">
        <v>5326905420.8999996</v>
      </c>
      <c r="F9" s="1372">
        <v>5067285731.7299995</v>
      </c>
      <c r="G9" s="1372">
        <v>3725418323.5700002</v>
      </c>
      <c r="H9" s="1373">
        <v>34182571.630000003</v>
      </c>
      <c r="I9" s="1373">
        <v>259619689.16999999</v>
      </c>
      <c r="J9" s="1373">
        <v>43996557</v>
      </c>
      <c r="K9" s="1374">
        <v>11.4</v>
      </c>
      <c r="L9" s="1375">
        <v>95.1</v>
      </c>
      <c r="M9" s="1376">
        <v>69.900000000000006</v>
      </c>
    </row>
    <row r="10" spans="1:13">
      <c r="A10" s="1194">
        <v>2</v>
      </c>
      <c r="B10" s="1195">
        <v>1</v>
      </c>
      <c r="C10" s="1189" t="s">
        <v>201</v>
      </c>
      <c r="D10" s="1198">
        <v>142022307.61000001</v>
      </c>
      <c r="E10" s="1198">
        <v>19657945.91</v>
      </c>
      <c r="F10" s="1198">
        <v>18693115.91</v>
      </c>
      <c r="G10" s="1198">
        <v>13933349.779999999</v>
      </c>
      <c r="H10" s="1183">
        <v>6867</v>
      </c>
      <c r="I10" s="1183">
        <v>964830</v>
      </c>
      <c r="J10" s="1183">
        <v>0</v>
      </c>
      <c r="K10" s="1191">
        <v>13.8</v>
      </c>
      <c r="L10" s="1184">
        <v>95.1</v>
      </c>
      <c r="M10" s="1185">
        <v>70.900000000000006</v>
      </c>
    </row>
    <row r="11" spans="1:13">
      <c r="A11" s="1194">
        <v>2</v>
      </c>
      <c r="B11" s="1195">
        <v>2</v>
      </c>
      <c r="C11" s="1189" t="s">
        <v>202</v>
      </c>
      <c r="D11" s="1198">
        <v>147140642.90000001</v>
      </c>
      <c r="E11" s="1198">
        <v>15734380.74</v>
      </c>
      <c r="F11" s="1198">
        <v>14780533.789999999</v>
      </c>
      <c r="G11" s="1198">
        <v>10986241.25</v>
      </c>
      <c r="H11" s="1183">
        <v>0</v>
      </c>
      <c r="I11" s="1183">
        <v>953846.95</v>
      </c>
      <c r="J11" s="1183">
        <v>631974</v>
      </c>
      <c r="K11" s="1191">
        <v>10.7</v>
      </c>
      <c r="L11" s="1184">
        <v>93.9</v>
      </c>
      <c r="M11" s="1185">
        <v>69.8</v>
      </c>
    </row>
    <row r="12" spans="1:13">
      <c r="A12" s="1194">
        <v>2</v>
      </c>
      <c r="B12" s="1195">
        <v>3</v>
      </c>
      <c r="C12" s="1189" t="s">
        <v>203</v>
      </c>
      <c r="D12" s="1198">
        <v>189200122.37</v>
      </c>
      <c r="E12" s="1198">
        <v>11305768.310000001</v>
      </c>
      <c r="F12" s="1198">
        <v>11050791.77</v>
      </c>
      <c r="G12" s="1198">
        <v>7493843.9900000002</v>
      </c>
      <c r="H12" s="1183">
        <v>0</v>
      </c>
      <c r="I12" s="1183">
        <v>254976.54</v>
      </c>
      <c r="J12" s="1183">
        <v>0</v>
      </c>
      <c r="K12" s="1191">
        <v>6</v>
      </c>
      <c r="L12" s="1184">
        <v>97.7</v>
      </c>
      <c r="M12" s="1185">
        <v>66.3</v>
      </c>
    </row>
    <row r="13" spans="1:13">
      <c r="A13" s="1194">
        <v>2</v>
      </c>
      <c r="B13" s="1195">
        <v>4</v>
      </c>
      <c r="C13" s="1189" t="s">
        <v>204</v>
      </c>
      <c r="D13" s="1198">
        <v>68049648.609999999</v>
      </c>
      <c r="E13" s="1198">
        <v>9865225.5800000001</v>
      </c>
      <c r="F13" s="1198">
        <v>8569242.9299999997</v>
      </c>
      <c r="G13" s="1198">
        <v>6162264.3799999999</v>
      </c>
      <c r="H13" s="1183">
        <v>0</v>
      </c>
      <c r="I13" s="1183">
        <v>1295982.6499999999</v>
      </c>
      <c r="J13" s="1183">
        <v>103593.16</v>
      </c>
      <c r="K13" s="1191">
        <v>14.5</v>
      </c>
      <c r="L13" s="1184">
        <v>86.9</v>
      </c>
      <c r="M13" s="1185">
        <v>62.5</v>
      </c>
    </row>
    <row r="14" spans="1:13">
      <c r="A14" s="1194">
        <v>2</v>
      </c>
      <c r="B14" s="1195">
        <v>5</v>
      </c>
      <c r="C14" s="1189" t="s">
        <v>205</v>
      </c>
      <c r="D14" s="1198">
        <v>121992993.06999999</v>
      </c>
      <c r="E14" s="1198">
        <v>12375203.609999999</v>
      </c>
      <c r="F14" s="1198">
        <v>11769362.710000001</v>
      </c>
      <c r="G14" s="1198">
        <v>8774851.0999999996</v>
      </c>
      <c r="H14" s="1183">
        <v>0</v>
      </c>
      <c r="I14" s="1183">
        <v>605840.9</v>
      </c>
      <c r="J14" s="1183">
        <v>149202</v>
      </c>
      <c r="K14" s="1191">
        <v>10.1</v>
      </c>
      <c r="L14" s="1184">
        <v>95.1</v>
      </c>
      <c r="M14" s="1185">
        <v>70.900000000000006</v>
      </c>
    </row>
    <row r="15" spans="1:13">
      <c r="A15" s="1194">
        <v>2</v>
      </c>
      <c r="B15" s="1195">
        <v>6</v>
      </c>
      <c r="C15" s="1189" t="s">
        <v>206</v>
      </c>
      <c r="D15" s="1198">
        <v>114731923.14</v>
      </c>
      <c r="E15" s="1198">
        <v>16530409.9</v>
      </c>
      <c r="F15" s="1198">
        <v>15895229.710000001</v>
      </c>
      <c r="G15" s="1198">
        <v>12053813.310000001</v>
      </c>
      <c r="H15" s="1183">
        <v>31622.29</v>
      </c>
      <c r="I15" s="1183">
        <v>635180.18999999994</v>
      </c>
      <c r="J15" s="1183">
        <v>152888.98000000001</v>
      </c>
      <c r="K15" s="1191">
        <v>14.4</v>
      </c>
      <c r="L15" s="1184">
        <v>96.2</v>
      </c>
      <c r="M15" s="1185">
        <v>72.900000000000006</v>
      </c>
    </row>
    <row r="16" spans="1:13">
      <c r="A16" s="1194">
        <v>2</v>
      </c>
      <c r="B16" s="1195">
        <v>7</v>
      </c>
      <c r="C16" s="1189" t="s">
        <v>207</v>
      </c>
      <c r="D16" s="1198">
        <v>73760328.280000001</v>
      </c>
      <c r="E16" s="1198">
        <v>8092815.3099999996</v>
      </c>
      <c r="F16" s="1198">
        <v>8092815.3099999996</v>
      </c>
      <c r="G16" s="1198">
        <v>6505917.5999999996</v>
      </c>
      <c r="H16" s="1183">
        <v>0</v>
      </c>
      <c r="I16" s="1183">
        <v>0</v>
      </c>
      <c r="J16" s="1183">
        <v>0</v>
      </c>
      <c r="K16" s="1191">
        <v>11</v>
      </c>
      <c r="L16" s="1184">
        <v>100</v>
      </c>
      <c r="M16" s="1185">
        <v>80.400000000000006</v>
      </c>
    </row>
    <row r="17" spans="1:13">
      <c r="A17" s="1194">
        <v>2</v>
      </c>
      <c r="B17" s="1195">
        <v>8</v>
      </c>
      <c r="C17" s="1189" t="s">
        <v>208</v>
      </c>
      <c r="D17" s="1198">
        <v>294548539.07999998</v>
      </c>
      <c r="E17" s="1198">
        <v>24883432.32</v>
      </c>
      <c r="F17" s="1198">
        <v>24412707.32</v>
      </c>
      <c r="G17" s="1198">
        <v>16895404.850000001</v>
      </c>
      <c r="H17" s="1183">
        <v>8105.7</v>
      </c>
      <c r="I17" s="1183">
        <v>470725</v>
      </c>
      <c r="J17" s="1183">
        <v>336405</v>
      </c>
      <c r="K17" s="1191">
        <v>8.4</v>
      </c>
      <c r="L17" s="1184">
        <v>98.1</v>
      </c>
      <c r="M17" s="1185">
        <v>67.900000000000006</v>
      </c>
    </row>
    <row r="18" spans="1:13">
      <c r="A18" s="1194">
        <v>2</v>
      </c>
      <c r="B18" s="1195">
        <v>9</v>
      </c>
      <c r="C18" s="1189" t="s">
        <v>209</v>
      </c>
      <c r="D18" s="1198">
        <v>135811371.75999999</v>
      </c>
      <c r="E18" s="1198">
        <v>15286690.67</v>
      </c>
      <c r="F18" s="1198">
        <v>15122095.48</v>
      </c>
      <c r="G18" s="1198">
        <v>11637714.539999999</v>
      </c>
      <c r="H18" s="1183">
        <v>0</v>
      </c>
      <c r="I18" s="1183">
        <v>164595.19</v>
      </c>
      <c r="J18" s="1183">
        <v>164595.19</v>
      </c>
      <c r="K18" s="1191">
        <v>11.3</v>
      </c>
      <c r="L18" s="1184">
        <v>98.9</v>
      </c>
      <c r="M18" s="1185">
        <v>76.099999999999994</v>
      </c>
    </row>
    <row r="19" spans="1:13">
      <c r="A19" s="1194">
        <v>2</v>
      </c>
      <c r="B19" s="1195">
        <v>10</v>
      </c>
      <c r="C19" s="1189" t="s">
        <v>210</v>
      </c>
      <c r="D19" s="1198">
        <v>88627095.310000002</v>
      </c>
      <c r="E19" s="1198">
        <v>9639844.4100000001</v>
      </c>
      <c r="F19" s="1198">
        <v>9366450.5999999996</v>
      </c>
      <c r="G19" s="1198">
        <v>6581315.29</v>
      </c>
      <c r="H19" s="1183">
        <v>68687.399999999994</v>
      </c>
      <c r="I19" s="1183">
        <v>273393.81</v>
      </c>
      <c r="J19" s="1183">
        <v>89486.1</v>
      </c>
      <c r="K19" s="1191">
        <v>10.9</v>
      </c>
      <c r="L19" s="1184">
        <v>97.2</v>
      </c>
      <c r="M19" s="1185">
        <v>68.3</v>
      </c>
    </row>
    <row r="20" spans="1:13">
      <c r="A20" s="1194">
        <v>2</v>
      </c>
      <c r="B20" s="1195">
        <v>11</v>
      </c>
      <c r="C20" s="1189" t="s">
        <v>211</v>
      </c>
      <c r="D20" s="1198">
        <v>251503136.96000001</v>
      </c>
      <c r="E20" s="1198">
        <v>19448746.359999999</v>
      </c>
      <c r="F20" s="1198">
        <v>19269935.850000001</v>
      </c>
      <c r="G20" s="1198">
        <v>13959491.43</v>
      </c>
      <c r="H20" s="1183">
        <v>97345</v>
      </c>
      <c r="I20" s="1183">
        <v>178810.51</v>
      </c>
      <c r="J20" s="1183">
        <v>6150.02</v>
      </c>
      <c r="K20" s="1191">
        <v>7.7</v>
      </c>
      <c r="L20" s="1184">
        <v>99.1</v>
      </c>
      <c r="M20" s="1185">
        <v>71.8</v>
      </c>
    </row>
    <row r="21" spans="1:13">
      <c r="A21" s="1194">
        <v>2</v>
      </c>
      <c r="B21" s="1195">
        <v>12</v>
      </c>
      <c r="C21" s="1189" t="s">
        <v>212</v>
      </c>
      <c r="D21" s="1198">
        <v>107377799.62</v>
      </c>
      <c r="E21" s="1198">
        <v>10285463.92</v>
      </c>
      <c r="F21" s="1198">
        <v>10255882.35</v>
      </c>
      <c r="G21" s="1198">
        <v>7550589.0499999998</v>
      </c>
      <c r="H21" s="1183">
        <v>384234.91</v>
      </c>
      <c r="I21" s="1183">
        <v>29581.57</v>
      </c>
      <c r="J21" s="1183">
        <v>29581.57</v>
      </c>
      <c r="K21" s="1191">
        <v>9.6</v>
      </c>
      <c r="L21" s="1184">
        <v>99.7</v>
      </c>
      <c r="M21" s="1185">
        <v>73.400000000000006</v>
      </c>
    </row>
    <row r="22" spans="1:13">
      <c r="A22" s="1194">
        <v>2</v>
      </c>
      <c r="B22" s="1195">
        <v>13</v>
      </c>
      <c r="C22" s="1189" t="s">
        <v>213</v>
      </c>
      <c r="D22" s="1198">
        <v>93184153.840000004</v>
      </c>
      <c r="E22" s="1198">
        <v>8772892.6500000004</v>
      </c>
      <c r="F22" s="1198">
        <v>8743987.6500000004</v>
      </c>
      <c r="G22" s="1198">
        <v>6137213.9000000004</v>
      </c>
      <c r="H22" s="1183">
        <v>111978.61</v>
      </c>
      <c r="I22" s="1183">
        <v>28905</v>
      </c>
      <c r="J22" s="1183">
        <v>0</v>
      </c>
      <c r="K22" s="1191">
        <v>9.4</v>
      </c>
      <c r="L22" s="1184">
        <v>99.7</v>
      </c>
      <c r="M22" s="1185">
        <v>70</v>
      </c>
    </row>
    <row r="23" spans="1:13">
      <c r="A23" s="1194">
        <v>2</v>
      </c>
      <c r="B23" s="1195">
        <v>14</v>
      </c>
      <c r="C23" s="1189" t="s">
        <v>214</v>
      </c>
      <c r="D23" s="1198">
        <v>176414056.86000001</v>
      </c>
      <c r="E23" s="1198">
        <v>16921264.649999999</v>
      </c>
      <c r="F23" s="1198">
        <v>16441360.390000001</v>
      </c>
      <c r="G23" s="1198">
        <v>12569367.029999999</v>
      </c>
      <c r="H23" s="1183">
        <v>16143.6</v>
      </c>
      <c r="I23" s="1183">
        <v>479904.26</v>
      </c>
      <c r="J23" s="1183">
        <v>247624.88</v>
      </c>
      <c r="K23" s="1191">
        <v>9.6</v>
      </c>
      <c r="L23" s="1184">
        <v>97.2</v>
      </c>
      <c r="M23" s="1185">
        <v>74.3</v>
      </c>
    </row>
    <row r="24" spans="1:13">
      <c r="A24" s="1194">
        <v>2</v>
      </c>
      <c r="B24" s="1195">
        <v>15</v>
      </c>
      <c r="C24" s="1189" t="s">
        <v>215</v>
      </c>
      <c r="D24" s="1198">
        <v>133370929.73999999</v>
      </c>
      <c r="E24" s="1198">
        <v>15246656.779999999</v>
      </c>
      <c r="F24" s="1198">
        <v>15035330.949999999</v>
      </c>
      <c r="G24" s="1198">
        <v>11003193.810000001</v>
      </c>
      <c r="H24" s="1183">
        <v>0</v>
      </c>
      <c r="I24" s="1183">
        <v>211325.83</v>
      </c>
      <c r="J24" s="1183">
        <v>98000</v>
      </c>
      <c r="K24" s="1191">
        <v>11.4</v>
      </c>
      <c r="L24" s="1184">
        <v>98.6</v>
      </c>
      <c r="M24" s="1185">
        <v>72.2</v>
      </c>
    </row>
    <row r="25" spans="1:13">
      <c r="A25" s="1194">
        <v>2</v>
      </c>
      <c r="B25" s="1195">
        <v>16</v>
      </c>
      <c r="C25" s="1189" t="s">
        <v>216</v>
      </c>
      <c r="D25" s="1198">
        <v>101281581.81</v>
      </c>
      <c r="E25" s="1198">
        <v>17279430.920000002</v>
      </c>
      <c r="F25" s="1198">
        <v>16669284.34</v>
      </c>
      <c r="G25" s="1198">
        <v>12564857.51</v>
      </c>
      <c r="H25" s="1183">
        <v>96171.68</v>
      </c>
      <c r="I25" s="1183">
        <v>610146.57999999996</v>
      </c>
      <c r="J25" s="1183">
        <v>103218.5</v>
      </c>
      <c r="K25" s="1191">
        <v>17.100000000000001</v>
      </c>
      <c r="L25" s="1184">
        <v>96.5</v>
      </c>
      <c r="M25" s="1185">
        <v>72.7</v>
      </c>
    </row>
    <row r="26" spans="1:13">
      <c r="A26" s="1194">
        <v>2</v>
      </c>
      <c r="B26" s="1195">
        <v>17</v>
      </c>
      <c r="C26" s="1189" t="s">
        <v>217</v>
      </c>
      <c r="D26" s="1198">
        <v>79154478.620000005</v>
      </c>
      <c r="E26" s="1198">
        <v>8079196.4500000002</v>
      </c>
      <c r="F26" s="1198">
        <v>8005047.04</v>
      </c>
      <c r="G26" s="1198">
        <v>5770535.5499999998</v>
      </c>
      <c r="H26" s="1183">
        <v>55513.59</v>
      </c>
      <c r="I26" s="1183">
        <v>74149.41</v>
      </c>
      <c r="J26" s="1183">
        <v>74149.41</v>
      </c>
      <c r="K26" s="1191">
        <v>10.199999999999999</v>
      </c>
      <c r="L26" s="1184">
        <v>99.1</v>
      </c>
      <c r="M26" s="1185">
        <v>71.400000000000006</v>
      </c>
    </row>
    <row r="27" spans="1:13">
      <c r="A27" s="1194">
        <v>2</v>
      </c>
      <c r="B27" s="1195">
        <v>18</v>
      </c>
      <c r="C27" s="1189" t="s">
        <v>218</v>
      </c>
      <c r="D27" s="1198">
        <v>99814551.310000002</v>
      </c>
      <c r="E27" s="1198">
        <v>11738313.359999999</v>
      </c>
      <c r="F27" s="1198">
        <v>11700084.960000001</v>
      </c>
      <c r="G27" s="1198">
        <v>8559792.9000000004</v>
      </c>
      <c r="H27" s="1183">
        <v>0</v>
      </c>
      <c r="I27" s="1183">
        <v>38228.400000000001</v>
      </c>
      <c r="J27" s="1183">
        <v>0</v>
      </c>
      <c r="K27" s="1191">
        <v>11.8</v>
      </c>
      <c r="L27" s="1184">
        <v>99.7</v>
      </c>
      <c r="M27" s="1185">
        <v>72.900000000000006</v>
      </c>
    </row>
    <row r="28" spans="1:13">
      <c r="A28" s="1194">
        <v>2</v>
      </c>
      <c r="B28" s="1195">
        <v>19</v>
      </c>
      <c r="C28" s="1189" t="s">
        <v>219</v>
      </c>
      <c r="D28" s="1198">
        <v>247193708.11000001</v>
      </c>
      <c r="E28" s="1198">
        <v>21518166.530000001</v>
      </c>
      <c r="F28" s="1198">
        <v>20783018.329999998</v>
      </c>
      <c r="G28" s="1198">
        <v>14271244.880000001</v>
      </c>
      <c r="H28" s="1183">
        <v>0</v>
      </c>
      <c r="I28" s="1183">
        <v>735148.2</v>
      </c>
      <c r="J28" s="1183">
        <v>342000</v>
      </c>
      <c r="K28" s="1191">
        <v>8.6999999999999993</v>
      </c>
      <c r="L28" s="1184">
        <v>96.6</v>
      </c>
      <c r="M28" s="1185">
        <v>66.3</v>
      </c>
    </row>
    <row r="29" spans="1:13">
      <c r="A29" s="1194">
        <v>2</v>
      </c>
      <c r="B29" s="1195">
        <v>20</v>
      </c>
      <c r="C29" s="1189" t="s">
        <v>220</v>
      </c>
      <c r="D29" s="1198">
        <v>139893110.12</v>
      </c>
      <c r="E29" s="1198">
        <v>18831399.440000001</v>
      </c>
      <c r="F29" s="1198">
        <v>17901215.710000001</v>
      </c>
      <c r="G29" s="1198">
        <v>12675141.48</v>
      </c>
      <c r="H29" s="1183">
        <v>63561.48</v>
      </c>
      <c r="I29" s="1183">
        <v>930183.73</v>
      </c>
      <c r="J29" s="1183">
        <v>0</v>
      </c>
      <c r="K29" s="1191">
        <v>13.5</v>
      </c>
      <c r="L29" s="1184">
        <v>95.1</v>
      </c>
      <c r="M29" s="1185">
        <v>67.3</v>
      </c>
    </row>
    <row r="30" spans="1:13">
      <c r="A30" s="1194">
        <v>2</v>
      </c>
      <c r="B30" s="1195">
        <v>21</v>
      </c>
      <c r="C30" s="1189" t="s">
        <v>221</v>
      </c>
      <c r="D30" s="1198">
        <v>74103812.579999998</v>
      </c>
      <c r="E30" s="1198">
        <v>13578781.07</v>
      </c>
      <c r="F30" s="1198">
        <v>12287374.720000001</v>
      </c>
      <c r="G30" s="1198">
        <v>8865455.1500000004</v>
      </c>
      <c r="H30" s="1183">
        <v>100161.2</v>
      </c>
      <c r="I30" s="1183">
        <v>1291406.3500000001</v>
      </c>
      <c r="J30" s="1183">
        <v>88609.2</v>
      </c>
      <c r="K30" s="1191">
        <v>18.3</v>
      </c>
      <c r="L30" s="1184">
        <v>90.5</v>
      </c>
      <c r="M30" s="1185">
        <v>65.3</v>
      </c>
    </row>
    <row r="31" spans="1:13">
      <c r="A31" s="1194">
        <v>2</v>
      </c>
      <c r="B31" s="1195">
        <v>22</v>
      </c>
      <c r="C31" s="1189" t="s">
        <v>222</v>
      </c>
      <c r="D31" s="1198">
        <v>101080088.98999999</v>
      </c>
      <c r="E31" s="1198">
        <v>9815385.1400000006</v>
      </c>
      <c r="F31" s="1198">
        <v>9675739.5500000007</v>
      </c>
      <c r="G31" s="1198">
        <v>7640808.6900000004</v>
      </c>
      <c r="H31" s="1183">
        <v>223.41</v>
      </c>
      <c r="I31" s="1183">
        <v>139645.59</v>
      </c>
      <c r="J31" s="1183">
        <v>139645.59</v>
      </c>
      <c r="K31" s="1191">
        <v>9.6999999999999993</v>
      </c>
      <c r="L31" s="1184">
        <v>98.6</v>
      </c>
      <c r="M31" s="1185">
        <v>77.8</v>
      </c>
    </row>
    <row r="32" spans="1:13">
      <c r="A32" s="1194">
        <v>2</v>
      </c>
      <c r="B32" s="1195">
        <v>23</v>
      </c>
      <c r="C32" s="1189" t="s">
        <v>223</v>
      </c>
      <c r="D32" s="1198">
        <v>207237929.50999999</v>
      </c>
      <c r="E32" s="1198">
        <v>49857261.409999996</v>
      </c>
      <c r="F32" s="1198">
        <v>49072336.659999996</v>
      </c>
      <c r="G32" s="1198">
        <v>36853797.689999998</v>
      </c>
      <c r="H32" s="1183">
        <v>0</v>
      </c>
      <c r="I32" s="1183">
        <v>784924.75</v>
      </c>
      <c r="J32" s="1183">
        <v>292.70999999999998</v>
      </c>
      <c r="K32" s="1191">
        <v>24.1</v>
      </c>
      <c r="L32" s="1184">
        <v>98.4</v>
      </c>
      <c r="M32" s="1185">
        <v>73.900000000000006</v>
      </c>
    </row>
    <row r="33" spans="1:13">
      <c r="A33" s="1194">
        <v>2</v>
      </c>
      <c r="B33" s="1195">
        <v>24</v>
      </c>
      <c r="C33" s="1189" t="s">
        <v>224</v>
      </c>
      <c r="D33" s="1198">
        <v>137307777.16999999</v>
      </c>
      <c r="E33" s="1198">
        <v>16486571.720000001</v>
      </c>
      <c r="F33" s="1198">
        <v>14030025.92</v>
      </c>
      <c r="G33" s="1198">
        <v>10295002.109999999</v>
      </c>
      <c r="H33" s="1183">
        <v>152104.35</v>
      </c>
      <c r="I33" s="1183">
        <v>2456545.7999999998</v>
      </c>
      <c r="J33" s="1183">
        <v>55350</v>
      </c>
      <c r="K33" s="1191">
        <v>12</v>
      </c>
      <c r="L33" s="1184">
        <v>85.1</v>
      </c>
      <c r="M33" s="1185">
        <v>62.4</v>
      </c>
    </row>
    <row r="34" spans="1:13">
      <c r="A34" s="1194">
        <v>2</v>
      </c>
      <c r="B34" s="1195">
        <v>25</v>
      </c>
      <c r="C34" s="1189" t="s">
        <v>225</v>
      </c>
      <c r="D34" s="1198">
        <v>149712312.12</v>
      </c>
      <c r="E34" s="1198">
        <v>14567987.77</v>
      </c>
      <c r="F34" s="1198">
        <v>13975543.58</v>
      </c>
      <c r="G34" s="1198">
        <v>9669288.4100000001</v>
      </c>
      <c r="H34" s="1183">
        <v>87200.25</v>
      </c>
      <c r="I34" s="1183">
        <v>592444.18999999994</v>
      </c>
      <c r="J34" s="1183">
        <v>368766.01</v>
      </c>
      <c r="K34" s="1191">
        <v>9.6999999999999993</v>
      </c>
      <c r="L34" s="1184">
        <v>95.9</v>
      </c>
      <c r="M34" s="1185">
        <v>66.400000000000006</v>
      </c>
    </row>
    <row r="35" spans="1:13">
      <c r="A35" s="1194">
        <v>2</v>
      </c>
      <c r="B35" s="1195">
        <v>26</v>
      </c>
      <c r="C35" s="1189" t="s">
        <v>226</v>
      </c>
      <c r="D35" s="1198">
        <v>93479642.069999993</v>
      </c>
      <c r="E35" s="1198">
        <v>18347398.120000001</v>
      </c>
      <c r="F35" s="1198">
        <v>8210133.75</v>
      </c>
      <c r="G35" s="1198">
        <v>6651979.4400000004</v>
      </c>
      <c r="H35" s="1183">
        <v>61661</v>
      </c>
      <c r="I35" s="1183">
        <v>10137264.369999999</v>
      </c>
      <c r="J35" s="1183">
        <v>67453</v>
      </c>
      <c r="K35" s="1191">
        <v>19.600000000000001</v>
      </c>
      <c r="L35" s="1184">
        <v>44.7</v>
      </c>
      <c r="M35" s="1185">
        <v>36.299999999999997</v>
      </c>
    </row>
    <row r="36" spans="1:13">
      <c r="A36" s="1194">
        <v>4</v>
      </c>
      <c r="B36" s="1195">
        <v>1</v>
      </c>
      <c r="C36" s="1189" t="s">
        <v>227</v>
      </c>
      <c r="D36" s="1198">
        <v>92267997.219999999</v>
      </c>
      <c r="E36" s="1198">
        <v>9658379.6099999994</v>
      </c>
      <c r="F36" s="1198">
        <v>9540003.6099999994</v>
      </c>
      <c r="G36" s="1198">
        <v>6903668.9100000001</v>
      </c>
      <c r="H36" s="1183">
        <v>23985</v>
      </c>
      <c r="I36" s="1183">
        <v>118376</v>
      </c>
      <c r="J36" s="1183">
        <v>0</v>
      </c>
      <c r="K36" s="1191">
        <v>10.5</v>
      </c>
      <c r="L36" s="1184">
        <v>98.8</v>
      </c>
      <c r="M36" s="1185">
        <v>71.5</v>
      </c>
    </row>
    <row r="37" spans="1:13">
      <c r="A37" s="1194">
        <v>4</v>
      </c>
      <c r="B37" s="1195">
        <v>2</v>
      </c>
      <c r="C37" s="1189" t="s">
        <v>228</v>
      </c>
      <c r="D37" s="1198">
        <v>125489565.69</v>
      </c>
      <c r="E37" s="1198">
        <v>16112201.51</v>
      </c>
      <c r="F37" s="1198">
        <v>15923234.15</v>
      </c>
      <c r="G37" s="1198">
        <v>12328270.15</v>
      </c>
      <c r="H37" s="1183">
        <v>8500</v>
      </c>
      <c r="I37" s="1183">
        <v>188967.36</v>
      </c>
      <c r="J37" s="1183">
        <v>179926.86</v>
      </c>
      <c r="K37" s="1191">
        <v>12.8</v>
      </c>
      <c r="L37" s="1184">
        <v>98.8</v>
      </c>
      <c r="M37" s="1185">
        <v>76.5</v>
      </c>
    </row>
    <row r="38" spans="1:13">
      <c r="A38" s="1194">
        <v>4</v>
      </c>
      <c r="B38" s="1195">
        <v>3</v>
      </c>
      <c r="C38" s="1189" t="s">
        <v>229</v>
      </c>
      <c r="D38" s="1198">
        <v>127232229.97</v>
      </c>
      <c r="E38" s="1198">
        <v>31809223.309999999</v>
      </c>
      <c r="F38" s="1198">
        <v>26864632.75</v>
      </c>
      <c r="G38" s="1198">
        <v>20022164.940000001</v>
      </c>
      <c r="H38" s="1183">
        <v>195487.42</v>
      </c>
      <c r="I38" s="1183">
        <v>4944590.5599999996</v>
      </c>
      <c r="J38" s="1183">
        <v>0</v>
      </c>
      <c r="K38" s="1191">
        <v>25</v>
      </c>
      <c r="L38" s="1184">
        <v>84.5</v>
      </c>
      <c r="M38" s="1185">
        <v>62.9</v>
      </c>
    </row>
    <row r="39" spans="1:13">
      <c r="A39" s="1194">
        <v>4</v>
      </c>
      <c r="B39" s="1195">
        <v>4</v>
      </c>
      <c r="C39" s="1189" t="s">
        <v>230</v>
      </c>
      <c r="D39" s="1198">
        <v>108283757.33</v>
      </c>
      <c r="E39" s="1198">
        <v>11546003.310000001</v>
      </c>
      <c r="F39" s="1198">
        <v>9944592.7100000009</v>
      </c>
      <c r="G39" s="1198">
        <v>7306795.4299999997</v>
      </c>
      <c r="H39" s="1183">
        <v>0</v>
      </c>
      <c r="I39" s="1183">
        <v>1601410.6</v>
      </c>
      <c r="J39" s="1183">
        <v>1579255.6</v>
      </c>
      <c r="K39" s="1191">
        <v>10.7</v>
      </c>
      <c r="L39" s="1184">
        <v>86.1</v>
      </c>
      <c r="M39" s="1185">
        <v>63.3</v>
      </c>
    </row>
    <row r="40" spans="1:13">
      <c r="A40" s="1194">
        <v>4</v>
      </c>
      <c r="B40" s="1195">
        <v>5</v>
      </c>
      <c r="C40" s="1189" t="s">
        <v>231</v>
      </c>
      <c r="D40" s="1198">
        <v>88937541.640000001</v>
      </c>
      <c r="E40" s="1198">
        <v>8857482.3699999992</v>
      </c>
      <c r="F40" s="1198">
        <v>8730096.3399999999</v>
      </c>
      <c r="G40" s="1198">
        <v>6407602.4699999997</v>
      </c>
      <c r="H40" s="1183">
        <v>81765.56</v>
      </c>
      <c r="I40" s="1183">
        <v>127386.03</v>
      </c>
      <c r="J40" s="1183">
        <v>0</v>
      </c>
      <c r="K40" s="1191">
        <v>10</v>
      </c>
      <c r="L40" s="1184">
        <v>98.6</v>
      </c>
      <c r="M40" s="1185">
        <v>72.3</v>
      </c>
    </row>
    <row r="41" spans="1:13">
      <c r="A41" s="1194">
        <v>4</v>
      </c>
      <c r="B41" s="1195">
        <v>6</v>
      </c>
      <c r="C41" s="1189" t="s">
        <v>232</v>
      </c>
      <c r="D41" s="1198">
        <v>61280606.57</v>
      </c>
      <c r="E41" s="1198">
        <v>10923853.4</v>
      </c>
      <c r="F41" s="1198">
        <v>10669344.26</v>
      </c>
      <c r="G41" s="1198">
        <v>7548174.1100000003</v>
      </c>
      <c r="H41" s="1183">
        <v>166398.20000000001</v>
      </c>
      <c r="I41" s="1183">
        <v>254509.14</v>
      </c>
      <c r="J41" s="1183">
        <v>148571.70000000001</v>
      </c>
      <c r="K41" s="1191">
        <v>17.8</v>
      </c>
      <c r="L41" s="1184">
        <v>97.7</v>
      </c>
      <c r="M41" s="1185">
        <v>69.099999999999994</v>
      </c>
    </row>
    <row r="42" spans="1:13">
      <c r="A42" s="1194">
        <v>4</v>
      </c>
      <c r="B42" s="1195">
        <v>7</v>
      </c>
      <c r="C42" s="1189" t="s">
        <v>233</v>
      </c>
      <c r="D42" s="1198">
        <v>262278901.93000001</v>
      </c>
      <c r="E42" s="1198">
        <v>34424581.079999998</v>
      </c>
      <c r="F42" s="1198">
        <v>34222899.829999998</v>
      </c>
      <c r="G42" s="1198">
        <v>24832669.289999999</v>
      </c>
      <c r="H42" s="1183">
        <v>32280.05</v>
      </c>
      <c r="I42" s="1183">
        <v>201681.25</v>
      </c>
      <c r="J42" s="1183">
        <v>58548</v>
      </c>
      <c r="K42" s="1191">
        <v>13.1</v>
      </c>
      <c r="L42" s="1184">
        <v>99.4</v>
      </c>
      <c r="M42" s="1185">
        <v>72.099999999999994</v>
      </c>
    </row>
    <row r="43" spans="1:13">
      <c r="A43" s="1194">
        <v>4</v>
      </c>
      <c r="B43" s="1195">
        <v>8</v>
      </c>
      <c r="C43" s="1189" t="s">
        <v>234</v>
      </c>
      <c r="D43" s="1198">
        <v>110201167.91</v>
      </c>
      <c r="E43" s="1198">
        <v>20782442.379999999</v>
      </c>
      <c r="F43" s="1198">
        <v>17871446.82</v>
      </c>
      <c r="G43" s="1198">
        <v>13302462.220000001</v>
      </c>
      <c r="H43" s="1183">
        <v>34596.36</v>
      </c>
      <c r="I43" s="1183">
        <v>2910995.56</v>
      </c>
      <c r="J43" s="1183">
        <v>35400</v>
      </c>
      <c r="K43" s="1191">
        <v>18.899999999999999</v>
      </c>
      <c r="L43" s="1184">
        <v>86</v>
      </c>
      <c r="M43" s="1185">
        <v>64</v>
      </c>
    </row>
    <row r="44" spans="1:13">
      <c r="A44" s="1194">
        <v>4</v>
      </c>
      <c r="B44" s="1195">
        <v>9</v>
      </c>
      <c r="C44" s="1189" t="s">
        <v>235</v>
      </c>
      <c r="D44" s="1198">
        <v>113824533.62</v>
      </c>
      <c r="E44" s="1198">
        <v>13275106.02</v>
      </c>
      <c r="F44" s="1198">
        <v>13153553.02</v>
      </c>
      <c r="G44" s="1198">
        <v>9640185.3599999994</v>
      </c>
      <c r="H44" s="1183">
        <v>71842</v>
      </c>
      <c r="I44" s="1183">
        <v>121553</v>
      </c>
      <c r="J44" s="1183">
        <v>64604</v>
      </c>
      <c r="K44" s="1191">
        <v>11.7</v>
      </c>
      <c r="L44" s="1184">
        <v>99.1</v>
      </c>
      <c r="M44" s="1185">
        <v>72.599999999999994</v>
      </c>
    </row>
    <row r="45" spans="1:13">
      <c r="A45" s="1194">
        <v>4</v>
      </c>
      <c r="B45" s="1195">
        <v>10</v>
      </c>
      <c r="C45" s="1189" t="s">
        <v>236</v>
      </c>
      <c r="D45" s="1198">
        <v>149146256.52000001</v>
      </c>
      <c r="E45" s="1198">
        <v>15549266.199999999</v>
      </c>
      <c r="F45" s="1198">
        <v>13349266.199999999</v>
      </c>
      <c r="G45" s="1198">
        <v>9690785.3300000001</v>
      </c>
      <c r="H45" s="1183">
        <v>4625.97</v>
      </c>
      <c r="I45" s="1183">
        <v>2200000</v>
      </c>
      <c r="J45" s="1183">
        <v>0</v>
      </c>
      <c r="K45" s="1191">
        <v>10.4</v>
      </c>
      <c r="L45" s="1184">
        <v>85.9</v>
      </c>
      <c r="M45" s="1185">
        <v>62.3</v>
      </c>
    </row>
    <row r="46" spans="1:13">
      <c r="A46" s="1194">
        <v>4</v>
      </c>
      <c r="B46" s="1195">
        <v>11</v>
      </c>
      <c r="C46" s="1189" t="s">
        <v>237</v>
      </c>
      <c r="D46" s="1198">
        <v>97408440.359999999</v>
      </c>
      <c r="E46" s="1198">
        <v>12198294.550000001</v>
      </c>
      <c r="F46" s="1198">
        <v>11090861.800000001</v>
      </c>
      <c r="G46" s="1198">
        <v>6895170.1299999999</v>
      </c>
      <c r="H46" s="1183">
        <v>125223.22</v>
      </c>
      <c r="I46" s="1183">
        <v>1107432.75</v>
      </c>
      <c r="J46" s="1183">
        <v>39276.800000000003</v>
      </c>
      <c r="K46" s="1191">
        <v>12.5</v>
      </c>
      <c r="L46" s="1184">
        <v>90.9</v>
      </c>
      <c r="M46" s="1185">
        <v>56.5</v>
      </c>
    </row>
    <row r="47" spans="1:13">
      <c r="A47" s="1194">
        <v>4</v>
      </c>
      <c r="B47" s="1195">
        <v>12</v>
      </c>
      <c r="C47" s="1189" t="s">
        <v>238</v>
      </c>
      <c r="D47" s="1198">
        <v>95253686.609999999</v>
      </c>
      <c r="E47" s="1198">
        <v>9167251.5500000007</v>
      </c>
      <c r="F47" s="1198">
        <v>9088949.75</v>
      </c>
      <c r="G47" s="1198">
        <v>6852250.4800000004</v>
      </c>
      <c r="H47" s="1183">
        <v>0</v>
      </c>
      <c r="I47" s="1183">
        <v>78301.8</v>
      </c>
      <c r="J47" s="1183">
        <v>0</v>
      </c>
      <c r="K47" s="1191">
        <v>9.6</v>
      </c>
      <c r="L47" s="1184">
        <v>99.1</v>
      </c>
      <c r="M47" s="1185">
        <v>74.7</v>
      </c>
    </row>
    <row r="48" spans="1:13">
      <c r="A48" s="1194">
        <v>4</v>
      </c>
      <c r="B48" s="1195">
        <v>13</v>
      </c>
      <c r="C48" s="1189" t="s">
        <v>239</v>
      </c>
      <c r="D48" s="1198">
        <v>78203215.810000002</v>
      </c>
      <c r="E48" s="1198">
        <v>7606436.3399999999</v>
      </c>
      <c r="F48" s="1198">
        <v>7581012.1399999997</v>
      </c>
      <c r="G48" s="1198">
        <v>5779217.1799999997</v>
      </c>
      <c r="H48" s="1183">
        <v>75327.490000000005</v>
      </c>
      <c r="I48" s="1183">
        <v>25424.2</v>
      </c>
      <c r="J48" s="1183">
        <v>15424.2</v>
      </c>
      <c r="K48" s="1191">
        <v>9.6999999999999993</v>
      </c>
      <c r="L48" s="1184">
        <v>99.7</v>
      </c>
      <c r="M48" s="1185">
        <v>76</v>
      </c>
    </row>
    <row r="49" spans="1:13">
      <c r="A49" s="1194">
        <v>4</v>
      </c>
      <c r="B49" s="1195">
        <v>14</v>
      </c>
      <c r="C49" s="1189" t="s">
        <v>240</v>
      </c>
      <c r="D49" s="1198">
        <v>157832994.31999999</v>
      </c>
      <c r="E49" s="1198">
        <v>16754533.75</v>
      </c>
      <c r="F49" s="1198">
        <v>16306306.369999999</v>
      </c>
      <c r="G49" s="1198">
        <v>11616366.41</v>
      </c>
      <c r="H49" s="1183">
        <v>67756.62</v>
      </c>
      <c r="I49" s="1183">
        <v>448227.38</v>
      </c>
      <c r="J49" s="1183">
        <v>228303.38</v>
      </c>
      <c r="K49" s="1191">
        <v>10.6</v>
      </c>
      <c r="L49" s="1184">
        <v>97.3</v>
      </c>
      <c r="M49" s="1185">
        <v>69.3</v>
      </c>
    </row>
    <row r="50" spans="1:13">
      <c r="A50" s="1194">
        <v>4</v>
      </c>
      <c r="B50" s="1195">
        <v>15</v>
      </c>
      <c r="C50" s="1189" t="s">
        <v>241</v>
      </c>
      <c r="D50" s="1198">
        <v>157779981.36000001</v>
      </c>
      <c r="E50" s="1198">
        <v>26541492.100000001</v>
      </c>
      <c r="F50" s="1198">
        <v>26059229.739999998</v>
      </c>
      <c r="G50" s="1198">
        <v>19054620.649999999</v>
      </c>
      <c r="H50" s="1183">
        <v>93449.12</v>
      </c>
      <c r="I50" s="1183">
        <v>482262.36</v>
      </c>
      <c r="J50" s="1183">
        <v>235621.88</v>
      </c>
      <c r="K50" s="1191">
        <v>16.8</v>
      </c>
      <c r="L50" s="1184">
        <v>98.2</v>
      </c>
      <c r="M50" s="1185">
        <v>71.8</v>
      </c>
    </row>
    <row r="51" spans="1:13">
      <c r="A51" s="1194">
        <v>4</v>
      </c>
      <c r="B51" s="1195">
        <v>16</v>
      </c>
      <c r="C51" s="1189" t="s">
        <v>242</v>
      </c>
      <c r="D51" s="1198">
        <v>96264058.519999996</v>
      </c>
      <c r="E51" s="1198">
        <v>12283311.27</v>
      </c>
      <c r="F51" s="1198">
        <v>11957535.609999999</v>
      </c>
      <c r="G51" s="1198">
        <v>8246269.8200000003</v>
      </c>
      <c r="H51" s="1183">
        <v>41846</v>
      </c>
      <c r="I51" s="1183">
        <v>325775.65999999997</v>
      </c>
      <c r="J51" s="1183">
        <v>103120</v>
      </c>
      <c r="K51" s="1191">
        <v>12.8</v>
      </c>
      <c r="L51" s="1184">
        <v>97.3</v>
      </c>
      <c r="M51" s="1185">
        <v>67.099999999999994</v>
      </c>
    </row>
    <row r="52" spans="1:13">
      <c r="A52" s="1194">
        <v>4</v>
      </c>
      <c r="B52" s="1195">
        <v>17</v>
      </c>
      <c r="C52" s="1189" t="s">
        <v>243</v>
      </c>
      <c r="D52" s="1198">
        <v>74177401.219999999</v>
      </c>
      <c r="E52" s="1198">
        <v>7736923.0700000003</v>
      </c>
      <c r="F52" s="1198">
        <v>7650136.7300000004</v>
      </c>
      <c r="G52" s="1198">
        <v>5482544.5099999998</v>
      </c>
      <c r="H52" s="1183">
        <v>64162.2</v>
      </c>
      <c r="I52" s="1183">
        <v>86786.34</v>
      </c>
      <c r="J52" s="1183">
        <v>37957.800000000003</v>
      </c>
      <c r="K52" s="1191">
        <v>10.4</v>
      </c>
      <c r="L52" s="1184">
        <v>98.9</v>
      </c>
      <c r="M52" s="1185">
        <v>70.900000000000006</v>
      </c>
    </row>
    <row r="53" spans="1:13">
      <c r="A53" s="1194">
        <v>4</v>
      </c>
      <c r="B53" s="1195">
        <v>18</v>
      </c>
      <c r="C53" s="1189" t="s">
        <v>244</v>
      </c>
      <c r="D53" s="1198">
        <v>193556028.41999999</v>
      </c>
      <c r="E53" s="1198">
        <v>19872543.530000001</v>
      </c>
      <c r="F53" s="1198">
        <v>19776543.530000001</v>
      </c>
      <c r="G53" s="1198">
        <v>13716848.76</v>
      </c>
      <c r="H53" s="1183">
        <v>0</v>
      </c>
      <c r="I53" s="1183">
        <v>96000</v>
      </c>
      <c r="J53" s="1183">
        <v>0</v>
      </c>
      <c r="K53" s="1191">
        <v>10.3</v>
      </c>
      <c r="L53" s="1184">
        <v>99.5</v>
      </c>
      <c r="M53" s="1185">
        <v>69</v>
      </c>
    </row>
    <row r="54" spans="1:13">
      <c r="A54" s="1194">
        <v>4</v>
      </c>
      <c r="B54" s="1195">
        <v>19</v>
      </c>
      <c r="C54" s="1189" t="s">
        <v>245</v>
      </c>
      <c r="D54" s="1198">
        <v>112845680.81</v>
      </c>
      <c r="E54" s="1198">
        <v>17048322.640000001</v>
      </c>
      <c r="F54" s="1198">
        <v>16679862.060000001</v>
      </c>
      <c r="G54" s="1198">
        <v>12596991.9</v>
      </c>
      <c r="H54" s="1183">
        <v>76433.88</v>
      </c>
      <c r="I54" s="1183">
        <v>368460.58</v>
      </c>
      <c r="J54" s="1183">
        <v>295953</v>
      </c>
      <c r="K54" s="1191">
        <v>15.1</v>
      </c>
      <c r="L54" s="1184">
        <v>97.8</v>
      </c>
      <c r="M54" s="1185">
        <v>73.900000000000006</v>
      </c>
    </row>
    <row r="55" spans="1:13">
      <c r="A55" s="1194">
        <v>6</v>
      </c>
      <c r="B55" s="1195">
        <v>1</v>
      </c>
      <c r="C55" s="1189" t="s">
        <v>246</v>
      </c>
      <c r="D55" s="1198">
        <v>193794168.00999999</v>
      </c>
      <c r="E55" s="1198">
        <v>21076153.710000001</v>
      </c>
      <c r="F55" s="1198">
        <v>20627057.649999999</v>
      </c>
      <c r="G55" s="1198">
        <v>14262619.279999999</v>
      </c>
      <c r="H55" s="1183">
        <v>57027.43</v>
      </c>
      <c r="I55" s="1183">
        <v>449096.06</v>
      </c>
      <c r="J55" s="1183">
        <v>434502.56</v>
      </c>
      <c r="K55" s="1191">
        <v>10.9</v>
      </c>
      <c r="L55" s="1184">
        <v>97.9</v>
      </c>
      <c r="M55" s="1185">
        <v>67.7</v>
      </c>
    </row>
    <row r="56" spans="1:13">
      <c r="A56" s="1194">
        <v>6</v>
      </c>
      <c r="B56" s="1195">
        <v>2</v>
      </c>
      <c r="C56" s="1189" t="s">
        <v>247</v>
      </c>
      <c r="D56" s="1198">
        <v>198727524.66999999</v>
      </c>
      <c r="E56" s="1198">
        <v>23393795.359999999</v>
      </c>
      <c r="F56" s="1198">
        <v>21387597.66</v>
      </c>
      <c r="G56" s="1198">
        <v>17089586.510000002</v>
      </c>
      <c r="H56" s="1183">
        <v>0</v>
      </c>
      <c r="I56" s="1183">
        <v>2006197.7</v>
      </c>
      <c r="J56" s="1183">
        <v>290797.7</v>
      </c>
      <c r="K56" s="1191">
        <v>11.8</v>
      </c>
      <c r="L56" s="1184">
        <v>91.4</v>
      </c>
      <c r="M56" s="1185">
        <v>73.099999999999994</v>
      </c>
    </row>
    <row r="57" spans="1:13">
      <c r="A57" s="1194">
        <v>6</v>
      </c>
      <c r="B57" s="1195">
        <v>3</v>
      </c>
      <c r="C57" s="1189" t="s">
        <v>248</v>
      </c>
      <c r="D57" s="1198">
        <v>137646064.24000001</v>
      </c>
      <c r="E57" s="1198">
        <v>21104881.039999999</v>
      </c>
      <c r="F57" s="1198">
        <v>20984355.260000002</v>
      </c>
      <c r="G57" s="1198">
        <v>16590049.560000001</v>
      </c>
      <c r="H57" s="1183">
        <v>138548.22</v>
      </c>
      <c r="I57" s="1183">
        <v>120525.78</v>
      </c>
      <c r="J57" s="1183">
        <v>120525.78</v>
      </c>
      <c r="K57" s="1191">
        <v>15.3</v>
      </c>
      <c r="L57" s="1184">
        <v>99.4</v>
      </c>
      <c r="M57" s="1185">
        <v>78.599999999999994</v>
      </c>
    </row>
    <row r="58" spans="1:13">
      <c r="A58" s="1194">
        <v>6</v>
      </c>
      <c r="B58" s="1195">
        <v>4</v>
      </c>
      <c r="C58" s="1189" t="s">
        <v>249</v>
      </c>
      <c r="D58" s="1198">
        <v>128727292.7</v>
      </c>
      <c r="E58" s="1198">
        <v>14187141.529999999</v>
      </c>
      <c r="F58" s="1198">
        <v>14124194.529999999</v>
      </c>
      <c r="G58" s="1198">
        <v>10391792.689999999</v>
      </c>
      <c r="H58" s="1183">
        <v>146450</v>
      </c>
      <c r="I58" s="1183">
        <v>62947</v>
      </c>
      <c r="J58" s="1183">
        <v>39577</v>
      </c>
      <c r="K58" s="1191">
        <v>11</v>
      </c>
      <c r="L58" s="1184">
        <v>99.6</v>
      </c>
      <c r="M58" s="1185">
        <v>73.2</v>
      </c>
    </row>
    <row r="59" spans="1:13">
      <c r="A59" s="1194">
        <v>6</v>
      </c>
      <c r="B59" s="1195">
        <v>5</v>
      </c>
      <c r="C59" s="1189" t="s">
        <v>250</v>
      </c>
      <c r="D59" s="1198">
        <v>130905901.22</v>
      </c>
      <c r="E59" s="1198">
        <v>10914652.789999999</v>
      </c>
      <c r="F59" s="1198">
        <v>10698408.93</v>
      </c>
      <c r="G59" s="1198">
        <v>8348234.8300000001</v>
      </c>
      <c r="H59" s="1183">
        <v>135426</v>
      </c>
      <c r="I59" s="1183">
        <v>216243.86</v>
      </c>
      <c r="J59" s="1183">
        <v>25000</v>
      </c>
      <c r="K59" s="1191">
        <v>8.3000000000000007</v>
      </c>
      <c r="L59" s="1184">
        <v>98</v>
      </c>
      <c r="M59" s="1185">
        <v>76.5</v>
      </c>
    </row>
    <row r="60" spans="1:13">
      <c r="A60" s="1194">
        <v>6</v>
      </c>
      <c r="B60" s="1195">
        <v>6</v>
      </c>
      <c r="C60" s="1189" t="s">
        <v>251</v>
      </c>
      <c r="D60" s="1198">
        <v>158330821.75</v>
      </c>
      <c r="E60" s="1198">
        <v>12251643.880000001</v>
      </c>
      <c r="F60" s="1198">
        <v>11671529.48</v>
      </c>
      <c r="G60" s="1198">
        <v>8507913.4199999999</v>
      </c>
      <c r="H60" s="1183">
        <v>64708.08</v>
      </c>
      <c r="I60" s="1183">
        <v>580114.4</v>
      </c>
      <c r="J60" s="1183">
        <v>337341.6</v>
      </c>
      <c r="K60" s="1191">
        <v>7.7</v>
      </c>
      <c r="L60" s="1184">
        <v>95.3</v>
      </c>
      <c r="M60" s="1185">
        <v>69.400000000000006</v>
      </c>
    </row>
    <row r="61" spans="1:13">
      <c r="A61" s="1194">
        <v>6</v>
      </c>
      <c r="B61" s="1195">
        <v>7</v>
      </c>
      <c r="C61" s="1189" t="s">
        <v>252</v>
      </c>
      <c r="D61" s="1198">
        <v>203961535.84</v>
      </c>
      <c r="E61" s="1198">
        <v>21064416.18</v>
      </c>
      <c r="F61" s="1198">
        <v>20955050.699999999</v>
      </c>
      <c r="G61" s="1198">
        <v>15630781.949999999</v>
      </c>
      <c r="H61" s="1183">
        <v>224441.32</v>
      </c>
      <c r="I61" s="1183">
        <v>109365.48</v>
      </c>
      <c r="J61" s="1183">
        <v>0</v>
      </c>
      <c r="K61" s="1191">
        <v>10.3</v>
      </c>
      <c r="L61" s="1184">
        <v>99.5</v>
      </c>
      <c r="M61" s="1185">
        <v>74.2</v>
      </c>
    </row>
    <row r="62" spans="1:13">
      <c r="A62" s="1194">
        <v>6</v>
      </c>
      <c r="B62" s="1195">
        <v>8</v>
      </c>
      <c r="C62" s="1189" t="s">
        <v>253</v>
      </c>
      <c r="D62" s="1198">
        <v>181591687.16999999</v>
      </c>
      <c r="E62" s="1198">
        <v>18622811.210000001</v>
      </c>
      <c r="F62" s="1198">
        <v>18029079.370000001</v>
      </c>
      <c r="G62" s="1198">
        <v>13255390.1</v>
      </c>
      <c r="H62" s="1183">
        <v>0</v>
      </c>
      <c r="I62" s="1183">
        <v>593731.83999999997</v>
      </c>
      <c r="J62" s="1183">
        <v>234531.84</v>
      </c>
      <c r="K62" s="1191">
        <v>10.3</v>
      </c>
      <c r="L62" s="1184">
        <v>96.8</v>
      </c>
      <c r="M62" s="1185">
        <v>71.2</v>
      </c>
    </row>
    <row r="63" spans="1:13">
      <c r="A63" s="1194">
        <v>6</v>
      </c>
      <c r="B63" s="1195">
        <v>9</v>
      </c>
      <c r="C63" s="1189" t="s">
        <v>254</v>
      </c>
      <c r="D63" s="1198">
        <v>235698434.88</v>
      </c>
      <c r="E63" s="1198">
        <v>31120830.91</v>
      </c>
      <c r="F63" s="1198">
        <v>30779596.079999998</v>
      </c>
      <c r="G63" s="1198">
        <v>23312820.690000001</v>
      </c>
      <c r="H63" s="1183">
        <v>0</v>
      </c>
      <c r="I63" s="1183">
        <v>341234.83</v>
      </c>
      <c r="J63" s="1183">
        <v>0</v>
      </c>
      <c r="K63" s="1191">
        <v>13.2</v>
      </c>
      <c r="L63" s="1184">
        <v>98.9</v>
      </c>
      <c r="M63" s="1185">
        <v>74.900000000000006</v>
      </c>
    </row>
    <row r="64" spans="1:13">
      <c r="A64" s="1194">
        <v>6</v>
      </c>
      <c r="B64" s="1195">
        <v>10</v>
      </c>
      <c r="C64" s="1189" t="s">
        <v>255</v>
      </c>
      <c r="D64" s="1198">
        <v>115582280.03</v>
      </c>
      <c r="E64" s="1198">
        <v>15149448.029999999</v>
      </c>
      <c r="F64" s="1198">
        <v>14973211.970000001</v>
      </c>
      <c r="G64" s="1198">
        <v>11570575.84</v>
      </c>
      <c r="H64" s="1183">
        <v>55695</v>
      </c>
      <c r="I64" s="1183">
        <v>176236.06</v>
      </c>
      <c r="J64" s="1183">
        <v>115959</v>
      </c>
      <c r="K64" s="1191">
        <v>13.1</v>
      </c>
      <c r="L64" s="1184">
        <v>98.8</v>
      </c>
      <c r="M64" s="1185">
        <v>76.400000000000006</v>
      </c>
    </row>
    <row r="65" spans="1:13">
      <c r="A65" s="1194">
        <v>6</v>
      </c>
      <c r="B65" s="1195">
        <v>11</v>
      </c>
      <c r="C65" s="1189" t="s">
        <v>256</v>
      </c>
      <c r="D65" s="1198">
        <v>197124104.52000001</v>
      </c>
      <c r="E65" s="1198">
        <v>21030458.98</v>
      </c>
      <c r="F65" s="1198">
        <v>21002322.73</v>
      </c>
      <c r="G65" s="1198">
        <v>16018294.199999999</v>
      </c>
      <c r="H65" s="1183">
        <v>0</v>
      </c>
      <c r="I65" s="1183">
        <v>28136.25</v>
      </c>
      <c r="J65" s="1183">
        <v>0</v>
      </c>
      <c r="K65" s="1191">
        <v>10.7</v>
      </c>
      <c r="L65" s="1184">
        <v>99.9</v>
      </c>
      <c r="M65" s="1185">
        <v>76.2</v>
      </c>
    </row>
    <row r="66" spans="1:13">
      <c r="A66" s="1194">
        <v>6</v>
      </c>
      <c r="B66" s="1195">
        <v>12</v>
      </c>
      <c r="C66" s="1189" t="s">
        <v>257</v>
      </c>
      <c r="D66" s="1198">
        <v>91907274.599999994</v>
      </c>
      <c r="E66" s="1198">
        <v>10234418.960000001</v>
      </c>
      <c r="F66" s="1198">
        <v>10130135.26</v>
      </c>
      <c r="G66" s="1198">
        <v>7173376.3899999997</v>
      </c>
      <c r="H66" s="1183">
        <v>260893.77</v>
      </c>
      <c r="I66" s="1183">
        <v>104283.7</v>
      </c>
      <c r="J66" s="1183">
        <v>13609</v>
      </c>
      <c r="K66" s="1191">
        <v>11.1</v>
      </c>
      <c r="L66" s="1184">
        <v>99</v>
      </c>
      <c r="M66" s="1185">
        <v>70.099999999999994</v>
      </c>
    </row>
    <row r="67" spans="1:13">
      <c r="A67" s="1194">
        <v>6</v>
      </c>
      <c r="B67" s="1195">
        <v>13</v>
      </c>
      <c r="C67" s="1189" t="s">
        <v>258</v>
      </c>
      <c r="D67" s="1198">
        <v>48949962.090000004</v>
      </c>
      <c r="E67" s="1198">
        <v>7806230.2000000002</v>
      </c>
      <c r="F67" s="1198">
        <v>7654434.1500000004</v>
      </c>
      <c r="G67" s="1198">
        <v>6004237.5499999998</v>
      </c>
      <c r="H67" s="1183">
        <v>0</v>
      </c>
      <c r="I67" s="1183">
        <v>151796.04999999999</v>
      </c>
      <c r="J67" s="1183">
        <v>105576</v>
      </c>
      <c r="K67" s="1191">
        <v>15.9</v>
      </c>
      <c r="L67" s="1184">
        <v>98.1</v>
      </c>
      <c r="M67" s="1185">
        <v>76.900000000000006</v>
      </c>
    </row>
    <row r="68" spans="1:13">
      <c r="A68" s="1194">
        <v>6</v>
      </c>
      <c r="B68" s="1195">
        <v>14</v>
      </c>
      <c r="C68" s="1189" t="s">
        <v>259</v>
      </c>
      <c r="D68" s="1198">
        <v>223816409.19999999</v>
      </c>
      <c r="E68" s="1198">
        <v>22941608.550000001</v>
      </c>
      <c r="F68" s="1198">
        <v>22801235.550000001</v>
      </c>
      <c r="G68" s="1198">
        <v>18342825.460000001</v>
      </c>
      <c r="H68" s="1183">
        <v>0</v>
      </c>
      <c r="I68" s="1183">
        <v>140373</v>
      </c>
      <c r="J68" s="1183">
        <v>0</v>
      </c>
      <c r="K68" s="1191">
        <v>10.3</v>
      </c>
      <c r="L68" s="1184">
        <v>99.4</v>
      </c>
      <c r="M68" s="1185">
        <v>80</v>
      </c>
    </row>
    <row r="69" spans="1:13">
      <c r="A69" s="1194">
        <v>6</v>
      </c>
      <c r="B69" s="1195">
        <v>15</v>
      </c>
      <c r="C69" s="1189" t="s">
        <v>260</v>
      </c>
      <c r="D69" s="1198">
        <v>131364346.95999999</v>
      </c>
      <c r="E69" s="1198">
        <v>11059578.779999999</v>
      </c>
      <c r="F69" s="1198">
        <v>11035070.66</v>
      </c>
      <c r="G69" s="1198">
        <v>8404276.2400000002</v>
      </c>
      <c r="H69" s="1183">
        <v>0</v>
      </c>
      <c r="I69" s="1183">
        <v>24508.12</v>
      </c>
      <c r="J69" s="1183">
        <v>0</v>
      </c>
      <c r="K69" s="1191">
        <v>8.4</v>
      </c>
      <c r="L69" s="1184">
        <v>99.8</v>
      </c>
      <c r="M69" s="1185">
        <v>76</v>
      </c>
    </row>
    <row r="70" spans="1:13">
      <c r="A70" s="1194">
        <v>6</v>
      </c>
      <c r="B70" s="1195">
        <v>16</v>
      </c>
      <c r="C70" s="1189" t="s">
        <v>261</v>
      </c>
      <c r="D70" s="1198">
        <v>140639450.53</v>
      </c>
      <c r="E70" s="1198">
        <v>10725517</v>
      </c>
      <c r="F70" s="1198">
        <v>10569838</v>
      </c>
      <c r="G70" s="1198">
        <v>8037609.6200000001</v>
      </c>
      <c r="H70" s="1183">
        <v>136981.72</v>
      </c>
      <c r="I70" s="1183">
        <v>155679</v>
      </c>
      <c r="J70" s="1183">
        <v>134519</v>
      </c>
      <c r="K70" s="1191">
        <v>7.6</v>
      </c>
      <c r="L70" s="1184">
        <v>98.5</v>
      </c>
      <c r="M70" s="1185">
        <v>74.900000000000006</v>
      </c>
    </row>
    <row r="71" spans="1:13">
      <c r="A71" s="1194">
        <v>6</v>
      </c>
      <c r="B71" s="1195">
        <v>17</v>
      </c>
      <c r="C71" s="1189" t="s">
        <v>219</v>
      </c>
      <c r="D71" s="1198">
        <v>120318845.94</v>
      </c>
      <c r="E71" s="1198">
        <v>13473387.060000001</v>
      </c>
      <c r="F71" s="1198">
        <v>13410544.800000001</v>
      </c>
      <c r="G71" s="1198">
        <v>10004418.1</v>
      </c>
      <c r="H71" s="1183">
        <v>184557.72</v>
      </c>
      <c r="I71" s="1183">
        <v>62842.26</v>
      </c>
      <c r="J71" s="1183">
        <v>29842.26</v>
      </c>
      <c r="K71" s="1191">
        <v>11.2</v>
      </c>
      <c r="L71" s="1184">
        <v>99.5</v>
      </c>
      <c r="M71" s="1185">
        <v>74.3</v>
      </c>
    </row>
    <row r="72" spans="1:13">
      <c r="A72" s="1194">
        <v>6</v>
      </c>
      <c r="B72" s="1195">
        <v>18</v>
      </c>
      <c r="C72" s="1189" t="s">
        <v>262</v>
      </c>
      <c r="D72" s="1198">
        <v>150271892.87</v>
      </c>
      <c r="E72" s="1198">
        <v>15191410.460000001</v>
      </c>
      <c r="F72" s="1198">
        <v>15089551.560000001</v>
      </c>
      <c r="G72" s="1198">
        <v>10806600.890000001</v>
      </c>
      <c r="H72" s="1183">
        <v>255674.1</v>
      </c>
      <c r="I72" s="1183">
        <v>101858.9</v>
      </c>
      <c r="J72" s="1183">
        <v>101858.9</v>
      </c>
      <c r="K72" s="1191">
        <v>10.1</v>
      </c>
      <c r="L72" s="1184">
        <v>99.3</v>
      </c>
      <c r="M72" s="1185">
        <v>71.099999999999994</v>
      </c>
    </row>
    <row r="73" spans="1:13">
      <c r="A73" s="1194">
        <v>6</v>
      </c>
      <c r="B73" s="1195">
        <v>19</v>
      </c>
      <c r="C73" s="1189" t="s">
        <v>263</v>
      </c>
      <c r="D73" s="1198">
        <v>134377391.69</v>
      </c>
      <c r="E73" s="1198">
        <v>7962236.9900000002</v>
      </c>
      <c r="F73" s="1198">
        <v>7962236.9900000002</v>
      </c>
      <c r="G73" s="1198">
        <v>6238412.5199999996</v>
      </c>
      <c r="H73" s="1183">
        <v>0</v>
      </c>
      <c r="I73" s="1183">
        <v>0</v>
      </c>
      <c r="J73" s="1183">
        <v>0</v>
      </c>
      <c r="K73" s="1191">
        <v>5.9</v>
      </c>
      <c r="L73" s="1184">
        <v>100</v>
      </c>
      <c r="M73" s="1185">
        <v>78.3</v>
      </c>
    </row>
    <row r="74" spans="1:13">
      <c r="A74" s="1194">
        <v>6</v>
      </c>
      <c r="B74" s="1195">
        <v>20</v>
      </c>
      <c r="C74" s="1189" t="s">
        <v>264</v>
      </c>
      <c r="D74" s="1198">
        <v>150497369.72</v>
      </c>
      <c r="E74" s="1198">
        <v>19612811.59</v>
      </c>
      <c r="F74" s="1198">
        <v>19294102.690000001</v>
      </c>
      <c r="G74" s="1198">
        <v>14541043.640000001</v>
      </c>
      <c r="H74" s="1183">
        <v>0</v>
      </c>
      <c r="I74" s="1183">
        <v>318708.90000000002</v>
      </c>
      <c r="J74" s="1183">
        <v>316062</v>
      </c>
      <c r="K74" s="1191">
        <v>13</v>
      </c>
      <c r="L74" s="1184">
        <v>98.4</v>
      </c>
      <c r="M74" s="1185">
        <v>74.099999999999994</v>
      </c>
    </row>
    <row r="75" spans="1:13">
      <c r="A75" s="1194">
        <v>8</v>
      </c>
      <c r="B75" s="1195">
        <v>1</v>
      </c>
      <c r="C75" s="1189" t="s">
        <v>265</v>
      </c>
      <c r="D75" s="1198">
        <v>103904906.8</v>
      </c>
      <c r="E75" s="1198">
        <v>16446994.800000001</v>
      </c>
      <c r="F75" s="1198">
        <v>16244438.439999999</v>
      </c>
      <c r="G75" s="1198">
        <v>10953600.810000001</v>
      </c>
      <c r="H75" s="1183">
        <v>0</v>
      </c>
      <c r="I75" s="1183">
        <v>202556.36</v>
      </c>
      <c r="J75" s="1183">
        <v>0</v>
      </c>
      <c r="K75" s="1191">
        <v>15.8</v>
      </c>
      <c r="L75" s="1184">
        <v>98.8</v>
      </c>
      <c r="M75" s="1185">
        <v>66.599999999999994</v>
      </c>
    </row>
    <row r="76" spans="1:13">
      <c r="A76" s="1194">
        <v>8</v>
      </c>
      <c r="B76" s="1195">
        <v>2</v>
      </c>
      <c r="C76" s="1189" t="s">
        <v>266</v>
      </c>
      <c r="D76" s="1198">
        <v>92180229.189999998</v>
      </c>
      <c r="E76" s="1198">
        <v>11244509.75</v>
      </c>
      <c r="F76" s="1198">
        <v>11071030.880000001</v>
      </c>
      <c r="G76" s="1198">
        <v>8423210.2400000002</v>
      </c>
      <c r="H76" s="1183">
        <v>19670.48</v>
      </c>
      <c r="I76" s="1183">
        <v>173478.87</v>
      </c>
      <c r="J76" s="1183">
        <v>173478.87</v>
      </c>
      <c r="K76" s="1191">
        <v>12.2</v>
      </c>
      <c r="L76" s="1184">
        <v>98.5</v>
      </c>
      <c r="M76" s="1185">
        <v>74.900000000000006</v>
      </c>
    </row>
    <row r="77" spans="1:13">
      <c r="A77" s="1194">
        <v>8</v>
      </c>
      <c r="B77" s="1195">
        <v>3</v>
      </c>
      <c r="C77" s="1189" t="s">
        <v>267</v>
      </c>
      <c r="D77" s="1198">
        <v>112037636.41</v>
      </c>
      <c r="E77" s="1198">
        <v>12630665.800000001</v>
      </c>
      <c r="F77" s="1198">
        <v>12570420.439999999</v>
      </c>
      <c r="G77" s="1198">
        <v>9387198.1099999994</v>
      </c>
      <c r="H77" s="1183">
        <v>0</v>
      </c>
      <c r="I77" s="1183">
        <v>60245.36</v>
      </c>
      <c r="J77" s="1183">
        <v>0</v>
      </c>
      <c r="K77" s="1191">
        <v>11.3</v>
      </c>
      <c r="L77" s="1184">
        <v>99.5</v>
      </c>
      <c r="M77" s="1185">
        <v>74.3</v>
      </c>
    </row>
    <row r="78" spans="1:13">
      <c r="A78" s="1194">
        <v>8</v>
      </c>
      <c r="B78" s="1195">
        <v>4</v>
      </c>
      <c r="C78" s="1189" t="s">
        <v>268</v>
      </c>
      <c r="D78" s="1198">
        <v>154717775.28</v>
      </c>
      <c r="E78" s="1198">
        <v>12403963.26</v>
      </c>
      <c r="F78" s="1198">
        <v>12073637.9</v>
      </c>
      <c r="G78" s="1198">
        <v>8864744.3699999992</v>
      </c>
      <c r="H78" s="1183">
        <v>0</v>
      </c>
      <c r="I78" s="1183">
        <v>330325.36</v>
      </c>
      <c r="J78" s="1183">
        <v>257199</v>
      </c>
      <c r="K78" s="1191">
        <v>8</v>
      </c>
      <c r="L78" s="1184">
        <v>97.3</v>
      </c>
      <c r="M78" s="1185">
        <v>71.5</v>
      </c>
    </row>
    <row r="79" spans="1:13">
      <c r="A79" s="1194">
        <v>8</v>
      </c>
      <c r="B79" s="1195">
        <v>5</v>
      </c>
      <c r="C79" s="1189" t="s">
        <v>269</v>
      </c>
      <c r="D79" s="1198">
        <v>72689866.290000007</v>
      </c>
      <c r="E79" s="1198">
        <v>12006389.24</v>
      </c>
      <c r="F79" s="1198">
        <v>11934004.51</v>
      </c>
      <c r="G79" s="1198">
        <v>8371927.9800000004</v>
      </c>
      <c r="H79" s="1183">
        <v>81658.47</v>
      </c>
      <c r="I79" s="1183">
        <v>72384.73</v>
      </c>
      <c r="J79" s="1183">
        <v>58854.73</v>
      </c>
      <c r="K79" s="1191">
        <v>16.5</v>
      </c>
      <c r="L79" s="1184">
        <v>99.4</v>
      </c>
      <c r="M79" s="1185">
        <v>69.7</v>
      </c>
    </row>
    <row r="80" spans="1:13">
      <c r="A80" s="1194">
        <v>8</v>
      </c>
      <c r="B80" s="1195">
        <v>6</v>
      </c>
      <c r="C80" s="1189" t="s">
        <v>270</v>
      </c>
      <c r="D80" s="1198">
        <v>73720657.230000004</v>
      </c>
      <c r="E80" s="1198">
        <v>11336776.59</v>
      </c>
      <c r="F80" s="1198">
        <v>11311340.23</v>
      </c>
      <c r="G80" s="1198">
        <v>8458178.5700000003</v>
      </c>
      <c r="H80" s="1183">
        <v>46.5</v>
      </c>
      <c r="I80" s="1183">
        <v>25436.36</v>
      </c>
      <c r="J80" s="1183">
        <v>0</v>
      </c>
      <c r="K80" s="1191">
        <v>15.4</v>
      </c>
      <c r="L80" s="1184">
        <v>99.8</v>
      </c>
      <c r="M80" s="1185">
        <v>74.599999999999994</v>
      </c>
    </row>
    <row r="81" spans="1:13">
      <c r="A81" s="1194">
        <v>8</v>
      </c>
      <c r="B81" s="1195">
        <v>7</v>
      </c>
      <c r="C81" s="1189" t="s">
        <v>271</v>
      </c>
      <c r="D81" s="1198">
        <v>64982271.409999996</v>
      </c>
      <c r="E81" s="1198">
        <v>6867304.96</v>
      </c>
      <c r="F81" s="1198">
        <v>6653849.8099999996</v>
      </c>
      <c r="G81" s="1198">
        <v>4451312.82</v>
      </c>
      <c r="H81" s="1183">
        <v>0</v>
      </c>
      <c r="I81" s="1183">
        <v>213455.15</v>
      </c>
      <c r="J81" s="1183">
        <v>0</v>
      </c>
      <c r="K81" s="1191">
        <v>10.6</v>
      </c>
      <c r="L81" s="1184">
        <v>96.9</v>
      </c>
      <c r="M81" s="1185">
        <v>64.8</v>
      </c>
    </row>
    <row r="82" spans="1:13">
      <c r="A82" s="1194">
        <v>8</v>
      </c>
      <c r="B82" s="1195">
        <v>8</v>
      </c>
      <c r="C82" s="1189" t="s">
        <v>272</v>
      </c>
      <c r="D82" s="1198">
        <v>123606159.64</v>
      </c>
      <c r="E82" s="1198">
        <v>13547795.27</v>
      </c>
      <c r="F82" s="1198">
        <v>12802554.91</v>
      </c>
      <c r="G82" s="1198">
        <v>9317674.0099999998</v>
      </c>
      <c r="H82" s="1183">
        <v>29028</v>
      </c>
      <c r="I82" s="1183">
        <v>745240.36</v>
      </c>
      <c r="J82" s="1183">
        <v>137532</v>
      </c>
      <c r="K82" s="1191">
        <v>11</v>
      </c>
      <c r="L82" s="1184">
        <v>94.5</v>
      </c>
      <c r="M82" s="1185">
        <v>68.8</v>
      </c>
    </row>
    <row r="83" spans="1:13">
      <c r="A83" s="1194">
        <v>8</v>
      </c>
      <c r="B83" s="1195">
        <v>9</v>
      </c>
      <c r="C83" s="1189" t="s">
        <v>273</v>
      </c>
      <c r="D83" s="1198">
        <v>118905205.56</v>
      </c>
      <c r="E83" s="1198">
        <v>12733049.720000001</v>
      </c>
      <c r="F83" s="1198">
        <v>12514503.359999999</v>
      </c>
      <c r="G83" s="1198">
        <v>8055386.6500000004</v>
      </c>
      <c r="H83" s="1183">
        <v>0</v>
      </c>
      <c r="I83" s="1183">
        <v>218546.36</v>
      </c>
      <c r="J83" s="1183">
        <v>0</v>
      </c>
      <c r="K83" s="1191">
        <v>10.7</v>
      </c>
      <c r="L83" s="1184">
        <v>98.3</v>
      </c>
      <c r="M83" s="1185">
        <v>63.3</v>
      </c>
    </row>
    <row r="84" spans="1:13">
      <c r="A84" s="1194">
        <v>8</v>
      </c>
      <c r="B84" s="1195">
        <v>10</v>
      </c>
      <c r="C84" s="1189" t="s">
        <v>274</v>
      </c>
      <c r="D84" s="1198">
        <v>135595369.97</v>
      </c>
      <c r="E84" s="1198">
        <v>13718352.59</v>
      </c>
      <c r="F84" s="1198">
        <v>13705216.23</v>
      </c>
      <c r="G84" s="1198">
        <v>10144637.220000001</v>
      </c>
      <c r="H84" s="1183">
        <v>0</v>
      </c>
      <c r="I84" s="1183">
        <v>13136.36</v>
      </c>
      <c r="J84" s="1183">
        <v>0</v>
      </c>
      <c r="K84" s="1191">
        <v>10.1</v>
      </c>
      <c r="L84" s="1184">
        <v>99.9</v>
      </c>
      <c r="M84" s="1185">
        <v>73.900000000000006</v>
      </c>
    </row>
    <row r="85" spans="1:13">
      <c r="A85" s="1194">
        <v>8</v>
      </c>
      <c r="B85" s="1195">
        <v>11</v>
      </c>
      <c r="C85" s="1189" t="s">
        <v>275</v>
      </c>
      <c r="D85" s="1198">
        <v>175839565.61000001</v>
      </c>
      <c r="E85" s="1198">
        <v>11324438.74</v>
      </c>
      <c r="F85" s="1198">
        <v>11117931.93</v>
      </c>
      <c r="G85" s="1198">
        <v>7620332.1100000003</v>
      </c>
      <c r="H85" s="1183">
        <v>139284</v>
      </c>
      <c r="I85" s="1183">
        <v>206506.81</v>
      </c>
      <c r="J85" s="1183">
        <v>146985</v>
      </c>
      <c r="K85" s="1191">
        <v>6.4</v>
      </c>
      <c r="L85" s="1184">
        <v>98.2</v>
      </c>
      <c r="M85" s="1185">
        <v>67.3</v>
      </c>
    </row>
    <row r="86" spans="1:13">
      <c r="A86" s="1194">
        <v>8</v>
      </c>
      <c r="B86" s="1195">
        <v>12</v>
      </c>
      <c r="C86" s="1189" t="s">
        <v>276</v>
      </c>
      <c r="D86" s="1198">
        <v>83988077.170000002</v>
      </c>
      <c r="E86" s="1198">
        <v>8822924.5</v>
      </c>
      <c r="F86" s="1198">
        <v>8403923.0299999993</v>
      </c>
      <c r="G86" s="1198">
        <v>5794729.6699999999</v>
      </c>
      <c r="H86" s="1183">
        <v>58028.57</v>
      </c>
      <c r="I86" s="1183">
        <v>419001.47</v>
      </c>
      <c r="J86" s="1183">
        <v>16113</v>
      </c>
      <c r="K86" s="1191">
        <v>10.5</v>
      </c>
      <c r="L86" s="1184">
        <v>95.3</v>
      </c>
      <c r="M86" s="1185">
        <v>65.7</v>
      </c>
    </row>
    <row r="87" spans="1:13">
      <c r="A87" s="1194">
        <v>10</v>
      </c>
      <c r="B87" s="1195">
        <v>1</v>
      </c>
      <c r="C87" s="1189" t="s">
        <v>277</v>
      </c>
      <c r="D87" s="1198">
        <v>185327228.02000001</v>
      </c>
      <c r="E87" s="1198">
        <v>21345739.559999999</v>
      </c>
      <c r="F87" s="1198">
        <v>21197361.52</v>
      </c>
      <c r="G87" s="1198">
        <v>16568951.710000001</v>
      </c>
      <c r="H87" s="1183">
        <v>60258.31</v>
      </c>
      <c r="I87" s="1183">
        <v>148378.04</v>
      </c>
      <c r="J87" s="1183">
        <v>0</v>
      </c>
      <c r="K87" s="1191">
        <v>11.5</v>
      </c>
      <c r="L87" s="1184">
        <v>99.3</v>
      </c>
      <c r="M87" s="1185">
        <v>77.599999999999994</v>
      </c>
    </row>
    <row r="88" spans="1:13">
      <c r="A88" s="1194">
        <v>10</v>
      </c>
      <c r="B88" s="1195">
        <v>2</v>
      </c>
      <c r="C88" s="1189" t="s">
        <v>278</v>
      </c>
      <c r="D88" s="1198">
        <v>186380642.69999999</v>
      </c>
      <c r="E88" s="1198">
        <v>15260145.73</v>
      </c>
      <c r="F88" s="1198">
        <v>14244441.640000001</v>
      </c>
      <c r="G88" s="1198">
        <v>10519110.48</v>
      </c>
      <c r="H88" s="1183">
        <v>0</v>
      </c>
      <c r="I88" s="1183">
        <v>1015704.09</v>
      </c>
      <c r="J88" s="1183">
        <v>255451.25</v>
      </c>
      <c r="K88" s="1191">
        <v>8.1999999999999993</v>
      </c>
      <c r="L88" s="1184">
        <v>93.3</v>
      </c>
      <c r="M88" s="1185">
        <v>68.900000000000006</v>
      </c>
    </row>
    <row r="89" spans="1:13">
      <c r="A89" s="1194">
        <v>10</v>
      </c>
      <c r="B89" s="1195">
        <v>3</v>
      </c>
      <c r="C89" s="1189" t="s">
        <v>279</v>
      </c>
      <c r="D89" s="1198">
        <v>87548691.620000005</v>
      </c>
      <c r="E89" s="1198">
        <v>14250930.720000001</v>
      </c>
      <c r="F89" s="1198">
        <v>14087228.720000001</v>
      </c>
      <c r="G89" s="1198">
        <v>9731123.7100000009</v>
      </c>
      <c r="H89" s="1183">
        <v>149083.4</v>
      </c>
      <c r="I89" s="1183">
        <v>163702</v>
      </c>
      <c r="J89" s="1183">
        <v>0</v>
      </c>
      <c r="K89" s="1191">
        <v>16.3</v>
      </c>
      <c r="L89" s="1184">
        <v>98.9</v>
      </c>
      <c r="M89" s="1185">
        <v>68.3</v>
      </c>
    </row>
    <row r="90" spans="1:13">
      <c r="A90" s="1194">
        <v>10</v>
      </c>
      <c r="B90" s="1195">
        <v>4</v>
      </c>
      <c r="C90" s="1189" t="s">
        <v>280</v>
      </c>
      <c r="D90" s="1198">
        <v>102900602.37</v>
      </c>
      <c r="E90" s="1198">
        <v>10764965.630000001</v>
      </c>
      <c r="F90" s="1198">
        <v>10698434.93</v>
      </c>
      <c r="G90" s="1198">
        <v>8069144.1699999999</v>
      </c>
      <c r="H90" s="1183">
        <v>116605.65</v>
      </c>
      <c r="I90" s="1183">
        <v>66530.7</v>
      </c>
      <c r="J90" s="1183">
        <v>66530.7</v>
      </c>
      <c r="K90" s="1191">
        <v>10.5</v>
      </c>
      <c r="L90" s="1184">
        <v>99.4</v>
      </c>
      <c r="M90" s="1185">
        <v>75</v>
      </c>
    </row>
    <row r="91" spans="1:13">
      <c r="A91" s="1194">
        <v>10</v>
      </c>
      <c r="B91" s="1195">
        <v>5</v>
      </c>
      <c r="C91" s="1189" t="s">
        <v>281</v>
      </c>
      <c r="D91" s="1198">
        <v>146889024.91999999</v>
      </c>
      <c r="E91" s="1198">
        <v>16391394.1</v>
      </c>
      <c r="F91" s="1198">
        <v>16174980.1</v>
      </c>
      <c r="G91" s="1198">
        <v>11713066.84</v>
      </c>
      <c r="H91" s="1183">
        <v>16095</v>
      </c>
      <c r="I91" s="1183">
        <v>216414</v>
      </c>
      <c r="J91" s="1183">
        <v>205464.12</v>
      </c>
      <c r="K91" s="1191">
        <v>11.2</v>
      </c>
      <c r="L91" s="1184">
        <v>98.7</v>
      </c>
      <c r="M91" s="1185">
        <v>71.5</v>
      </c>
    </row>
    <row r="92" spans="1:13">
      <c r="A92" s="1194">
        <v>10</v>
      </c>
      <c r="B92" s="1195">
        <v>6</v>
      </c>
      <c r="C92" s="1189" t="s">
        <v>282</v>
      </c>
      <c r="D92" s="1198">
        <v>117937610.13</v>
      </c>
      <c r="E92" s="1198">
        <v>12516338.529999999</v>
      </c>
      <c r="F92" s="1198">
        <v>12057576.5</v>
      </c>
      <c r="G92" s="1198">
        <v>9339552.0700000003</v>
      </c>
      <c r="H92" s="1183">
        <v>10182</v>
      </c>
      <c r="I92" s="1183">
        <v>458762.03</v>
      </c>
      <c r="J92" s="1183">
        <v>87182.399999999994</v>
      </c>
      <c r="K92" s="1191">
        <v>10.6</v>
      </c>
      <c r="L92" s="1184">
        <v>96.3</v>
      </c>
      <c r="M92" s="1185">
        <v>74.599999999999994</v>
      </c>
    </row>
    <row r="93" spans="1:13">
      <c r="A93" s="1194">
        <v>10</v>
      </c>
      <c r="B93" s="1195">
        <v>7</v>
      </c>
      <c r="C93" s="1189" t="s">
        <v>283</v>
      </c>
      <c r="D93" s="1198">
        <v>140838439.09999999</v>
      </c>
      <c r="E93" s="1198">
        <v>18006139.66</v>
      </c>
      <c r="F93" s="1198">
        <v>17668006.670000002</v>
      </c>
      <c r="G93" s="1198">
        <v>13654301.380000001</v>
      </c>
      <c r="H93" s="1183">
        <v>116382.6</v>
      </c>
      <c r="I93" s="1183">
        <v>338132.99</v>
      </c>
      <c r="J93" s="1183">
        <v>82502.25</v>
      </c>
      <c r="K93" s="1191">
        <v>12.8</v>
      </c>
      <c r="L93" s="1184">
        <v>98.1</v>
      </c>
      <c r="M93" s="1185">
        <v>75.8</v>
      </c>
    </row>
    <row r="94" spans="1:13">
      <c r="A94" s="1194">
        <v>10</v>
      </c>
      <c r="B94" s="1195">
        <v>8</v>
      </c>
      <c r="C94" s="1189" t="s">
        <v>284</v>
      </c>
      <c r="D94" s="1198">
        <v>168246233.68000001</v>
      </c>
      <c r="E94" s="1198">
        <v>20371628.440000001</v>
      </c>
      <c r="F94" s="1198">
        <v>20089320.649999999</v>
      </c>
      <c r="G94" s="1198">
        <v>14857398.039999999</v>
      </c>
      <c r="H94" s="1183">
        <v>0</v>
      </c>
      <c r="I94" s="1183">
        <v>282307.78999999998</v>
      </c>
      <c r="J94" s="1183">
        <v>12866.5</v>
      </c>
      <c r="K94" s="1191">
        <v>12.1</v>
      </c>
      <c r="L94" s="1184">
        <v>98.6</v>
      </c>
      <c r="M94" s="1185">
        <v>72.900000000000006</v>
      </c>
    </row>
    <row r="95" spans="1:13">
      <c r="A95" s="1194">
        <v>10</v>
      </c>
      <c r="B95" s="1195">
        <v>9</v>
      </c>
      <c r="C95" s="1189" t="s">
        <v>285</v>
      </c>
      <c r="D95" s="1198">
        <v>115029805.17</v>
      </c>
      <c r="E95" s="1198">
        <v>10575142.970000001</v>
      </c>
      <c r="F95" s="1198">
        <v>10388774.779999999</v>
      </c>
      <c r="G95" s="1198">
        <v>8241451.5999999996</v>
      </c>
      <c r="H95" s="1183">
        <v>61214.31</v>
      </c>
      <c r="I95" s="1183">
        <v>186368.19</v>
      </c>
      <c r="J95" s="1183">
        <v>186368.19</v>
      </c>
      <c r="K95" s="1191">
        <v>9.1999999999999993</v>
      </c>
      <c r="L95" s="1184">
        <v>98.2</v>
      </c>
      <c r="M95" s="1185">
        <v>77.900000000000006</v>
      </c>
    </row>
    <row r="96" spans="1:13">
      <c r="A96" s="1194">
        <v>10</v>
      </c>
      <c r="B96" s="1195">
        <v>10</v>
      </c>
      <c r="C96" s="1189" t="s">
        <v>286</v>
      </c>
      <c r="D96" s="1198">
        <v>118527200.02</v>
      </c>
      <c r="E96" s="1198">
        <v>26641047.48</v>
      </c>
      <c r="F96" s="1198">
        <v>26008355.59</v>
      </c>
      <c r="G96" s="1198">
        <v>16394227.57</v>
      </c>
      <c r="H96" s="1183">
        <v>944332.05</v>
      </c>
      <c r="I96" s="1183">
        <v>632691.89</v>
      </c>
      <c r="J96" s="1183">
        <v>272486.94</v>
      </c>
      <c r="K96" s="1191">
        <v>22.5</v>
      </c>
      <c r="L96" s="1184">
        <v>97.6</v>
      </c>
      <c r="M96" s="1185">
        <v>61.5</v>
      </c>
    </row>
    <row r="97" spans="1:13">
      <c r="A97" s="1194">
        <v>10</v>
      </c>
      <c r="B97" s="1195">
        <v>11</v>
      </c>
      <c r="C97" s="1189" t="s">
        <v>287</v>
      </c>
      <c r="D97" s="1198">
        <v>99479415.709999993</v>
      </c>
      <c r="E97" s="1198">
        <v>11638919.6</v>
      </c>
      <c r="F97" s="1198">
        <v>11494487.42</v>
      </c>
      <c r="G97" s="1198">
        <v>8865013.8900000006</v>
      </c>
      <c r="H97" s="1183">
        <v>122718</v>
      </c>
      <c r="I97" s="1183">
        <v>144432.18</v>
      </c>
      <c r="J97" s="1183">
        <v>0</v>
      </c>
      <c r="K97" s="1191">
        <v>11.7</v>
      </c>
      <c r="L97" s="1184">
        <v>98.8</v>
      </c>
      <c r="M97" s="1185">
        <v>76.2</v>
      </c>
    </row>
    <row r="98" spans="1:13">
      <c r="A98" s="1194">
        <v>10</v>
      </c>
      <c r="B98" s="1195">
        <v>12</v>
      </c>
      <c r="C98" s="1189" t="s">
        <v>288</v>
      </c>
      <c r="D98" s="1198">
        <v>189066306.53999999</v>
      </c>
      <c r="E98" s="1198">
        <v>18847121.34</v>
      </c>
      <c r="F98" s="1198">
        <v>18098748.34</v>
      </c>
      <c r="G98" s="1198">
        <v>14024234.119999999</v>
      </c>
      <c r="H98" s="1183">
        <v>239274.65</v>
      </c>
      <c r="I98" s="1183">
        <v>748373</v>
      </c>
      <c r="J98" s="1183">
        <v>176812.5</v>
      </c>
      <c r="K98" s="1191">
        <v>10</v>
      </c>
      <c r="L98" s="1184">
        <v>96</v>
      </c>
      <c r="M98" s="1185">
        <v>74.400000000000006</v>
      </c>
    </row>
    <row r="99" spans="1:13">
      <c r="A99" s="1194">
        <v>10</v>
      </c>
      <c r="B99" s="1195">
        <v>13</v>
      </c>
      <c r="C99" s="1189" t="s">
        <v>289</v>
      </c>
      <c r="D99" s="1198">
        <v>107323046.72</v>
      </c>
      <c r="E99" s="1198">
        <v>11597862.779999999</v>
      </c>
      <c r="F99" s="1198">
        <v>11542950.66</v>
      </c>
      <c r="G99" s="1198">
        <v>7641657.4800000004</v>
      </c>
      <c r="H99" s="1183">
        <v>69429.73</v>
      </c>
      <c r="I99" s="1183">
        <v>54912.12</v>
      </c>
      <c r="J99" s="1183">
        <v>54912.12</v>
      </c>
      <c r="K99" s="1191">
        <v>10.8</v>
      </c>
      <c r="L99" s="1184">
        <v>99.5</v>
      </c>
      <c r="M99" s="1185">
        <v>65.900000000000006</v>
      </c>
    </row>
    <row r="100" spans="1:13">
      <c r="A100" s="1194">
        <v>10</v>
      </c>
      <c r="B100" s="1195">
        <v>14</v>
      </c>
      <c r="C100" s="1189" t="s">
        <v>290</v>
      </c>
      <c r="D100" s="1198">
        <v>220039033.00999999</v>
      </c>
      <c r="E100" s="1198">
        <v>23177135.289999999</v>
      </c>
      <c r="F100" s="1198">
        <v>23108765.399999999</v>
      </c>
      <c r="G100" s="1198">
        <v>17839245.399999999</v>
      </c>
      <c r="H100" s="1183">
        <v>293869.34000000003</v>
      </c>
      <c r="I100" s="1183">
        <v>68369.89</v>
      </c>
      <c r="J100" s="1183">
        <v>56117</v>
      </c>
      <c r="K100" s="1191">
        <v>10.5</v>
      </c>
      <c r="L100" s="1184">
        <v>99.7</v>
      </c>
      <c r="M100" s="1185">
        <v>77</v>
      </c>
    </row>
    <row r="101" spans="1:13">
      <c r="A101" s="1194">
        <v>10</v>
      </c>
      <c r="B101" s="1195">
        <v>15</v>
      </c>
      <c r="C101" s="1189" t="s">
        <v>291</v>
      </c>
      <c r="D101" s="1198">
        <v>41688387.490000002</v>
      </c>
      <c r="E101" s="1198">
        <v>9768295.1199999992</v>
      </c>
      <c r="F101" s="1198">
        <v>9261871.9600000009</v>
      </c>
      <c r="G101" s="1198">
        <v>6163804.8399999999</v>
      </c>
      <c r="H101" s="1183">
        <v>176404.12</v>
      </c>
      <c r="I101" s="1183">
        <v>506423.16</v>
      </c>
      <c r="J101" s="1183">
        <v>0</v>
      </c>
      <c r="K101" s="1191">
        <v>23.4</v>
      </c>
      <c r="L101" s="1184">
        <v>94.8</v>
      </c>
      <c r="M101" s="1185">
        <v>63.1</v>
      </c>
    </row>
    <row r="102" spans="1:13">
      <c r="A102" s="1194">
        <v>10</v>
      </c>
      <c r="B102" s="1195">
        <v>16</v>
      </c>
      <c r="C102" s="1189" t="s">
        <v>262</v>
      </c>
      <c r="D102" s="1198">
        <v>199706505.46000001</v>
      </c>
      <c r="E102" s="1198">
        <v>24030513.879999999</v>
      </c>
      <c r="F102" s="1198">
        <v>23872191.07</v>
      </c>
      <c r="G102" s="1198">
        <v>18080830.399999999</v>
      </c>
      <c r="H102" s="1183">
        <v>35235</v>
      </c>
      <c r="I102" s="1183">
        <v>158322.81</v>
      </c>
      <c r="J102" s="1183">
        <v>0</v>
      </c>
      <c r="K102" s="1191">
        <v>12</v>
      </c>
      <c r="L102" s="1184">
        <v>99.3</v>
      </c>
      <c r="M102" s="1185">
        <v>75.2</v>
      </c>
    </row>
    <row r="103" spans="1:13">
      <c r="A103" s="1194">
        <v>10</v>
      </c>
      <c r="B103" s="1195">
        <v>17</v>
      </c>
      <c r="C103" s="1189" t="s">
        <v>292</v>
      </c>
      <c r="D103" s="1198">
        <v>159089990.22</v>
      </c>
      <c r="E103" s="1198">
        <v>14964131.57</v>
      </c>
      <c r="F103" s="1198">
        <v>14854567.050000001</v>
      </c>
      <c r="G103" s="1198">
        <v>10909382.26</v>
      </c>
      <c r="H103" s="1183">
        <v>161157</v>
      </c>
      <c r="I103" s="1183">
        <v>109564.52</v>
      </c>
      <c r="J103" s="1183">
        <v>66051</v>
      </c>
      <c r="K103" s="1191">
        <v>9.4</v>
      </c>
      <c r="L103" s="1184">
        <v>99.3</v>
      </c>
      <c r="M103" s="1185">
        <v>72.900000000000006</v>
      </c>
    </row>
    <row r="104" spans="1:13">
      <c r="A104" s="1194">
        <v>10</v>
      </c>
      <c r="B104" s="1195">
        <v>18</v>
      </c>
      <c r="C104" s="1189" t="s">
        <v>293</v>
      </c>
      <c r="D104" s="1198">
        <v>73853865.849999994</v>
      </c>
      <c r="E104" s="1198">
        <v>8644622.7400000002</v>
      </c>
      <c r="F104" s="1198">
        <v>8619022.7400000002</v>
      </c>
      <c r="G104" s="1198">
        <v>6473804.5099999998</v>
      </c>
      <c r="H104" s="1183">
        <v>0</v>
      </c>
      <c r="I104" s="1183">
        <v>25600</v>
      </c>
      <c r="J104" s="1183">
        <v>0</v>
      </c>
      <c r="K104" s="1191">
        <v>11.7</v>
      </c>
      <c r="L104" s="1184">
        <v>99.7</v>
      </c>
      <c r="M104" s="1185">
        <v>74.900000000000006</v>
      </c>
    </row>
    <row r="105" spans="1:13">
      <c r="A105" s="1194">
        <v>10</v>
      </c>
      <c r="B105" s="1195">
        <v>19</v>
      </c>
      <c r="C105" s="1189" t="s">
        <v>294</v>
      </c>
      <c r="D105" s="1198">
        <v>159470022.78</v>
      </c>
      <c r="E105" s="1198">
        <v>9024565.2799999993</v>
      </c>
      <c r="F105" s="1198">
        <v>8825305.2799999993</v>
      </c>
      <c r="G105" s="1198">
        <v>6889198.5</v>
      </c>
      <c r="H105" s="1183">
        <v>116122.56</v>
      </c>
      <c r="I105" s="1183">
        <v>199260</v>
      </c>
      <c r="J105" s="1183">
        <v>0</v>
      </c>
      <c r="K105" s="1191">
        <v>5.7</v>
      </c>
      <c r="L105" s="1184">
        <v>97.8</v>
      </c>
      <c r="M105" s="1185">
        <v>76.3</v>
      </c>
    </row>
    <row r="106" spans="1:13">
      <c r="A106" s="1194">
        <v>10</v>
      </c>
      <c r="B106" s="1195">
        <v>20</v>
      </c>
      <c r="C106" s="1189" t="s">
        <v>295</v>
      </c>
      <c r="D106" s="1198">
        <v>233943709.94</v>
      </c>
      <c r="E106" s="1198">
        <v>27495668.170000002</v>
      </c>
      <c r="F106" s="1198">
        <v>26335282.239999998</v>
      </c>
      <c r="G106" s="1198">
        <v>16570837.449999999</v>
      </c>
      <c r="H106" s="1183">
        <v>142314.5</v>
      </c>
      <c r="I106" s="1183">
        <v>1160385.93</v>
      </c>
      <c r="J106" s="1183">
        <v>207685.5</v>
      </c>
      <c r="K106" s="1191">
        <v>11.8</v>
      </c>
      <c r="L106" s="1184">
        <v>95.8</v>
      </c>
      <c r="M106" s="1185">
        <v>60.3</v>
      </c>
    </row>
    <row r="107" spans="1:13">
      <c r="A107" s="1194">
        <v>10</v>
      </c>
      <c r="B107" s="1195">
        <v>21</v>
      </c>
      <c r="C107" s="1189" t="s">
        <v>296</v>
      </c>
      <c r="D107" s="1198">
        <v>77207567.709999993</v>
      </c>
      <c r="E107" s="1198">
        <v>7268517.75</v>
      </c>
      <c r="F107" s="1198">
        <v>7228067.0700000003</v>
      </c>
      <c r="G107" s="1198">
        <v>5297179.12</v>
      </c>
      <c r="H107" s="1183">
        <v>100061.99</v>
      </c>
      <c r="I107" s="1183">
        <v>40450.68</v>
      </c>
      <c r="J107" s="1183">
        <v>40450.68</v>
      </c>
      <c r="K107" s="1191">
        <v>9.4</v>
      </c>
      <c r="L107" s="1184">
        <v>99.4</v>
      </c>
      <c r="M107" s="1185">
        <v>72.900000000000006</v>
      </c>
    </row>
    <row r="108" spans="1:13">
      <c r="A108" s="1194">
        <v>12</v>
      </c>
      <c r="B108" s="1195">
        <v>1</v>
      </c>
      <c r="C108" s="1189" t="s">
        <v>297</v>
      </c>
      <c r="D108" s="1198">
        <v>197996490.16999999</v>
      </c>
      <c r="E108" s="1198">
        <v>18996902.289999999</v>
      </c>
      <c r="F108" s="1198">
        <v>17844400.43</v>
      </c>
      <c r="G108" s="1198">
        <v>13609196.470000001</v>
      </c>
      <c r="H108" s="1183">
        <v>0</v>
      </c>
      <c r="I108" s="1183">
        <v>1152501.8600000001</v>
      </c>
      <c r="J108" s="1183">
        <v>801056.91</v>
      </c>
      <c r="K108" s="1191">
        <v>9.6</v>
      </c>
      <c r="L108" s="1184">
        <v>93.9</v>
      </c>
      <c r="M108" s="1185">
        <v>71.599999999999994</v>
      </c>
    </row>
    <row r="109" spans="1:13">
      <c r="A109" s="1194">
        <v>12</v>
      </c>
      <c r="B109" s="1195">
        <v>2</v>
      </c>
      <c r="C109" s="1189" t="s">
        <v>298</v>
      </c>
      <c r="D109" s="1198">
        <v>148449973.18000001</v>
      </c>
      <c r="E109" s="1198">
        <v>16873119.620000001</v>
      </c>
      <c r="F109" s="1198">
        <v>15812829.789999999</v>
      </c>
      <c r="G109" s="1198">
        <v>11504206.76</v>
      </c>
      <c r="H109" s="1183">
        <v>78721</v>
      </c>
      <c r="I109" s="1183">
        <v>1060289.83</v>
      </c>
      <c r="J109" s="1183">
        <v>193634</v>
      </c>
      <c r="K109" s="1191">
        <v>11.4</v>
      </c>
      <c r="L109" s="1184">
        <v>93.7</v>
      </c>
      <c r="M109" s="1185">
        <v>68.2</v>
      </c>
    </row>
    <row r="110" spans="1:13">
      <c r="A110" s="1194">
        <v>12</v>
      </c>
      <c r="B110" s="1195">
        <v>3</v>
      </c>
      <c r="C110" s="1189" t="s">
        <v>299</v>
      </c>
      <c r="D110" s="1198">
        <v>176951167.22999999</v>
      </c>
      <c r="E110" s="1198">
        <v>19188558.780000001</v>
      </c>
      <c r="F110" s="1198">
        <v>18680321.260000002</v>
      </c>
      <c r="G110" s="1198">
        <v>13000729.74</v>
      </c>
      <c r="H110" s="1183">
        <v>186044.38</v>
      </c>
      <c r="I110" s="1183">
        <v>508237.52</v>
      </c>
      <c r="J110" s="1183">
        <v>263954.62</v>
      </c>
      <c r="K110" s="1191">
        <v>10.8</v>
      </c>
      <c r="L110" s="1184">
        <v>97.4</v>
      </c>
      <c r="M110" s="1185">
        <v>67.8</v>
      </c>
    </row>
    <row r="111" spans="1:13">
      <c r="A111" s="1194">
        <v>12</v>
      </c>
      <c r="B111" s="1195">
        <v>4</v>
      </c>
      <c r="C111" s="1189" t="s">
        <v>300</v>
      </c>
      <c r="D111" s="1198">
        <v>105843191.09</v>
      </c>
      <c r="E111" s="1198">
        <v>10333883.52</v>
      </c>
      <c r="F111" s="1198">
        <v>9981051.5199999996</v>
      </c>
      <c r="G111" s="1198">
        <v>6876291.8899999997</v>
      </c>
      <c r="H111" s="1183">
        <v>183876.26</v>
      </c>
      <c r="I111" s="1183">
        <v>352832</v>
      </c>
      <c r="J111" s="1183">
        <v>0</v>
      </c>
      <c r="K111" s="1191">
        <v>9.8000000000000007</v>
      </c>
      <c r="L111" s="1184">
        <v>96.6</v>
      </c>
      <c r="M111" s="1185">
        <v>66.5</v>
      </c>
    </row>
    <row r="112" spans="1:13">
      <c r="A112" s="1194">
        <v>12</v>
      </c>
      <c r="B112" s="1195">
        <v>5</v>
      </c>
      <c r="C112" s="1189" t="s">
        <v>301</v>
      </c>
      <c r="D112" s="1198">
        <v>200255170.30000001</v>
      </c>
      <c r="E112" s="1198">
        <v>14544478.07</v>
      </c>
      <c r="F112" s="1198">
        <v>14378828.07</v>
      </c>
      <c r="G112" s="1198">
        <v>10748610.17</v>
      </c>
      <c r="H112" s="1183">
        <v>155900</v>
      </c>
      <c r="I112" s="1183">
        <v>165650</v>
      </c>
      <c r="J112" s="1183">
        <v>165650</v>
      </c>
      <c r="K112" s="1191">
        <v>7.3</v>
      </c>
      <c r="L112" s="1184">
        <v>98.9</v>
      </c>
      <c r="M112" s="1185">
        <v>73.900000000000006</v>
      </c>
    </row>
    <row r="113" spans="1:13">
      <c r="A113" s="1194">
        <v>12</v>
      </c>
      <c r="B113" s="1195">
        <v>6</v>
      </c>
      <c r="C113" s="1189" t="s">
        <v>302</v>
      </c>
      <c r="D113" s="1198">
        <v>402384256.74000001</v>
      </c>
      <c r="E113" s="1198">
        <v>60456583.509999998</v>
      </c>
      <c r="F113" s="1198">
        <v>59439689.950000003</v>
      </c>
      <c r="G113" s="1198">
        <v>42054266.780000001</v>
      </c>
      <c r="H113" s="1183">
        <v>102238.6</v>
      </c>
      <c r="I113" s="1183">
        <v>1016893.56</v>
      </c>
      <c r="J113" s="1183">
        <v>0</v>
      </c>
      <c r="K113" s="1191">
        <v>15</v>
      </c>
      <c r="L113" s="1184">
        <v>98.3</v>
      </c>
      <c r="M113" s="1185">
        <v>69.599999999999994</v>
      </c>
    </row>
    <row r="114" spans="1:13">
      <c r="A114" s="1194">
        <v>12</v>
      </c>
      <c r="B114" s="1195">
        <v>7</v>
      </c>
      <c r="C114" s="1189" t="s">
        <v>303</v>
      </c>
      <c r="D114" s="1198">
        <v>250903954.03999999</v>
      </c>
      <c r="E114" s="1198">
        <v>25581217.199999999</v>
      </c>
      <c r="F114" s="1198">
        <v>24945272.449999999</v>
      </c>
      <c r="G114" s="1198">
        <v>18971354.670000002</v>
      </c>
      <c r="H114" s="1183">
        <v>0</v>
      </c>
      <c r="I114" s="1183">
        <v>635944.75</v>
      </c>
      <c r="J114" s="1183">
        <v>413477.43</v>
      </c>
      <c r="K114" s="1191">
        <v>10.199999999999999</v>
      </c>
      <c r="L114" s="1184">
        <v>97.5</v>
      </c>
      <c r="M114" s="1185">
        <v>74.2</v>
      </c>
    </row>
    <row r="115" spans="1:13">
      <c r="A115" s="1194">
        <v>12</v>
      </c>
      <c r="B115" s="1195">
        <v>8</v>
      </c>
      <c r="C115" s="1189" t="s">
        <v>304</v>
      </c>
      <c r="D115" s="1198">
        <v>132851611.34</v>
      </c>
      <c r="E115" s="1198">
        <v>14413342.5</v>
      </c>
      <c r="F115" s="1198">
        <v>11877346.83</v>
      </c>
      <c r="G115" s="1198">
        <v>9104815.5500000007</v>
      </c>
      <c r="H115" s="1183">
        <v>82618.94</v>
      </c>
      <c r="I115" s="1183">
        <v>2535995.67</v>
      </c>
      <c r="J115" s="1183">
        <v>20083.439999999999</v>
      </c>
      <c r="K115" s="1191">
        <v>10.8</v>
      </c>
      <c r="L115" s="1184">
        <v>82.4</v>
      </c>
      <c r="M115" s="1185">
        <v>63.2</v>
      </c>
    </row>
    <row r="116" spans="1:13">
      <c r="A116" s="1194">
        <v>12</v>
      </c>
      <c r="B116" s="1195">
        <v>9</v>
      </c>
      <c r="C116" s="1189" t="s">
        <v>305</v>
      </c>
      <c r="D116" s="1198">
        <v>211379668.49000001</v>
      </c>
      <c r="E116" s="1198">
        <v>20458558.149999999</v>
      </c>
      <c r="F116" s="1198">
        <v>17589929.870000001</v>
      </c>
      <c r="G116" s="1198">
        <v>11871255.9</v>
      </c>
      <c r="H116" s="1183">
        <v>7200</v>
      </c>
      <c r="I116" s="1183">
        <v>2868628.28</v>
      </c>
      <c r="J116" s="1183">
        <v>0</v>
      </c>
      <c r="K116" s="1191">
        <v>9.6999999999999993</v>
      </c>
      <c r="L116" s="1184">
        <v>86</v>
      </c>
      <c r="M116" s="1185">
        <v>58</v>
      </c>
    </row>
    <row r="117" spans="1:13">
      <c r="A117" s="1194">
        <v>12</v>
      </c>
      <c r="B117" s="1195">
        <v>10</v>
      </c>
      <c r="C117" s="1189" t="s">
        <v>306</v>
      </c>
      <c r="D117" s="1198">
        <v>271008103.07999998</v>
      </c>
      <c r="E117" s="1198">
        <v>29352149.829999998</v>
      </c>
      <c r="F117" s="1198">
        <v>28628806.07</v>
      </c>
      <c r="G117" s="1198">
        <v>19461578.920000002</v>
      </c>
      <c r="H117" s="1183">
        <v>159915.56</v>
      </c>
      <c r="I117" s="1183">
        <v>723343.76</v>
      </c>
      <c r="J117" s="1183">
        <v>265669.61</v>
      </c>
      <c r="K117" s="1191">
        <v>10.8</v>
      </c>
      <c r="L117" s="1184">
        <v>97.5</v>
      </c>
      <c r="M117" s="1185">
        <v>66.3</v>
      </c>
    </row>
    <row r="118" spans="1:13">
      <c r="A118" s="1194">
        <v>12</v>
      </c>
      <c r="B118" s="1195">
        <v>11</v>
      </c>
      <c r="C118" s="1189" t="s">
        <v>307</v>
      </c>
      <c r="D118" s="1198">
        <v>360226660.95999998</v>
      </c>
      <c r="E118" s="1198">
        <v>38777824.390000001</v>
      </c>
      <c r="F118" s="1198">
        <v>36179260.810000002</v>
      </c>
      <c r="G118" s="1198">
        <v>26962793.789999999</v>
      </c>
      <c r="H118" s="1183">
        <v>1918877.42</v>
      </c>
      <c r="I118" s="1183">
        <v>2598563.58</v>
      </c>
      <c r="J118" s="1183">
        <v>2230093.4500000002</v>
      </c>
      <c r="K118" s="1191">
        <v>10.8</v>
      </c>
      <c r="L118" s="1184">
        <v>93.3</v>
      </c>
      <c r="M118" s="1185">
        <v>69.5</v>
      </c>
    </row>
    <row r="119" spans="1:13">
      <c r="A119" s="1194">
        <v>12</v>
      </c>
      <c r="B119" s="1195">
        <v>12</v>
      </c>
      <c r="C119" s="1189" t="s">
        <v>308</v>
      </c>
      <c r="D119" s="1198">
        <v>212666845.15000001</v>
      </c>
      <c r="E119" s="1198">
        <v>24064098.620000001</v>
      </c>
      <c r="F119" s="1198">
        <v>23397585.359999999</v>
      </c>
      <c r="G119" s="1198">
        <v>17360689.57</v>
      </c>
      <c r="H119" s="1183">
        <v>0</v>
      </c>
      <c r="I119" s="1183">
        <v>666513.26</v>
      </c>
      <c r="J119" s="1183">
        <v>110995.01</v>
      </c>
      <c r="K119" s="1191">
        <v>11.3</v>
      </c>
      <c r="L119" s="1184">
        <v>97.2</v>
      </c>
      <c r="M119" s="1185">
        <v>72.099999999999994</v>
      </c>
    </row>
    <row r="120" spans="1:13">
      <c r="A120" s="1194">
        <v>12</v>
      </c>
      <c r="B120" s="1195">
        <v>13</v>
      </c>
      <c r="C120" s="1189" t="s">
        <v>309</v>
      </c>
      <c r="D120" s="1198">
        <v>286353924.66000003</v>
      </c>
      <c r="E120" s="1198">
        <v>18642112.829999998</v>
      </c>
      <c r="F120" s="1198">
        <v>17982946.420000002</v>
      </c>
      <c r="G120" s="1198">
        <v>12881906.640000001</v>
      </c>
      <c r="H120" s="1183">
        <v>35755.93</v>
      </c>
      <c r="I120" s="1183">
        <v>659166.41</v>
      </c>
      <c r="J120" s="1183">
        <v>378781.63</v>
      </c>
      <c r="K120" s="1191">
        <v>6.5</v>
      </c>
      <c r="L120" s="1184">
        <v>96.5</v>
      </c>
      <c r="M120" s="1185">
        <v>69.099999999999994</v>
      </c>
    </row>
    <row r="121" spans="1:13">
      <c r="A121" s="1194">
        <v>12</v>
      </c>
      <c r="B121" s="1195">
        <v>14</v>
      </c>
      <c r="C121" s="1189" t="s">
        <v>310</v>
      </c>
      <c r="D121" s="1198">
        <v>86645227.459999993</v>
      </c>
      <c r="E121" s="1198">
        <v>7157865.25</v>
      </c>
      <c r="F121" s="1198">
        <v>7012226.5499999998</v>
      </c>
      <c r="G121" s="1198">
        <v>4875296.5999999996</v>
      </c>
      <c r="H121" s="1183">
        <v>0</v>
      </c>
      <c r="I121" s="1183">
        <v>145638.70000000001</v>
      </c>
      <c r="J121" s="1183">
        <v>145638.70000000001</v>
      </c>
      <c r="K121" s="1191">
        <v>8.3000000000000007</v>
      </c>
      <c r="L121" s="1184">
        <v>98</v>
      </c>
      <c r="M121" s="1185">
        <v>68.099999999999994</v>
      </c>
    </row>
    <row r="122" spans="1:13">
      <c r="A122" s="1194">
        <v>12</v>
      </c>
      <c r="B122" s="1195">
        <v>15</v>
      </c>
      <c r="C122" s="1189" t="s">
        <v>311</v>
      </c>
      <c r="D122" s="1198">
        <v>166094298.56</v>
      </c>
      <c r="E122" s="1198">
        <v>20851602.629999999</v>
      </c>
      <c r="F122" s="1198">
        <v>15851342.539999999</v>
      </c>
      <c r="G122" s="1198">
        <v>11225315.49</v>
      </c>
      <c r="H122" s="1183">
        <v>84700.24</v>
      </c>
      <c r="I122" s="1183">
        <v>5000260.09</v>
      </c>
      <c r="J122" s="1183">
        <v>188615.58</v>
      </c>
      <c r="K122" s="1191">
        <v>12.6</v>
      </c>
      <c r="L122" s="1184">
        <v>76</v>
      </c>
      <c r="M122" s="1185">
        <v>53.8</v>
      </c>
    </row>
    <row r="123" spans="1:13">
      <c r="A123" s="1194">
        <v>12</v>
      </c>
      <c r="B123" s="1195">
        <v>16</v>
      </c>
      <c r="C123" s="1189" t="s">
        <v>312</v>
      </c>
      <c r="D123" s="1198">
        <v>225550150.91999999</v>
      </c>
      <c r="E123" s="1198">
        <v>40532332.700000003</v>
      </c>
      <c r="F123" s="1198">
        <v>40166096.700000003</v>
      </c>
      <c r="G123" s="1198">
        <v>31541359.989999998</v>
      </c>
      <c r="H123" s="1183">
        <v>0</v>
      </c>
      <c r="I123" s="1183">
        <v>366236</v>
      </c>
      <c r="J123" s="1183">
        <v>350000</v>
      </c>
      <c r="K123" s="1191">
        <v>18</v>
      </c>
      <c r="L123" s="1184">
        <v>99.1</v>
      </c>
      <c r="M123" s="1185">
        <v>77.8</v>
      </c>
    </row>
    <row r="124" spans="1:13">
      <c r="A124" s="1194">
        <v>12</v>
      </c>
      <c r="B124" s="1195">
        <v>17</v>
      </c>
      <c r="C124" s="1189" t="s">
        <v>313</v>
      </c>
      <c r="D124" s="1198">
        <v>113182697.98</v>
      </c>
      <c r="E124" s="1198">
        <v>14685156.960000001</v>
      </c>
      <c r="F124" s="1198">
        <v>13980353.17</v>
      </c>
      <c r="G124" s="1198">
        <v>10474520.119999999</v>
      </c>
      <c r="H124" s="1183">
        <v>0</v>
      </c>
      <c r="I124" s="1183">
        <v>704803.79</v>
      </c>
      <c r="J124" s="1183">
        <v>204147</v>
      </c>
      <c r="K124" s="1191">
        <v>13</v>
      </c>
      <c r="L124" s="1184">
        <v>95.2</v>
      </c>
      <c r="M124" s="1185">
        <v>71.3</v>
      </c>
    </row>
    <row r="125" spans="1:13">
      <c r="A125" s="1194">
        <v>12</v>
      </c>
      <c r="B125" s="1195">
        <v>18</v>
      </c>
      <c r="C125" s="1189" t="s">
        <v>314</v>
      </c>
      <c r="D125" s="1198">
        <v>281573291.88999999</v>
      </c>
      <c r="E125" s="1198">
        <v>23446463.829999998</v>
      </c>
      <c r="F125" s="1198">
        <v>23062444.829999998</v>
      </c>
      <c r="G125" s="1198">
        <v>17620725.02</v>
      </c>
      <c r="H125" s="1183">
        <v>236831</v>
      </c>
      <c r="I125" s="1183">
        <v>384019</v>
      </c>
      <c r="J125" s="1183">
        <v>113169</v>
      </c>
      <c r="K125" s="1191">
        <v>8.3000000000000007</v>
      </c>
      <c r="L125" s="1184">
        <v>98.4</v>
      </c>
      <c r="M125" s="1185">
        <v>75.2</v>
      </c>
    </row>
    <row r="126" spans="1:13">
      <c r="A126" s="1194">
        <v>12</v>
      </c>
      <c r="B126" s="1195">
        <v>19</v>
      </c>
      <c r="C126" s="1189" t="s">
        <v>315</v>
      </c>
      <c r="D126" s="1198">
        <v>194077181.50999999</v>
      </c>
      <c r="E126" s="1198">
        <v>25175925.949999999</v>
      </c>
      <c r="F126" s="1198">
        <v>23742545.899999999</v>
      </c>
      <c r="G126" s="1198">
        <v>15904132.199999999</v>
      </c>
      <c r="H126" s="1183">
        <v>44600</v>
      </c>
      <c r="I126" s="1183">
        <v>1433380.05</v>
      </c>
      <c r="J126" s="1183">
        <v>55400</v>
      </c>
      <c r="K126" s="1191">
        <v>13</v>
      </c>
      <c r="L126" s="1184">
        <v>94.3</v>
      </c>
      <c r="M126" s="1185">
        <v>63.2</v>
      </c>
    </row>
    <row r="127" spans="1:13">
      <c r="A127" s="1194">
        <v>14</v>
      </c>
      <c r="B127" s="1195">
        <v>1</v>
      </c>
      <c r="C127" s="1189" t="s">
        <v>316</v>
      </c>
      <c r="D127" s="1198">
        <v>79549284.819999993</v>
      </c>
      <c r="E127" s="1198">
        <v>9192246.0500000007</v>
      </c>
      <c r="F127" s="1198">
        <v>9192246.0500000007</v>
      </c>
      <c r="G127" s="1198">
        <v>6505796.7599999998</v>
      </c>
      <c r="H127" s="1183">
        <v>96064</v>
      </c>
      <c r="I127" s="1183">
        <v>0</v>
      </c>
      <c r="J127" s="1183">
        <v>0</v>
      </c>
      <c r="K127" s="1191">
        <v>11.6</v>
      </c>
      <c r="L127" s="1184">
        <v>100</v>
      </c>
      <c r="M127" s="1185">
        <v>70.8</v>
      </c>
    </row>
    <row r="128" spans="1:13">
      <c r="A128" s="1194">
        <v>14</v>
      </c>
      <c r="B128" s="1195">
        <v>2</v>
      </c>
      <c r="C128" s="1189" t="s">
        <v>317</v>
      </c>
      <c r="D128" s="1198">
        <v>144375734.41999999</v>
      </c>
      <c r="E128" s="1198">
        <v>18698530.129999999</v>
      </c>
      <c r="F128" s="1198">
        <v>18162025.469999999</v>
      </c>
      <c r="G128" s="1198">
        <v>13170371.810000001</v>
      </c>
      <c r="H128" s="1183">
        <v>203609.67</v>
      </c>
      <c r="I128" s="1183">
        <v>536504.66</v>
      </c>
      <c r="J128" s="1183">
        <v>0</v>
      </c>
      <c r="K128" s="1191">
        <v>13</v>
      </c>
      <c r="L128" s="1184">
        <v>97.1</v>
      </c>
      <c r="M128" s="1185">
        <v>70.400000000000006</v>
      </c>
    </row>
    <row r="129" spans="1:13">
      <c r="A129" s="1194">
        <v>14</v>
      </c>
      <c r="B129" s="1195">
        <v>3</v>
      </c>
      <c r="C129" s="1189" t="s">
        <v>318</v>
      </c>
      <c r="D129" s="1198">
        <v>235025317.27000001</v>
      </c>
      <c r="E129" s="1198">
        <v>18927355.09</v>
      </c>
      <c r="F129" s="1198">
        <v>18870775.09</v>
      </c>
      <c r="G129" s="1198">
        <v>12836101.84</v>
      </c>
      <c r="H129" s="1183">
        <v>56306.5</v>
      </c>
      <c r="I129" s="1183">
        <v>56580</v>
      </c>
      <c r="J129" s="1183">
        <v>0</v>
      </c>
      <c r="K129" s="1191">
        <v>8.1</v>
      </c>
      <c r="L129" s="1184">
        <v>99.7</v>
      </c>
      <c r="M129" s="1185">
        <v>67.8</v>
      </c>
    </row>
    <row r="130" spans="1:13">
      <c r="A130" s="1194">
        <v>14</v>
      </c>
      <c r="B130" s="1195">
        <v>4</v>
      </c>
      <c r="C130" s="1189" t="s">
        <v>319</v>
      </c>
      <c r="D130" s="1198">
        <v>85239596.430000007</v>
      </c>
      <c r="E130" s="1198">
        <v>9938966.7699999996</v>
      </c>
      <c r="F130" s="1198">
        <v>9820818.8699999992</v>
      </c>
      <c r="G130" s="1198">
        <v>7533708.1399999997</v>
      </c>
      <c r="H130" s="1183">
        <v>0</v>
      </c>
      <c r="I130" s="1183">
        <v>118147.9</v>
      </c>
      <c r="J130" s="1183">
        <v>118147.9</v>
      </c>
      <c r="K130" s="1191">
        <v>11.7</v>
      </c>
      <c r="L130" s="1184">
        <v>98.8</v>
      </c>
      <c r="M130" s="1185">
        <v>75.8</v>
      </c>
    </row>
    <row r="131" spans="1:13">
      <c r="A131" s="1194">
        <v>14</v>
      </c>
      <c r="B131" s="1195">
        <v>5</v>
      </c>
      <c r="C131" s="1189" t="s">
        <v>320</v>
      </c>
      <c r="D131" s="1198">
        <v>210304504.19999999</v>
      </c>
      <c r="E131" s="1198">
        <v>29542953.760000002</v>
      </c>
      <c r="F131" s="1198">
        <v>24620920.739999998</v>
      </c>
      <c r="G131" s="1198">
        <v>18406659.77</v>
      </c>
      <c r="H131" s="1183">
        <v>0</v>
      </c>
      <c r="I131" s="1183">
        <v>4922033.0199999996</v>
      </c>
      <c r="J131" s="1183">
        <v>0</v>
      </c>
      <c r="K131" s="1191">
        <v>14</v>
      </c>
      <c r="L131" s="1184">
        <v>83.3</v>
      </c>
      <c r="M131" s="1185">
        <v>62.3</v>
      </c>
    </row>
    <row r="132" spans="1:13">
      <c r="A132" s="1194">
        <v>14</v>
      </c>
      <c r="B132" s="1195">
        <v>6</v>
      </c>
      <c r="C132" s="1189" t="s">
        <v>321</v>
      </c>
      <c r="D132" s="1198">
        <v>204311255.15000001</v>
      </c>
      <c r="E132" s="1198">
        <v>18249175.940000001</v>
      </c>
      <c r="F132" s="1198">
        <v>18068749.949999999</v>
      </c>
      <c r="G132" s="1198">
        <v>12948000.1</v>
      </c>
      <c r="H132" s="1183">
        <v>272065.95</v>
      </c>
      <c r="I132" s="1183">
        <v>180425.99</v>
      </c>
      <c r="J132" s="1183">
        <v>107129.99</v>
      </c>
      <c r="K132" s="1191">
        <v>8.9</v>
      </c>
      <c r="L132" s="1184">
        <v>99</v>
      </c>
      <c r="M132" s="1185">
        <v>71</v>
      </c>
    </row>
    <row r="133" spans="1:13">
      <c r="A133" s="1194">
        <v>14</v>
      </c>
      <c r="B133" s="1195">
        <v>7</v>
      </c>
      <c r="C133" s="1189" t="s">
        <v>322</v>
      </c>
      <c r="D133" s="1198">
        <v>106293421.84</v>
      </c>
      <c r="E133" s="1198">
        <v>15668528.710000001</v>
      </c>
      <c r="F133" s="1198">
        <v>15587779.210000001</v>
      </c>
      <c r="G133" s="1198">
        <v>11710115.560000001</v>
      </c>
      <c r="H133" s="1183">
        <v>198067.42</v>
      </c>
      <c r="I133" s="1183">
        <v>80749.5</v>
      </c>
      <c r="J133" s="1183">
        <v>0</v>
      </c>
      <c r="K133" s="1191">
        <v>14.7</v>
      </c>
      <c r="L133" s="1184">
        <v>99.5</v>
      </c>
      <c r="M133" s="1185">
        <v>74.7</v>
      </c>
    </row>
    <row r="134" spans="1:13">
      <c r="A134" s="1194">
        <v>14</v>
      </c>
      <c r="B134" s="1195">
        <v>8</v>
      </c>
      <c r="C134" s="1189" t="s">
        <v>323</v>
      </c>
      <c r="D134" s="1198">
        <v>173353164.84999999</v>
      </c>
      <c r="E134" s="1198">
        <v>27612730.109999999</v>
      </c>
      <c r="F134" s="1198">
        <v>27199408.699999999</v>
      </c>
      <c r="G134" s="1198">
        <v>20636423.68</v>
      </c>
      <c r="H134" s="1183">
        <v>5000</v>
      </c>
      <c r="I134" s="1183">
        <v>413321.41</v>
      </c>
      <c r="J134" s="1183">
        <v>0</v>
      </c>
      <c r="K134" s="1191">
        <v>15.9</v>
      </c>
      <c r="L134" s="1184">
        <v>98.5</v>
      </c>
      <c r="M134" s="1185">
        <v>74.7</v>
      </c>
    </row>
    <row r="135" spans="1:13">
      <c r="A135" s="1194">
        <v>14</v>
      </c>
      <c r="B135" s="1195">
        <v>9</v>
      </c>
      <c r="C135" s="1189" t="s">
        <v>324</v>
      </c>
      <c r="D135" s="1198">
        <v>102846230.38</v>
      </c>
      <c r="E135" s="1198">
        <v>9354096.4100000001</v>
      </c>
      <c r="F135" s="1198">
        <v>9194867.0099999998</v>
      </c>
      <c r="G135" s="1198">
        <v>6874112.1600000001</v>
      </c>
      <c r="H135" s="1183">
        <v>40013</v>
      </c>
      <c r="I135" s="1183">
        <v>159229.4</v>
      </c>
      <c r="J135" s="1183">
        <v>147279.4</v>
      </c>
      <c r="K135" s="1191">
        <v>9.1</v>
      </c>
      <c r="L135" s="1184">
        <v>98.3</v>
      </c>
      <c r="M135" s="1185">
        <v>73.5</v>
      </c>
    </row>
    <row r="136" spans="1:13">
      <c r="A136" s="1194">
        <v>14</v>
      </c>
      <c r="B136" s="1195">
        <v>10</v>
      </c>
      <c r="C136" s="1189" t="s">
        <v>325</v>
      </c>
      <c r="D136" s="1198">
        <v>81237146.269999996</v>
      </c>
      <c r="E136" s="1198">
        <v>6160612.8300000001</v>
      </c>
      <c r="F136" s="1198">
        <v>6049226.8300000001</v>
      </c>
      <c r="G136" s="1198">
        <v>4392496.3499999996</v>
      </c>
      <c r="H136" s="1183">
        <v>48501.47</v>
      </c>
      <c r="I136" s="1183">
        <v>111386</v>
      </c>
      <c r="J136" s="1183">
        <v>111386</v>
      </c>
      <c r="K136" s="1191">
        <v>7.6</v>
      </c>
      <c r="L136" s="1184">
        <v>98.2</v>
      </c>
      <c r="M136" s="1185">
        <v>71.3</v>
      </c>
    </row>
    <row r="137" spans="1:13">
      <c r="A137" s="1194">
        <v>14</v>
      </c>
      <c r="B137" s="1195">
        <v>11</v>
      </c>
      <c r="C137" s="1189" t="s">
        <v>326</v>
      </c>
      <c r="D137" s="1198">
        <v>123348617.58</v>
      </c>
      <c r="E137" s="1198">
        <v>12799188.560000001</v>
      </c>
      <c r="F137" s="1198">
        <v>12571686.67</v>
      </c>
      <c r="G137" s="1198">
        <v>9649172.3800000008</v>
      </c>
      <c r="H137" s="1183">
        <v>88166.399999999994</v>
      </c>
      <c r="I137" s="1183">
        <v>227501.89</v>
      </c>
      <c r="J137" s="1183">
        <v>70061.89</v>
      </c>
      <c r="K137" s="1191">
        <v>10.4</v>
      </c>
      <c r="L137" s="1184">
        <v>98.2</v>
      </c>
      <c r="M137" s="1185">
        <v>75.400000000000006</v>
      </c>
    </row>
    <row r="138" spans="1:13">
      <c r="A138" s="1194">
        <v>14</v>
      </c>
      <c r="B138" s="1195">
        <v>12</v>
      </c>
      <c r="C138" s="1189" t="s">
        <v>327</v>
      </c>
      <c r="D138" s="1198">
        <v>258182932.16999999</v>
      </c>
      <c r="E138" s="1198">
        <v>23759051.739999998</v>
      </c>
      <c r="F138" s="1198">
        <v>23759051.739999998</v>
      </c>
      <c r="G138" s="1198">
        <v>17561011.129999999</v>
      </c>
      <c r="H138" s="1183">
        <v>0</v>
      </c>
      <c r="I138" s="1183">
        <v>0</v>
      </c>
      <c r="J138" s="1183">
        <v>0</v>
      </c>
      <c r="K138" s="1191">
        <v>9.1999999999999993</v>
      </c>
      <c r="L138" s="1184">
        <v>100</v>
      </c>
      <c r="M138" s="1185">
        <v>73.900000000000006</v>
      </c>
    </row>
    <row r="139" spans="1:13">
      <c r="A139" s="1194">
        <v>14</v>
      </c>
      <c r="B139" s="1195">
        <v>13</v>
      </c>
      <c r="C139" s="1189" t="s">
        <v>328</v>
      </c>
      <c r="D139" s="1198">
        <v>171579783.59</v>
      </c>
      <c r="E139" s="1198">
        <v>14256101.73</v>
      </c>
      <c r="F139" s="1198">
        <v>14117929.9</v>
      </c>
      <c r="G139" s="1198">
        <v>10796550.67</v>
      </c>
      <c r="H139" s="1183">
        <v>0</v>
      </c>
      <c r="I139" s="1183">
        <v>138171.82999999999</v>
      </c>
      <c r="J139" s="1183">
        <v>0</v>
      </c>
      <c r="K139" s="1191">
        <v>8.3000000000000007</v>
      </c>
      <c r="L139" s="1184">
        <v>99</v>
      </c>
      <c r="M139" s="1185">
        <v>75.7</v>
      </c>
    </row>
    <row r="140" spans="1:13">
      <c r="A140" s="1194">
        <v>14</v>
      </c>
      <c r="B140" s="1195">
        <v>14</v>
      </c>
      <c r="C140" s="1189" t="s">
        <v>329</v>
      </c>
      <c r="D140" s="1198">
        <v>120597162.89</v>
      </c>
      <c r="E140" s="1198">
        <v>16633815.199999999</v>
      </c>
      <c r="F140" s="1198">
        <v>15044806.82</v>
      </c>
      <c r="G140" s="1198">
        <v>10544665.41</v>
      </c>
      <c r="H140" s="1183">
        <v>100000</v>
      </c>
      <c r="I140" s="1183">
        <v>1589008.38</v>
      </c>
      <c r="J140" s="1183">
        <v>1586138.54</v>
      </c>
      <c r="K140" s="1191">
        <v>13.8</v>
      </c>
      <c r="L140" s="1184">
        <v>90.4</v>
      </c>
      <c r="M140" s="1185">
        <v>63.4</v>
      </c>
    </row>
    <row r="141" spans="1:13">
      <c r="A141" s="1194">
        <v>14</v>
      </c>
      <c r="B141" s="1195">
        <v>15</v>
      </c>
      <c r="C141" s="1189" t="s">
        <v>330</v>
      </c>
      <c r="D141" s="1198">
        <v>167089714.28</v>
      </c>
      <c r="E141" s="1198">
        <v>21932545.75</v>
      </c>
      <c r="F141" s="1198">
        <v>21511432.75</v>
      </c>
      <c r="G141" s="1198">
        <v>16516719.15</v>
      </c>
      <c r="H141" s="1183">
        <v>24440</v>
      </c>
      <c r="I141" s="1183">
        <v>421113</v>
      </c>
      <c r="J141" s="1183">
        <v>241051</v>
      </c>
      <c r="K141" s="1191">
        <v>13.1</v>
      </c>
      <c r="L141" s="1184">
        <v>98.1</v>
      </c>
      <c r="M141" s="1185">
        <v>75.3</v>
      </c>
    </row>
    <row r="142" spans="1:13">
      <c r="A142" s="1194">
        <v>14</v>
      </c>
      <c r="B142" s="1195">
        <v>16</v>
      </c>
      <c r="C142" s="1189" t="s">
        <v>331</v>
      </c>
      <c r="D142" s="1198">
        <v>103420156.93000001</v>
      </c>
      <c r="E142" s="1198">
        <v>12845863.609999999</v>
      </c>
      <c r="F142" s="1198">
        <v>12731237.41</v>
      </c>
      <c r="G142" s="1198">
        <v>9045468.4299999997</v>
      </c>
      <c r="H142" s="1183">
        <v>100743.8</v>
      </c>
      <c r="I142" s="1183">
        <v>114626.2</v>
      </c>
      <c r="J142" s="1183">
        <v>114626.2</v>
      </c>
      <c r="K142" s="1191">
        <v>12.4</v>
      </c>
      <c r="L142" s="1184">
        <v>99.1</v>
      </c>
      <c r="M142" s="1185">
        <v>70.400000000000006</v>
      </c>
    </row>
    <row r="143" spans="1:13">
      <c r="A143" s="1194">
        <v>14</v>
      </c>
      <c r="B143" s="1195">
        <v>17</v>
      </c>
      <c r="C143" s="1189" t="s">
        <v>332</v>
      </c>
      <c r="D143" s="1198">
        <v>216120586.25999999</v>
      </c>
      <c r="E143" s="1198">
        <v>18382721.890000001</v>
      </c>
      <c r="F143" s="1198">
        <v>18323374.390000001</v>
      </c>
      <c r="G143" s="1198">
        <v>13839701.630000001</v>
      </c>
      <c r="H143" s="1183">
        <v>94000</v>
      </c>
      <c r="I143" s="1183">
        <v>59347.5</v>
      </c>
      <c r="J143" s="1183">
        <v>0</v>
      </c>
      <c r="K143" s="1191">
        <v>8.5</v>
      </c>
      <c r="L143" s="1184">
        <v>99.7</v>
      </c>
      <c r="M143" s="1185">
        <v>75.3</v>
      </c>
    </row>
    <row r="144" spans="1:13">
      <c r="A144" s="1194">
        <v>14</v>
      </c>
      <c r="B144" s="1195">
        <v>18</v>
      </c>
      <c r="C144" s="1189" t="s">
        <v>333</v>
      </c>
      <c r="D144" s="1198">
        <v>380993423.75</v>
      </c>
      <c r="E144" s="1198">
        <v>28351920.600000001</v>
      </c>
      <c r="F144" s="1198">
        <v>28248246.210000001</v>
      </c>
      <c r="G144" s="1198">
        <v>20083047.829999998</v>
      </c>
      <c r="H144" s="1183">
        <v>0</v>
      </c>
      <c r="I144" s="1183">
        <v>103674.39</v>
      </c>
      <c r="J144" s="1183">
        <v>0</v>
      </c>
      <c r="K144" s="1191">
        <v>7.4</v>
      </c>
      <c r="L144" s="1184">
        <v>99.6</v>
      </c>
      <c r="M144" s="1185">
        <v>70.8</v>
      </c>
    </row>
    <row r="145" spans="1:13">
      <c r="A145" s="1194">
        <v>14</v>
      </c>
      <c r="B145" s="1195">
        <v>19</v>
      </c>
      <c r="C145" s="1189" t="s">
        <v>334</v>
      </c>
      <c r="D145" s="1198">
        <v>193736726.28999999</v>
      </c>
      <c r="E145" s="1198">
        <v>32731618.370000001</v>
      </c>
      <c r="F145" s="1198">
        <v>32585392.370000001</v>
      </c>
      <c r="G145" s="1198">
        <v>25054244.16</v>
      </c>
      <c r="H145" s="1183">
        <v>186000</v>
      </c>
      <c r="I145" s="1183">
        <v>146226</v>
      </c>
      <c r="J145" s="1183">
        <v>146226</v>
      </c>
      <c r="K145" s="1191">
        <v>16.899999999999999</v>
      </c>
      <c r="L145" s="1184">
        <v>99.6</v>
      </c>
      <c r="M145" s="1185">
        <v>76.5</v>
      </c>
    </row>
    <row r="146" spans="1:13">
      <c r="A146" s="1194">
        <v>14</v>
      </c>
      <c r="B146" s="1195">
        <v>20</v>
      </c>
      <c r="C146" s="1189" t="s">
        <v>335</v>
      </c>
      <c r="D146" s="1198">
        <v>175232505.36000001</v>
      </c>
      <c r="E146" s="1198">
        <v>19350879.059999999</v>
      </c>
      <c r="F146" s="1198">
        <v>19161307.100000001</v>
      </c>
      <c r="G146" s="1198">
        <v>15341126.98</v>
      </c>
      <c r="H146" s="1183">
        <v>0</v>
      </c>
      <c r="I146" s="1183">
        <v>189571.96</v>
      </c>
      <c r="J146" s="1183">
        <v>0</v>
      </c>
      <c r="K146" s="1191">
        <v>11</v>
      </c>
      <c r="L146" s="1184">
        <v>99</v>
      </c>
      <c r="M146" s="1185">
        <v>79.3</v>
      </c>
    </row>
    <row r="147" spans="1:13">
      <c r="A147" s="1194">
        <v>14</v>
      </c>
      <c r="B147" s="1195">
        <v>21</v>
      </c>
      <c r="C147" s="1189" t="s">
        <v>336</v>
      </c>
      <c r="D147" s="1198">
        <v>340091735.22000003</v>
      </c>
      <c r="E147" s="1198">
        <v>41784515.259999998</v>
      </c>
      <c r="F147" s="1198">
        <v>40057088.259999998</v>
      </c>
      <c r="G147" s="1198">
        <v>29157077.399999999</v>
      </c>
      <c r="H147" s="1183">
        <v>124923</v>
      </c>
      <c r="I147" s="1183">
        <v>1727427</v>
      </c>
      <c r="J147" s="1183">
        <v>47847</v>
      </c>
      <c r="K147" s="1191">
        <v>12.3</v>
      </c>
      <c r="L147" s="1184">
        <v>95.9</v>
      </c>
      <c r="M147" s="1185">
        <v>69.8</v>
      </c>
    </row>
    <row r="148" spans="1:13">
      <c r="A148" s="1194">
        <v>14</v>
      </c>
      <c r="B148" s="1195">
        <v>22</v>
      </c>
      <c r="C148" s="1189" t="s">
        <v>337</v>
      </c>
      <c r="D148" s="1198">
        <v>150641319.66</v>
      </c>
      <c r="E148" s="1198">
        <v>14133730.880000001</v>
      </c>
      <c r="F148" s="1198">
        <v>13544083.390000001</v>
      </c>
      <c r="G148" s="1198">
        <v>10488199.449999999</v>
      </c>
      <c r="H148" s="1183">
        <v>32254.95</v>
      </c>
      <c r="I148" s="1183">
        <v>589647.49</v>
      </c>
      <c r="J148" s="1183">
        <v>535831.56000000006</v>
      </c>
      <c r="K148" s="1191">
        <v>9.4</v>
      </c>
      <c r="L148" s="1184">
        <v>95.8</v>
      </c>
      <c r="M148" s="1185">
        <v>74.2</v>
      </c>
    </row>
    <row r="149" spans="1:13">
      <c r="A149" s="1194">
        <v>14</v>
      </c>
      <c r="B149" s="1195">
        <v>23</v>
      </c>
      <c r="C149" s="1189" t="s">
        <v>338</v>
      </c>
      <c r="D149" s="1198">
        <v>114174859.64</v>
      </c>
      <c r="E149" s="1198">
        <v>26770998.780000001</v>
      </c>
      <c r="F149" s="1198">
        <v>9908959.2799999993</v>
      </c>
      <c r="G149" s="1198">
        <v>7137068.9400000004</v>
      </c>
      <c r="H149" s="1183">
        <v>34556</v>
      </c>
      <c r="I149" s="1183">
        <v>16862039.5</v>
      </c>
      <c r="J149" s="1183">
        <v>88822</v>
      </c>
      <c r="K149" s="1191">
        <v>23.4</v>
      </c>
      <c r="L149" s="1184">
        <v>37</v>
      </c>
      <c r="M149" s="1185">
        <v>26.7</v>
      </c>
    </row>
    <row r="150" spans="1:13">
      <c r="A150" s="1194">
        <v>14</v>
      </c>
      <c r="B150" s="1195">
        <v>24</v>
      </c>
      <c r="C150" s="1189" t="s">
        <v>339</v>
      </c>
      <c r="D150" s="1198">
        <v>153346097.68000001</v>
      </c>
      <c r="E150" s="1198">
        <v>17699296.870000001</v>
      </c>
      <c r="F150" s="1198">
        <v>12103383.779999999</v>
      </c>
      <c r="G150" s="1198">
        <v>9123160.4399999995</v>
      </c>
      <c r="H150" s="1183">
        <v>40210</v>
      </c>
      <c r="I150" s="1183">
        <v>5595913.0899999999</v>
      </c>
      <c r="J150" s="1183">
        <v>76303.22</v>
      </c>
      <c r="K150" s="1191">
        <v>11.5</v>
      </c>
      <c r="L150" s="1184">
        <v>68.400000000000006</v>
      </c>
      <c r="M150" s="1185">
        <v>51.5</v>
      </c>
    </row>
    <row r="151" spans="1:13">
      <c r="A151" s="1194">
        <v>14</v>
      </c>
      <c r="B151" s="1195">
        <v>25</v>
      </c>
      <c r="C151" s="1189" t="s">
        <v>340</v>
      </c>
      <c r="D151" s="1198">
        <v>248603135.78999999</v>
      </c>
      <c r="E151" s="1198">
        <v>36494239.520000003</v>
      </c>
      <c r="F151" s="1198">
        <v>32752563.489999998</v>
      </c>
      <c r="G151" s="1198">
        <v>24597666.600000001</v>
      </c>
      <c r="H151" s="1183">
        <v>350000</v>
      </c>
      <c r="I151" s="1183">
        <v>3741676.03</v>
      </c>
      <c r="J151" s="1183">
        <v>0</v>
      </c>
      <c r="K151" s="1191">
        <v>14.7</v>
      </c>
      <c r="L151" s="1184">
        <v>89.7</v>
      </c>
      <c r="M151" s="1185">
        <v>67.400000000000006</v>
      </c>
    </row>
    <row r="152" spans="1:13">
      <c r="A152" s="1194">
        <v>14</v>
      </c>
      <c r="B152" s="1195">
        <v>26</v>
      </c>
      <c r="C152" s="1189" t="s">
        <v>341</v>
      </c>
      <c r="D152" s="1198">
        <v>96025623.849999994</v>
      </c>
      <c r="E152" s="1198">
        <v>18063355.100000001</v>
      </c>
      <c r="F152" s="1198">
        <v>17224442.100000001</v>
      </c>
      <c r="G152" s="1198">
        <v>12596943.91</v>
      </c>
      <c r="H152" s="1183">
        <v>48655</v>
      </c>
      <c r="I152" s="1183">
        <v>838913</v>
      </c>
      <c r="J152" s="1183">
        <v>195500</v>
      </c>
      <c r="K152" s="1191">
        <v>18.8</v>
      </c>
      <c r="L152" s="1184">
        <v>95.4</v>
      </c>
      <c r="M152" s="1185">
        <v>69.7</v>
      </c>
    </row>
    <row r="153" spans="1:13">
      <c r="A153" s="1194">
        <v>14</v>
      </c>
      <c r="B153" s="1195">
        <v>27</v>
      </c>
      <c r="C153" s="1189" t="s">
        <v>342</v>
      </c>
      <c r="D153" s="1198">
        <v>138376683.16999999</v>
      </c>
      <c r="E153" s="1198">
        <v>13232617.66</v>
      </c>
      <c r="F153" s="1198">
        <v>11305708.460000001</v>
      </c>
      <c r="G153" s="1198">
        <v>8916267.5600000005</v>
      </c>
      <c r="H153" s="1183">
        <v>123203</v>
      </c>
      <c r="I153" s="1183">
        <v>1926909.2</v>
      </c>
      <c r="J153" s="1183">
        <v>31399</v>
      </c>
      <c r="K153" s="1191">
        <v>9.6</v>
      </c>
      <c r="L153" s="1184">
        <v>85.4</v>
      </c>
      <c r="M153" s="1185">
        <v>67.400000000000006</v>
      </c>
    </row>
    <row r="154" spans="1:13">
      <c r="A154" s="1194">
        <v>14</v>
      </c>
      <c r="B154" s="1195">
        <v>28</v>
      </c>
      <c r="C154" s="1189" t="s">
        <v>343</v>
      </c>
      <c r="D154" s="1198">
        <v>167880632.27000001</v>
      </c>
      <c r="E154" s="1198">
        <v>16726003.109999999</v>
      </c>
      <c r="F154" s="1198">
        <v>16677556.710000001</v>
      </c>
      <c r="G154" s="1198">
        <v>11400325.91</v>
      </c>
      <c r="H154" s="1183">
        <v>10598.79</v>
      </c>
      <c r="I154" s="1183">
        <v>48446.400000000001</v>
      </c>
      <c r="J154" s="1183">
        <v>0</v>
      </c>
      <c r="K154" s="1191">
        <v>10</v>
      </c>
      <c r="L154" s="1184">
        <v>99.7</v>
      </c>
      <c r="M154" s="1185">
        <v>68.2</v>
      </c>
    </row>
    <row r="155" spans="1:13">
      <c r="A155" s="1194">
        <v>14</v>
      </c>
      <c r="B155" s="1195">
        <v>29</v>
      </c>
      <c r="C155" s="1189" t="s">
        <v>344</v>
      </c>
      <c r="D155" s="1198">
        <v>120494391.29000001</v>
      </c>
      <c r="E155" s="1198">
        <v>10322229.199999999</v>
      </c>
      <c r="F155" s="1198">
        <v>10220583.199999999</v>
      </c>
      <c r="G155" s="1198">
        <v>8033894.1699999999</v>
      </c>
      <c r="H155" s="1183">
        <v>133458.22</v>
      </c>
      <c r="I155" s="1183">
        <v>101646</v>
      </c>
      <c r="J155" s="1183">
        <v>76800</v>
      </c>
      <c r="K155" s="1191">
        <v>8.6</v>
      </c>
      <c r="L155" s="1184">
        <v>99</v>
      </c>
      <c r="M155" s="1185">
        <v>77.8</v>
      </c>
    </row>
    <row r="156" spans="1:13">
      <c r="A156" s="1194">
        <v>14</v>
      </c>
      <c r="B156" s="1195">
        <v>30</v>
      </c>
      <c r="C156" s="1189" t="s">
        <v>345</v>
      </c>
      <c r="D156" s="1198">
        <v>103995916.47</v>
      </c>
      <c r="E156" s="1198">
        <v>15687805.75</v>
      </c>
      <c r="F156" s="1198">
        <v>10858460.800000001</v>
      </c>
      <c r="G156" s="1198">
        <v>7893881.5300000003</v>
      </c>
      <c r="H156" s="1183">
        <v>23000</v>
      </c>
      <c r="I156" s="1183">
        <v>4829344.95</v>
      </c>
      <c r="J156" s="1183">
        <v>94900</v>
      </c>
      <c r="K156" s="1191">
        <v>15.1</v>
      </c>
      <c r="L156" s="1184">
        <v>69.2</v>
      </c>
      <c r="M156" s="1185">
        <v>50.3</v>
      </c>
    </row>
    <row r="157" spans="1:13">
      <c r="A157" s="1194">
        <v>14</v>
      </c>
      <c r="B157" s="1195">
        <v>32</v>
      </c>
      <c r="C157" s="1189" t="s">
        <v>346</v>
      </c>
      <c r="D157" s="1198">
        <v>260116847.37</v>
      </c>
      <c r="E157" s="1198">
        <v>40308957.780000001</v>
      </c>
      <c r="F157" s="1198">
        <v>37581399.030000001</v>
      </c>
      <c r="G157" s="1198">
        <v>26811801.530000001</v>
      </c>
      <c r="H157" s="1183">
        <v>59005.599999999999</v>
      </c>
      <c r="I157" s="1183">
        <v>2727558.75</v>
      </c>
      <c r="J157" s="1183">
        <v>25909.95</v>
      </c>
      <c r="K157" s="1191">
        <v>15.5</v>
      </c>
      <c r="L157" s="1184">
        <v>93.2</v>
      </c>
      <c r="M157" s="1185">
        <v>66.5</v>
      </c>
    </row>
    <row r="158" spans="1:13">
      <c r="A158" s="1194">
        <v>14</v>
      </c>
      <c r="B158" s="1195">
        <v>33</v>
      </c>
      <c r="C158" s="1189" t="s">
        <v>347</v>
      </c>
      <c r="D158" s="1198">
        <v>147487434.41</v>
      </c>
      <c r="E158" s="1198">
        <v>15359358.85</v>
      </c>
      <c r="F158" s="1198">
        <v>14066512.199999999</v>
      </c>
      <c r="G158" s="1198">
        <v>10573620.9</v>
      </c>
      <c r="H158" s="1183">
        <v>116269.44</v>
      </c>
      <c r="I158" s="1183">
        <v>1292846.6499999999</v>
      </c>
      <c r="J158" s="1183">
        <v>84156.6</v>
      </c>
      <c r="K158" s="1191">
        <v>10.4</v>
      </c>
      <c r="L158" s="1184">
        <v>91.6</v>
      </c>
      <c r="M158" s="1185">
        <v>68.8</v>
      </c>
    </row>
    <row r="159" spans="1:13">
      <c r="A159" s="1194">
        <v>14</v>
      </c>
      <c r="B159" s="1195">
        <v>34</v>
      </c>
      <c r="C159" s="1189" t="s">
        <v>348</v>
      </c>
      <c r="D159" s="1198">
        <v>341960695.63999999</v>
      </c>
      <c r="E159" s="1198">
        <v>44435254.770000003</v>
      </c>
      <c r="F159" s="1198">
        <v>43795058.5</v>
      </c>
      <c r="G159" s="1198">
        <v>33618601.119999997</v>
      </c>
      <c r="H159" s="1183">
        <v>92370</v>
      </c>
      <c r="I159" s="1183">
        <v>640196.27</v>
      </c>
      <c r="J159" s="1183">
        <v>0</v>
      </c>
      <c r="K159" s="1191">
        <v>13</v>
      </c>
      <c r="L159" s="1184">
        <v>98.6</v>
      </c>
      <c r="M159" s="1185">
        <v>75.7</v>
      </c>
    </row>
    <row r="160" spans="1:13">
      <c r="A160" s="1194">
        <v>14</v>
      </c>
      <c r="B160" s="1195">
        <v>35</v>
      </c>
      <c r="C160" s="1189" t="s">
        <v>349</v>
      </c>
      <c r="D160" s="1198">
        <v>162349941.47</v>
      </c>
      <c r="E160" s="1198">
        <v>15489654.98</v>
      </c>
      <c r="F160" s="1198">
        <v>14989167.560000001</v>
      </c>
      <c r="G160" s="1198">
        <v>10795676.210000001</v>
      </c>
      <c r="H160" s="1183">
        <v>291423.69</v>
      </c>
      <c r="I160" s="1183">
        <v>500487.42</v>
      </c>
      <c r="J160" s="1183">
        <v>184876.44</v>
      </c>
      <c r="K160" s="1191">
        <v>9.5</v>
      </c>
      <c r="L160" s="1184">
        <v>96.8</v>
      </c>
      <c r="M160" s="1185">
        <v>69.7</v>
      </c>
    </row>
    <row r="161" spans="1:13">
      <c r="A161" s="1194">
        <v>14</v>
      </c>
      <c r="B161" s="1195">
        <v>36</v>
      </c>
      <c r="C161" s="1189" t="s">
        <v>350</v>
      </c>
      <c r="D161" s="1198">
        <v>78300021.25</v>
      </c>
      <c r="E161" s="1198">
        <v>11568665.32</v>
      </c>
      <c r="F161" s="1198">
        <v>9524455.0299999993</v>
      </c>
      <c r="G161" s="1198">
        <v>7426198.4800000004</v>
      </c>
      <c r="H161" s="1183">
        <v>41346.57</v>
      </c>
      <c r="I161" s="1183">
        <v>2044210.29</v>
      </c>
      <c r="J161" s="1183">
        <v>0</v>
      </c>
      <c r="K161" s="1191">
        <v>14.8</v>
      </c>
      <c r="L161" s="1184">
        <v>82.3</v>
      </c>
      <c r="M161" s="1185">
        <v>64.2</v>
      </c>
    </row>
    <row r="162" spans="1:13">
      <c r="A162" s="1194">
        <v>14</v>
      </c>
      <c r="B162" s="1195">
        <v>37</v>
      </c>
      <c r="C162" s="1189" t="s">
        <v>351</v>
      </c>
      <c r="D162" s="1198">
        <v>86490733.709999993</v>
      </c>
      <c r="E162" s="1198">
        <v>7846978.8399999999</v>
      </c>
      <c r="F162" s="1198">
        <v>7832978.8499999996</v>
      </c>
      <c r="G162" s="1198">
        <v>5932025.3799999999</v>
      </c>
      <c r="H162" s="1183">
        <v>114606</v>
      </c>
      <c r="I162" s="1183">
        <v>13999.99</v>
      </c>
      <c r="J162" s="1183">
        <v>0</v>
      </c>
      <c r="K162" s="1191">
        <v>9.1</v>
      </c>
      <c r="L162" s="1184">
        <v>99.8</v>
      </c>
      <c r="M162" s="1185">
        <v>75.599999999999994</v>
      </c>
    </row>
    <row r="163" spans="1:13">
      <c r="A163" s="1194">
        <v>14</v>
      </c>
      <c r="B163" s="1195">
        <v>38</v>
      </c>
      <c r="C163" s="1189" t="s">
        <v>352</v>
      </c>
      <c r="D163" s="1198">
        <v>144915298.34</v>
      </c>
      <c r="E163" s="1198">
        <v>17155897.82</v>
      </c>
      <c r="F163" s="1198">
        <v>16856577.039999999</v>
      </c>
      <c r="G163" s="1198">
        <v>12534706.65</v>
      </c>
      <c r="H163" s="1183">
        <v>45076.05</v>
      </c>
      <c r="I163" s="1183">
        <v>299320.78000000003</v>
      </c>
      <c r="J163" s="1183">
        <v>154683.62</v>
      </c>
      <c r="K163" s="1191">
        <v>11.8</v>
      </c>
      <c r="L163" s="1184">
        <v>98.3</v>
      </c>
      <c r="M163" s="1185">
        <v>73.099999999999994</v>
      </c>
    </row>
    <row r="164" spans="1:13">
      <c r="A164" s="1194">
        <v>16</v>
      </c>
      <c r="B164" s="1195">
        <v>1</v>
      </c>
      <c r="C164" s="1189" t="s">
        <v>298</v>
      </c>
      <c r="D164" s="1198">
        <v>139099068.63</v>
      </c>
      <c r="E164" s="1198">
        <v>15106227.439999999</v>
      </c>
      <c r="F164" s="1198">
        <v>14682070.439999999</v>
      </c>
      <c r="G164" s="1198">
        <v>10604191.15</v>
      </c>
      <c r="H164" s="1183">
        <v>54979</v>
      </c>
      <c r="I164" s="1183">
        <v>424157</v>
      </c>
      <c r="J164" s="1183">
        <v>312867</v>
      </c>
      <c r="K164" s="1191">
        <v>10.9</v>
      </c>
      <c r="L164" s="1184">
        <v>97.2</v>
      </c>
      <c r="M164" s="1185">
        <v>70.2</v>
      </c>
    </row>
    <row r="165" spans="1:13">
      <c r="A165" s="1194">
        <v>16</v>
      </c>
      <c r="B165" s="1195">
        <v>2</v>
      </c>
      <c r="C165" s="1189" t="s">
        <v>353</v>
      </c>
      <c r="D165" s="1198">
        <v>117797436.28</v>
      </c>
      <c r="E165" s="1198">
        <v>14326755.92</v>
      </c>
      <c r="F165" s="1198">
        <v>9213716.1300000008</v>
      </c>
      <c r="G165" s="1198">
        <v>6471621.0499999998</v>
      </c>
      <c r="H165" s="1183">
        <v>127249.65</v>
      </c>
      <c r="I165" s="1183">
        <v>5113039.79</v>
      </c>
      <c r="J165" s="1183">
        <v>0</v>
      </c>
      <c r="K165" s="1191">
        <v>12.2</v>
      </c>
      <c r="L165" s="1184">
        <v>64.3</v>
      </c>
      <c r="M165" s="1185">
        <v>45.2</v>
      </c>
    </row>
    <row r="166" spans="1:13">
      <c r="A166" s="1194">
        <v>16</v>
      </c>
      <c r="B166" s="1195">
        <v>3</v>
      </c>
      <c r="C166" s="1189" t="s">
        <v>354</v>
      </c>
      <c r="D166" s="1198">
        <v>138662287.12</v>
      </c>
      <c r="E166" s="1198">
        <v>17136318.09</v>
      </c>
      <c r="F166" s="1198">
        <v>16800402.100000001</v>
      </c>
      <c r="G166" s="1198">
        <v>11931992.619999999</v>
      </c>
      <c r="H166" s="1183">
        <v>0</v>
      </c>
      <c r="I166" s="1183">
        <v>335915.99</v>
      </c>
      <c r="J166" s="1183">
        <v>279003</v>
      </c>
      <c r="K166" s="1191">
        <v>12.4</v>
      </c>
      <c r="L166" s="1184">
        <v>98</v>
      </c>
      <c r="M166" s="1185">
        <v>69.599999999999994</v>
      </c>
    </row>
    <row r="167" spans="1:13">
      <c r="A167" s="1194">
        <v>16</v>
      </c>
      <c r="B167" s="1195">
        <v>4</v>
      </c>
      <c r="C167" s="1189" t="s">
        <v>355</v>
      </c>
      <c r="D167" s="1198">
        <v>111391318.17</v>
      </c>
      <c r="E167" s="1198">
        <v>9779877.9600000009</v>
      </c>
      <c r="F167" s="1198">
        <v>9684872.7599999998</v>
      </c>
      <c r="G167" s="1198">
        <v>7355758.3600000003</v>
      </c>
      <c r="H167" s="1183">
        <v>209083.54</v>
      </c>
      <c r="I167" s="1183">
        <v>95005.2</v>
      </c>
      <c r="J167" s="1183">
        <v>95005.2</v>
      </c>
      <c r="K167" s="1191">
        <v>8.8000000000000007</v>
      </c>
      <c r="L167" s="1184">
        <v>99</v>
      </c>
      <c r="M167" s="1185">
        <v>75.2</v>
      </c>
    </row>
    <row r="168" spans="1:13">
      <c r="A168" s="1194">
        <v>16</v>
      </c>
      <c r="B168" s="1195">
        <v>5</v>
      </c>
      <c r="C168" s="1189" t="s">
        <v>356</v>
      </c>
      <c r="D168" s="1198">
        <v>74854536.590000004</v>
      </c>
      <c r="E168" s="1198">
        <v>16923905.27</v>
      </c>
      <c r="F168" s="1198">
        <v>16518613.83</v>
      </c>
      <c r="G168" s="1198">
        <v>11464769.35</v>
      </c>
      <c r="H168" s="1183">
        <v>189350</v>
      </c>
      <c r="I168" s="1183">
        <v>405291.44</v>
      </c>
      <c r="J168" s="1183">
        <v>373686.34</v>
      </c>
      <c r="K168" s="1191">
        <v>22.6</v>
      </c>
      <c r="L168" s="1184">
        <v>97.6</v>
      </c>
      <c r="M168" s="1185">
        <v>67.7</v>
      </c>
    </row>
    <row r="169" spans="1:13">
      <c r="A169" s="1194">
        <v>16</v>
      </c>
      <c r="B169" s="1195">
        <v>6</v>
      </c>
      <c r="C169" s="1189" t="s">
        <v>357</v>
      </c>
      <c r="D169" s="1198">
        <v>98926252.370000005</v>
      </c>
      <c r="E169" s="1198">
        <v>8487462.9199999999</v>
      </c>
      <c r="F169" s="1198">
        <v>8487462.9199999999</v>
      </c>
      <c r="G169" s="1198">
        <v>6212908.4100000001</v>
      </c>
      <c r="H169" s="1183">
        <v>23038.66</v>
      </c>
      <c r="I169" s="1183">
        <v>0</v>
      </c>
      <c r="J169" s="1183">
        <v>0</v>
      </c>
      <c r="K169" s="1191">
        <v>8.6</v>
      </c>
      <c r="L169" s="1184">
        <v>100</v>
      </c>
      <c r="M169" s="1185">
        <v>73.2</v>
      </c>
    </row>
    <row r="170" spans="1:13">
      <c r="A170" s="1194">
        <v>16</v>
      </c>
      <c r="B170" s="1195">
        <v>7</v>
      </c>
      <c r="C170" s="1189" t="s">
        <v>358</v>
      </c>
      <c r="D170" s="1198">
        <v>222518049.84999999</v>
      </c>
      <c r="E170" s="1198">
        <v>21843901.350000001</v>
      </c>
      <c r="F170" s="1198">
        <v>21779806.350000001</v>
      </c>
      <c r="G170" s="1198">
        <v>15518015.1</v>
      </c>
      <c r="H170" s="1183">
        <v>194492.9</v>
      </c>
      <c r="I170" s="1183">
        <v>64095</v>
      </c>
      <c r="J170" s="1183">
        <v>0</v>
      </c>
      <c r="K170" s="1191">
        <v>9.8000000000000007</v>
      </c>
      <c r="L170" s="1184">
        <v>99.7</v>
      </c>
      <c r="M170" s="1185">
        <v>71</v>
      </c>
    </row>
    <row r="171" spans="1:13">
      <c r="A171" s="1194">
        <v>16</v>
      </c>
      <c r="B171" s="1195">
        <v>8</v>
      </c>
      <c r="C171" s="1189" t="s">
        <v>359</v>
      </c>
      <c r="D171" s="1198">
        <v>97904015.390000001</v>
      </c>
      <c r="E171" s="1198">
        <v>12457971.220000001</v>
      </c>
      <c r="F171" s="1198">
        <v>11470884.5</v>
      </c>
      <c r="G171" s="1198">
        <v>8508080.3200000003</v>
      </c>
      <c r="H171" s="1183">
        <v>125314</v>
      </c>
      <c r="I171" s="1183">
        <v>987086.72</v>
      </c>
      <c r="J171" s="1183">
        <v>66050</v>
      </c>
      <c r="K171" s="1191">
        <v>12.7</v>
      </c>
      <c r="L171" s="1184">
        <v>92.1</v>
      </c>
      <c r="M171" s="1185">
        <v>68.3</v>
      </c>
    </row>
    <row r="172" spans="1:13">
      <c r="A172" s="1194">
        <v>16</v>
      </c>
      <c r="B172" s="1195">
        <v>9</v>
      </c>
      <c r="C172" s="1189" t="s">
        <v>257</v>
      </c>
      <c r="D172" s="1198">
        <v>130167084.55</v>
      </c>
      <c r="E172" s="1198">
        <v>23214016.52</v>
      </c>
      <c r="F172" s="1198">
        <v>23048197.190000001</v>
      </c>
      <c r="G172" s="1198">
        <v>17599640.719999999</v>
      </c>
      <c r="H172" s="1183">
        <v>401381</v>
      </c>
      <c r="I172" s="1183">
        <v>165819.32999999999</v>
      </c>
      <c r="J172" s="1183">
        <v>39999</v>
      </c>
      <c r="K172" s="1191">
        <v>17.8</v>
      </c>
      <c r="L172" s="1184">
        <v>99.3</v>
      </c>
      <c r="M172" s="1185">
        <v>75.8</v>
      </c>
    </row>
    <row r="173" spans="1:13">
      <c r="A173" s="1194">
        <v>16</v>
      </c>
      <c r="B173" s="1195">
        <v>10</v>
      </c>
      <c r="C173" s="1189" t="s">
        <v>360</v>
      </c>
      <c r="D173" s="1198">
        <v>98348144.420000002</v>
      </c>
      <c r="E173" s="1198">
        <v>10773012.42</v>
      </c>
      <c r="F173" s="1198">
        <v>10521452.57</v>
      </c>
      <c r="G173" s="1198">
        <v>7502837.4699999997</v>
      </c>
      <c r="H173" s="1183">
        <v>65717.91</v>
      </c>
      <c r="I173" s="1183">
        <v>251559.85</v>
      </c>
      <c r="J173" s="1183">
        <v>95737.05</v>
      </c>
      <c r="K173" s="1191">
        <v>11</v>
      </c>
      <c r="L173" s="1184">
        <v>97.7</v>
      </c>
      <c r="M173" s="1185">
        <v>69.599999999999994</v>
      </c>
    </row>
    <row r="174" spans="1:13">
      <c r="A174" s="1194">
        <v>16</v>
      </c>
      <c r="B174" s="1195">
        <v>11</v>
      </c>
      <c r="C174" s="1189" t="s">
        <v>361</v>
      </c>
      <c r="D174" s="1198">
        <v>129969836.81999999</v>
      </c>
      <c r="E174" s="1198">
        <v>12421405</v>
      </c>
      <c r="F174" s="1198">
        <v>12199636</v>
      </c>
      <c r="G174" s="1198">
        <v>8930094.5</v>
      </c>
      <c r="H174" s="1183">
        <v>0</v>
      </c>
      <c r="I174" s="1183">
        <v>221769</v>
      </c>
      <c r="J174" s="1183">
        <v>221769</v>
      </c>
      <c r="K174" s="1191">
        <v>9.6</v>
      </c>
      <c r="L174" s="1184">
        <v>98.2</v>
      </c>
      <c r="M174" s="1185">
        <v>71.900000000000006</v>
      </c>
    </row>
    <row r="175" spans="1:13">
      <c r="A175" s="1194">
        <v>18</v>
      </c>
      <c r="B175" s="1195">
        <v>1</v>
      </c>
      <c r="C175" s="1189" t="s">
        <v>362</v>
      </c>
      <c r="D175" s="1198">
        <v>106619011.41</v>
      </c>
      <c r="E175" s="1198">
        <v>7396247.0999999996</v>
      </c>
      <c r="F175" s="1198">
        <v>6874146.9000000004</v>
      </c>
      <c r="G175" s="1198">
        <v>4787983.21</v>
      </c>
      <c r="H175" s="1183">
        <v>1529</v>
      </c>
      <c r="I175" s="1183">
        <v>522100.2</v>
      </c>
      <c r="J175" s="1183">
        <v>326156.3</v>
      </c>
      <c r="K175" s="1191">
        <v>6.9</v>
      </c>
      <c r="L175" s="1184">
        <v>92.9</v>
      </c>
      <c r="M175" s="1185">
        <v>64.7</v>
      </c>
    </row>
    <row r="176" spans="1:13">
      <c r="A176" s="1194">
        <v>18</v>
      </c>
      <c r="B176" s="1195">
        <v>2</v>
      </c>
      <c r="C176" s="1189" t="s">
        <v>363</v>
      </c>
      <c r="D176" s="1198">
        <v>109151492.75</v>
      </c>
      <c r="E176" s="1198">
        <v>14891873.35</v>
      </c>
      <c r="F176" s="1198">
        <v>14891873.35</v>
      </c>
      <c r="G176" s="1198">
        <v>12064837.220000001</v>
      </c>
      <c r="H176" s="1183">
        <v>0</v>
      </c>
      <c r="I176" s="1183">
        <v>0</v>
      </c>
      <c r="J176" s="1183">
        <v>0</v>
      </c>
      <c r="K176" s="1191">
        <v>13.6</v>
      </c>
      <c r="L176" s="1184">
        <v>100</v>
      </c>
      <c r="M176" s="1185">
        <v>81</v>
      </c>
    </row>
    <row r="177" spans="1:13">
      <c r="A177" s="1194">
        <v>18</v>
      </c>
      <c r="B177" s="1195">
        <v>3</v>
      </c>
      <c r="C177" s="1189" t="s">
        <v>364</v>
      </c>
      <c r="D177" s="1198">
        <v>196232205.94999999</v>
      </c>
      <c r="E177" s="1198">
        <v>17542151.760000002</v>
      </c>
      <c r="F177" s="1198">
        <v>17482004.760000002</v>
      </c>
      <c r="G177" s="1198">
        <v>11254477.279999999</v>
      </c>
      <c r="H177" s="1183">
        <v>0</v>
      </c>
      <c r="I177" s="1183">
        <v>60147</v>
      </c>
      <c r="J177" s="1183">
        <v>0</v>
      </c>
      <c r="K177" s="1191">
        <v>8.9</v>
      </c>
      <c r="L177" s="1184">
        <v>99.7</v>
      </c>
      <c r="M177" s="1185">
        <v>64.2</v>
      </c>
    </row>
    <row r="178" spans="1:13">
      <c r="A178" s="1194">
        <v>18</v>
      </c>
      <c r="B178" s="1195">
        <v>4</v>
      </c>
      <c r="C178" s="1189" t="s">
        <v>365</v>
      </c>
      <c r="D178" s="1198">
        <v>273532548.04000002</v>
      </c>
      <c r="E178" s="1198">
        <v>18474190.300000001</v>
      </c>
      <c r="F178" s="1198">
        <v>18352049.899999999</v>
      </c>
      <c r="G178" s="1198">
        <v>14936857.300000001</v>
      </c>
      <c r="H178" s="1183">
        <v>0</v>
      </c>
      <c r="I178" s="1183">
        <v>122140.4</v>
      </c>
      <c r="J178" s="1183">
        <v>2660</v>
      </c>
      <c r="K178" s="1191">
        <v>6.8</v>
      </c>
      <c r="L178" s="1184">
        <v>99.3</v>
      </c>
      <c r="M178" s="1185">
        <v>80.900000000000006</v>
      </c>
    </row>
    <row r="179" spans="1:13">
      <c r="A179" s="1194">
        <v>18</v>
      </c>
      <c r="B179" s="1195">
        <v>5</v>
      </c>
      <c r="C179" s="1189" t="s">
        <v>366</v>
      </c>
      <c r="D179" s="1198">
        <v>195159366.87</v>
      </c>
      <c r="E179" s="1198">
        <v>18697760.260000002</v>
      </c>
      <c r="F179" s="1198">
        <v>18637725.329999998</v>
      </c>
      <c r="G179" s="1198">
        <v>13993338.539999999</v>
      </c>
      <c r="H179" s="1183">
        <v>35040.699999999997</v>
      </c>
      <c r="I179" s="1183">
        <v>60034.93</v>
      </c>
      <c r="J179" s="1183">
        <v>59201.599999999999</v>
      </c>
      <c r="K179" s="1191">
        <v>9.6</v>
      </c>
      <c r="L179" s="1184">
        <v>99.7</v>
      </c>
      <c r="M179" s="1185">
        <v>74.8</v>
      </c>
    </row>
    <row r="180" spans="1:13">
      <c r="A180" s="1194">
        <v>18</v>
      </c>
      <c r="B180" s="1195">
        <v>6</v>
      </c>
      <c r="C180" s="1189" t="s">
        <v>367</v>
      </c>
      <c r="D180" s="1198">
        <v>87598609.530000001</v>
      </c>
      <c r="E180" s="1198">
        <v>9459615.6899999995</v>
      </c>
      <c r="F180" s="1198">
        <v>9149126.6899999995</v>
      </c>
      <c r="G180" s="1198">
        <v>6666295.7800000003</v>
      </c>
      <c r="H180" s="1183">
        <v>0</v>
      </c>
      <c r="I180" s="1183">
        <v>310489</v>
      </c>
      <c r="J180" s="1183">
        <v>0</v>
      </c>
      <c r="K180" s="1191">
        <v>10.8</v>
      </c>
      <c r="L180" s="1184">
        <v>96.7</v>
      </c>
      <c r="M180" s="1185">
        <v>70.5</v>
      </c>
    </row>
    <row r="181" spans="1:13">
      <c r="A181" s="1194">
        <v>18</v>
      </c>
      <c r="B181" s="1195">
        <v>7</v>
      </c>
      <c r="C181" s="1189" t="s">
        <v>266</v>
      </c>
      <c r="D181" s="1198">
        <v>124444178.48</v>
      </c>
      <c r="E181" s="1198">
        <v>19726333.09</v>
      </c>
      <c r="F181" s="1198">
        <v>18902344.539999999</v>
      </c>
      <c r="G181" s="1198">
        <v>14594135.01</v>
      </c>
      <c r="H181" s="1183">
        <v>93794.1</v>
      </c>
      <c r="I181" s="1183">
        <v>823988.55</v>
      </c>
      <c r="J181" s="1183">
        <v>269677.62</v>
      </c>
      <c r="K181" s="1191">
        <v>15.9</v>
      </c>
      <c r="L181" s="1184">
        <v>95.8</v>
      </c>
      <c r="M181" s="1185">
        <v>74</v>
      </c>
    </row>
    <row r="182" spans="1:13">
      <c r="A182" s="1194">
        <v>18</v>
      </c>
      <c r="B182" s="1195">
        <v>8</v>
      </c>
      <c r="C182" s="1189" t="s">
        <v>368</v>
      </c>
      <c r="D182" s="1198">
        <v>167550519.16</v>
      </c>
      <c r="E182" s="1198">
        <v>13343961.52</v>
      </c>
      <c r="F182" s="1198">
        <v>13343961.52</v>
      </c>
      <c r="G182" s="1198">
        <v>10081646.6</v>
      </c>
      <c r="H182" s="1183">
        <v>96158.1</v>
      </c>
      <c r="I182" s="1183">
        <v>0</v>
      </c>
      <c r="J182" s="1183">
        <v>0</v>
      </c>
      <c r="K182" s="1191">
        <v>8</v>
      </c>
      <c r="L182" s="1184">
        <v>100</v>
      </c>
      <c r="M182" s="1185">
        <v>75.599999999999994</v>
      </c>
    </row>
    <row r="183" spans="1:13">
      <c r="A183" s="1194">
        <v>18</v>
      </c>
      <c r="B183" s="1195">
        <v>9</v>
      </c>
      <c r="C183" s="1189" t="s">
        <v>369</v>
      </c>
      <c r="D183" s="1198">
        <v>115356974.73999999</v>
      </c>
      <c r="E183" s="1198">
        <v>9629219.0399999991</v>
      </c>
      <c r="F183" s="1198">
        <v>9578666.0399999991</v>
      </c>
      <c r="G183" s="1198">
        <v>7621116.2999999998</v>
      </c>
      <c r="H183" s="1183">
        <v>113580</v>
      </c>
      <c r="I183" s="1183">
        <v>50553</v>
      </c>
      <c r="J183" s="1183">
        <v>50553</v>
      </c>
      <c r="K183" s="1191">
        <v>8.3000000000000007</v>
      </c>
      <c r="L183" s="1184">
        <v>99.5</v>
      </c>
      <c r="M183" s="1185">
        <v>79.099999999999994</v>
      </c>
    </row>
    <row r="184" spans="1:13">
      <c r="A184" s="1194">
        <v>18</v>
      </c>
      <c r="B184" s="1195">
        <v>10</v>
      </c>
      <c r="C184" s="1189" t="s">
        <v>370</v>
      </c>
      <c r="D184" s="1198">
        <v>146395623.84</v>
      </c>
      <c r="E184" s="1198">
        <v>12920084.68</v>
      </c>
      <c r="F184" s="1198">
        <v>12818337.85</v>
      </c>
      <c r="G184" s="1198">
        <v>10106449.630000001</v>
      </c>
      <c r="H184" s="1183">
        <v>154185.66</v>
      </c>
      <c r="I184" s="1183">
        <v>101746.83</v>
      </c>
      <c r="J184" s="1183">
        <v>85755.6</v>
      </c>
      <c r="K184" s="1191">
        <v>8.8000000000000007</v>
      </c>
      <c r="L184" s="1184">
        <v>99.2</v>
      </c>
      <c r="M184" s="1185">
        <v>78.2</v>
      </c>
    </row>
    <row r="185" spans="1:13">
      <c r="A185" s="1194">
        <v>18</v>
      </c>
      <c r="B185" s="1195">
        <v>11</v>
      </c>
      <c r="C185" s="1189" t="s">
        <v>371</v>
      </c>
      <c r="D185" s="1198">
        <v>244825335.56999999</v>
      </c>
      <c r="E185" s="1198">
        <v>21112983.300000001</v>
      </c>
      <c r="F185" s="1198">
        <v>20508681.5</v>
      </c>
      <c r="G185" s="1198">
        <v>14153076.18</v>
      </c>
      <c r="H185" s="1183">
        <v>93879.73</v>
      </c>
      <c r="I185" s="1183">
        <v>604301.80000000005</v>
      </c>
      <c r="J185" s="1183">
        <v>539949.6</v>
      </c>
      <c r="K185" s="1191">
        <v>8.6</v>
      </c>
      <c r="L185" s="1184">
        <v>97.1</v>
      </c>
      <c r="M185" s="1185">
        <v>67</v>
      </c>
    </row>
    <row r="186" spans="1:13">
      <c r="A186" s="1194">
        <v>18</v>
      </c>
      <c r="B186" s="1195">
        <v>12</v>
      </c>
      <c r="C186" s="1189" t="s">
        <v>372</v>
      </c>
      <c r="D186" s="1198">
        <v>166090348.83000001</v>
      </c>
      <c r="E186" s="1198">
        <v>14799877.689999999</v>
      </c>
      <c r="F186" s="1198">
        <v>11711810.6</v>
      </c>
      <c r="G186" s="1198">
        <v>8666562.0800000001</v>
      </c>
      <c r="H186" s="1183">
        <v>487168.65</v>
      </c>
      <c r="I186" s="1183">
        <v>3088067.09</v>
      </c>
      <c r="J186" s="1183">
        <v>436819.37</v>
      </c>
      <c r="K186" s="1191">
        <v>8.9</v>
      </c>
      <c r="L186" s="1184">
        <v>79.099999999999994</v>
      </c>
      <c r="M186" s="1185">
        <v>58.6</v>
      </c>
    </row>
    <row r="187" spans="1:13">
      <c r="A187" s="1194">
        <v>18</v>
      </c>
      <c r="B187" s="1195">
        <v>13</v>
      </c>
      <c r="C187" s="1189" t="s">
        <v>373</v>
      </c>
      <c r="D187" s="1198">
        <v>123760287.04000001</v>
      </c>
      <c r="E187" s="1198">
        <v>19628429.16</v>
      </c>
      <c r="F187" s="1198">
        <v>15289914.060000001</v>
      </c>
      <c r="G187" s="1198">
        <v>11604454.43</v>
      </c>
      <c r="H187" s="1183">
        <v>311757</v>
      </c>
      <c r="I187" s="1183">
        <v>4338515.0999999996</v>
      </c>
      <c r="J187" s="1183">
        <v>63468</v>
      </c>
      <c r="K187" s="1191">
        <v>15.9</v>
      </c>
      <c r="L187" s="1184">
        <v>77.900000000000006</v>
      </c>
      <c r="M187" s="1185">
        <v>59.1</v>
      </c>
    </row>
    <row r="188" spans="1:13">
      <c r="A188" s="1194">
        <v>18</v>
      </c>
      <c r="B188" s="1195">
        <v>14</v>
      </c>
      <c r="C188" s="1189" t="s">
        <v>374</v>
      </c>
      <c r="D188" s="1198">
        <v>181640504.18000001</v>
      </c>
      <c r="E188" s="1198">
        <v>14811328.859999999</v>
      </c>
      <c r="F188" s="1198">
        <v>14598979.859999999</v>
      </c>
      <c r="G188" s="1198">
        <v>11365758.380000001</v>
      </c>
      <c r="H188" s="1183">
        <v>0</v>
      </c>
      <c r="I188" s="1183">
        <v>212349</v>
      </c>
      <c r="J188" s="1183">
        <v>0</v>
      </c>
      <c r="K188" s="1191">
        <v>8.1999999999999993</v>
      </c>
      <c r="L188" s="1184">
        <v>98.6</v>
      </c>
      <c r="M188" s="1185">
        <v>76.7</v>
      </c>
    </row>
    <row r="189" spans="1:13">
      <c r="A189" s="1194">
        <v>18</v>
      </c>
      <c r="B189" s="1195">
        <v>15</v>
      </c>
      <c r="C189" s="1189" t="s">
        <v>375</v>
      </c>
      <c r="D189" s="1198">
        <v>139056309.58000001</v>
      </c>
      <c r="E189" s="1198">
        <v>13715413.77</v>
      </c>
      <c r="F189" s="1198">
        <v>13567774.08</v>
      </c>
      <c r="G189" s="1198">
        <v>9974236.3800000008</v>
      </c>
      <c r="H189" s="1183">
        <v>49678.080000000002</v>
      </c>
      <c r="I189" s="1183">
        <v>147639.69</v>
      </c>
      <c r="J189" s="1183">
        <v>108609.69</v>
      </c>
      <c r="K189" s="1191">
        <v>9.9</v>
      </c>
      <c r="L189" s="1184">
        <v>98.9</v>
      </c>
      <c r="M189" s="1185">
        <v>72.7</v>
      </c>
    </row>
    <row r="190" spans="1:13">
      <c r="A190" s="1194">
        <v>18</v>
      </c>
      <c r="B190" s="1195">
        <v>16</v>
      </c>
      <c r="C190" s="1189" t="s">
        <v>376</v>
      </c>
      <c r="D190" s="1198">
        <v>286301493.24000001</v>
      </c>
      <c r="E190" s="1198">
        <v>39165186.030000001</v>
      </c>
      <c r="F190" s="1198">
        <v>38180640.850000001</v>
      </c>
      <c r="G190" s="1198">
        <v>28388205.09</v>
      </c>
      <c r="H190" s="1183">
        <v>489865.31</v>
      </c>
      <c r="I190" s="1183">
        <v>984545.18</v>
      </c>
      <c r="J190" s="1183">
        <v>85116</v>
      </c>
      <c r="K190" s="1191">
        <v>13.7</v>
      </c>
      <c r="L190" s="1184">
        <v>97.5</v>
      </c>
      <c r="M190" s="1185">
        <v>72.5</v>
      </c>
    </row>
    <row r="191" spans="1:13">
      <c r="A191" s="1194">
        <v>18</v>
      </c>
      <c r="B191" s="1195">
        <v>17</v>
      </c>
      <c r="C191" s="1189" t="s">
        <v>377</v>
      </c>
      <c r="D191" s="1198">
        <v>159567239.63999999</v>
      </c>
      <c r="E191" s="1198">
        <v>18369665.82</v>
      </c>
      <c r="F191" s="1198">
        <v>18329936.82</v>
      </c>
      <c r="G191" s="1198">
        <v>14101895.92</v>
      </c>
      <c r="H191" s="1183">
        <v>0</v>
      </c>
      <c r="I191" s="1183">
        <v>39729</v>
      </c>
      <c r="J191" s="1183">
        <v>0</v>
      </c>
      <c r="K191" s="1191">
        <v>11.5</v>
      </c>
      <c r="L191" s="1184">
        <v>99.8</v>
      </c>
      <c r="M191" s="1185">
        <v>76.8</v>
      </c>
    </row>
    <row r="192" spans="1:13">
      <c r="A192" s="1194">
        <v>18</v>
      </c>
      <c r="B192" s="1195">
        <v>18</v>
      </c>
      <c r="C192" s="1189" t="s">
        <v>378</v>
      </c>
      <c r="D192" s="1198">
        <v>186899192.53999999</v>
      </c>
      <c r="E192" s="1198">
        <v>14997187.5</v>
      </c>
      <c r="F192" s="1198">
        <v>14951365.5</v>
      </c>
      <c r="G192" s="1198">
        <v>11717171.26</v>
      </c>
      <c r="H192" s="1183">
        <v>0</v>
      </c>
      <c r="I192" s="1183">
        <v>45822</v>
      </c>
      <c r="J192" s="1183">
        <v>0</v>
      </c>
      <c r="K192" s="1191">
        <v>8</v>
      </c>
      <c r="L192" s="1184">
        <v>99.7</v>
      </c>
      <c r="M192" s="1185">
        <v>78.099999999999994</v>
      </c>
    </row>
    <row r="193" spans="1:13">
      <c r="A193" s="1194">
        <v>18</v>
      </c>
      <c r="B193" s="1195">
        <v>19</v>
      </c>
      <c r="C193" s="1189" t="s">
        <v>379</v>
      </c>
      <c r="D193" s="1198">
        <v>146028686.63</v>
      </c>
      <c r="E193" s="1198">
        <v>12416456.26</v>
      </c>
      <c r="F193" s="1198">
        <v>11499295.25</v>
      </c>
      <c r="G193" s="1198">
        <v>8971290.25</v>
      </c>
      <c r="H193" s="1183">
        <v>32050.03</v>
      </c>
      <c r="I193" s="1183">
        <v>917161.01</v>
      </c>
      <c r="J193" s="1183">
        <v>212175</v>
      </c>
      <c r="K193" s="1191">
        <v>8.5</v>
      </c>
      <c r="L193" s="1184">
        <v>92.6</v>
      </c>
      <c r="M193" s="1185">
        <v>72.3</v>
      </c>
    </row>
    <row r="194" spans="1:13">
      <c r="A194" s="1194">
        <v>18</v>
      </c>
      <c r="B194" s="1195">
        <v>20</v>
      </c>
      <c r="C194" s="1189" t="s">
        <v>380</v>
      </c>
      <c r="D194" s="1198">
        <v>95702554.430000007</v>
      </c>
      <c r="E194" s="1198">
        <v>9428309.9800000004</v>
      </c>
      <c r="F194" s="1198">
        <v>9014256.9800000004</v>
      </c>
      <c r="G194" s="1198">
        <v>6471611.9199999999</v>
      </c>
      <c r="H194" s="1183">
        <v>0</v>
      </c>
      <c r="I194" s="1183">
        <v>414053</v>
      </c>
      <c r="J194" s="1183">
        <v>157344</v>
      </c>
      <c r="K194" s="1191">
        <v>9.9</v>
      </c>
      <c r="L194" s="1184">
        <v>95.6</v>
      </c>
      <c r="M194" s="1185">
        <v>68.599999999999994</v>
      </c>
    </row>
    <row r="195" spans="1:13">
      <c r="A195" s="1194">
        <v>18</v>
      </c>
      <c r="B195" s="1195">
        <v>21</v>
      </c>
      <c r="C195" s="1189" t="s">
        <v>381</v>
      </c>
      <c r="D195" s="1198">
        <v>59003548.859999999</v>
      </c>
      <c r="E195" s="1198">
        <v>8805863.8599999994</v>
      </c>
      <c r="F195" s="1198">
        <v>8740341.3399999999</v>
      </c>
      <c r="G195" s="1198">
        <v>6179126.6699999999</v>
      </c>
      <c r="H195" s="1183">
        <v>100000</v>
      </c>
      <c r="I195" s="1183">
        <v>65522.52</v>
      </c>
      <c r="J195" s="1183">
        <v>0</v>
      </c>
      <c r="K195" s="1191">
        <v>14.9</v>
      </c>
      <c r="L195" s="1184">
        <v>99.3</v>
      </c>
      <c r="M195" s="1185">
        <v>70.2</v>
      </c>
    </row>
    <row r="196" spans="1:13">
      <c r="A196" s="1194">
        <v>20</v>
      </c>
      <c r="B196" s="1195">
        <v>1</v>
      </c>
      <c r="C196" s="1189" t="s">
        <v>382</v>
      </c>
      <c r="D196" s="1198">
        <v>135468091.87</v>
      </c>
      <c r="E196" s="1198">
        <v>10987665.890000001</v>
      </c>
      <c r="F196" s="1198">
        <v>10794822.789999999</v>
      </c>
      <c r="G196" s="1198">
        <v>7955135.1699999999</v>
      </c>
      <c r="H196" s="1183">
        <v>168575.68</v>
      </c>
      <c r="I196" s="1183">
        <v>192843.1</v>
      </c>
      <c r="J196" s="1183">
        <v>34630.019999999997</v>
      </c>
      <c r="K196" s="1191">
        <v>8.1</v>
      </c>
      <c r="L196" s="1184">
        <v>98.2</v>
      </c>
      <c r="M196" s="1185">
        <v>72.400000000000006</v>
      </c>
    </row>
    <row r="197" spans="1:13">
      <c r="A197" s="1194">
        <v>20</v>
      </c>
      <c r="B197" s="1195">
        <v>2</v>
      </c>
      <c r="C197" s="1189" t="s">
        <v>383</v>
      </c>
      <c r="D197" s="1198">
        <v>247129628.83000001</v>
      </c>
      <c r="E197" s="1198">
        <v>39902869.469999999</v>
      </c>
      <c r="F197" s="1198">
        <v>27389160.440000001</v>
      </c>
      <c r="G197" s="1198">
        <v>19659584.760000002</v>
      </c>
      <c r="H197" s="1183">
        <v>40586.61</v>
      </c>
      <c r="I197" s="1183">
        <v>12513709.029999999</v>
      </c>
      <c r="J197" s="1183">
        <v>0</v>
      </c>
      <c r="K197" s="1191">
        <v>16.100000000000001</v>
      </c>
      <c r="L197" s="1184">
        <v>68.599999999999994</v>
      </c>
      <c r="M197" s="1185">
        <v>49.3</v>
      </c>
    </row>
    <row r="198" spans="1:13">
      <c r="A198" s="1194">
        <v>20</v>
      </c>
      <c r="B198" s="1195">
        <v>3</v>
      </c>
      <c r="C198" s="1189" t="s">
        <v>384</v>
      </c>
      <c r="D198" s="1198">
        <v>93988801.049999997</v>
      </c>
      <c r="E198" s="1198">
        <v>13327415.310000001</v>
      </c>
      <c r="F198" s="1198">
        <v>13327415.310000001</v>
      </c>
      <c r="G198" s="1198">
        <v>10956654.619999999</v>
      </c>
      <c r="H198" s="1183">
        <v>8565</v>
      </c>
      <c r="I198" s="1183">
        <v>0</v>
      </c>
      <c r="J198" s="1183">
        <v>0</v>
      </c>
      <c r="K198" s="1191">
        <v>14.2</v>
      </c>
      <c r="L198" s="1184">
        <v>100</v>
      </c>
      <c r="M198" s="1185">
        <v>82.2</v>
      </c>
    </row>
    <row r="199" spans="1:13">
      <c r="A199" s="1194">
        <v>20</v>
      </c>
      <c r="B199" s="1195">
        <v>4</v>
      </c>
      <c r="C199" s="1189" t="s">
        <v>385</v>
      </c>
      <c r="D199" s="1198">
        <v>104944030.68000001</v>
      </c>
      <c r="E199" s="1198">
        <v>9219397.7400000002</v>
      </c>
      <c r="F199" s="1198">
        <v>9185039.7899999991</v>
      </c>
      <c r="G199" s="1198">
        <v>6945831.9699999997</v>
      </c>
      <c r="H199" s="1183">
        <v>201992.74</v>
      </c>
      <c r="I199" s="1183">
        <v>34357.949999999997</v>
      </c>
      <c r="J199" s="1183">
        <v>30834</v>
      </c>
      <c r="K199" s="1191">
        <v>8.8000000000000007</v>
      </c>
      <c r="L199" s="1184">
        <v>99.6</v>
      </c>
      <c r="M199" s="1185">
        <v>75.3</v>
      </c>
    </row>
    <row r="200" spans="1:13">
      <c r="A200" s="1194">
        <v>20</v>
      </c>
      <c r="B200" s="1195">
        <v>5</v>
      </c>
      <c r="C200" s="1189" t="s">
        <v>386</v>
      </c>
      <c r="D200" s="1198">
        <v>86770463.180000007</v>
      </c>
      <c r="E200" s="1198">
        <v>10136437.710000001</v>
      </c>
      <c r="F200" s="1198">
        <v>10066819.710000001</v>
      </c>
      <c r="G200" s="1198">
        <v>7570579.6500000004</v>
      </c>
      <c r="H200" s="1183">
        <v>56355</v>
      </c>
      <c r="I200" s="1183">
        <v>69618</v>
      </c>
      <c r="J200" s="1183">
        <v>69618</v>
      </c>
      <c r="K200" s="1191">
        <v>11.7</v>
      </c>
      <c r="L200" s="1184">
        <v>99.3</v>
      </c>
      <c r="M200" s="1185">
        <v>74.7</v>
      </c>
    </row>
    <row r="201" spans="1:13">
      <c r="A201" s="1194">
        <v>20</v>
      </c>
      <c r="B201" s="1195">
        <v>6</v>
      </c>
      <c r="C201" s="1189" t="s">
        <v>387</v>
      </c>
      <c r="D201" s="1198">
        <v>79276444.680000007</v>
      </c>
      <c r="E201" s="1198">
        <v>13893768.68</v>
      </c>
      <c r="F201" s="1198">
        <v>10568568.98</v>
      </c>
      <c r="G201" s="1198">
        <v>6618412.54</v>
      </c>
      <c r="H201" s="1183">
        <v>1464105.93</v>
      </c>
      <c r="I201" s="1183">
        <v>3325199.7</v>
      </c>
      <c r="J201" s="1183">
        <v>2631585</v>
      </c>
      <c r="K201" s="1191">
        <v>17.5</v>
      </c>
      <c r="L201" s="1184">
        <v>76.099999999999994</v>
      </c>
      <c r="M201" s="1185">
        <v>47.6</v>
      </c>
    </row>
    <row r="202" spans="1:13">
      <c r="A202" s="1194">
        <v>20</v>
      </c>
      <c r="B202" s="1195">
        <v>7</v>
      </c>
      <c r="C202" s="1189" t="s">
        <v>388</v>
      </c>
      <c r="D202" s="1198">
        <v>79370711.459999993</v>
      </c>
      <c r="E202" s="1198">
        <v>12329890.119999999</v>
      </c>
      <c r="F202" s="1198">
        <v>11798465.73</v>
      </c>
      <c r="G202" s="1198">
        <v>8529042.4700000007</v>
      </c>
      <c r="H202" s="1183">
        <v>70280.320000000007</v>
      </c>
      <c r="I202" s="1183">
        <v>531424.39</v>
      </c>
      <c r="J202" s="1183">
        <v>385236.08</v>
      </c>
      <c r="K202" s="1191">
        <v>15.5</v>
      </c>
      <c r="L202" s="1184">
        <v>95.7</v>
      </c>
      <c r="M202" s="1185">
        <v>69.2</v>
      </c>
    </row>
    <row r="203" spans="1:13">
      <c r="A203" s="1194">
        <v>20</v>
      </c>
      <c r="B203" s="1195">
        <v>8</v>
      </c>
      <c r="C203" s="1189" t="s">
        <v>389</v>
      </c>
      <c r="D203" s="1198">
        <v>80150939.730000004</v>
      </c>
      <c r="E203" s="1198">
        <v>6416913.3300000001</v>
      </c>
      <c r="F203" s="1198">
        <v>6416913.3300000001</v>
      </c>
      <c r="G203" s="1198">
        <v>4953732.6900000004</v>
      </c>
      <c r="H203" s="1183">
        <v>20980.400000000001</v>
      </c>
      <c r="I203" s="1183">
        <v>0</v>
      </c>
      <c r="J203" s="1183">
        <v>0</v>
      </c>
      <c r="K203" s="1191">
        <v>8</v>
      </c>
      <c r="L203" s="1184">
        <v>100</v>
      </c>
      <c r="M203" s="1185">
        <v>77.2</v>
      </c>
    </row>
    <row r="204" spans="1:13">
      <c r="A204" s="1194">
        <v>20</v>
      </c>
      <c r="B204" s="1195">
        <v>9</v>
      </c>
      <c r="C204" s="1189" t="s">
        <v>390</v>
      </c>
      <c r="D204" s="1198">
        <v>66770698.049999997</v>
      </c>
      <c r="E204" s="1198">
        <v>5688956.4500000002</v>
      </c>
      <c r="F204" s="1198">
        <v>5688956.4500000002</v>
      </c>
      <c r="G204" s="1198">
        <v>4001799.85</v>
      </c>
      <c r="H204" s="1183">
        <v>100000</v>
      </c>
      <c r="I204" s="1183">
        <v>0</v>
      </c>
      <c r="J204" s="1183">
        <v>0</v>
      </c>
      <c r="K204" s="1191">
        <v>8.5</v>
      </c>
      <c r="L204" s="1184">
        <v>100</v>
      </c>
      <c r="M204" s="1185">
        <v>70.3</v>
      </c>
    </row>
    <row r="205" spans="1:13">
      <c r="A205" s="1194">
        <v>20</v>
      </c>
      <c r="B205" s="1195">
        <v>10</v>
      </c>
      <c r="C205" s="1189" t="s">
        <v>391</v>
      </c>
      <c r="D205" s="1198">
        <v>125057446.77</v>
      </c>
      <c r="E205" s="1198">
        <v>9372619.5199999996</v>
      </c>
      <c r="F205" s="1198">
        <v>8803781.4199999999</v>
      </c>
      <c r="G205" s="1198">
        <v>6772396.9000000004</v>
      </c>
      <c r="H205" s="1183">
        <v>0</v>
      </c>
      <c r="I205" s="1183">
        <v>568838.1</v>
      </c>
      <c r="J205" s="1183">
        <v>0</v>
      </c>
      <c r="K205" s="1191">
        <v>7.5</v>
      </c>
      <c r="L205" s="1184">
        <v>93.9</v>
      </c>
      <c r="M205" s="1185">
        <v>72.3</v>
      </c>
    </row>
    <row r="206" spans="1:13">
      <c r="A206" s="1194">
        <v>20</v>
      </c>
      <c r="B206" s="1195">
        <v>11</v>
      </c>
      <c r="C206" s="1189" t="s">
        <v>392</v>
      </c>
      <c r="D206" s="1198">
        <v>179832827.31</v>
      </c>
      <c r="E206" s="1198">
        <v>17616872.300000001</v>
      </c>
      <c r="F206" s="1198">
        <v>17281851.91</v>
      </c>
      <c r="G206" s="1198">
        <v>13643413.51</v>
      </c>
      <c r="H206" s="1183">
        <v>0</v>
      </c>
      <c r="I206" s="1183">
        <v>335020.39</v>
      </c>
      <c r="J206" s="1183">
        <v>0</v>
      </c>
      <c r="K206" s="1191">
        <v>9.8000000000000007</v>
      </c>
      <c r="L206" s="1184">
        <v>98.1</v>
      </c>
      <c r="M206" s="1185">
        <v>77.400000000000006</v>
      </c>
    </row>
    <row r="207" spans="1:13">
      <c r="A207" s="1194">
        <v>20</v>
      </c>
      <c r="B207" s="1195">
        <v>12</v>
      </c>
      <c r="C207" s="1189" t="s">
        <v>393</v>
      </c>
      <c r="D207" s="1198">
        <v>71139834.329999998</v>
      </c>
      <c r="E207" s="1198">
        <v>9063691.5199999996</v>
      </c>
      <c r="F207" s="1198">
        <v>9063691.5199999996</v>
      </c>
      <c r="G207" s="1198">
        <v>6569711.2699999996</v>
      </c>
      <c r="H207" s="1183">
        <v>0</v>
      </c>
      <c r="I207" s="1183">
        <v>0</v>
      </c>
      <c r="J207" s="1183">
        <v>0</v>
      </c>
      <c r="K207" s="1191">
        <v>12.7</v>
      </c>
      <c r="L207" s="1184">
        <v>100</v>
      </c>
      <c r="M207" s="1185">
        <v>72.5</v>
      </c>
    </row>
    <row r="208" spans="1:13">
      <c r="A208" s="1194">
        <v>20</v>
      </c>
      <c r="B208" s="1195">
        <v>13</v>
      </c>
      <c r="C208" s="1189" t="s">
        <v>394</v>
      </c>
      <c r="D208" s="1198">
        <v>127568583.14</v>
      </c>
      <c r="E208" s="1198">
        <v>10871965.890000001</v>
      </c>
      <c r="F208" s="1198">
        <v>9751058.4700000007</v>
      </c>
      <c r="G208" s="1198">
        <v>6829287.6900000004</v>
      </c>
      <c r="H208" s="1183">
        <v>9134.58</v>
      </c>
      <c r="I208" s="1183">
        <v>1120907.42</v>
      </c>
      <c r="J208" s="1183">
        <v>160089.42000000001</v>
      </c>
      <c r="K208" s="1191">
        <v>8.5</v>
      </c>
      <c r="L208" s="1184">
        <v>89.7</v>
      </c>
      <c r="M208" s="1185">
        <v>62.8</v>
      </c>
    </row>
    <row r="209" spans="1:13">
      <c r="A209" s="1194">
        <v>20</v>
      </c>
      <c r="B209" s="1195">
        <v>14</v>
      </c>
      <c r="C209" s="1189" t="s">
        <v>395</v>
      </c>
      <c r="D209" s="1198">
        <v>88607487.469999999</v>
      </c>
      <c r="E209" s="1198">
        <v>7994943.0499999998</v>
      </c>
      <c r="F209" s="1198">
        <v>7994943.0499999998</v>
      </c>
      <c r="G209" s="1198">
        <v>6123743.6399999997</v>
      </c>
      <c r="H209" s="1183">
        <v>16673.23</v>
      </c>
      <c r="I209" s="1183">
        <v>0</v>
      </c>
      <c r="J209" s="1183">
        <v>0</v>
      </c>
      <c r="K209" s="1191">
        <v>9</v>
      </c>
      <c r="L209" s="1184">
        <v>100</v>
      </c>
      <c r="M209" s="1185">
        <v>76.599999999999994</v>
      </c>
    </row>
    <row r="210" spans="1:13">
      <c r="A210" s="1194">
        <v>22</v>
      </c>
      <c r="B210" s="1195">
        <v>1</v>
      </c>
      <c r="C210" s="1189" t="s">
        <v>396</v>
      </c>
      <c r="D210" s="1198">
        <v>162071630.80000001</v>
      </c>
      <c r="E210" s="1198">
        <v>13444664.01</v>
      </c>
      <c r="F210" s="1198">
        <v>13246273.41</v>
      </c>
      <c r="G210" s="1198">
        <v>8935402.5500000007</v>
      </c>
      <c r="H210" s="1183">
        <v>213226.23999999999</v>
      </c>
      <c r="I210" s="1183">
        <v>198390.6</v>
      </c>
      <c r="J210" s="1183">
        <v>119383.8</v>
      </c>
      <c r="K210" s="1191">
        <v>8.3000000000000007</v>
      </c>
      <c r="L210" s="1184">
        <v>98.5</v>
      </c>
      <c r="M210" s="1185">
        <v>66.5</v>
      </c>
    </row>
    <row r="211" spans="1:13">
      <c r="A211" s="1194">
        <v>22</v>
      </c>
      <c r="B211" s="1195">
        <v>2</v>
      </c>
      <c r="C211" s="1189" t="s">
        <v>397</v>
      </c>
      <c r="D211" s="1198">
        <v>190116257.09999999</v>
      </c>
      <c r="E211" s="1198">
        <v>15465390.35</v>
      </c>
      <c r="F211" s="1198">
        <v>15165628.65</v>
      </c>
      <c r="G211" s="1198">
        <v>10813474.92</v>
      </c>
      <c r="H211" s="1183">
        <v>62556.91</v>
      </c>
      <c r="I211" s="1183">
        <v>299761.7</v>
      </c>
      <c r="J211" s="1183">
        <v>238421.09</v>
      </c>
      <c r="K211" s="1191">
        <v>8.1</v>
      </c>
      <c r="L211" s="1184">
        <v>98.1</v>
      </c>
      <c r="M211" s="1185">
        <v>69.900000000000006</v>
      </c>
    </row>
    <row r="212" spans="1:13">
      <c r="A212" s="1194">
        <v>22</v>
      </c>
      <c r="B212" s="1195">
        <v>3</v>
      </c>
      <c r="C212" s="1189" t="s">
        <v>398</v>
      </c>
      <c r="D212" s="1198">
        <v>165990506.22999999</v>
      </c>
      <c r="E212" s="1198">
        <v>13067522.65</v>
      </c>
      <c r="F212" s="1198">
        <v>13034152.65</v>
      </c>
      <c r="G212" s="1198">
        <v>10194072.800000001</v>
      </c>
      <c r="H212" s="1183">
        <v>134134.14000000001</v>
      </c>
      <c r="I212" s="1183">
        <v>33370</v>
      </c>
      <c r="J212" s="1183">
        <v>33370</v>
      </c>
      <c r="K212" s="1191">
        <v>7.9</v>
      </c>
      <c r="L212" s="1184">
        <v>99.7</v>
      </c>
      <c r="M212" s="1185">
        <v>78</v>
      </c>
    </row>
    <row r="213" spans="1:13">
      <c r="A213" s="1194">
        <v>22</v>
      </c>
      <c r="B213" s="1195">
        <v>4</v>
      </c>
      <c r="C213" s="1189" t="s">
        <v>399</v>
      </c>
      <c r="D213" s="1198">
        <v>177245762.52000001</v>
      </c>
      <c r="E213" s="1198">
        <v>19459874.359999999</v>
      </c>
      <c r="F213" s="1198">
        <v>19351816.760000002</v>
      </c>
      <c r="G213" s="1198">
        <v>13516009.07</v>
      </c>
      <c r="H213" s="1183">
        <v>117712.28</v>
      </c>
      <c r="I213" s="1183">
        <v>108057.60000000001</v>
      </c>
      <c r="J213" s="1183">
        <v>69950</v>
      </c>
      <c r="K213" s="1191">
        <v>11</v>
      </c>
      <c r="L213" s="1184">
        <v>99.4</v>
      </c>
      <c r="M213" s="1185">
        <v>69.5</v>
      </c>
    </row>
    <row r="214" spans="1:13">
      <c r="A214" s="1194">
        <v>22</v>
      </c>
      <c r="B214" s="1195">
        <v>5</v>
      </c>
      <c r="C214" s="1189" t="s">
        <v>400</v>
      </c>
      <c r="D214" s="1198">
        <v>250690114.16999999</v>
      </c>
      <c r="E214" s="1198">
        <v>33378430.32</v>
      </c>
      <c r="F214" s="1198">
        <v>33145714.32</v>
      </c>
      <c r="G214" s="1198">
        <v>23038206.859999999</v>
      </c>
      <c r="H214" s="1183">
        <v>204094.15</v>
      </c>
      <c r="I214" s="1183">
        <v>232716</v>
      </c>
      <c r="J214" s="1183">
        <v>166604.85</v>
      </c>
      <c r="K214" s="1191">
        <v>13.3</v>
      </c>
      <c r="L214" s="1184">
        <v>99.3</v>
      </c>
      <c r="M214" s="1185">
        <v>69</v>
      </c>
    </row>
    <row r="215" spans="1:13">
      <c r="A215" s="1194">
        <v>22</v>
      </c>
      <c r="B215" s="1195">
        <v>6</v>
      </c>
      <c r="C215" s="1189" t="s">
        <v>401</v>
      </c>
      <c r="D215" s="1198">
        <v>157412436.16</v>
      </c>
      <c r="E215" s="1198">
        <v>12775923.449999999</v>
      </c>
      <c r="F215" s="1198">
        <v>12615459.710000001</v>
      </c>
      <c r="G215" s="1198">
        <v>9152970.0800000001</v>
      </c>
      <c r="H215" s="1183">
        <v>110092.28</v>
      </c>
      <c r="I215" s="1183">
        <v>160463.74</v>
      </c>
      <c r="J215" s="1183">
        <v>146631.62</v>
      </c>
      <c r="K215" s="1191">
        <v>8.1</v>
      </c>
      <c r="L215" s="1184">
        <v>98.7</v>
      </c>
      <c r="M215" s="1185">
        <v>71.599999999999994</v>
      </c>
    </row>
    <row r="216" spans="1:13">
      <c r="A216" s="1194">
        <v>22</v>
      </c>
      <c r="B216" s="1195">
        <v>7</v>
      </c>
      <c r="C216" s="1189" t="s">
        <v>402</v>
      </c>
      <c r="D216" s="1198">
        <v>158532352.91</v>
      </c>
      <c r="E216" s="1198">
        <v>12554910.390000001</v>
      </c>
      <c r="F216" s="1198">
        <v>12464295.58</v>
      </c>
      <c r="G216" s="1198">
        <v>9031496.7799999993</v>
      </c>
      <c r="H216" s="1183">
        <v>0</v>
      </c>
      <c r="I216" s="1183">
        <v>90614.81</v>
      </c>
      <c r="J216" s="1183">
        <v>0</v>
      </c>
      <c r="K216" s="1191">
        <v>7.9</v>
      </c>
      <c r="L216" s="1184">
        <v>99.3</v>
      </c>
      <c r="M216" s="1185">
        <v>71.900000000000006</v>
      </c>
    </row>
    <row r="217" spans="1:13">
      <c r="A217" s="1194">
        <v>22</v>
      </c>
      <c r="B217" s="1195">
        <v>8</v>
      </c>
      <c r="C217" s="1189" t="s">
        <v>403</v>
      </c>
      <c r="D217" s="1198">
        <v>134183412.19</v>
      </c>
      <c r="E217" s="1198">
        <v>14838257.4</v>
      </c>
      <c r="F217" s="1198">
        <v>12512632.41</v>
      </c>
      <c r="G217" s="1198">
        <v>8970120.0899999999</v>
      </c>
      <c r="H217" s="1183">
        <v>10304.200000000001</v>
      </c>
      <c r="I217" s="1183">
        <v>2325624.9900000002</v>
      </c>
      <c r="J217" s="1183">
        <v>187943.17</v>
      </c>
      <c r="K217" s="1191">
        <v>11.1</v>
      </c>
      <c r="L217" s="1184">
        <v>84.3</v>
      </c>
      <c r="M217" s="1185">
        <v>60.5</v>
      </c>
    </row>
    <row r="218" spans="1:13">
      <c r="A218" s="1194">
        <v>22</v>
      </c>
      <c r="B218" s="1195">
        <v>9</v>
      </c>
      <c r="C218" s="1189" t="s">
        <v>404</v>
      </c>
      <c r="D218" s="1198">
        <v>134036541.26000001</v>
      </c>
      <c r="E218" s="1198">
        <v>11466590.1</v>
      </c>
      <c r="F218" s="1198">
        <v>11266082.220000001</v>
      </c>
      <c r="G218" s="1198">
        <v>7610547.5700000003</v>
      </c>
      <c r="H218" s="1183">
        <v>80531.7</v>
      </c>
      <c r="I218" s="1183">
        <v>200507.88</v>
      </c>
      <c r="J218" s="1183">
        <v>200507.88</v>
      </c>
      <c r="K218" s="1191">
        <v>8.6</v>
      </c>
      <c r="L218" s="1184">
        <v>98.3</v>
      </c>
      <c r="M218" s="1185">
        <v>66.400000000000006</v>
      </c>
    </row>
    <row r="219" spans="1:13">
      <c r="A219" s="1194">
        <v>22</v>
      </c>
      <c r="B219" s="1195">
        <v>10</v>
      </c>
      <c r="C219" s="1189" t="s">
        <v>329</v>
      </c>
      <c r="D219" s="1198">
        <v>85773042.159999996</v>
      </c>
      <c r="E219" s="1198">
        <v>15066400.66</v>
      </c>
      <c r="F219" s="1198">
        <v>9172351.75</v>
      </c>
      <c r="G219" s="1198">
        <v>6553314.4400000004</v>
      </c>
      <c r="H219" s="1183">
        <v>75353.67</v>
      </c>
      <c r="I219" s="1183">
        <v>5894048.9100000001</v>
      </c>
      <c r="J219" s="1183">
        <v>30960.33</v>
      </c>
      <c r="K219" s="1191">
        <v>17.600000000000001</v>
      </c>
      <c r="L219" s="1184">
        <v>60.9</v>
      </c>
      <c r="M219" s="1185">
        <v>43.5</v>
      </c>
    </row>
    <row r="220" spans="1:13">
      <c r="A220" s="1194">
        <v>22</v>
      </c>
      <c r="B220" s="1195">
        <v>11</v>
      </c>
      <c r="C220" s="1189" t="s">
        <v>405</v>
      </c>
      <c r="D220" s="1198">
        <v>151743788.84999999</v>
      </c>
      <c r="E220" s="1198">
        <v>16215723.109999999</v>
      </c>
      <c r="F220" s="1198">
        <v>15932810.93</v>
      </c>
      <c r="G220" s="1198">
        <v>11734964.93</v>
      </c>
      <c r="H220" s="1183">
        <v>55617.8</v>
      </c>
      <c r="I220" s="1183">
        <v>282912.18</v>
      </c>
      <c r="J220" s="1183">
        <v>205582.2</v>
      </c>
      <c r="K220" s="1191">
        <v>10.7</v>
      </c>
      <c r="L220" s="1184">
        <v>98.3</v>
      </c>
      <c r="M220" s="1185">
        <v>72.400000000000006</v>
      </c>
    </row>
    <row r="221" spans="1:13">
      <c r="A221" s="1194">
        <v>22</v>
      </c>
      <c r="B221" s="1195">
        <v>12</v>
      </c>
      <c r="C221" s="1189" t="s">
        <v>406</v>
      </c>
      <c r="D221" s="1198">
        <v>208739654.78</v>
      </c>
      <c r="E221" s="1198">
        <v>25330021.510000002</v>
      </c>
      <c r="F221" s="1198">
        <v>19007493.75</v>
      </c>
      <c r="G221" s="1198">
        <v>13426088.91</v>
      </c>
      <c r="H221" s="1183">
        <v>69278.36</v>
      </c>
      <c r="I221" s="1183">
        <v>6322527.7599999998</v>
      </c>
      <c r="J221" s="1183">
        <v>286436.13</v>
      </c>
      <c r="K221" s="1191">
        <v>12.1</v>
      </c>
      <c r="L221" s="1184">
        <v>75</v>
      </c>
      <c r="M221" s="1185">
        <v>53</v>
      </c>
    </row>
    <row r="222" spans="1:13">
      <c r="A222" s="1194">
        <v>22</v>
      </c>
      <c r="B222" s="1195">
        <v>13</v>
      </c>
      <c r="C222" s="1189" t="s">
        <v>407</v>
      </c>
      <c r="D222" s="1198">
        <v>252745620.41999999</v>
      </c>
      <c r="E222" s="1198">
        <v>23955446.829999998</v>
      </c>
      <c r="F222" s="1198">
        <v>23702168.52</v>
      </c>
      <c r="G222" s="1198">
        <v>17487301.16</v>
      </c>
      <c r="H222" s="1183">
        <v>193348</v>
      </c>
      <c r="I222" s="1183">
        <v>253278.31</v>
      </c>
      <c r="J222" s="1183">
        <v>156652</v>
      </c>
      <c r="K222" s="1191">
        <v>9.5</v>
      </c>
      <c r="L222" s="1184">
        <v>98.9</v>
      </c>
      <c r="M222" s="1185">
        <v>73</v>
      </c>
    </row>
    <row r="223" spans="1:13">
      <c r="A223" s="1194">
        <v>22</v>
      </c>
      <c r="B223" s="1195">
        <v>14</v>
      </c>
      <c r="C223" s="1189" t="s">
        <v>408</v>
      </c>
      <c r="D223" s="1198">
        <v>229373232.91999999</v>
      </c>
      <c r="E223" s="1198">
        <v>17983883.239999998</v>
      </c>
      <c r="F223" s="1198">
        <v>17576203.850000001</v>
      </c>
      <c r="G223" s="1198">
        <v>12036128.369999999</v>
      </c>
      <c r="H223" s="1183">
        <v>112699.11</v>
      </c>
      <c r="I223" s="1183">
        <v>407679.39</v>
      </c>
      <c r="J223" s="1183">
        <v>165000</v>
      </c>
      <c r="K223" s="1191">
        <v>7.8</v>
      </c>
      <c r="L223" s="1184">
        <v>97.7</v>
      </c>
      <c r="M223" s="1185">
        <v>66.900000000000006</v>
      </c>
    </row>
    <row r="224" spans="1:13">
      <c r="A224" s="1194">
        <v>22</v>
      </c>
      <c r="B224" s="1195">
        <v>15</v>
      </c>
      <c r="C224" s="1189" t="s">
        <v>409</v>
      </c>
      <c r="D224" s="1198">
        <v>346893589.72000003</v>
      </c>
      <c r="E224" s="1198">
        <v>27445314.57</v>
      </c>
      <c r="F224" s="1198">
        <v>26668351.98</v>
      </c>
      <c r="G224" s="1198">
        <v>20298405.059999999</v>
      </c>
      <c r="H224" s="1183">
        <v>17000</v>
      </c>
      <c r="I224" s="1183">
        <v>776962.59</v>
      </c>
      <c r="J224" s="1183">
        <v>0</v>
      </c>
      <c r="K224" s="1191">
        <v>7.9</v>
      </c>
      <c r="L224" s="1184">
        <v>97.2</v>
      </c>
      <c r="M224" s="1185">
        <v>74</v>
      </c>
    </row>
    <row r="225" spans="1:13">
      <c r="A225" s="1194">
        <v>22</v>
      </c>
      <c r="B225" s="1195">
        <v>16</v>
      </c>
      <c r="C225" s="1189" t="s">
        <v>410</v>
      </c>
      <c r="D225" s="1198">
        <v>61826275.369999997</v>
      </c>
      <c r="E225" s="1198">
        <v>6279816.7699999996</v>
      </c>
      <c r="F225" s="1198">
        <v>5981382.0599999996</v>
      </c>
      <c r="G225" s="1198">
        <v>4293053.03</v>
      </c>
      <c r="H225" s="1183">
        <v>2706</v>
      </c>
      <c r="I225" s="1183">
        <v>298434.71000000002</v>
      </c>
      <c r="J225" s="1183">
        <v>116163.66</v>
      </c>
      <c r="K225" s="1191">
        <v>10.199999999999999</v>
      </c>
      <c r="L225" s="1184">
        <v>95.2</v>
      </c>
      <c r="M225" s="1185">
        <v>68.400000000000006</v>
      </c>
    </row>
    <row r="226" spans="1:13">
      <c r="A226" s="1194">
        <v>24</v>
      </c>
      <c r="B226" s="1195">
        <v>1</v>
      </c>
      <c r="C226" s="1189" t="s">
        <v>411</v>
      </c>
      <c r="D226" s="1198">
        <v>192962814.88999999</v>
      </c>
      <c r="E226" s="1198">
        <v>27428368.219999999</v>
      </c>
      <c r="F226" s="1198">
        <v>27358204.440000001</v>
      </c>
      <c r="G226" s="1198">
        <v>19921085.52</v>
      </c>
      <c r="H226" s="1183">
        <v>75317.429999999993</v>
      </c>
      <c r="I226" s="1183">
        <v>70163.78</v>
      </c>
      <c r="J226" s="1183">
        <v>0</v>
      </c>
      <c r="K226" s="1191">
        <v>14.2</v>
      </c>
      <c r="L226" s="1184">
        <v>99.7</v>
      </c>
      <c r="M226" s="1185">
        <v>72.599999999999994</v>
      </c>
    </row>
    <row r="227" spans="1:13">
      <c r="A227" s="1194">
        <v>24</v>
      </c>
      <c r="B227" s="1195">
        <v>2</v>
      </c>
      <c r="C227" s="1189" t="s">
        <v>384</v>
      </c>
      <c r="D227" s="1198">
        <v>203126264.03999999</v>
      </c>
      <c r="E227" s="1198">
        <v>35404462.399999999</v>
      </c>
      <c r="F227" s="1198">
        <v>34856341.75</v>
      </c>
      <c r="G227" s="1198">
        <v>22507639.629999999</v>
      </c>
      <c r="H227" s="1183">
        <v>431155.06</v>
      </c>
      <c r="I227" s="1183">
        <v>548120.65</v>
      </c>
      <c r="J227" s="1183">
        <v>18450</v>
      </c>
      <c r="K227" s="1191">
        <v>17.399999999999999</v>
      </c>
      <c r="L227" s="1184">
        <v>98.5</v>
      </c>
      <c r="M227" s="1185">
        <v>63.6</v>
      </c>
    </row>
    <row r="228" spans="1:13">
      <c r="A228" s="1194">
        <v>24</v>
      </c>
      <c r="B228" s="1195">
        <v>3</v>
      </c>
      <c r="C228" s="1189" t="s">
        <v>412</v>
      </c>
      <c r="D228" s="1198">
        <v>322112528.13999999</v>
      </c>
      <c r="E228" s="1198">
        <v>22020588.379999999</v>
      </c>
      <c r="F228" s="1198">
        <v>21281432.829999998</v>
      </c>
      <c r="G228" s="1198">
        <v>13923412.529999999</v>
      </c>
      <c r="H228" s="1183">
        <v>401304.25</v>
      </c>
      <c r="I228" s="1183">
        <v>739155.55</v>
      </c>
      <c r="J228" s="1183">
        <v>22693.5</v>
      </c>
      <c r="K228" s="1191">
        <v>6.8</v>
      </c>
      <c r="L228" s="1184">
        <v>96.6</v>
      </c>
      <c r="M228" s="1185">
        <v>63.2</v>
      </c>
    </row>
    <row r="229" spans="1:13">
      <c r="A229" s="1194">
        <v>24</v>
      </c>
      <c r="B229" s="1195">
        <v>4</v>
      </c>
      <c r="C229" s="1189" t="s">
        <v>413</v>
      </c>
      <c r="D229" s="1198">
        <v>173600763.37</v>
      </c>
      <c r="E229" s="1198">
        <v>32746927.850000001</v>
      </c>
      <c r="F229" s="1198">
        <v>31440394.399999999</v>
      </c>
      <c r="G229" s="1198">
        <v>24748392.719999999</v>
      </c>
      <c r="H229" s="1183">
        <v>239422.07</v>
      </c>
      <c r="I229" s="1183">
        <v>1306533.45</v>
      </c>
      <c r="J229" s="1183">
        <v>182936.62</v>
      </c>
      <c r="K229" s="1191">
        <v>18.899999999999999</v>
      </c>
      <c r="L229" s="1184">
        <v>96</v>
      </c>
      <c r="M229" s="1185">
        <v>75.599999999999994</v>
      </c>
    </row>
    <row r="230" spans="1:13">
      <c r="A230" s="1194">
        <v>24</v>
      </c>
      <c r="B230" s="1195">
        <v>5</v>
      </c>
      <c r="C230" s="1189" t="s">
        <v>414</v>
      </c>
      <c r="D230" s="1198">
        <v>146105240.19</v>
      </c>
      <c r="E230" s="1198">
        <v>24647019.07</v>
      </c>
      <c r="F230" s="1198">
        <v>23664970.16</v>
      </c>
      <c r="G230" s="1198">
        <v>17625244.289999999</v>
      </c>
      <c r="H230" s="1183">
        <v>121714.29</v>
      </c>
      <c r="I230" s="1183">
        <v>982048.91</v>
      </c>
      <c r="J230" s="1183">
        <v>478844.7</v>
      </c>
      <c r="K230" s="1191">
        <v>16.899999999999999</v>
      </c>
      <c r="L230" s="1184">
        <v>96</v>
      </c>
      <c r="M230" s="1185">
        <v>71.5</v>
      </c>
    </row>
    <row r="231" spans="1:13">
      <c r="A231" s="1194">
        <v>24</v>
      </c>
      <c r="B231" s="1195">
        <v>6</v>
      </c>
      <c r="C231" s="1189" t="s">
        <v>415</v>
      </c>
      <c r="D231" s="1198">
        <v>114785715.45999999</v>
      </c>
      <c r="E231" s="1198">
        <v>17285680.010000002</v>
      </c>
      <c r="F231" s="1198">
        <v>16877809.039999999</v>
      </c>
      <c r="G231" s="1198">
        <v>12751138.859999999</v>
      </c>
      <c r="H231" s="1183">
        <v>156732.76</v>
      </c>
      <c r="I231" s="1183">
        <v>407870.97</v>
      </c>
      <c r="J231" s="1183">
        <v>84480.09</v>
      </c>
      <c r="K231" s="1191">
        <v>15.1</v>
      </c>
      <c r="L231" s="1184">
        <v>97.6</v>
      </c>
      <c r="M231" s="1185">
        <v>73.8</v>
      </c>
    </row>
    <row r="232" spans="1:13">
      <c r="A232" s="1194">
        <v>24</v>
      </c>
      <c r="B232" s="1195">
        <v>7</v>
      </c>
      <c r="C232" s="1189" t="s">
        <v>416</v>
      </c>
      <c r="D232" s="1198">
        <v>137489014.71000001</v>
      </c>
      <c r="E232" s="1198">
        <v>16330411.460000001</v>
      </c>
      <c r="F232" s="1198">
        <v>15947296.529999999</v>
      </c>
      <c r="G232" s="1198">
        <v>11561487.630000001</v>
      </c>
      <c r="H232" s="1183">
        <v>245609.61</v>
      </c>
      <c r="I232" s="1183">
        <v>383114.93</v>
      </c>
      <c r="J232" s="1183">
        <v>53000</v>
      </c>
      <c r="K232" s="1191">
        <v>11.9</v>
      </c>
      <c r="L232" s="1184">
        <v>97.7</v>
      </c>
      <c r="M232" s="1185">
        <v>70.8</v>
      </c>
    </row>
    <row r="233" spans="1:13">
      <c r="A233" s="1194">
        <v>24</v>
      </c>
      <c r="B233" s="1195">
        <v>8</v>
      </c>
      <c r="C233" s="1189" t="s">
        <v>417</v>
      </c>
      <c r="D233" s="1198">
        <v>166365127.88</v>
      </c>
      <c r="E233" s="1198">
        <v>21232901.82</v>
      </c>
      <c r="F233" s="1198">
        <v>20831837.109999999</v>
      </c>
      <c r="G233" s="1198">
        <v>15831786.960000001</v>
      </c>
      <c r="H233" s="1183">
        <v>95080</v>
      </c>
      <c r="I233" s="1183">
        <v>401064.71</v>
      </c>
      <c r="J233" s="1183">
        <v>0</v>
      </c>
      <c r="K233" s="1191">
        <v>12.8</v>
      </c>
      <c r="L233" s="1184">
        <v>98.1</v>
      </c>
      <c r="M233" s="1185">
        <v>74.599999999999994</v>
      </c>
    </row>
    <row r="234" spans="1:13">
      <c r="A234" s="1194">
        <v>24</v>
      </c>
      <c r="B234" s="1195">
        <v>9</v>
      </c>
      <c r="C234" s="1189" t="s">
        <v>418</v>
      </c>
      <c r="D234" s="1198">
        <v>102960739.66</v>
      </c>
      <c r="E234" s="1198">
        <v>16729444.380000001</v>
      </c>
      <c r="F234" s="1198">
        <v>16491784.779999999</v>
      </c>
      <c r="G234" s="1198">
        <v>11834124.970000001</v>
      </c>
      <c r="H234" s="1183">
        <v>215318.27</v>
      </c>
      <c r="I234" s="1183">
        <v>237659.6</v>
      </c>
      <c r="J234" s="1183">
        <v>222745.75</v>
      </c>
      <c r="K234" s="1191">
        <v>16.2</v>
      </c>
      <c r="L234" s="1184">
        <v>98.6</v>
      </c>
      <c r="M234" s="1185">
        <v>70.7</v>
      </c>
    </row>
    <row r="235" spans="1:13">
      <c r="A235" s="1194">
        <v>24</v>
      </c>
      <c r="B235" s="1195">
        <v>10</v>
      </c>
      <c r="C235" s="1189" t="s">
        <v>419</v>
      </c>
      <c r="D235" s="1198">
        <v>166244237.80000001</v>
      </c>
      <c r="E235" s="1198">
        <v>22472647.850000001</v>
      </c>
      <c r="F235" s="1198">
        <v>22420070.850000001</v>
      </c>
      <c r="G235" s="1198">
        <v>17273835.489999998</v>
      </c>
      <c r="H235" s="1183">
        <v>19547.64</v>
      </c>
      <c r="I235" s="1183">
        <v>52577</v>
      </c>
      <c r="J235" s="1183">
        <v>0</v>
      </c>
      <c r="K235" s="1191">
        <v>13.5</v>
      </c>
      <c r="L235" s="1184">
        <v>99.8</v>
      </c>
      <c r="M235" s="1185">
        <v>76.900000000000006</v>
      </c>
    </row>
    <row r="236" spans="1:13">
      <c r="A236" s="1194">
        <v>24</v>
      </c>
      <c r="B236" s="1195">
        <v>11</v>
      </c>
      <c r="C236" s="1189" t="s">
        <v>420</v>
      </c>
      <c r="D236" s="1198">
        <v>203381863.33000001</v>
      </c>
      <c r="E236" s="1198">
        <v>22912133.399999999</v>
      </c>
      <c r="F236" s="1198">
        <v>22692880.27</v>
      </c>
      <c r="G236" s="1198">
        <v>16943168.34</v>
      </c>
      <c r="H236" s="1183">
        <v>209430</v>
      </c>
      <c r="I236" s="1183">
        <v>219253.13</v>
      </c>
      <c r="J236" s="1183">
        <v>112800</v>
      </c>
      <c r="K236" s="1191">
        <v>11.3</v>
      </c>
      <c r="L236" s="1184">
        <v>99</v>
      </c>
      <c r="M236" s="1185">
        <v>73.900000000000006</v>
      </c>
    </row>
    <row r="237" spans="1:13">
      <c r="A237" s="1194">
        <v>24</v>
      </c>
      <c r="B237" s="1195">
        <v>12</v>
      </c>
      <c r="C237" s="1189" t="s">
        <v>421</v>
      </c>
      <c r="D237" s="1198">
        <v>69365109.620000005</v>
      </c>
      <c r="E237" s="1198">
        <v>14629025.49</v>
      </c>
      <c r="F237" s="1198">
        <v>13895714.6</v>
      </c>
      <c r="G237" s="1198">
        <v>9454366.8100000005</v>
      </c>
      <c r="H237" s="1183">
        <v>377304.22</v>
      </c>
      <c r="I237" s="1183">
        <v>733310.89</v>
      </c>
      <c r="J237" s="1183">
        <v>195000</v>
      </c>
      <c r="K237" s="1191">
        <v>21.1</v>
      </c>
      <c r="L237" s="1184">
        <v>95</v>
      </c>
      <c r="M237" s="1185">
        <v>64.599999999999994</v>
      </c>
    </row>
    <row r="238" spans="1:13">
      <c r="A238" s="1194">
        <v>24</v>
      </c>
      <c r="B238" s="1195">
        <v>13</v>
      </c>
      <c r="C238" s="1189" t="s">
        <v>422</v>
      </c>
      <c r="D238" s="1198">
        <v>254660456.84999999</v>
      </c>
      <c r="E238" s="1198">
        <v>35186282.869999997</v>
      </c>
      <c r="F238" s="1198">
        <v>30023678.16</v>
      </c>
      <c r="G238" s="1198">
        <v>23136175.649999999</v>
      </c>
      <c r="H238" s="1183">
        <v>378857.32</v>
      </c>
      <c r="I238" s="1183">
        <v>5162604.71</v>
      </c>
      <c r="J238" s="1183">
        <v>570902.93999999994</v>
      </c>
      <c r="K238" s="1191">
        <v>13.8</v>
      </c>
      <c r="L238" s="1184">
        <v>85.3</v>
      </c>
      <c r="M238" s="1185">
        <v>65.8</v>
      </c>
    </row>
    <row r="239" spans="1:13">
      <c r="A239" s="1194">
        <v>24</v>
      </c>
      <c r="B239" s="1195">
        <v>14</v>
      </c>
      <c r="C239" s="1189" t="s">
        <v>423</v>
      </c>
      <c r="D239" s="1198">
        <v>72075337.430000007</v>
      </c>
      <c r="E239" s="1198">
        <v>16707080.619999999</v>
      </c>
      <c r="F239" s="1198">
        <v>15686073.199999999</v>
      </c>
      <c r="G239" s="1198">
        <v>11697650.369999999</v>
      </c>
      <c r="H239" s="1183">
        <v>30397.08</v>
      </c>
      <c r="I239" s="1183">
        <v>1021007.42</v>
      </c>
      <c r="J239" s="1183">
        <v>169147.65</v>
      </c>
      <c r="K239" s="1191">
        <v>23.2</v>
      </c>
      <c r="L239" s="1184">
        <v>93.9</v>
      </c>
      <c r="M239" s="1185">
        <v>70</v>
      </c>
    </row>
    <row r="240" spans="1:13">
      <c r="A240" s="1194">
        <v>24</v>
      </c>
      <c r="B240" s="1195">
        <v>15</v>
      </c>
      <c r="C240" s="1189" t="s">
        <v>424</v>
      </c>
      <c r="D240" s="1198">
        <v>257996519.66999999</v>
      </c>
      <c r="E240" s="1198">
        <v>30001306</v>
      </c>
      <c r="F240" s="1198">
        <v>29501614.34</v>
      </c>
      <c r="G240" s="1198">
        <v>22390470.870000001</v>
      </c>
      <c r="H240" s="1183">
        <v>435202.64</v>
      </c>
      <c r="I240" s="1183">
        <v>499691.66</v>
      </c>
      <c r="J240" s="1183">
        <v>252548.95</v>
      </c>
      <c r="K240" s="1191">
        <v>11.6</v>
      </c>
      <c r="L240" s="1184">
        <v>98.3</v>
      </c>
      <c r="M240" s="1185">
        <v>74.599999999999994</v>
      </c>
    </row>
    <row r="241" spans="1:13">
      <c r="A241" s="1194">
        <v>24</v>
      </c>
      <c r="B241" s="1195">
        <v>16</v>
      </c>
      <c r="C241" s="1189" t="s">
        <v>425</v>
      </c>
      <c r="D241" s="1198">
        <v>168515430.33000001</v>
      </c>
      <c r="E241" s="1198">
        <v>29015217.260000002</v>
      </c>
      <c r="F241" s="1198">
        <v>24654610.050000001</v>
      </c>
      <c r="G241" s="1198">
        <v>18565918.68</v>
      </c>
      <c r="H241" s="1183">
        <v>419090.86</v>
      </c>
      <c r="I241" s="1183">
        <v>4360607.21</v>
      </c>
      <c r="J241" s="1183">
        <v>543477.79</v>
      </c>
      <c r="K241" s="1191">
        <v>17.2</v>
      </c>
      <c r="L241" s="1184">
        <v>85</v>
      </c>
      <c r="M241" s="1185">
        <v>64</v>
      </c>
    </row>
    <row r="242" spans="1:13">
      <c r="A242" s="1194">
        <v>24</v>
      </c>
      <c r="B242" s="1195">
        <v>17</v>
      </c>
      <c r="C242" s="1189" t="s">
        <v>426</v>
      </c>
      <c r="D242" s="1198">
        <v>270418431.22000003</v>
      </c>
      <c r="E242" s="1198">
        <v>22584558.579999998</v>
      </c>
      <c r="F242" s="1198">
        <v>22380579.579999998</v>
      </c>
      <c r="G242" s="1198">
        <v>15996973.859999999</v>
      </c>
      <c r="H242" s="1183">
        <v>188310</v>
      </c>
      <c r="I242" s="1183">
        <v>203979</v>
      </c>
      <c r="J242" s="1183">
        <v>203979</v>
      </c>
      <c r="K242" s="1191">
        <v>8.4</v>
      </c>
      <c r="L242" s="1184">
        <v>99.1</v>
      </c>
      <c r="M242" s="1185">
        <v>70.8</v>
      </c>
    </row>
    <row r="243" spans="1:13">
      <c r="A243" s="1194">
        <v>26</v>
      </c>
      <c r="B243" s="1195">
        <v>1</v>
      </c>
      <c r="C243" s="1189" t="s">
        <v>427</v>
      </c>
      <c r="D243" s="1198">
        <v>123491837.56</v>
      </c>
      <c r="E243" s="1198">
        <v>14216861.289999999</v>
      </c>
      <c r="F243" s="1198">
        <v>14080275.91</v>
      </c>
      <c r="G243" s="1198">
        <v>11945639.66</v>
      </c>
      <c r="H243" s="1183">
        <v>141256.60999999999</v>
      </c>
      <c r="I243" s="1183">
        <v>136585.38</v>
      </c>
      <c r="J243" s="1183">
        <v>55085.38</v>
      </c>
      <c r="K243" s="1191">
        <v>11.5</v>
      </c>
      <c r="L243" s="1184">
        <v>99</v>
      </c>
      <c r="M243" s="1185">
        <v>84</v>
      </c>
    </row>
    <row r="244" spans="1:13">
      <c r="A244" s="1194">
        <v>26</v>
      </c>
      <c r="B244" s="1195">
        <v>2</v>
      </c>
      <c r="C244" s="1189" t="s">
        <v>428</v>
      </c>
      <c r="D244" s="1198">
        <v>123486574.51000001</v>
      </c>
      <c r="E244" s="1198">
        <v>17838571.219999999</v>
      </c>
      <c r="F244" s="1198">
        <v>17578060.530000001</v>
      </c>
      <c r="G244" s="1198">
        <v>13771440.91</v>
      </c>
      <c r="H244" s="1183">
        <v>8940</v>
      </c>
      <c r="I244" s="1183">
        <v>260510.69</v>
      </c>
      <c r="J244" s="1183">
        <v>72570</v>
      </c>
      <c r="K244" s="1191">
        <v>14.4</v>
      </c>
      <c r="L244" s="1184">
        <v>98.5</v>
      </c>
      <c r="M244" s="1185">
        <v>77.2</v>
      </c>
    </row>
    <row r="245" spans="1:13">
      <c r="A245" s="1194">
        <v>26</v>
      </c>
      <c r="B245" s="1195">
        <v>3</v>
      </c>
      <c r="C245" s="1189" t="s">
        <v>429</v>
      </c>
      <c r="D245" s="1198">
        <v>94235694.709999993</v>
      </c>
      <c r="E245" s="1198">
        <v>9508555.1999999993</v>
      </c>
      <c r="F245" s="1198">
        <v>9500855.1999999993</v>
      </c>
      <c r="G245" s="1198">
        <v>6780138.9100000001</v>
      </c>
      <c r="H245" s="1183">
        <v>100020</v>
      </c>
      <c r="I245" s="1183">
        <v>7700</v>
      </c>
      <c r="J245" s="1183">
        <v>0</v>
      </c>
      <c r="K245" s="1191">
        <v>10.1</v>
      </c>
      <c r="L245" s="1184">
        <v>99.9</v>
      </c>
      <c r="M245" s="1185">
        <v>71.3</v>
      </c>
    </row>
    <row r="246" spans="1:13">
      <c r="A246" s="1194">
        <v>26</v>
      </c>
      <c r="B246" s="1195">
        <v>4</v>
      </c>
      <c r="C246" s="1189" t="s">
        <v>430</v>
      </c>
      <c r="D246" s="1198">
        <v>206249996.09999999</v>
      </c>
      <c r="E246" s="1198">
        <v>39437404.049999997</v>
      </c>
      <c r="F246" s="1198">
        <v>38636004.350000001</v>
      </c>
      <c r="G246" s="1198">
        <v>27594261.300000001</v>
      </c>
      <c r="H246" s="1183">
        <v>152080.94</v>
      </c>
      <c r="I246" s="1183">
        <v>801399.7</v>
      </c>
      <c r="J246" s="1183">
        <v>344989.8</v>
      </c>
      <c r="K246" s="1191">
        <v>19.100000000000001</v>
      </c>
      <c r="L246" s="1184">
        <v>98</v>
      </c>
      <c r="M246" s="1185">
        <v>70</v>
      </c>
    </row>
    <row r="247" spans="1:13">
      <c r="A247" s="1194">
        <v>26</v>
      </c>
      <c r="B247" s="1195">
        <v>5</v>
      </c>
      <c r="C247" s="1189" t="s">
        <v>431</v>
      </c>
      <c r="D247" s="1198">
        <v>171893624.88</v>
      </c>
      <c r="E247" s="1198">
        <v>14175156.109999999</v>
      </c>
      <c r="F247" s="1198">
        <v>13758881.640000001</v>
      </c>
      <c r="G247" s="1198">
        <v>10327092.33</v>
      </c>
      <c r="H247" s="1183">
        <v>45291.79</v>
      </c>
      <c r="I247" s="1183">
        <v>416274.47</v>
      </c>
      <c r="J247" s="1183">
        <v>257648.67</v>
      </c>
      <c r="K247" s="1191">
        <v>8.1999999999999993</v>
      </c>
      <c r="L247" s="1184">
        <v>97.1</v>
      </c>
      <c r="M247" s="1185">
        <v>72.900000000000006</v>
      </c>
    </row>
    <row r="248" spans="1:13">
      <c r="A248" s="1194">
        <v>26</v>
      </c>
      <c r="B248" s="1195">
        <v>6</v>
      </c>
      <c r="C248" s="1189" t="s">
        <v>432</v>
      </c>
      <c r="D248" s="1198">
        <v>169499966.47999999</v>
      </c>
      <c r="E248" s="1198">
        <v>17495001.23</v>
      </c>
      <c r="F248" s="1198">
        <v>13158618.539999999</v>
      </c>
      <c r="G248" s="1198">
        <v>9853961.8200000003</v>
      </c>
      <c r="H248" s="1183">
        <v>0</v>
      </c>
      <c r="I248" s="1183">
        <v>4336382.6900000004</v>
      </c>
      <c r="J248" s="1183">
        <v>0</v>
      </c>
      <c r="K248" s="1191">
        <v>10.3</v>
      </c>
      <c r="L248" s="1184">
        <v>75.2</v>
      </c>
      <c r="M248" s="1185">
        <v>56.3</v>
      </c>
    </row>
    <row r="249" spans="1:13">
      <c r="A249" s="1194">
        <v>26</v>
      </c>
      <c r="B249" s="1195">
        <v>7</v>
      </c>
      <c r="C249" s="1189" t="s">
        <v>433</v>
      </c>
      <c r="D249" s="1198">
        <v>207631371.56999999</v>
      </c>
      <c r="E249" s="1198">
        <v>14466617.189999999</v>
      </c>
      <c r="F249" s="1198">
        <v>14466617.189999999</v>
      </c>
      <c r="G249" s="1198">
        <v>10252684.26</v>
      </c>
      <c r="H249" s="1183">
        <v>99185.22</v>
      </c>
      <c r="I249" s="1183">
        <v>0</v>
      </c>
      <c r="J249" s="1183">
        <v>0</v>
      </c>
      <c r="K249" s="1191">
        <v>7</v>
      </c>
      <c r="L249" s="1184">
        <v>100</v>
      </c>
      <c r="M249" s="1185">
        <v>70.900000000000006</v>
      </c>
    </row>
    <row r="250" spans="1:13">
      <c r="A250" s="1194">
        <v>26</v>
      </c>
      <c r="B250" s="1195">
        <v>8</v>
      </c>
      <c r="C250" s="1189" t="s">
        <v>434</v>
      </c>
      <c r="D250" s="1198">
        <v>71783628.799999997</v>
      </c>
      <c r="E250" s="1198">
        <v>7744240.1799999997</v>
      </c>
      <c r="F250" s="1198">
        <v>7687721.6799999997</v>
      </c>
      <c r="G250" s="1198">
        <v>5953764.9100000001</v>
      </c>
      <c r="H250" s="1183">
        <v>58942.5</v>
      </c>
      <c r="I250" s="1183">
        <v>56518.5</v>
      </c>
      <c r="J250" s="1183">
        <v>56518.5</v>
      </c>
      <c r="K250" s="1191">
        <v>10.8</v>
      </c>
      <c r="L250" s="1184">
        <v>99.3</v>
      </c>
      <c r="M250" s="1185">
        <v>76.900000000000006</v>
      </c>
    </row>
    <row r="251" spans="1:13">
      <c r="A251" s="1194">
        <v>26</v>
      </c>
      <c r="B251" s="1195">
        <v>9</v>
      </c>
      <c r="C251" s="1189" t="s">
        <v>435</v>
      </c>
      <c r="D251" s="1198">
        <v>142890106.66</v>
      </c>
      <c r="E251" s="1198">
        <v>15520703</v>
      </c>
      <c r="F251" s="1198">
        <v>14679613.48</v>
      </c>
      <c r="G251" s="1198">
        <v>11046880.99</v>
      </c>
      <c r="H251" s="1183">
        <v>0</v>
      </c>
      <c r="I251" s="1183">
        <v>841089.52</v>
      </c>
      <c r="J251" s="1183">
        <v>229038</v>
      </c>
      <c r="K251" s="1191">
        <v>10.9</v>
      </c>
      <c r="L251" s="1184">
        <v>94.6</v>
      </c>
      <c r="M251" s="1185">
        <v>71.2</v>
      </c>
    </row>
    <row r="252" spans="1:13">
      <c r="A252" s="1194">
        <v>26</v>
      </c>
      <c r="B252" s="1195">
        <v>10</v>
      </c>
      <c r="C252" s="1189" t="s">
        <v>436</v>
      </c>
      <c r="D252" s="1198">
        <v>159794251.5</v>
      </c>
      <c r="E252" s="1198">
        <v>15998162.189999999</v>
      </c>
      <c r="F252" s="1198">
        <v>15879313.17</v>
      </c>
      <c r="G252" s="1198">
        <v>12727275.439999999</v>
      </c>
      <c r="H252" s="1183">
        <v>100639.98</v>
      </c>
      <c r="I252" s="1183">
        <v>118849.02</v>
      </c>
      <c r="J252" s="1183">
        <v>118849.02</v>
      </c>
      <c r="K252" s="1191">
        <v>10</v>
      </c>
      <c r="L252" s="1184">
        <v>99.3</v>
      </c>
      <c r="M252" s="1185">
        <v>79.599999999999994</v>
      </c>
    </row>
    <row r="253" spans="1:13">
      <c r="A253" s="1194">
        <v>26</v>
      </c>
      <c r="B253" s="1195">
        <v>11</v>
      </c>
      <c r="C253" s="1189" t="s">
        <v>437</v>
      </c>
      <c r="D253" s="1198">
        <v>152767560.62</v>
      </c>
      <c r="E253" s="1198">
        <v>16727686.65</v>
      </c>
      <c r="F253" s="1198">
        <v>16216206.109999999</v>
      </c>
      <c r="G253" s="1198">
        <v>12280231.359999999</v>
      </c>
      <c r="H253" s="1183">
        <v>67171.8</v>
      </c>
      <c r="I253" s="1183">
        <v>511480.54</v>
      </c>
      <c r="J253" s="1183">
        <v>0</v>
      </c>
      <c r="K253" s="1191">
        <v>10.9</v>
      </c>
      <c r="L253" s="1184">
        <v>96.9</v>
      </c>
      <c r="M253" s="1185">
        <v>73.400000000000006</v>
      </c>
    </row>
    <row r="254" spans="1:13">
      <c r="A254" s="1194">
        <v>26</v>
      </c>
      <c r="B254" s="1195">
        <v>12</v>
      </c>
      <c r="C254" s="1189" t="s">
        <v>438</v>
      </c>
      <c r="D254" s="1198">
        <v>113389400.04000001</v>
      </c>
      <c r="E254" s="1198">
        <v>14280597.73</v>
      </c>
      <c r="F254" s="1198">
        <v>14268954.73</v>
      </c>
      <c r="G254" s="1198">
        <v>11044592.609999999</v>
      </c>
      <c r="H254" s="1183">
        <v>0</v>
      </c>
      <c r="I254" s="1183">
        <v>11643</v>
      </c>
      <c r="J254" s="1183">
        <v>0</v>
      </c>
      <c r="K254" s="1191">
        <v>12.6</v>
      </c>
      <c r="L254" s="1184">
        <v>99.9</v>
      </c>
      <c r="M254" s="1185">
        <v>77.3</v>
      </c>
    </row>
    <row r="255" spans="1:13">
      <c r="A255" s="1194">
        <v>26</v>
      </c>
      <c r="B255" s="1195">
        <v>13</v>
      </c>
      <c r="C255" s="1189" t="s">
        <v>439</v>
      </c>
      <c r="D255" s="1198">
        <v>112352856.81</v>
      </c>
      <c r="E255" s="1198">
        <v>9731639.4399999995</v>
      </c>
      <c r="F255" s="1198">
        <v>9558209.9700000007</v>
      </c>
      <c r="G255" s="1198">
        <v>7347558.8300000001</v>
      </c>
      <c r="H255" s="1183">
        <v>0</v>
      </c>
      <c r="I255" s="1183">
        <v>173429.47</v>
      </c>
      <c r="J255" s="1183">
        <v>0</v>
      </c>
      <c r="K255" s="1191">
        <v>8.6999999999999993</v>
      </c>
      <c r="L255" s="1184">
        <v>98.2</v>
      </c>
      <c r="M255" s="1185">
        <v>75.5</v>
      </c>
    </row>
    <row r="256" spans="1:13">
      <c r="A256" s="1194">
        <v>28</v>
      </c>
      <c r="B256" s="1195">
        <v>1</v>
      </c>
      <c r="C256" s="1189" t="s">
        <v>440</v>
      </c>
      <c r="D256" s="1198">
        <v>123331580.83</v>
      </c>
      <c r="E256" s="1198">
        <v>13665019.98</v>
      </c>
      <c r="F256" s="1198">
        <v>13440047.43</v>
      </c>
      <c r="G256" s="1198">
        <v>10249376.93</v>
      </c>
      <c r="H256" s="1183">
        <v>46272.76</v>
      </c>
      <c r="I256" s="1183">
        <v>224972.55</v>
      </c>
      <c r="J256" s="1183">
        <v>111786.4</v>
      </c>
      <c r="K256" s="1191">
        <v>11.1</v>
      </c>
      <c r="L256" s="1184">
        <v>98.4</v>
      </c>
      <c r="M256" s="1185">
        <v>75</v>
      </c>
    </row>
    <row r="257" spans="1:13">
      <c r="A257" s="1194">
        <v>28</v>
      </c>
      <c r="B257" s="1195">
        <v>2</v>
      </c>
      <c r="C257" s="1189" t="s">
        <v>441</v>
      </c>
      <c r="D257" s="1198">
        <v>98895971.959999993</v>
      </c>
      <c r="E257" s="1198">
        <v>11127588.210000001</v>
      </c>
      <c r="F257" s="1198">
        <v>11059782.460000001</v>
      </c>
      <c r="G257" s="1198">
        <v>8782045.7899999991</v>
      </c>
      <c r="H257" s="1183">
        <v>123231.09</v>
      </c>
      <c r="I257" s="1183">
        <v>67805.75</v>
      </c>
      <c r="J257" s="1183">
        <v>35349.660000000003</v>
      </c>
      <c r="K257" s="1191">
        <v>11.3</v>
      </c>
      <c r="L257" s="1184">
        <v>99.4</v>
      </c>
      <c r="M257" s="1185">
        <v>78.900000000000006</v>
      </c>
    </row>
    <row r="258" spans="1:13">
      <c r="A258" s="1194">
        <v>28</v>
      </c>
      <c r="B258" s="1195">
        <v>3</v>
      </c>
      <c r="C258" s="1189" t="s">
        <v>442</v>
      </c>
      <c r="D258" s="1198">
        <v>130938981.09</v>
      </c>
      <c r="E258" s="1198">
        <v>15711890.189999999</v>
      </c>
      <c r="F258" s="1198">
        <v>14619853.93</v>
      </c>
      <c r="G258" s="1198">
        <v>11143215.689999999</v>
      </c>
      <c r="H258" s="1183">
        <v>0</v>
      </c>
      <c r="I258" s="1183">
        <v>1092036.26</v>
      </c>
      <c r="J258" s="1183">
        <v>304620.64</v>
      </c>
      <c r="K258" s="1191">
        <v>12</v>
      </c>
      <c r="L258" s="1184">
        <v>93</v>
      </c>
      <c r="M258" s="1185">
        <v>70.900000000000006</v>
      </c>
    </row>
    <row r="259" spans="1:13">
      <c r="A259" s="1194">
        <v>28</v>
      </c>
      <c r="B259" s="1195">
        <v>4</v>
      </c>
      <c r="C259" s="1189" t="s">
        <v>443</v>
      </c>
      <c r="D259" s="1198">
        <v>96474635.340000004</v>
      </c>
      <c r="E259" s="1198">
        <v>16927726.469999999</v>
      </c>
      <c r="F259" s="1198">
        <v>16459972.15</v>
      </c>
      <c r="G259" s="1198">
        <v>12390673.300000001</v>
      </c>
      <c r="H259" s="1183">
        <v>0</v>
      </c>
      <c r="I259" s="1183">
        <v>467754.32</v>
      </c>
      <c r="J259" s="1183">
        <v>170958</v>
      </c>
      <c r="K259" s="1191">
        <v>17.5</v>
      </c>
      <c r="L259" s="1184">
        <v>97.2</v>
      </c>
      <c r="M259" s="1185">
        <v>73.2</v>
      </c>
    </row>
    <row r="260" spans="1:13">
      <c r="A260" s="1194">
        <v>28</v>
      </c>
      <c r="B260" s="1195">
        <v>5</v>
      </c>
      <c r="C260" s="1189" t="s">
        <v>444</v>
      </c>
      <c r="D260" s="1198">
        <v>194526177.24000001</v>
      </c>
      <c r="E260" s="1198">
        <v>18220374.66</v>
      </c>
      <c r="F260" s="1198">
        <v>15888916.380000001</v>
      </c>
      <c r="G260" s="1198">
        <v>11709391.52</v>
      </c>
      <c r="H260" s="1183">
        <v>12300</v>
      </c>
      <c r="I260" s="1183">
        <v>2331458.2799999998</v>
      </c>
      <c r="J260" s="1183">
        <v>261867</v>
      </c>
      <c r="K260" s="1191">
        <v>9.4</v>
      </c>
      <c r="L260" s="1184">
        <v>87.2</v>
      </c>
      <c r="M260" s="1185">
        <v>64.3</v>
      </c>
    </row>
    <row r="261" spans="1:13">
      <c r="A261" s="1194">
        <v>28</v>
      </c>
      <c r="B261" s="1195">
        <v>6</v>
      </c>
      <c r="C261" s="1189" t="s">
        <v>445</v>
      </c>
      <c r="D261" s="1198">
        <v>149756259</v>
      </c>
      <c r="E261" s="1198">
        <v>14851152.24</v>
      </c>
      <c r="F261" s="1198">
        <v>14778782.57</v>
      </c>
      <c r="G261" s="1198">
        <v>10975694.140000001</v>
      </c>
      <c r="H261" s="1183">
        <v>0</v>
      </c>
      <c r="I261" s="1183">
        <v>72369.67</v>
      </c>
      <c r="J261" s="1183">
        <v>0</v>
      </c>
      <c r="K261" s="1191">
        <v>9.9</v>
      </c>
      <c r="L261" s="1184">
        <v>99.5</v>
      </c>
      <c r="M261" s="1185">
        <v>73.900000000000006</v>
      </c>
    </row>
    <row r="262" spans="1:13">
      <c r="A262" s="1194">
        <v>28</v>
      </c>
      <c r="B262" s="1195">
        <v>7</v>
      </c>
      <c r="C262" s="1189" t="s">
        <v>446</v>
      </c>
      <c r="D262" s="1198">
        <v>184158850.59999999</v>
      </c>
      <c r="E262" s="1198">
        <v>16412750.890000001</v>
      </c>
      <c r="F262" s="1198">
        <v>15924177.210000001</v>
      </c>
      <c r="G262" s="1198">
        <v>11844270.49</v>
      </c>
      <c r="H262" s="1183">
        <v>56347.58</v>
      </c>
      <c r="I262" s="1183">
        <v>488573.68</v>
      </c>
      <c r="J262" s="1183">
        <v>365032.5</v>
      </c>
      <c r="K262" s="1191">
        <v>8.9</v>
      </c>
      <c r="L262" s="1184">
        <v>97</v>
      </c>
      <c r="M262" s="1185">
        <v>72.2</v>
      </c>
    </row>
    <row r="263" spans="1:13">
      <c r="A263" s="1194">
        <v>28</v>
      </c>
      <c r="B263" s="1195">
        <v>8</v>
      </c>
      <c r="C263" s="1189" t="s">
        <v>447</v>
      </c>
      <c r="D263" s="1198">
        <v>121000691.76000001</v>
      </c>
      <c r="E263" s="1198">
        <v>14800153.74</v>
      </c>
      <c r="F263" s="1198">
        <v>14069779.74</v>
      </c>
      <c r="G263" s="1198">
        <v>10223978.060000001</v>
      </c>
      <c r="H263" s="1183">
        <v>160498.62</v>
      </c>
      <c r="I263" s="1183">
        <v>730374</v>
      </c>
      <c r="J263" s="1183">
        <v>30996</v>
      </c>
      <c r="K263" s="1191">
        <v>12.2</v>
      </c>
      <c r="L263" s="1184">
        <v>95.1</v>
      </c>
      <c r="M263" s="1185">
        <v>69.099999999999994</v>
      </c>
    </row>
    <row r="264" spans="1:13">
      <c r="A264" s="1194">
        <v>28</v>
      </c>
      <c r="B264" s="1195">
        <v>9</v>
      </c>
      <c r="C264" s="1189" t="s">
        <v>448</v>
      </c>
      <c r="D264" s="1198">
        <v>64576487.329999998</v>
      </c>
      <c r="E264" s="1198">
        <v>9469390.9700000007</v>
      </c>
      <c r="F264" s="1198">
        <v>9357890.9700000007</v>
      </c>
      <c r="G264" s="1198">
        <v>6930825.7999999998</v>
      </c>
      <c r="H264" s="1183">
        <v>32690.959999999999</v>
      </c>
      <c r="I264" s="1183">
        <v>111500</v>
      </c>
      <c r="J264" s="1183">
        <v>0</v>
      </c>
      <c r="K264" s="1191">
        <v>14.7</v>
      </c>
      <c r="L264" s="1184">
        <v>98.8</v>
      </c>
      <c r="M264" s="1185">
        <v>73.2</v>
      </c>
    </row>
    <row r="265" spans="1:13">
      <c r="A265" s="1194">
        <v>28</v>
      </c>
      <c r="B265" s="1195">
        <v>10</v>
      </c>
      <c r="C265" s="1189" t="s">
        <v>449</v>
      </c>
      <c r="D265" s="1198">
        <v>81296635.709999993</v>
      </c>
      <c r="E265" s="1198">
        <v>10112436.17</v>
      </c>
      <c r="F265" s="1198">
        <v>9882657.5399999991</v>
      </c>
      <c r="G265" s="1198">
        <v>7646163.9199999999</v>
      </c>
      <c r="H265" s="1183">
        <v>50385.72</v>
      </c>
      <c r="I265" s="1183">
        <v>229778.63</v>
      </c>
      <c r="J265" s="1183">
        <v>90449.69</v>
      </c>
      <c r="K265" s="1191">
        <v>12.4</v>
      </c>
      <c r="L265" s="1184">
        <v>97.7</v>
      </c>
      <c r="M265" s="1185">
        <v>75.599999999999994</v>
      </c>
    </row>
    <row r="266" spans="1:13">
      <c r="A266" s="1194">
        <v>28</v>
      </c>
      <c r="B266" s="1195">
        <v>11</v>
      </c>
      <c r="C266" s="1189" t="s">
        <v>450</v>
      </c>
      <c r="D266" s="1198">
        <v>89732063.090000004</v>
      </c>
      <c r="E266" s="1198">
        <v>14375048.4</v>
      </c>
      <c r="F266" s="1198">
        <v>8617131.2599999998</v>
      </c>
      <c r="G266" s="1198">
        <v>6533405.9699999997</v>
      </c>
      <c r="H266" s="1183">
        <v>138682.29999999999</v>
      </c>
      <c r="I266" s="1183">
        <v>5757917.1399999997</v>
      </c>
      <c r="J266" s="1183">
        <v>244612.4</v>
      </c>
      <c r="K266" s="1191">
        <v>16</v>
      </c>
      <c r="L266" s="1184">
        <v>59.9</v>
      </c>
      <c r="M266" s="1185">
        <v>45.4</v>
      </c>
    </row>
    <row r="267" spans="1:13">
      <c r="A267" s="1194">
        <v>28</v>
      </c>
      <c r="B267" s="1195">
        <v>12</v>
      </c>
      <c r="C267" s="1189" t="s">
        <v>451</v>
      </c>
      <c r="D267" s="1198">
        <v>80843471.090000004</v>
      </c>
      <c r="E267" s="1198">
        <v>9218496.1799999997</v>
      </c>
      <c r="F267" s="1198">
        <v>9009455.2699999996</v>
      </c>
      <c r="G267" s="1198">
        <v>6943294.0300000003</v>
      </c>
      <c r="H267" s="1183">
        <v>68105.649999999994</v>
      </c>
      <c r="I267" s="1183">
        <v>209040.91</v>
      </c>
      <c r="J267" s="1183">
        <v>167958.91</v>
      </c>
      <c r="K267" s="1191">
        <v>11.4</v>
      </c>
      <c r="L267" s="1184">
        <v>97.7</v>
      </c>
      <c r="M267" s="1185">
        <v>75.3</v>
      </c>
    </row>
    <row r="268" spans="1:13">
      <c r="A268" s="1194">
        <v>28</v>
      </c>
      <c r="B268" s="1195">
        <v>13</v>
      </c>
      <c r="C268" s="1189" t="s">
        <v>452</v>
      </c>
      <c r="D268" s="1198">
        <v>84971303.180000007</v>
      </c>
      <c r="E268" s="1198">
        <v>8761464.1999999993</v>
      </c>
      <c r="F268" s="1198">
        <v>7948286.0999999996</v>
      </c>
      <c r="G268" s="1198">
        <v>5974501.5099999998</v>
      </c>
      <c r="H268" s="1183">
        <v>66920</v>
      </c>
      <c r="I268" s="1183">
        <v>813178.1</v>
      </c>
      <c r="J268" s="1183">
        <v>773203.1</v>
      </c>
      <c r="K268" s="1191">
        <v>10.3</v>
      </c>
      <c r="L268" s="1184">
        <v>90.7</v>
      </c>
      <c r="M268" s="1185">
        <v>68.2</v>
      </c>
    </row>
    <row r="269" spans="1:13">
      <c r="A269" s="1194">
        <v>28</v>
      </c>
      <c r="B269" s="1195">
        <v>14</v>
      </c>
      <c r="C269" s="1189" t="s">
        <v>453</v>
      </c>
      <c r="D269" s="1198">
        <v>192928617.53999999</v>
      </c>
      <c r="E269" s="1198">
        <v>22761730.539999999</v>
      </c>
      <c r="F269" s="1198">
        <v>22496566.559999999</v>
      </c>
      <c r="G269" s="1198">
        <v>16396899.73</v>
      </c>
      <c r="H269" s="1183">
        <v>136400</v>
      </c>
      <c r="I269" s="1183">
        <v>265163.98</v>
      </c>
      <c r="J269" s="1183">
        <v>0</v>
      </c>
      <c r="K269" s="1191">
        <v>11.8</v>
      </c>
      <c r="L269" s="1184">
        <v>98.8</v>
      </c>
      <c r="M269" s="1185">
        <v>72</v>
      </c>
    </row>
    <row r="270" spans="1:13">
      <c r="A270" s="1194">
        <v>28</v>
      </c>
      <c r="B270" s="1195">
        <v>15</v>
      </c>
      <c r="C270" s="1189" t="s">
        <v>454</v>
      </c>
      <c r="D270" s="1198">
        <v>208279796.97999999</v>
      </c>
      <c r="E270" s="1198">
        <v>17749627.34</v>
      </c>
      <c r="F270" s="1198">
        <v>17138629.32</v>
      </c>
      <c r="G270" s="1198">
        <v>11647980.060000001</v>
      </c>
      <c r="H270" s="1183">
        <v>123752.82</v>
      </c>
      <c r="I270" s="1183">
        <v>610998.02</v>
      </c>
      <c r="J270" s="1183">
        <v>531761.42000000004</v>
      </c>
      <c r="K270" s="1191">
        <v>8.5</v>
      </c>
      <c r="L270" s="1184">
        <v>96.6</v>
      </c>
      <c r="M270" s="1185">
        <v>65.599999999999994</v>
      </c>
    </row>
    <row r="271" spans="1:13">
      <c r="A271" s="1194">
        <v>28</v>
      </c>
      <c r="B271" s="1195">
        <v>16</v>
      </c>
      <c r="C271" s="1189" t="s">
        <v>455</v>
      </c>
      <c r="D271" s="1198">
        <v>139083922.88</v>
      </c>
      <c r="E271" s="1198">
        <v>14531493.33</v>
      </c>
      <c r="F271" s="1198">
        <v>14049665.800000001</v>
      </c>
      <c r="G271" s="1198">
        <v>11131388.619999999</v>
      </c>
      <c r="H271" s="1183">
        <v>0</v>
      </c>
      <c r="I271" s="1183">
        <v>481827.53</v>
      </c>
      <c r="J271" s="1183">
        <v>0</v>
      </c>
      <c r="K271" s="1191">
        <v>10.4</v>
      </c>
      <c r="L271" s="1184">
        <v>96.7</v>
      </c>
      <c r="M271" s="1185">
        <v>76.599999999999994</v>
      </c>
    </row>
    <row r="272" spans="1:13">
      <c r="A272" s="1194">
        <v>28</v>
      </c>
      <c r="B272" s="1195">
        <v>17</v>
      </c>
      <c r="C272" s="1189" t="s">
        <v>456</v>
      </c>
      <c r="D272" s="1198">
        <v>113235478.18000001</v>
      </c>
      <c r="E272" s="1198">
        <v>11534918.65</v>
      </c>
      <c r="F272" s="1198">
        <v>11149140.6</v>
      </c>
      <c r="G272" s="1198">
        <v>8301647.3700000001</v>
      </c>
      <c r="H272" s="1183">
        <v>1562.1</v>
      </c>
      <c r="I272" s="1183">
        <v>385778.05</v>
      </c>
      <c r="J272" s="1183">
        <v>182277.93</v>
      </c>
      <c r="K272" s="1191">
        <v>10.199999999999999</v>
      </c>
      <c r="L272" s="1184">
        <v>96.7</v>
      </c>
      <c r="M272" s="1185">
        <v>72</v>
      </c>
    </row>
    <row r="273" spans="1:13">
      <c r="A273" s="1194">
        <v>28</v>
      </c>
      <c r="B273" s="1195">
        <v>18</v>
      </c>
      <c r="C273" s="1189" t="s">
        <v>457</v>
      </c>
      <c r="D273" s="1198">
        <v>63839184.100000001</v>
      </c>
      <c r="E273" s="1198">
        <v>7516060.7699999996</v>
      </c>
      <c r="F273" s="1198">
        <v>7456021.7699999996</v>
      </c>
      <c r="G273" s="1198">
        <v>5638998.5</v>
      </c>
      <c r="H273" s="1183">
        <v>51629.52</v>
      </c>
      <c r="I273" s="1183">
        <v>60039</v>
      </c>
      <c r="J273" s="1183">
        <v>60039</v>
      </c>
      <c r="K273" s="1191">
        <v>11.8</v>
      </c>
      <c r="L273" s="1184">
        <v>99.2</v>
      </c>
      <c r="M273" s="1185">
        <v>75</v>
      </c>
    </row>
    <row r="274" spans="1:13">
      <c r="A274" s="1194">
        <v>28</v>
      </c>
      <c r="B274" s="1195">
        <v>19</v>
      </c>
      <c r="C274" s="1189" t="s">
        <v>458</v>
      </c>
      <c r="D274" s="1198">
        <v>82473586.920000002</v>
      </c>
      <c r="E274" s="1198">
        <v>4589626.1100000003</v>
      </c>
      <c r="F274" s="1198">
        <v>4569626.1100000003</v>
      </c>
      <c r="G274" s="1198">
        <v>3353627.63</v>
      </c>
      <c r="H274" s="1183">
        <v>72154.44</v>
      </c>
      <c r="I274" s="1183">
        <v>20000</v>
      </c>
      <c r="J274" s="1183">
        <v>20000</v>
      </c>
      <c r="K274" s="1191">
        <v>5.6</v>
      </c>
      <c r="L274" s="1184">
        <v>99.6</v>
      </c>
      <c r="M274" s="1185">
        <v>73.099999999999994</v>
      </c>
    </row>
    <row r="275" spans="1:13">
      <c r="A275" s="1194">
        <v>30</v>
      </c>
      <c r="B275" s="1195">
        <v>1</v>
      </c>
      <c r="C275" s="1189" t="s">
        <v>459</v>
      </c>
      <c r="D275" s="1198">
        <v>92651390.140000001</v>
      </c>
      <c r="E275" s="1198">
        <v>9147857.9199999999</v>
      </c>
      <c r="F275" s="1198">
        <v>9122738.1300000008</v>
      </c>
      <c r="G275" s="1198">
        <v>7441593.0099999998</v>
      </c>
      <c r="H275" s="1183">
        <v>212680.11</v>
      </c>
      <c r="I275" s="1183">
        <v>25119.79</v>
      </c>
      <c r="J275" s="1183">
        <v>14329</v>
      </c>
      <c r="K275" s="1191">
        <v>9.9</v>
      </c>
      <c r="L275" s="1184">
        <v>99.7</v>
      </c>
      <c r="M275" s="1185">
        <v>81.3</v>
      </c>
    </row>
    <row r="276" spans="1:13" ht="26.4">
      <c r="A276" s="1194">
        <v>30</v>
      </c>
      <c r="B276" s="1195">
        <v>2</v>
      </c>
      <c r="C276" s="1189" t="s">
        <v>460</v>
      </c>
      <c r="D276" s="1198">
        <v>167148829.09</v>
      </c>
      <c r="E276" s="1198">
        <v>16227568.74</v>
      </c>
      <c r="F276" s="1198">
        <v>16116001.9</v>
      </c>
      <c r="G276" s="1198">
        <v>11689358.18</v>
      </c>
      <c r="H276" s="1183">
        <v>156869</v>
      </c>
      <c r="I276" s="1183">
        <v>111566.84</v>
      </c>
      <c r="J276" s="1183">
        <v>96566.84</v>
      </c>
      <c r="K276" s="1191">
        <v>9.6999999999999993</v>
      </c>
      <c r="L276" s="1184">
        <v>99.3</v>
      </c>
      <c r="M276" s="1185">
        <v>72</v>
      </c>
    </row>
    <row r="277" spans="1:13">
      <c r="A277" s="1194">
        <v>30</v>
      </c>
      <c r="B277" s="1195">
        <v>3</v>
      </c>
      <c r="C277" s="1189" t="s">
        <v>461</v>
      </c>
      <c r="D277" s="1198">
        <v>228232783.19</v>
      </c>
      <c r="E277" s="1198">
        <v>22444759.170000002</v>
      </c>
      <c r="F277" s="1198">
        <v>22027104.489999998</v>
      </c>
      <c r="G277" s="1198">
        <v>16057794.119999999</v>
      </c>
      <c r="H277" s="1183">
        <v>332304.92</v>
      </c>
      <c r="I277" s="1183">
        <v>417654.68</v>
      </c>
      <c r="J277" s="1183">
        <v>96654.68</v>
      </c>
      <c r="K277" s="1191">
        <v>9.8000000000000007</v>
      </c>
      <c r="L277" s="1184">
        <v>98.1</v>
      </c>
      <c r="M277" s="1185">
        <v>71.5</v>
      </c>
    </row>
    <row r="278" spans="1:13">
      <c r="A278" s="1194">
        <v>30</v>
      </c>
      <c r="B278" s="1195">
        <v>4</v>
      </c>
      <c r="C278" s="1189" t="s">
        <v>462</v>
      </c>
      <c r="D278" s="1198">
        <v>130707731.47</v>
      </c>
      <c r="E278" s="1198">
        <v>10821790.539999999</v>
      </c>
      <c r="F278" s="1198">
        <v>10821790.539999999</v>
      </c>
      <c r="G278" s="1198">
        <v>7533398.6399999997</v>
      </c>
      <c r="H278" s="1183">
        <v>198403.74</v>
      </c>
      <c r="I278" s="1183">
        <v>0</v>
      </c>
      <c r="J278" s="1183">
        <v>0</v>
      </c>
      <c r="K278" s="1191">
        <v>8.3000000000000007</v>
      </c>
      <c r="L278" s="1184">
        <v>100</v>
      </c>
      <c r="M278" s="1185">
        <v>69.599999999999994</v>
      </c>
    </row>
    <row r="279" spans="1:13">
      <c r="A279" s="1194">
        <v>30</v>
      </c>
      <c r="B279" s="1195">
        <v>5</v>
      </c>
      <c r="C279" s="1189" t="s">
        <v>320</v>
      </c>
      <c r="D279" s="1198">
        <v>82790850.010000005</v>
      </c>
      <c r="E279" s="1198">
        <v>11355428.890000001</v>
      </c>
      <c r="F279" s="1198">
        <v>11065334.189999999</v>
      </c>
      <c r="G279" s="1198">
        <v>8090284.9100000001</v>
      </c>
      <c r="H279" s="1183">
        <v>41833.699999999997</v>
      </c>
      <c r="I279" s="1183">
        <v>290094.7</v>
      </c>
      <c r="J279" s="1183">
        <v>113610</v>
      </c>
      <c r="K279" s="1191">
        <v>13.7</v>
      </c>
      <c r="L279" s="1184">
        <v>97.4</v>
      </c>
      <c r="M279" s="1185">
        <v>71.2</v>
      </c>
    </row>
    <row r="280" spans="1:13">
      <c r="A280" s="1194">
        <v>30</v>
      </c>
      <c r="B280" s="1195">
        <v>6</v>
      </c>
      <c r="C280" s="1189" t="s">
        <v>463</v>
      </c>
      <c r="D280" s="1198">
        <v>165056824.08000001</v>
      </c>
      <c r="E280" s="1198">
        <v>9447864.1500000004</v>
      </c>
      <c r="F280" s="1198">
        <v>9333332.6500000004</v>
      </c>
      <c r="G280" s="1198">
        <v>6728261.5800000001</v>
      </c>
      <c r="H280" s="1183">
        <v>0</v>
      </c>
      <c r="I280" s="1183">
        <v>114531.5</v>
      </c>
      <c r="J280" s="1183">
        <v>0</v>
      </c>
      <c r="K280" s="1191">
        <v>5.7</v>
      </c>
      <c r="L280" s="1184">
        <v>98.8</v>
      </c>
      <c r="M280" s="1185">
        <v>71.2</v>
      </c>
    </row>
    <row r="281" spans="1:13">
      <c r="A281" s="1194">
        <v>30</v>
      </c>
      <c r="B281" s="1195">
        <v>7</v>
      </c>
      <c r="C281" s="1189" t="s">
        <v>464</v>
      </c>
      <c r="D281" s="1198">
        <v>101618198.54000001</v>
      </c>
      <c r="E281" s="1198">
        <v>19125402.399999999</v>
      </c>
      <c r="F281" s="1198">
        <v>19084182.170000002</v>
      </c>
      <c r="G281" s="1198">
        <v>14904725.109999999</v>
      </c>
      <c r="H281" s="1183">
        <v>8058</v>
      </c>
      <c r="I281" s="1183">
        <v>41220.230000000003</v>
      </c>
      <c r="J281" s="1183">
        <v>23246.11</v>
      </c>
      <c r="K281" s="1191">
        <v>18.8</v>
      </c>
      <c r="L281" s="1184">
        <v>99.8</v>
      </c>
      <c r="M281" s="1185">
        <v>77.900000000000006</v>
      </c>
    </row>
    <row r="282" spans="1:13">
      <c r="A282" s="1194">
        <v>30</v>
      </c>
      <c r="B282" s="1195">
        <v>8</v>
      </c>
      <c r="C282" s="1189" t="s">
        <v>465</v>
      </c>
      <c r="D282" s="1198">
        <v>151255567.88999999</v>
      </c>
      <c r="E282" s="1198">
        <v>11869005.24</v>
      </c>
      <c r="F282" s="1198">
        <v>11789670.24</v>
      </c>
      <c r="G282" s="1198">
        <v>9155131.4000000004</v>
      </c>
      <c r="H282" s="1183">
        <v>18068.7</v>
      </c>
      <c r="I282" s="1183">
        <v>79335</v>
      </c>
      <c r="J282" s="1183">
        <v>79335</v>
      </c>
      <c r="K282" s="1191">
        <v>7.8</v>
      </c>
      <c r="L282" s="1184">
        <v>99.3</v>
      </c>
      <c r="M282" s="1185">
        <v>77.099999999999994</v>
      </c>
    </row>
    <row r="283" spans="1:13">
      <c r="A283" s="1194">
        <v>30</v>
      </c>
      <c r="B283" s="1195">
        <v>9</v>
      </c>
      <c r="C283" s="1189" t="s">
        <v>466</v>
      </c>
      <c r="D283" s="1198">
        <v>123841164.92</v>
      </c>
      <c r="E283" s="1198">
        <v>16822073.620000001</v>
      </c>
      <c r="F283" s="1198">
        <v>16376814.380000001</v>
      </c>
      <c r="G283" s="1198">
        <v>11500046.91</v>
      </c>
      <c r="H283" s="1183">
        <v>341236.55</v>
      </c>
      <c r="I283" s="1183">
        <v>445259.24</v>
      </c>
      <c r="J283" s="1183">
        <v>92900</v>
      </c>
      <c r="K283" s="1191">
        <v>13.6</v>
      </c>
      <c r="L283" s="1184">
        <v>97.4</v>
      </c>
      <c r="M283" s="1185">
        <v>68.400000000000006</v>
      </c>
    </row>
    <row r="284" spans="1:13">
      <c r="A284" s="1194">
        <v>30</v>
      </c>
      <c r="B284" s="1195">
        <v>10</v>
      </c>
      <c r="C284" s="1189" t="s">
        <v>467</v>
      </c>
      <c r="D284" s="1198">
        <v>161317086.63999999</v>
      </c>
      <c r="E284" s="1198">
        <v>28839690.690000001</v>
      </c>
      <c r="F284" s="1198">
        <v>25089241.870000001</v>
      </c>
      <c r="G284" s="1198">
        <v>18117591.649999999</v>
      </c>
      <c r="H284" s="1183">
        <v>123475.34</v>
      </c>
      <c r="I284" s="1183">
        <v>3750448.82</v>
      </c>
      <c r="J284" s="1183">
        <v>291879</v>
      </c>
      <c r="K284" s="1191">
        <v>17.899999999999999</v>
      </c>
      <c r="L284" s="1184">
        <v>87</v>
      </c>
      <c r="M284" s="1185">
        <v>62.8</v>
      </c>
    </row>
    <row r="285" spans="1:13">
      <c r="A285" s="1194">
        <v>30</v>
      </c>
      <c r="B285" s="1195">
        <v>11</v>
      </c>
      <c r="C285" s="1189" t="s">
        <v>468</v>
      </c>
      <c r="D285" s="1198">
        <v>122984271.2</v>
      </c>
      <c r="E285" s="1198">
        <v>13166021.529999999</v>
      </c>
      <c r="F285" s="1198">
        <v>13073207.25</v>
      </c>
      <c r="G285" s="1198">
        <v>8592441.1999999993</v>
      </c>
      <c r="H285" s="1183">
        <v>240680.5</v>
      </c>
      <c r="I285" s="1183">
        <v>92814.28</v>
      </c>
      <c r="J285" s="1183">
        <v>67712.73</v>
      </c>
      <c r="K285" s="1191">
        <v>10.7</v>
      </c>
      <c r="L285" s="1184">
        <v>99.3</v>
      </c>
      <c r="M285" s="1185">
        <v>65.3</v>
      </c>
    </row>
    <row r="286" spans="1:13">
      <c r="A286" s="1194">
        <v>30</v>
      </c>
      <c r="B286" s="1195">
        <v>12</v>
      </c>
      <c r="C286" s="1189" t="s">
        <v>469</v>
      </c>
      <c r="D286" s="1198">
        <v>155594170.68000001</v>
      </c>
      <c r="E286" s="1198">
        <v>14311422.869999999</v>
      </c>
      <c r="F286" s="1198">
        <v>14031056.67</v>
      </c>
      <c r="G286" s="1198">
        <v>11019646.050000001</v>
      </c>
      <c r="H286" s="1183">
        <v>170662.44</v>
      </c>
      <c r="I286" s="1183">
        <v>280366.2</v>
      </c>
      <c r="J286" s="1183">
        <v>130461.2</v>
      </c>
      <c r="K286" s="1191">
        <v>9.1999999999999993</v>
      </c>
      <c r="L286" s="1184">
        <v>98</v>
      </c>
      <c r="M286" s="1185">
        <v>77</v>
      </c>
    </row>
    <row r="287" spans="1:13">
      <c r="A287" s="1194">
        <v>30</v>
      </c>
      <c r="B287" s="1195">
        <v>13</v>
      </c>
      <c r="C287" s="1189" t="s">
        <v>470</v>
      </c>
      <c r="D287" s="1198">
        <v>81758630.75</v>
      </c>
      <c r="E287" s="1198">
        <v>11358066.439999999</v>
      </c>
      <c r="F287" s="1198">
        <v>11327685.439999999</v>
      </c>
      <c r="G287" s="1198">
        <v>8659172.1099999994</v>
      </c>
      <c r="H287" s="1183">
        <v>80622</v>
      </c>
      <c r="I287" s="1183">
        <v>30381</v>
      </c>
      <c r="J287" s="1183">
        <v>30381</v>
      </c>
      <c r="K287" s="1191">
        <v>13.9</v>
      </c>
      <c r="L287" s="1184">
        <v>99.7</v>
      </c>
      <c r="M287" s="1185">
        <v>76.2</v>
      </c>
    </row>
    <row r="288" spans="1:13">
      <c r="A288" s="1194">
        <v>30</v>
      </c>
      <c r="B288" s="1195">
        <v>14</v>
      </c>
      <c r="C288" s="1189" t="s">
        <v>471</v>
      </c>
      <c r="D288" s="1198">
        <v>90672570.939999998</v>
      </c>
      <c r="E288" s="1198">
        <v>9504079.6600000001</v>
      </c>
      <c r="F288" s="1198">
        <v>9397899.9100000001</v>
      </c>
      <c r="G288" s="1198">
        <v>7047140.2699999996</v>
      </c>
      <c r="H288" s="1183">
        <v>11992.5</v>
      </c>
      <c r="I288" s="1183">
        <v>106179.75</v>
      </c>
      <c r="J288" s="1183">
        <v>89298</v>
      </c>
      <c r="K288" s="1191">
        <v>10.5</v>
      </c>
      <c r="L288" s="1184">
        <v>98.9</v>
      </c>
      <c r="M288" s="1185">
        <v>74.099999999999994</v>
      </c>
    </row>
    <row r="289" spans="1:13">
      <c r="A289" s="1194">
        <v>30</v>
      </c>
      <c r="B289" s="1195">
        <v>15</v>
      </c>
      <c r="C289" s="1189" t="s">
        <v>472</v>
      </c>
      <c r="D289" s="1198">
        <v>129598857.98999999</v>
      </c>
      <c r="E289" s="1198">
        <v>22263607.559999999</v>
      </c>
      <c r="F289" s="1198">
        <v>18597055.77</v>
      </c>
      <c r="G289" s="1198">
        <v>13758465.23</v>
      </c>
      <c r="H289" s="1183">
        <v>0</v>
      </c>
      <c r="I289" s="1183">
        <v>3666551.79</v>
      </c>
      <c r="J289" s="1183">
        <v>0</v>
      </c>
      <c r="K289" s="1191">
        <v>17.2</v>
      </c>
      <c r="L289" s="1184">
        <v>83.5</v>
      </c>
      <c r="M289" s="1185">
        <v>61.8</v>
      </c>
    </row>
    <row r="290" spans="1:13">
      <c r="A290" s="1194">
        <v>30</v>
      </c>
      <c r="B290" s="1195">
        <v>16</v>
      </c>
      <c r="C290" s="1189" t="s">
        <v>473</v>
      </c>
      <c r="D290" s="1198">
        <v>109104515.42</v>
      </c>
      <c r="E290" s="1198">
        <v>14553380.470000001</v>
      </c>
      <c r="F290" s="1198">
        <v>12724729.85</v>
      </c>
      <c r="G290" s="1198">
        <v>8969983.0800000001</v>
      </c>
      <c r="H290" s="1183">
        <v>0</v>
      </c>
      <c r="I290" s="1183">
        <v>1828650.62</v>
      </c>
      <c r="J290" s="1183">
        <v>179400</v>
      </c>
      <c r="K290" s="1191">
        <v>13.3</v>
      </c>
      <c r="L290" s="1184">
        <v>87.4</v>
      </c>
      <c r="M290" s="1185">
        <v>61.6</v>
      </c>
    </row>
    <row r="291" spans="1:13">
      <c r="A291" s="1194">
        <v>30</v>
      </c>
      <c r="B291" s="1195">
        <v>17</v>
      </c>
      <c r="C291" s="1189" t="s">
        <v>331</v>
      </c>
      <c r="D291" s="1198">
        <v>267501289.00999999</v>
      </c>
      <c r="E291" s="1198">
        <v>21505091.670000002</v>
      </c>
      <c r="F291" s="1198">
        <v>19587551.350000001</v>
      </c>
      <c r="G291" s="1198">
        <v>15006001.41</v>
      </c>
      <c r="H291" s="1183">
        <v>3690</v>
      </c>
      <c r="I291" s="1183">
        <v>1917540.32</v>
      </c>
      <c r="J291" s="1183">
        <v>1802535.32</v>
      </c>
      <c r="K291" s="1191">
        <v>8</v>
      </c>
      <c r="L291" s="1184">
        <v>91.1</v>
      </c>
      <c r="M291" s="1185">
        <v>69.8</v>
      </c>
    </row>
    <row r="292" spans="1:13">
      <c r="A292" s="1194">
        <v>30</v>
      </c>
      <c r="B292" s="1195">
        <v>18</v>
      </c>
      <c r="C292" s="1189" t="s">
        <v>474</v>
      </c>
      <c r="D292" s="1198">
        <v>138954607.83000001</v>
      </c>
      <c r="E292" s="1198">
        <v>11949475.1</v>
      </c>
      <c r="F292" s="1198">
        <v>11922867.6</v>
      </c>
      <c r="G292" s="1198">
        <v>8702270.3100000005</v>
      </c>
      <c r="H292" s="1183">
        <v>132391.89000000001</v>
      </c>
      <c r="I292" s="1183">
        <v>26607.5</v>
      </c>
      <c r="J292" s="1183">
        <v>0</v>
      </c>
      <c r="K292" s="1191">
        <v>8.6</v>
      </c>
      <c r="L292" s="1184">
        <v>99.8</v>
      </c>
      <c r="M292" s="1185">
        <v>72.8</v>
      </c>
    </row>
    <row r="293" spans="1:13">
      <c r="A293" s="1194">
        <v>30</v>
      </c>
      <c r="B293" s="1195">
        <v>19</v>
      </c>
      <c r="C293" s="1189" t="s">
        <v>475</v>
      </c>
      <c r="D293" s="1198">
        <v>297480152.70999998</v>
      </c>
      <c r="E293" s="1198">
        <v>26235883.809999999</v>
      </c>
      <c r="F293" s="1198">
        <v>23853334.690000001</v>
      </c>
      <c r="G293" s="1198">
        <v>16232121.35</v>
      </c>
      <c r="H293" s="1183">
        <v>609448.80000000005</v>
      </c>
      <c r="I293" s="1183">
        <v>2382549.12</v>
      </c>
      <c r="J293" s="1183">
        <v>14760</v>
      </c>
      <c r="K293" s="1191">
        <v>8.8000000000000007</v>
      </c>
      <c r="L293" s="1184">
        <v>90.9</v>
      </c>
      <c r="M293" s="1185">
        <v>61.9</v>
      </c>
    </row>
    <row r="294" spans="1:13">
      <c r="A294" s="1194">
        <v>30</v>
      </c>
      <c r="B294" s="1195">
        <v>20</v>
      </c>
      <c r="C294" s="1189" t="s">
        <v>476</v>
      </c>
      <c r="D294" s="1198">
        <v>135687134.34999999</v>
      </c>
      <c r="E294" s="1198">
        <v>13866922.9</v>
      </c>
      <c r="F294" s="1198">
        <v>13187630.029999999</v>
      </c>
      <c r="G294" s="1198">
        <v>9468442.5399999991</v>
      </c>
      <c r="H294" s="1183">
        <v>20664</v>
      </c>
      <c r="I294" s="1183">
        <v>679292.87</v>
      </c>
      <c r="J294" s="1183">
        <v>145140</v>
      </c>
      <c r="K294" s="1191">
        <v>10.199999999999999</v>
      </c>
      <c r="L294" s="1184">
        <v>95.1</v>
      </c>
      <c r="M294" s="1185">
        <v>68.3</v>
      </c>
    </row>
    <row r="295" spans="1:13">
      <c r="A295" s="1194">
        <v>30</v>
      </c>
      <c r="B295" s="1195">
        <v>21</v>
      </c>
      <c r="C295" s="1189" t="s">
        <v>477</v>
      </c>
      <c r="D295" s="1198">
        <v>520250717.55000001</v>
      </c>
      <c r="E295" s="1198">
        <v>102923672.58</v>
      </c>
      <c r="F295" s="1198">
        <v>100822695.5</v>
      </c>
      <c r="G295" s="1198">
        <v>66650563.009999998</v>
      </c>
      <c r="H295" s="1183">
        <v>0</v>
      </c>
      <c r="I295" s="1183">
        <v>2100977.08</v>
      </c>
      <c r="J295" s="1183">
        <v>0</v>
      </c>
      <c r="K295" s="1191">
        <v>19.8</v>
      </c>
      <c r="L295" s="1184">
        <v>98</v>
      </c>
      <c r="M295" s="1185">
        <v>64.8</v>
      </c>
    </row>
    <row r="296" spans="1:13">
      <c r="A296" s="1194">
        <v>30</v>
      </c>
      <c r="B296" s="1195">
        <v>22</v>
      </c>
      <c r="C296" s="1189" t="s">
        <v>478</v>
      </c>
      <c r="D296" s="1198">
        <v>122196749.2</v>
      </c>
      <c r="E296" s="1198">
        <v>12012338.27</v>
      </c>
      <c r="F296" s="1198">
        <v>11959405.220000001</v>
      </c>
      <c r="G296" s="1198">
        <v>8504185.0500000007</v>
      </c>
      <c r="H296" s="1183">
        <v>71887.350000000006</v>
      </c>
      <c r="I296" s="1183">
        <v>52933.05</v>
      </c>
      <c r="J296" s="1183">
        <v>28726.65</v>
      </c>
      <c r="K296" s="1191">
        <v>9.8000000000000007</v>
      </c>
      <c r="L296" s="1184">
        <v>99.6</v>
      </c>
      <c r="M296" s="1185">
        <v>70.8</v>
      </c>
    </row>
    <row r="297" spans="1:13">
      <c r="A297" s="1194">
        <v>30</v>
      </c>
      <c r="B297" s="1195">
        <v>23</v>
      </c>
      <c r="C297" s="1189" t="s">
        <v>479</v>
      </c>
      <c r="D297" s="1198">
        <v>213388044.00999999</v>
      </c>
      <c r="E297" s="1198">
        <v>13095450.52</v>
      </c>
      <c r="F297" s="1198">
        <v>13033526.449999999</v>
      </c>
      <c r="G297" s="1198">
        <v>9463650.0800000001</v>
      </c>
      <c r="H297" s="1183">
        <v>21600</v>
      </c>
      <c r="I297" s="1183">
        <v>61924.07</v>
      </c>
      <c r="J297" s="1183">
        <v>0</v>
      </c>
      <c r="K297" s="1191">
        <v>6.1</v>
      </c>
      <c r="L297" s="1184">
        <v>99.5</v>
      </c>
      <c r="M297" s="1185">
        <v>72.3</v>
      </c>
    </row>
    <row r="298" spans="1:13">
      <c r="A298" s="1194">
        <v>30</v>
      </c>
      <c r="B298" s="1195">
        <v>24</v>
      </c>
      <c r="C298" s="1189" t="s">
        <v>480</v>
      </c>
      <c r="D298" s="1198">
        <v>129820220.23999999</v>
      </c>
      <c r="E298" s="1198">
        <v>15613490.35</v>
      </c>
      <c r="F298" s="1198">
        <v>15060256.289999999</v>
      </c>
      <c r="G298" s="1198">
        <v>10289985.09</v>
      </c>
      <c r="H298" s="1183">
        <v>227831.67</v>
      </c>
      <c r="I298" s="1183">
        <v>553234.06000000006</v>
      </c>
      <c r="J298" s="1183">
        <v>46888.83</v>
      </c>
      <c r="K298" s="1191">
        <v>12</v>
      </c>
      <c r="L298" s="1184">
        <v>96.5</v>
      </c>
      <c r="M298" s="1185">
        <v>65.900000000000006</v>
      </c>
    </row>
    <row r="299" spans="1:13">
      <c r="A299" s="1194">
        <v>30</v>
      </c>
      <c r="B299" s="1195">
        <v>25</v>
      </c>
      <c r="C299" s="1189" t="s">
        <v>218</v>
      </c>
      <c r="D299" s="1198">
        <v>117868591.02</v>
      </c>
      <c r="E299" s="1198">
        <v>12473380.220000001</v>
      </c>
      <c r="F299" s="1198">
        <v>12186616.789999999</v>
      </c>
      <c r="G299" s="1198">
        <v>7481192.96</v>
      </c>
      <c r="H299" s="1183">
        <v>48388.2</v>
      </c>
      <c r="I299" s="1183">
        <v>286763.43</v>
      </c>
      <c r="J299" s="1183">
        <v>96790.7</v>
      </c>
      <c r="K299" s="1191">
        <v>10.6</v>
      </c>
      <c r="L299" s="1184">
        <v>97.7</v>
      </c>
      <c r="M299" s="1185">
        <v>60</v>
      </c>
    </row>
    <row r="300" spans="1:13">
      <c r="A300" s="1194">
        <v>30</v>
      </c>
      <c r="B300" s="1195">
        <v>26</v>
      </c>
      <c r="C300" s="1189" t="s">
        <v>481</v>
      </c>
      <c r="D300" s="1198">
        <v>110618607.26000001</v>
      </c>
      <c r="E300" s="1198">
        <v>9466406.0500000007</v>
      </c>
      <c r="F300" s="1198">
        <v>9376923.0500000007</v>
      </c>
      <c r="G300" s="1198">
        <v>6636432.6799999997</v>
      </c>
      <c r="H300" s="1183">
        <v>19796.95</v>
      </c>
      <c r="I300" s="1183">
        <v>89483</v>
      </c>
      <c r="J300" s="1183">
        <v>89483</v>
      </c>
      <c r="K300" s="1191">
        <v>8.6</v>
      </c>
      <c r="L300" s="1184">
        <v>99.1</v>
      </c>
      <c r="M300" s="1185">
        <v>70.099999999999994</v>
      </c>
    </row>
    <row r="301" spans="1:13">
      <c r="A301" s="1194">
        <v>30</v>
      </c>
      <c r="B301" s="1195">
        <v>27</v>
      </c>
      <c r="C301" s="1189" t="s">
        <v>482</v>
      </c>
      <c r="D301" s="1198">
        <v>155269229.99000001</v>
      </c>
      <c r="E301" s="1198">
        <v>16311496.289999999</v>
      </c>
      <c r="F301" s="1198">
        <v>16275613.289999999</v>
      </c>
      <c r="G301" s="1198">
        <v>11906977.220000001</v>
      </c>
      <c r="H301" s="1183">
        <v>108272.2</v>
      </c>
      <c r="I301" s="1183">
        <v>35883</v>
      </c>
      <c r="J301" s="1183">
        <v>12636</v>
      </c>
      <c r="K301" s="1191">
        <v>10.5</v>
      </c>
      <c r="L301" s="1184">
        <v>99.8</v>
      </c>
      <c r="M301" s="1185">
        <v>73</v>
      </c>
    </row>
    <row r="302" spans="1:13">
      <c r="A302" s="1194">
        <v>30</v>
      </c>
      <c r="B302" s="1195">
        <v>28</v>
      </c>
      <c r="C302" s="1189" t="s">
        <v>483</v>
      </c>
      <c r="D302" s="1198">
        <v>123481463.73</v>
      </c>
      <c r="E302" s="1198">
        <v>13513206.91</v>
      </c>
      <c r="F302" s="1198">
        <v>13285949.83</v>
      </c>
      <c r="G302" s="1198">
        <v>9656314.9600000009</v>
      </c>
      <c r="H302" s="1183">
        <v>3680</v>
      </c>
      <c r="I302" s="1183">
        <v>227257.08</v>
      </c>
      <c r="J302" s="1183">
        <v>210288</v>
      </c>
      <c r="K302" s="1191">
        <v>10.9</v>
      </c>
      <c r="L302" s="1184">
        <v>98.3</v>
      </c>
      <c r="M302" s="1185">
        <v>71.5</v>
      </c>
    </row>
    <row r="303" spans="1:13">
      <c r="A303" s="1194">
        <v>30</v>
      </c>
      <c r="B303" s="1195">
        <v>29</v>
      </c>
      <c r="C303" s="1189" t="s">
        <v>484</v>
      </c>
      <c r="D303" s="1198">
        <v>131773240.31</v>
      </c>
      <c r="E303" s="1198">
        <v>11552829.859999999</v>
      </c>
      <c r="F303" s="1198">
        <v>11517454.310000001</v>
      </c>
      <c r="G303" s="1198">
        <v>8992425.2300000004</v>
      </c>
      <c r="H303" s="1183">
        <v>31793</v>
      </c>
      <c r="I303" s="1183">
        <v>35375.550000000003</v>
      </c>
      <c r="J303" s="1183">
        <v>7946.55</v>
      </c>
      <c r="K303" s="1191">
        <v>8.8000000000000007</v>
      </c>
      <c r="L303" s="1184">
        <v>99.7</v>
      </c>
      <c r="M303" s="1185">
        <v>77.8</v>
      </c>
    </row>
    <row r="304" spans="1:13">
      <c r="A304" s="1194">
        <v>30</v>
      </c>
      <c r="B304" s="1195">
        <v>30</v>
      </c>
      <c r="C304" s="1189" t="s">
        <v>485</v>
      </c>
      <c r="D304" s="1198">
        <v>128095785.66</v>
      </c>
      <c r="E304" s="1198">
        <v>18825779.129999999</v>
      </c>
      <c r="F304" s="1198">
        <v>18712520.27</v>
      </c>
      <c r="G304" s="1198">
        <v>14471620.439999999</v>
      </c>
      <c r="H304" s="1183">
        <v>130791</v>
      </c>
      <c r="I304" s="1183">
        <v>113258.86</v>
      </c>
      <c r="J304" s="1183">
        <v>103320</v>
      </c>
      <c r="K304" s="1191">
        <v>14.7</v>
      </c>
      <c r="L304" s="1184">
        <v>99.4</v>
      </c>
      <c r="M304" s="1185">
        <v>76.900000000000006</v>
      </c>
    </row>
    <row r="305" spans="1:13">
      <c r="A305" s="1194">
        <v>30</v>
      </c>
      <c r="B305" s="1195">
        <v>31</v>
      </c>
      <c r="C305" s="1189" t="s">
        <v>486</v>
      </c>
      <c r="D305" s="1198">
        <v>127280684.61</v>
      </c>
      <c r="E305" s="1198">
        <v>14981682.02</v>
      </c>
      <c r="F305" s="1198">
        <v>14722201.220000001</v>
      </c>
      <c r="G305" s="1198">
        <v>11571780.449999999</v>
      </c>
      <c r="H305" s="1183">
        <v>60000</v>
      </c>
      <c r="I305" s="1183">
        <v>259480.8</v>
      </c>
      <c r="J305" s="1183">
        <v>183270</v>
      </c>
      <c r="K305" s="1191">
        <v>11.8</v>
      </c>
      <c r="L305" s="1184">
        <v>98.3</v>
      </c>
      <c r="M305" s="1185">
        <v>77.2</v>
      </c>
    </row>
    <row r="306" spans="1:13">
      <c r="A306" s="1194">
        <v>32</v>
      </c>
      <c r="B306" s="1195">
        <v>1</v>
      </c>
      <c r="C306" s="1189" t="s">
        <v>487</v>
      </c>
      <c r="D306" s="1198">
        <v>96548084.870000005</v>
      </c>
      <c r="E306" s="1198">
        <v>12379480.27</v>
      </c>
      <c r="F306" s="1198">
        <v>12128912.27</v>
      </c>
      <c r="G306" s="1198">
        <v>9440626.9800000004</v>
      </c>
      <c r="H306" s="1183">
        <v>0</v>
      </c>
      <c r="I306" s="1183">
        <v>250568</v>
      </c>
      <c r="J306" s="1183">
        <v>0</v>
      </c>
      <c r="K306" s="1191">
        <v>12.8</v>
      </c>
      <c r="L306" s="1184">
        <v>98</v>
      </c>
      <c r="M306" s="1185">
        <v>76.3</v>
      </c>
    </row>
    <row r="307" spans="1:13">
      <c r="A307" s="1194">
        <v>32</v>
      </c>
      <c r="B307" s="1195">
        <v>2</v>
      </c>
      <c r="C307" s="1189" t="s">
        <v>488</v>
      </c>
      <c r="D307" s="1198">
        <v>94023355.530000001</v>
      </c>
      <c r="E307" s="1198">
        <v>14466370.050000001</v>
      </c>
      <c r="F307" s="1198">
        <v>14396878.74</v>
      </c>
      <c r="G307" s="1198">
        <v>11200309.91</v>
      </c>
      <c r="H307" s="1183">
        <v>133320.93</v>
      </c>
      <c r="I307" s="1183">
        <v>69491.31</v>
      </c>
      <c r="J307" s="1183">
        <v>19065</v>
      </c>
      <c r="K307" s="1191">
        <v>15.4</v>
      </c>
      <c r="L307" s="1184">
        <v>99.5</v>
      </c>
      <c r="M307" s="1185">
        <v>77.400000000000006</v>
      </c>
    </row>
    <row r="308" spans="1:13">
      <c r="A308" s="1194">
        <v>32</v>
      </c>
      <c r="B308" s="1195">
        <v>3</v>
      </c>
      <c r="C308" s="1189" t="s">
        <v>489</v>
      </c>
      <c r="D308" s="1198">
        <v>132553228.75</v>
      </c>
      <c r="E308" s="1198">
        <v>16149123.74</v>
      </c>
      <c r="F308" s="1198">
        <v>15770017.41</v>
      </c>
      <c r="G308" s="1198">
        <v>11527830.949999999</v>
      </c>
      <c r="H308" s="1183">
        <v>470423.48</v>
      </c>
      <c r="I308" s="1183">
        <v>379106.33</v>
      </c>
      <c r="J308" s="1183">
        <v>28289</v>
      </c>
      <c r="K308" s="1191">
        <v>12.2</v>
      </c>
      <c r="L308" s="1184">
        <v>97.7</v>
      </c>
      <c r="M308" s="1185">
        <v>71.400000000000006</v>
      </c>
    </row>
    <row r="309" spans="1:13">
      <c r="A309" s="1194">
        <v>32</v>
      </c>
      <c r="B309" s="1195">
        <v>4</v>
      </c>
      <c r="C309" s="1189" t="s">
        <v>490</v>
      </c>
      <c r="D309" s="1198">
        <v>148182522.93000001</v>
      </c>
      <c r="E309" s="1198">
        <v>12344439.49</v>
      </c>
      <c r="F309" s="1198">
        <v>11736727.25</v>
      </c>
      <c r="G309" s="1198">
        <v>8072758.5499999998</v>
      </c>
      <c r="H309" s="1183">
        <v>505709.09</v>
      </c>
      <c r="I309" s="1183">
        <v>607712.24</v>
      </c>
      <c r="J309" s="1183">
        <v>123032.4</v>
      </c>
      <c r="K309" s="1191">
        <v>8.3000000000000007</v>
      </c>
      <c r="L309" s="1184">
        <v>95.1</v>
      </c>
      <c r="M309" s="1185">
        <v>65.400000000000006</v>
      </c>
    </row>
    <row r="310" spans="1:13">
      <c r="A310" s="1194">
        <v>32</v>
      </c>
      <c r="B310" s="1195">
        <v>5</v>
      </c>
      <c r="C310" s="1189" t="s">
        <v>491</v>
      </c>
      <c r="D310" s="1198">
        <v>123109944.22</v>
      </c>
      <c r="E310" s="1198">
        <v>15932511.67</v>
      </c>
      <c r="F310" s="1198">
        <v>15682363.470000001</v>
      </c>
      <c r="G310" s="1198">
        <v>11948243.449999999</v>
      </c>
      <c r="H310" s="1183">
        <v>505490.13</v>
      </c>
      <c r="I310" s="1183">
        <v>250148.2</v>
      </c>
      <c r="J310" s="1183">
        <v>186553.36</v>
      </c>
      <c r="K310" s="1191">
        <v>12.9</v>
      </c>
      <c r="L310" s="1184">
        <v>98.4</v>
      </c>
      <c r="M310" s="1185">
        <v>75</v>
      </c>
    </row>
    <row r="311" spans="1:13">
      <c r="A311" s="1194">
        <v>32</v>
      </c>
      <c r="B311" s="1195">
        <v>6</v>
      </c>
      <c r="C311" s="1189" t="s">
        <v>492</v>
      </c>
      <c r="D311" s="1198">
        <v>132833258.20999999</v>
      </c>
      <c r="E311" s="1198">
        <v>14405559.880000001</v>
      </c>
      <c r="F311" s="1198">
        <v>14135242.939999999</v>
      </c>
      <c r="G311" s="1198">
        <v>10345271.08</v>
      </c>
      <c r="H311" s="1183">
        <v>88721.78</v>
      </c>
      <c r="I311" s="1183">
        <v>270316.94</v>
      </c>
      <c r="J311" s="1183">
        <v>108723.29</v>
      </c>
      <c r="K311" s="1191">
        <v>10.8</v>
      </c>
      <c r="L311" s="1184">
        <v>98.1</v>
      </c>
      <c r="M311" s="1185">
        <v>71.8</v>
      </c>
    </row>
    <row r="312" spans="1:13">
      <c r="A312" s="1194">
        <v>32</v>
      </c>
      <c r="B312" s="1195">
        <v>7</v>
      </c>
      <c r="C312" s="1189" t="s">
        <v>493</v>
      </c>
      <c r="D312" s="1198">
        <v>82632789.950000003</v>
      </c>
      <c r="E312" s="1198">
        <v>11660364.390000001</v>
      </c>
      <c r="F312" s="1198">
        <v>11270040.65</v>
      </c>
      <c r="G312" s="1198">
        <v>8350436.1200000001</v>
      </c>
      <c r="H312" s="1183">
        <v>433314.55</v>
      </c>
      <c r="I312" s="1183">
        <v>390323.74</v>
      </c>
      <c r="J312" s="1183">
        <v>134192.82</v>
      </c>
      <c r="K312" s="1191">
        <v>14.1</v>
      </c>
      <c r="L312" s="1184">
        <v>96.7</v>
      </c>
      <c r="M312" s="1185">
        <v>71.599999999999994</v>
      </c>
    </row>
    <row r="313" spans="1:13">
      <c r="A313" s="1194">
        <v>32</v>
      </c>
      <c r="B313" s="1195">
        <v>8</v>
      </c>
      <c r="C313" s="1189" t="s">
        <v>494</v>
      </c>
      <c r="D313" s="1198">
        <v>191168078.25999999</v>
      </c>
      <c r="E313" s="1198">
        <v>16787270.879999999</v>
      </c>
      <c r="F313" s="1198">
        <v>16665734.58</v>
      </c>
      <c r="G313" s="1198">
        <v>12715296.460000001</v>
      </c>
      <c r="H313" s="1183">
        <v>91518.15</v>
      </c>
      <c r="I313" s="1183">
        <v>121536.3</v>
      </c>
      <c r="J313" s="1183">
        <v>121536.3</v>
      </c>
      <c r="K313" s="1191">
        <v>8.8000000000000007</v>
      </c>
      <c r="L313" s="1184">
        <v>99.3</v>
      </c>
      <c r="M313" s="1185">
        <v>75.7</v>
      </c>
    </row>
    <row r="314" spans="1:13">
      <c r="A314" s="1194">
        <v>32</v>
      </c>
      <c r="B314" s="1195">
        <v>9</v>
      </c>
      <c r="C314" s="1189" t="s">
        <v>495</v>
      </c>
      <c r="D314" s="1198">
        <v>161946995.69999999</v>
      </c>
      <c r="E314" s="1198">
        <v>24003299.079999998</v>
      </c>
      <c r="F314" s="1198">
        <v>23311211.27</v>
      </c>
      <c r="G314" s="1198">
        <v>18530608.550000001</v>
      </c>
      <c r="H314" s="1183">
        <v>42070.62</v>
      </c>
      <c r="I314" s="1183">
        <v>692087.81</v>
      </c>
      <c r="J314" s="1183">
        <v>183812.95</v>
      </c>
      <c r="K314" s="1191">
        <v>14.8</v>
      </c>
      <c r="L314" s="1184">
        <v>97.1</v>
      </c>
      <c r="M314" s="1185">
        <v>77.2</v>
      </c>
    </row>
    <row r="315" spans="1:13">
      <c r="A315" s="1194">
        <v>32</v>
      </c>
      <c r="B315" s="1195">
        <v>10</v>
      </c>
      <c r="C315" s="1189" t="s">
        <v>496</v>
      </c>
      <c r="D315" s="1198">
        <v>154192149.55000001</v>
      </c>
      <c r="E315" s="1198">
        <v>16206359.970000001</v>
      </c>
      <c r="F315" s="1198">
        <v>16130129.390000001</v>
      </c>
      <c r="G315" s="1198">
        <v>12063193.65</v>
      </c>
      <c r="H315" s="1183">
        <v>133808</v>
      </c>
      <c r="I315" s="1183">
        <v>76230.58</v>
      </c>
      <c r="J315" s="1183">
        <v>76230.58</v>
      </c>
      <c r="K315" s="1191">
        <v>10.5</v>
      </c>
      <c r="L315" s="1184">
        <v>99.5</v>
      </c>
      <c r="M315" s="1185">
        <v>74.400000000000006</v>
      </c>
    </row>
    <row r="316" spans="1:13">
      <c r="A316" s="1194">
        <v>32</v>
      </c>
      <c r="B316" s="1195">
        <v>11</v>
      </c>
      <c r="C316" s="1189" t="s">
        <v>497</v>
      </c>
      <c r="D316" s="1198">
        <v>174898015.47</v>
      </c>
      <c r="E316" s="1198">
        <v>15712146.050000001</v>
      </c>
      <c r="F316" s="1198">
        <v>15712146.050000001</v>
      </c>
      <c r="G316" s="1198">
        <v>12075206.6</v>
      </c>
      <c r="H316" s="1183">
        <v>0</v>
      </c>
      <c r="I316" s="1183">
        <v>0</v>
      </c>
      <c r="J316" s="1183">
        <v>0</v>
      </c>
      <c r="K316" s="1191">
        <v>9</v>
      </c>
      <c r="L316" s="1184">
        <v>100</v>
      </c>
      <c r="M316" s="1185">
        <v>76.900000000000006</v>
      </c>
    </row>
    <row r="317" spans="1:13">
      <c r="A317" s="1194">
        <v>32</v>
      </c>
      <c r="B317" s="1195">
        <v>12</v>
      </c>
      <c r="C317" s="1189" t="s">
        <v>498</v>
      </c>
      <c r="D317" s="1198">
        <v>84929209.769999996</v>
      </c>
      <c r="E317" s="1198">
        <v>10592046.52</v>
      </c>
      <c r="F317" s="1198">
        <v>10043423.02</v>
      </c>
      <c r="G317" s="1198">
        <v>7261437.0199999996</v>
      </c>
      <c r="H317" s="1183">
        <v>382065</v>
      </c>
      <c r="I317" s="1183">
        <v>548623.5</v>
      </c>
      <c r="J317" s="1183">
        <v>114616</v>
      </c>
      <c r="K317" s="1191">
        <v>12.5</v>
      </c>
      <c r="L317" s="1184">
        <v>94.8</v>
      </c>
      <c r="M317" s="1185">
        <v>68.599999999999994</v>
      </c>
    </row>
    <row r="318" spans="1:13">
      <c r="A318" s="1194">
        <v>32</v>
      </c>
      <c r="B318" s="1195">
        <v>13</v>
      </c>
      <c r="C318" s="1189" t="s">
        <v>499</v>
      </c>
      <c r="D318" s="1198">
        <v>102395932.47</v>
      </c>
      <c r="E318" s="1198">
        <v>11316030.1</v>
      </c>
      <c r="F318" s="1198">
        <v>11132759.07</v>
      </c>
      <c r="G318" s="1198">
        <v>7272741.46</v>
      </c>
      <c r="H318" s="1183">
        <v>318319.14</v>
      </c>
      <c r="I318" s="1183">
        <v>183271.03</v>
      </c>
      <c r="J318" s="1183">
        <v>78760.14</v>
      </c>
      <c r="K318" s="1191">
        <v>11.1</v>
      </c>
      <c r="L318" s="1184">
        <v>98.4</v>
      </c>
      <c r="M318" s="1185">
        <v>64.3</v>
      </c>
    </row>
    <row r="319" spans="1:13">
      <c r="A319" s="1194">
        <v>32</v>
      </c>
      <c r="B319" s="1195">
        <v>14</v>
      </c>
      <c r="C319" s="1189" t="s">
        <v>500</v>
      </c>
      <c r="D319" s="1198">
        <v>179332753.25</v>
      </c>
      <c r="E319" s="1198">
        <v>14835212.98</v>
      </c>
      <c r="F319" s="1198">
        <v>14446263.98</v>
      </c>
      <c r="G319" s="1198">
        <v>10172464.23</v>
      </c>
      <c r="H319" s="1183">
        <v>0</v>
      </c>
      <c r="I319" s="1183">
        <v>388949</v>
      </c>
      <c r="J319" s="1183">
        <v>251100.74</v>
      </c>
      <c r="K319" s="1191">
        <v>8.3000000000000007</v>
      </c>
      <c r="L319" s="1184">
        <v>97.4</v>
      </c>
      <c r="M319" s="1185">
        <v>68.599999999999994</v>
      </c>
    </row>
    <row r="320" spans="1:13">
      <c r="A320" s="1194">
        <v>32</v>
      </c>
      <c r="B320" s="1195">
        <v>15</v>
      </c>
      <c r="C320" s="1189" t="s">
        <v>501</v>
      </c>
      <c r="D320" s="1198">
        <v>196095158.31999999</v>
      </c>
      <c r="E320" s="1198">
        <v>17978052.16</v>
      </c>
      <c r="F320" s="1198">
        <v>17507130.16</v>
      </c>
      <c r="G320" s="1198">
        <v>12791426.85</v>
      </c>
      <c r="H320" s="1183">
        <v>462467.56</v>
      </c>
      <c r="I320" s="1183">
        <v>470922</v>
      </c>
      <c r="J320" s="1183">
        <v>258396</v>
      </c>
      <c r="K320" s="1191">
        <v>9.1999999999999993</v>
      </c>
      <c r="L320" s="1184">
        <v>97.4</v>
      </c>
      <c r="M320" s="1185">
        <v>71.2</v>
      </c>
    </row>
    <row r="321" spans="1:13">
      <c r="A321" s="1194">
        <v>32</v>
      </c>
      <c r="B321" s="1195">
        <v>16</v>
      </c>
      <c r="C321" s="1189" t="s">
        <v>502</v>
      </c>
      <c r="D321" s="1198">
        <v>108672711.05</v>
      </c>
      <c r="E321" s="1198">
        <v>17593466.440000001</v>
      </c>
      <c r="F321" s="1198">
        <v>11714513.970000001</v>
      </c>
      <c r="G321" s="1198">
        <v>9210364.5</v>
      </c>
      <c r="H321" s="1183">
        <v>42725</v>
      </c>
      <c r="I321" s="1183">
        <v>5878952.4699999997</v>
      </c>
      <c r="J321" s="1183">
        <v>0</v>
      </c>
      <c r="K321" s="1191">
        <v>16.2</v>
      </c>
      <c r="L321" s="1184">
        <v>66.599999999999994</v>
      </c>
      <c r="M321" s="1185">
        <v>52.4</v>
      </c>
    </row>
    <row r="322" spans="1:13">
      <c r="A322" s="1194">
        <v>32</v>
      </c>
      <c r="B322" s="1195">
        <v>17</v>
      </c>
      <c r="C322" s="1189" t="s">
        <v>503</v>
      </c>
      <c r="D322" s="1198">
        <v>87113439.379999995</v>
      </c>
      <c r="E322" s="1198">
        <v>11528270.34</v>
      </c>
      <c r="F322" s="1198">
        <v>11122196.779999999</v>
      </c>
      <c r="G322" s="1198">
        <v>7698634.8899999997</v>
      </c>
      <c r="H322" s="1183">
        <v>230708.39</v>
      </c>
      <c r="I322" s="1183">
        <v>406073.56</v>
      </c>
      <c r="J322" s="1183">
        <v>79731.56</v>
      </c>
      <c r="K322" s="1191">
        <v>13.2</v>
      </c>
      <c r="L322" s="1184">
        <v>96.5</v>
      </c>
      <c r="M322" s="1185">
        <v>66.8</v>
      </c>
    </row>
    <row r="323" spans="1:13">
      <c r="A323" s="1377">
        <v>32</v>
      </c>
      <c r="B323" s="1378">
        <v>18</v>
      </c>
      <c r="C323" s="1178" t="s">
        <v>504</v>
      </c>
      <c r="D323" s="1181">
        <v>95996546.920000002</v>
      </c>
      <c r="E323" s="1181">
        <v>11381176.07</v>
      </c>
      <c r="F323" s="1181">
        <v>11322145.470000001</v>
      </c>
      <c r="G323" s="1181">
        <v>8480885.5500000007</v>
      </c>
      <c r="H323" s="1182">
        <v>0</v>
      </c>
      <c r="I323" s="1182">
        <v>59030.6</v>
      </c>
      <c r="J323" s="1182">
        <v>0</v>
      </c>
      <c r="K323" s="1379">
        <v>11.9</v>
      </c>
      <c r="L323" s="1169">
        <v>99.5</v>
      </c>
      <c r="M323" s="1170">
        <v>74.5</v>
      </c>
    </row>
    <row r="325" spans="1:13">
      <c r="A325" s="667" t="s">
        <v>818</v>
      </c>
    </row>
  </sheetData>
  <mergeCells count="15">
    <mergeCell ref="K3:M5"/>
    <mergeCell ref="K7:M7"/>
    <mergeCell ref="F3:J3"/>
    <mergeCell ref="E7:J7"/>
    <mergeCell ref="F4:F6"/>
    <mergeCell ref="G4:H4"/>
    <mergeCell ref="I4:I6"/>
    <mergeCell ref="G5:G6"/>
    <mergeCell ref="H5:H6"/>
    <mergeCell ref="J5:J6"/>
    <mergeCell ref="B3:B7"/>
    <mergeCell ref="A3:A7"/>
    <mergeCell ref="C3:C7"/>
    <mergeCell ref="D3:D6"/>
    <mergeCell ref="E3:E6"/>
  </mergeCells>
  <pageMargins left="0.70866141732283472" right="0.31496062992125984" top="0.55118110236220474" bottom="0.55118110236220474" header="0.31496062992125984" footer="0.31496062992125984"/>
  <pageSetup paperSize="9" scale="9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B799-A976-4DBC-BD24-CC2600D7CCBF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6640625" style="765" customWidth="1"/>
    <col min="2" max="2" width="15.5546875" style="765" customWidth="1"/>
    <col min="3" max="3" width="9.88671875" style="765" customWidth="1"/>
    <col min="4" max="4" width="13.109375" style="765" customWidth="1"/>
    <col min="5" max="5" width="10.44140625" style="765" customWidth="1"/>
    <col min="6" max="6" width="9.6640625" style="765" customWidth="1"/>
    <col min="7" max="7" width="12.5546875" style="765" customWidth="1"/>
    <col min="8" max="8" width="12.109375" style="765" customWidth="1"/>
    <col min="9" max="9" width="13.44140625" style="765" customWidth="1"/>
    <col min="10" max="16384" width="9.109375" style="765"/>
  </cols>
  <sheetData>
    <row r="1" spans="1:9" ht="14.4">
      <c r="A1" s="520" t="s">
        <v>601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1529" t="s">
        <v>181</v>
      </c>
      <c r="D3" s="1602" t="s">
        <v>594</v>
      </c>
      <c r="E3" s="1602" t="s">
        <v>595</v>
      </c>
      <c r="F3" s="1602" t="s">
        <v>596</v>
      </c>
      <c r="G3" s="1602" t="s">
        <v>597</v>
      </c>
      <c r="H3" s="1602" t="s">
        <v>598</v>
      </c>
      <c r="I3" s="1599" t="s">
        <v>599</v>
      </c>
    </row>
    <row r="4" spans="1:9" ht="48.6" customHeight="1">
      <c r="A4" s="1526"/>
      <c r="B4" s="1528"/>
      <c r="C4" s="1530"/>
      <c r="D4" s="1603"/>
      <c r="E4" s="1603"/>
      <c r="F4" s="1603"/>
      <c r="G4" s="1603"/>
      <c r="H4" s="1603"/>
      <c r="I4" s="1600"/>
    </row>
    <row r="5" spans="1:9" ht="14.4">
      <c r="A5" s="1526"/>
      <c r="B5" s="1528"/>
      <c r="C5" s="548"/>
      <c r="D5" s="1601" t="s">
        <v>187</v>
      </c>
      <c r="E5" s="1601"/>
      <c r="F5" s="685" t="s">
        <v>195</v>
      </c>
      <c r="G5" s="1601" t="s">
        <v>187</v>
      </c>
      <c r="H5" s="1601"/>
      <c r="I5" s="549" t="s">
        <v>195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554">
        <v>25397548</v>
      </c>
      <c r="D7" s="474">
        <v>10878857657.790001</v>
      </c>
      <c r="E7" s="560">
        <v>428.3</v>
      </c>
      <c r="F7" s="560">
        <v>23.2</v>
      </c>
      <c r="G7" s="474">
        <v>10806445035.969999</v>
      </c>
      <c r="H7" s="560">
        <v>425.5</v>
      </c>
      <c r="I7" s="557">
        <v>23.1</v>
      </c>
    </row>
    <row r="8" spans="1:9">
      <c r="A8" s="669" t="s">
        <v>101</v>
      </c>
      <c r="B8" s="552" t="s">
        <v>102</v>
      </c>
      <c r="C8" s="555">
        <v>1943263</v>
      </c>
      <c r="D8" s="472">
        <v>629098349.63999999</v>
      </c>
      <c r="E8" s="561">
        <v>323.73</v>
      </c>
      <c r="F8" s="561">
        <v>17.600000000000001</v>
      </c>
      <c r="G8" s="472">
        <v>623007849.63999999</v>
      </c>
      <c r="H8" s="561">
        <v>320.60000000000002</v>
      </c>
      <c r="I8" s="558">
        <v>17.5</v>
      </c>
    </row>
    <row r="9" spans="1:9">
      <c r="A9" s="669" t="s">
        <v>103</v>
      </c>
      <c r="B9" s="552" t="s">
        <v>104</v>
      </c>
      <c r="C9" s="555">
        <v>1289596</v>
      </c>
      <c r="D9" s="472">
        <v>433680811.66000003</v>
      </c>
      <c r="E9" s="561">
        <v>336.29</v>
      </c>
      <c r="F9" s="561">
        <v>18.8</v>
      </c>
      <c r="G9" s="472">
        <v>428415311.66000003</v>
      </c>
      <c r="H9" s="561">
        <v>332.2</v>
      </c>
      <c r="I9" s="558">
        <v>18.600000000000001</v>
      </c>
    </row>
    <row r="10" spans="1:9">
      <c r="A10" s="669" t="s">
        <v>105</v>
      </c>
      <c r="B10" s="552" t="s">
        <v>106</v>
      </c>
      <c r="C10" s="555">
        <v>1521751</v>
      </c>
      <c r="D10" s="472">
        <v>946102299.15999997</v>
      </c>
      <c r="E10" s="561">
        <v>621.72</v>
      </c>
      <c r="F10" s="561">
        <v>30.8</v>
      </c>
      <c r="G10" s="472">
        <v>944502799.15999997</v>
      </c>
      <c r="H10" s="561">
        <v>620.70000000000005</v>
      </c>
      <c r="I10" s="558">
        <v>30.7</v>
      </c>
    </row>
    <row r="11" spans="1:9">
      <c r="A11" s="669" t="s">
        <v>107</v>
      </c>
      <c r="B11" s="552" t="s">
        <v>108</v>
      </c>
      <c r="C11" s="555">
        <v>724262</v>
      </c>
      <c r="D11" s="472">
        <v>275158795.60000002</v>
      </c>
      <c r="E11" s="561">
        <v>379.92</v>
      </c>
      <c r="F11" s="561">
        <v>21</v>
      </c>
      <c r="G11" s="472">
        <v>274758795.60000002</v>
      </c>
      <c r="H11" s="561">
        <v>379.4</v>
      </c>
      <c r="I11" s="558">
        <v>20.9</v>
      </c>
    </row>
    <row r="12" spans="1:9">
      <c r="A12" s="669" t="s">
        <v>109</v>
      </c>
      <c r="B12" s="552" t="s">
        <v>110</v>
      </c>
      <c r="C12" s="555">
        <v>1607215</v>
      </c>
      <c r="D12" s="472">
        <v>673730915.75999999</v>
      </c>
      <c r="E12" s="561">
        <v>419.19</v>
      </c>
      <c r="F12" s="561">
        <v>23</v>
      </c>
      <c r="G12" s="472">
        <v>672030915.75999999</v>
      </c>
      <c r="H12" s="561">
        <v>418.1</v>
      </c>
      <c r="I12" s="558">
        <v>22.9</v>
      </c>
    </row>
    <row r="13" spans="1:9">
      <c r="A13" s="669" t="s">
        <v>111</v>
      </c>
      <c r="B13" s="552" t="s">
        <v>112</v>
      </c>
      <c r="C13" s="555">
        <v>2441185</v>
      </c>
      <c r="D13" s="472">
        <v>846548654.39999998</v>
      </c>
      <c r="E13" s="561">
        <v>346.78</v>
      </c>
      <c r="F13" s="561">
        <v>21</v>
      </c>
      <c r="G13" s="472">
        <v>845348654.39999998</v>
      </c>
      <c r="H13" s="561">
        <v>346.3</v>
      </c>
      <c r="I13" s="558">
        <v>21</v>
      </c>
    </row>
    <row r="14" spans="1:9">
      <c r="A14" s="669" t="s">
        <v>113</v>
      </c>
      <c r="B14" s="552" t="s">
        <v>114</v>
      </c>
      <c r="C14" s="555">
        <v>3213971</v>
      </c>
      <c r="D14" s="472">
        <v>1674436247.8699999</v>
      </c>
      <c r="E14" s="561">
        <v>520.99</v>
      </c>
      <c r="F14" s="561">
        <v>27.1</v>
      </c>
      <c r="G14" s="472">
        <v>1672654497.8699999</v>
      </c>
      <c r="H14" s="561">
        <v>520.4</v>
      </c>
      <c r="I14" s="558">
        <v>27</v>
      </c>
    </row>
    <row r="15" spans="1:9">
      <c r="A15" s="669" t="s">
        <v>115</v>
      </c>
      <c r="B15" s="552" t="s">
        <v>116</v>
      </c>
      <c r="C15" s="555">
        <v>815983</v>
      </c>
      <c r="D15" s="472">
        <v>218824702.52000001</v>
      </c>
      <c r="E15" s="561">
        <v>268.17</v>
      </c>
      <c r="F15" s="561">
        <v>16.100000000000001</v>
      </c>
      <c r="G15" s="472">
        <v>215819535.72</v>
      </c>
      <c r="H15" s="561">
        <v>264.5</v>
      </c>
      <c r="I15" s="558">
        <v>15.9</v>
      </c>
    </row>
    <row r="16" spans="1:9">
      <c r="A16" s="669" t="s">
        <v>117</v>
      </c>
      <c r="B16" s="552" t="s">
        <v>118</v>
      </c>
      <c r="C16" s="555">
        <v>1736637</v>
      </c>
      <c r="D16" s="472">
        <v>1019280740.9</v>
      </c>
      <c r="E16" s="561">
        <v>586.92999999999995</v>
      </c>
      <c r="F16" s="561">
        <v>30.8</v>
      </c>
      <c r="G16" s="472">
        <v>1017780740.9</v>
      </c>
      <c r="H16" s="561">
        <v>586.1</v>
      </c>
      <c r="I16" s="558">
        <v>30.7</v>
      </c>
    </row>
    <row r="17" spans="1:9">
      <c r="A17" s="669" t="s">
        <v>119</v>
      </c>
      <c r="B17" s="552" t="s">
        <v>120</v>
      </c>
      <c r="C17" s="555">
        <v>722102</v>
      </c>
      <c r="D17" s="472">
        <v>593986614.62</v>
      </c>
      <c r="E17" s="561">
        <v>822.58</v>
      </c>
      <c r="F17" s="561">
        <v>37.9</v>
      </c>
      <c r="G17" s="472">
        <v>588981614.62</v>
      </c>
      <c r="H17" s="561">
        <v>815.6</v>
      </c>
      <c r="I17" s="558">
        <v>37.6</v>
      </c>
    </row>
    <row r="18" spans="1:9">
      <c r="A18" s="669" t="s">
        <v>121</v>
      </c>
      <c r="B18" s="552" t="s">
        <v>122</v>
      </c>
      <c r="C18" s="555">
        <v>1510447</v>
      </c>
      <c r="D18" s="472">
        <v>567045556.24000001</v>
      </c>
      <c r="E18" s="561">
        <v>375.42</v>
      </c>
      <c r="F18" s="561">
        <v>19.8</v>
      </c>
      <c r="G18" s="472">
        <v>563548210.24000001</v>
      </c>
      <c r="H18" s="561">
        <v>373.1</v>
      </c>
      <c r="I18" s="558">
        <v>19.7</v>
      </c>
    </row>
    <row r="19" spans="1:9">
      <c r="A19" s="669" t="s">
        <v>123</v>
      </c>
      <c r="B19" s="552" t="s">
        <v>124</v>
      </c>
      <c r="C19" s="555">
        <v>1957223</v>
      </c>
      <c r="D19" s="472">
        <v>541036906.88999999</v>
      </c>
      <c r="E19" s="561">
        <v>276.43</v>
      </c>
      <c r="F19" s="561">
        <v>17.899999999999999</v>
      </c>
      <c r="G19" s="472">
        <v>527533406.88999999</v>
      </c>
      <c r="H19" s="561">
        <v>269.5</v>
      </c>
      <c r="I19" s="558">
        <v>17.5</v>
      </c>
    </row>
    <row r="20" spans="1:9">
      <c r="A20" s="669" t="s">
        <v>125</v>
      </c>
      <c r="B20" s="552" t="s">
        <v>126</v>
      </c>
      <c r="C20" s="555">
        <v>994279</v>
      </c>
      <c r="D20" s="472">
        <v>360424471.67000002</v>
      </c>
      <c r="E20" s="561">
        <v>362.5</v>
      </c>
      <c r="F20" s="561">
        <v>19.5</v>
      </c>
      <c r="G20" s="472">
        <v>359524471.67000002</v>
      </c>
      <c r="H20" s="561">
        <v>361.6</v>
      </c>
      <c r="I20" s="558">
        <v>19.399999999999999</v>
      </c>
    </row>
    <row r="21" spans="1:9">
      <c r="A21" s="669" t="s">
        <v>127</v>
      </c>
      <c r="B21" s="552" t="s">
        <v>128</v>
      </c>
      <c r="C21" s="555">
        <v>1084651</v>
      </c>
      <c r="D21" s="472">
        <v>452329536.06999999</v>
      </c>
      <c r="E21" s="561">
        <v>417.03</v>
      </c>
      <c r="F21" s="561">
        <v>19.7</v>
      </c>
      <c r="G21" s="472">
        <v>443982036.06999999</v>
      </c>
      <c r="H21" s="561">
        <v>409.3</v>
      </c>
      <c r="I21" s="558">
        <v>19.3</v>
      </c>
    </row>
    <row r="22" spans="1:9">
      <c r="A22" s="669" t="s">
        <v>129</v>
      </c>
      <c r="B22" s="552" t="s">
        <v>130</v>
      </c>
      <c r="C22" s="555">
        <v>2729534</v>
      </c>
      <c r="D22" s="472">
        <v>1215317145.1199999</v>
      </c>
      <c r="E22" s="561">
        <v>445.25</v>
      </c>
      <c r="F22" s="561">
        <v>25.2</v>
      </c>
      <c r="G22" s="472">
        <v>1201161786.0999999</v>
      </c>
      <c r="H22" s="561">
        <v>440.1</v>
      </c>
      <c r="I22" s="558">
        <v>25</v>
      </c>
    </row>
    <row r="23" spans="1:9">
      <c r="A23" s="671" t="s">
        <v>131</v>
      </c>
      <c r="B23" s="553" t="s">
        <v>132</v>
      </c>
      <c r="C23" s="556">
        <v>1105449</v>
      </c>
      <c r="D23" s="473">
        <v>431855909.67000002</v>
      </c>
      <c r="E23" s="562">
        <v>390.66</v>
      </c>
      <c r="F23" s="562">
        <v>18.399999999999999</v>
      </c>
      <c r="G23" s="473">
        <v>427394409.67000002</v>
      </c>
      <c r="H23" s="562">
        <v>386.6</v>
      </c>
      <c r="I23" s="559">
        <v>18.2</v>
      </c>
    </row>
    <row r="25" spans="1:9" ht="14.4">
      <c r="A25" s="546" t="s">
        <v>133</v>
      </c>
      <c r="B25" s="546" t="s">
        <v>134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546" t="s">
        <v>135</v>
      </c>
      <c r="C26" s="546"/>
      <c r="D26" s="546"/>
      <c r="E26" s="546"/>
      <c r="F26" s="546"/>
      <c r="G26" s="546"/>
      <c r="H26" s="546"/>
      <c r="I26" s="546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DF5A-41C5-4327-BFA3-7B46E481B275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44140625" style="765" customWidth="1"/>
    <col min="2" max="2" width="15.5546875" style="765" customWidth="1"/>
    <col min="3" max="4" width="12.5546875" style="765" bestFit="1" customWidth="1"/>
    <col min="5" max="5" width="10.6640625" style="765" bestFit="1" customWidth="1"/>
    <col min="6" max="6" width="12.5546875" style="765" bestFit="1" customWidth="1"/>
    <col min="7" max="7" width="7.109375" style="765" bestFit="1" customWidth="1"/>
    <col min="8" max="8" width="7.44140625" style="765" bestFit="1" customWidth="1"/>
    <col min="9" max="9" width="11" style="765" customWidth="1"/>
    <col min="10" max="16384" width="9.109375" style="765"/>
  </cols>
  <sheetData>
    <row r="1" spans="1:9" ht="31.5" customHeight="1">
      <c r="A1" s="1566" t="s">
        <v>162</v>
      </c>
      <c r="B1" s="1566"/>
      <c r="C1" s="1566"/>
      <c r="D1" s="1566"/>
      <c r="E1" s="1566"/>
      <c r="F1" s="1566"/>
      <c r="G1" s="1566"/>
      <c r="H1" s="1566"/>
      <c r="I1" s="1566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679" t="s">
        <v>100</v>
      </c>
      <c r="C7" s="375">
        <v>43153495372.050003</v>
      </c>
      <c r="D7" s="474">
        <v>26693964512.09</v>
      </c>
      <c r="E7" s="474">
        <v>458752283.63</v>
      </c>
      <c r="F7" s="474">
        <v>26235212228.459999</v>
      </c>
      <c r="G7" s="674">
        <v>100</v>
      </c>
      <c r="H7" s="674">
        <v>61.9</v>
      </c>
      <c r="I7" s="557">
        <v>706.8</v>
      </c>
    </row>
    <row r="8" spans="1:9">
      <c r="A8" s="669" t="s">
        <v>101</v>
      </c>
      <c r="B8" s="552" t="s">
        <v>102</v>
      </c>
      <c r="C8" s="376">
        <v>3002479325.0100002</v>
      </c>
      <c r="D8" s="472">
        <v>1742500302.53</v>
      </c>
      <c r="E8" s="472">
        <v>10638200.140000001</v>
      </c>
      <c r="F8" s="472">
        <v>1731862102.3899999</v>
      </c>
      <c r="G8" s="668">
        <v>6.5</v>
      </c>
      <c r="H8" s="668">
        <v>58</v>
      </c>
      <c r="I8" s="558">
        <v>603.4</v>
      </c>
    </row>
    <row r="9" spans="1:9">
      <c r="A9" s="669" t="s">
        <v>103</v>
      </c>
      <c r="B9" s="552" t="s">
        <v>104</v>
      </c>
      <c r="C9" s="376">
        <v>2544514256.1999998</v>
      </c>
      <c r="D9" s="472">
        <v>1704231536.6700001</v>
      </c>
      <c r="E9" s="472">
        <v>10571205.59</v>
      </c>
      <c r="F9" s="472">
        <v>1693660331.0800002</v>
      </c>
      <c r="G9" s="668">
        <v>6.4</v>
      </c>
      <c r="H9" s="668">
        <v>67</v>
      </c>
      <c r="I9" s="558">
        <v>849.2</v>
      </c>
    </row>
    <row r="10" spans="1:9">
      <c r="A10" s="669" t="s">
        <v>105</v>
      </c>
      <c r="B10" s="552" t="s">
        <v>106</v>
      </c>
      <c r="C10" s="376">
        <v>2539794215.4899998</v>
      </c>
      <c r="D10" s="472">
        <v>1670275328.5699999</v>
      </c>
      <c r="E10" s="472">
        <v>15167050.58</v>
      </c>
      <c r="F10" s="472">
        <v>1655108277.99</v>
      </c>
      <c r="G10" s="668">
        <v>6.3</v>
      </c>
      <c r="H10" s="668">
        <v>65.8</v>
      </c>
      <c r="I10" s="558">
        <v>825</v>
      </c>
    </row>
    <row r="11" spans="1:9">
      <c r="A11" s="669" t="s">
        <v>107</v>
      </c>
      <c r="B11" s="552" t="s">
        <v>108</v>
      </c>
      <c r="C11" s="376">
        <v>1222274035.5</v>
      </c>
      <c r="D11" s="472">
        <v>843625690.25</v>
      </c>
      <c r="E11" s="472">
        <v>13202598.75</v>
      </c>
      <c r="F11" s="472">
        <v>830423091.5</v>
      </c>
      <c r="G11" s="668">
        <v>3.2</v>
      </c>
      <c r="H11" s="668">
        <v>69</v>
      </c>
      <c r="I11" s="558">
        <v>860.9</v>
      </c>
    </row>
    <row r="12" spans="1:9">
      <c r="A12" s="669" t="s">
        <v>109</v>
      </c>
      <c r="B12" s="552" t="s">
        <v>110</v>
      </c>
      <c r="C12" s="376">
        <v>2628956233.5700002</v>
      </c>
      <c r="D12" s="472">
        <v>1592754253.4400001</v>
      </c>
      <c r="E12" s="472">
        <v>16676169</v>
      </c>
      <c r="F12" s="472">
        <v>1576078084.4400001</v>
      </c>
      <c r="G12" s="668">
        <v>6</v>
      </c>
      <c r="H12" s="668">
        <v>60.6</v>
      </c>
      <c r="I12" s="558">
        <v>669.7</v>
      </c>
    </row>
    <row r="13" spans="1:9">
      <c r="A13" s="669" t="s">
        <v>111</v>
      </c>
      <c r="B13" s="552" t="s">
        <v>112</v>
      </c>
      <c r="C13" s="376">
        <v>3592439072.0999999</v>
      </c>
      <c r="D13" s="472">
        <v>1870718796.9300001</v>
      </c>
      <c r="E13" s="472">
        <v>7897741.9299999997</v>
      </c>
      <c r="F13" s="472">
        <v>1862821055</v>
      </c>
      <c r="G13" s="668">
        <v>7</v>
      </c>
      <c r="H13" s="668">
        <v>52.1</v>
      </c>
      <c r="I13" s="558">
        <v>545.6</v>
      </c>
    </row>
    <row r="14" spans="1:9">
      <c r="A14" s="669" t="s">
        <v>113</v>
      </c>
      <c r="B14" s="552" t="s">
        <v>114</v>
      </c>
      <c r="C14" s="376">
        <v>5786917847.8000002</v>
      </c>
      <c r="D14" s="472">
        <v>3102120064.0300002</v>
      </c>
      <c r="E14" s="472">
        <v>19599562.41</v>
      </c>
      <c r="F14" s="472">
        <v>3082520501.6200004</v>
      </c>
      <c r="G14" s="668">
        <v>11.6</v>
      </c>
      <c r="H14" s="668">
        <v>53.6</v>
      </c>
      <c r="I14" s="558">
        <v>562.9</v>
      </c>
    </row>
    <row r="15" spans="1:9">
      <c r="A15" s="669" t="s">
        <v>115</v>
      </c>
      <c r="B15" s="552" t="s">
        <v>116</v>
      </c>
      <c r="C15" s="376">
        <v>985428005.21000004</v>
      </c>
      <c r="D15" s="472">
        <v>635416665.44000006</v>
      </c>
      <c r="E15" s="472">
        <v>2638503.5</v>
      </c>
      <c r="F15" s="472">
        <v>632778161.94000006</v>
      </c>
      <c r="G15" s="668">
        <v>2.4</v>
      </c>
      <c r="H15" s="668">
        <v>64.5</v>
      </c>
      <c r="I15" s="558">
        <v>674.2</v>
      </c>
    </row>
    <row r="16" spans="1:9">
      <c r="A16" s="669" t="s">
        <v>117</v>
      </c>
      <c r="B16" s="552" t="s">
        <v>118</v>
      </c>
      <c r="C16" s="376">
        <v>2738390832.73</v>
      </c>
      <c r="D16" s="472">
        <v>1828941106.8499999</v>
      </c>
      <c r="E16" s="472">
        <v>21455894.129999999</v>
      </c>
      <c r="F16" s="472">
        <v>1807485212.7199998</v>
      </c>
      <c r="G16" s="668">
        <v>6.9</v>
      </c>
      <c r="H16" s="668">
        <v>66.8</v>
      </c>
      <c r="I16" s="558">
        <v>879.7</v>
      </c>
    </row>
    <row r="17" spans="1:9">
      <c r="A17" s="669" t="s">
        <v>119</v>
      </c>
      <c r="B17" s="552" t="s">
        <v>120</v>
      </c>
      <c r="C17" s="376">
        <v>1419928497.0599999</v>
      </c>
      <c r="D17" s="472">
        <v>968068252.49000001</v>
      </c>
      <c r="E17" s="472">
        <v>6220452.4500000002</v>
      </c>
      <c r="F17" s="472">
        <v>961847800.03999996</v>
      </c>
      <c r="G17" s="668">
        <v>3.6</v>
      </c>
      <c r="H17" s="668">
        <v>68.2</v>
      </c>
      <c r="I17" s="558">
        <v>846.7</v>
      </c>
    </row>
    <row r="18" spans="1:9">
      <c r="A18" s="669" t="s">
        <v>121</v>
      </c>
      <c r="B18" s="552" t="s">
        <v>122</v>
      </c>
      <c r="C18" s="376">
        <v>2980071461.5599999</v>
      </c>
      <c r="D18" s="472">
        <v>1873732648.5999999</v>
      </c>
      <c r="E18" s="472">
        <v>11556451.92</v>
      </c>
      <c r="F18" s="472">
        <v>1862176196.6799998</v>
      </c>
      <c r="G18" s="668">
        <v>7</v>
      </c>
      <c r="H18" s="668">
        <v>62.9</v>
      </c>
      <c r="I18" s="558">
        <v>794.5</v>
      </c>
    </row>
    <row r="19" spans="1:9">
      <c r="A19" s="669" t="s">
        <v>123</v>
      </c>
      <c r="B19" s="552" t="s">
        <v>124</v>
      </c>
      <c r="C19" s="376">
        <v>4268311363.52</v>
      </c>
      <c r="D19" s="472">
        <v>2655863430.0599999</v>
      </c>
      <c r="E19" s="472">
        <v>259147631.65000001</v>
      </c>
      <c r="F19" s="472">
        <v>2396715798.4099998</v>
      </c>
      <c r="G19" s="668">
        <v>9.9</v>
      </c>
      <c r="H19" s="668">
        <v>62.2</v>
      </c>
      <c r="I19" s="558">
        <v>611</v>
      </c>
    </row>
    <row r="20" spans="1:9">
      <c r="A20" s="669" t="s">
        <v>125</v>
      </c>
      <c r="B20" s="552" t="s">
        <v>126</v>
      </c>
      <c r="C20" s="376">
        <v>1549758760.3</v>
      </c>
      <c r="D20" s="472">
        <v>1104048783.1700001</v>
      </c>
      <c r="E20" s="472">
        <v>15298079.869999999</v>
      </c>
      <c r="F20" s="472">
        <v>1088750703.3000002</v>
      </c>
      <c r="G20" s="668">
        <v>4.0999999999999996</v>
      </c>
      <c r="H20" s="668">
        <v>71.2</v>
      </c>
      <c r="I20" s="558">
        <v>937.1</v>
      </c>
    </row>
    <row r="21" spans="1:9">
      <c r="A21" s="669" t="s">
        <v>127</v>
      </c>
      <c r="B21" s="552" t="s">
        <v>128</v>
      </c>
      <c r="C21" s="376">
        <v>1869230152.8299999</v>
      </c>
      <c r="D21" s="472">
        <v>1295017744.8900001</v>
      </c>
      <c r="E21" s="472">
        <v>14920142.17</v>
      </c>
      <c r="F21" s="472">
        <v>1280097602.72</v>
      </c>
      <c r="G21" s="668">
        <v>4.9000000000000004</v>
      </c>
      <c r="H21" s="668">
        <v>69.3</v>
      </c>
      <c r="I21" s="558">
        <v>947.7</v>
      </c>
    </row>
    <row r="22" spans="1:9">
      <c r="A22" s="669" t="s">
        <v>129</v>
      </c>
      <c r="B22" s="552" t="s">
        <v>130</v>
      </c>
      <c r="C22" s="376">
        <v>4172462255.4699998</v>
      </c>
      <c r="D22" s="472">
        <v>2601911276.46</v>
      </c>
      <c r="E22" s="472">
        <v>19030821.359999999</v>
      </c>
      <c r="F22" s="472">
        <v>2582880455.0999999</v>
      </c>
      <c r="G22" s="668">
        <v>9.6999999999999993</v>
      </c>
      <c r="H22" s="668">
        <v>62.4</v>
      </c>
      <c r="I22" s="558">
        <v>744.8</v>
      </c>
    </row>
    <row r="23" spans="1:9">
      <c r="A23" s="671" t="s">
        <v>131</v>
      </c>
      <c r="B23" s="553" t="s">
        <v>132</v>
      </c>
      <c r="C23" s="377">
        <v>1852539057.7</v>
      </c>
      <c r="D23" s="473">
        <v>1204738631.71</v>
      </c>
      <c r="E23" s="473">
        <v>14731778.18</v>
      </c>
      <c r="F23" s="473">
        <v>1190006853.53</v>
      </c>
      <c r="G23" s="672">
        <v>4.5</v>
      </c>
      <c r="H23" s="672">
        <v>65</v>
      </c>
      <c r="I23" s="559">
        <v>734.3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FE0F-90F2-44DF-911D-D6CA251EC7D1}">
  <sheetPr>
    <tabColor rgb="FF92D050"/>
  </sheetPr>
  <dimension ref="A1:J44"/>
  <sheetViews>
    <sheetView workbookViewId="0">
      <selection activeCell="E22" sqref="E22"/>
    </sheetView>
  </sheetViews>
  <sheetFormatPr defaultRowHeight="14.4"/>
  <cols>
    <col min="1" max="1" width="5.88671875" customWidth="1"/>
    <col min="2" max="2" width="23" customWidth="1"/>
    <col min="3" max="10" width="14.6640625" customWidth="1"/>
  </cols>
  <sheetData>
    <row r="1" spans="1:10">
      <c r="A1" s="769" t="s">
        <v>612</v>
      </c>
      <c r="B1" s="579"/>
      <c r="C1" s="579"/>
      <c r="D1" s="579"/>
      <c r="E1" s="579"/>
      <c r="F1" s="579"/>
      <c r="G1" s="579"/>
      <c r="H1" s="579"/>
      <c r="I1" s="579"/>
      <c r="J1" s="579"/>
    </row>
    <row r="3" spans="1:10">
      <c r="A3" s="1525" t="s">
        <v>0</v>
      </c>
      <c r="B3" s="1527" t="s">
        <v>1</v>
      </c>
      <c r="C3" s="1709" t="s">
        <v>168</v>
      </c>
      <c r="D3" s="1577" t="s">
        <v>93</v>
      </c>
      <c r="E3" s="1577"/>
      <c r="F3" s="1577"/>
      <c r="G3" s="1577"/>
      <c r="H3" s="1577"/>
      <c r="I3" s="1577"/>
      <c r="J3" s="1710"/>
    </row>
    <row r="4" spans="1:10">
      <c r="A4" s="1526"/>
      <c r="B4" s="1528"/>
      <c r="C4" s="1583"/>
      <c r="D4" s="1711" t="s">
        <v>147</v>
      </c>
      <c r="E4" s="1584" t="s">
        <v>604</v>
      </c>
      <c r="F4" s="1582"/>
      <c r="G4" s="1582"/>
      <c r="H4" s="1583"/>
      <c r="I4" s="1712" t="s">
        <v>148</v>
      </c>
      <c r="J4" s="935" t="s">
        <v>604</v>
      </c>
    </row>
    <row r="5" spans="1:10">
      <c r="A5" s="1526"/>
      <c r="B5" s="1528"/>
      <c r="C5" s="1583"/>
      <c r="D5" s="1711"/>
      <c r="E5" s="1707" t="s">
        <v>605</v>
      </c>
      <c r="F5" s="1711" t="s">
        <v>606</v>
      </c>
      <c r="G5" s="1711" t="s">
        <v>607</v>
      </c>
      <c r="H5" s="1707" t="s">
        <v>608</v>
      </c>
      <c r="I5" s="1712"/>
      <c r="J5" s="1528" t="s">
        <v>609</v>
      </c>
    </row>
    <row r="6" spans="1:10" ht="40.200000000000003" customHeight="1">
      <c r="A6" s="1526"/>
      <c r="B6" s="1528"/>
      <c r="C6" s="1583"/>
      <c r="D6" s="1711"/>
      <c r="E6" s="1708"/>
      <c r="F6" s="1711"/>
      <c r="G6" s="1711"/>
      <c r="H6" s="1708"/>
      <c r="I6" s="1712"/>
      <c r="J6" s="1528"/>
    </row>
    <row r="7" spans="1:10">
      <c r="A7" s="1526"/>
      <c r="B7" s="1528"/>
      <c r="C7" s="1582" t="s">
        <v>98</v>
      </c>
      <c r="D7" s="1582"/>
      <c r="E7" s="1582"/>
      <c r="F7" s="1582"/>
      <c r="G7" s="1582"/>
      <c r="H7" s="1582"/>
      <c r="I7" s="1582"/>
      <c r="J7" s="1585"/>
    </row>
    <row r="8" spans="1:10">
      <c r="A8" s="1339" t="s">
        <v>10</v>
      </c>
      <c r="B8" s="677" t="s">
        <v>11</v>
      </c>
      <c r="C8" s="1339" t="s">
        <v>12</v>
      </c>
      <c r="D8" s="676" t="s">
        <v>13</v>
      </c>
      <c r="E8" s="1340" t="s">
        <v>14</v>
      </c>
      <c r="F8" s="676" t="s">
        <v>15</v>
      </c>
      <c r="G8" s="1340" t="s">
        <v>16</v>
      </c>
      <c r="H8" s="676" t="s">
        <v>17</v>
      </c>
      <c r="I8" s="676" t="s">
        <v>99</v>
      </c>
      <c r="J8" s="1341" t="s">
        <v>166</v>
      </c>
    </row>
    <row r="9" spans="1:10">
      <c r="A9" s="583"/>
      <c r="B9" s="584" t="s">
        <v>592</v>
      </c>
      <c r="C9" s="375">
        <v>46836238954.739998</v>
      </c>
      <c r="D9" s="474">
        <v>35957381296.949997</v>
      </c>
      <c r="E9" s="474">
        <v>22612942612.889999</v>
      </c>
      <c r="F9" s="474">
        <v>2810062424.9499998</v>
      </c>
      <c r="G9" s="474">
        <v>1169088360.8900001</v>
      </c>
      <c r="H9" s="474">
        <v>652475327.91999996</v>
      </c>
      <c r="I9" s="474">
        <v>10878857657.790001</v>
      </c>
      <c r="J9" s="1082">
        <v>850533904.03999996</v>
      </c>
    </row>
    <row r="10" spans="1:10">
      <c r="A10" s="581" t="s">
        <v>19</v>
      </c>
      <c r="B10" s="585" t="s">
        <v>20</v>
      </c>
      <c r="C10" s="376">
        <v>250220539.56999999</v>
      </c>
      <c r="D10" s="472">
        <v>111701559.59</v>
      </c>
      <c r="E10" s="472">
        <v>11730261.460000001</v>
      </c>
      <c r="F10" s="472">
        <v>3658926.06</v>
      </c>
      <c r="G10" s="472">
        <v>603215.96</v>
      </c>
      <c r="H10" s="472">
        <v>87061103.629999995</v>
      </c>
      <c r="I10" s="472">
        <v>138518979.97999999</v>
      </c>
      <c r="J10" s="1083">
        <v>134769258.94999999</v>
      </c>
    </row>
    <row r="11" spans="1:10">
      <c r="A11" s="581" t="s">
        <v>21</v>
      </c>
      <c r="B11" s="585" t="s">
        <v>22</v>
      </c>
      <c r="C11" s="376">
        <v>52782778.009999998</v>
      </c>
      <c r="D11" s="472">
        <v>52665284.380000003</v>
      </c>
      <c r="E11" s="472">
        <v>1945137.71</v>
      </c>
      <c r="F11" s="472">
        <v>1482320.14</v>
      </c>
      <c r="G11" s="472">
        <v>23803538.649999999</v>
      </c>
      <c r="H11" s="472">
        <v>0</v>
      </c>
      <c r="I11" s="472">
        <v>117493.63</v>
      </c>
      <c r="J11" s="1083">
        <v>0</v>
      </c>
    </row>
    <row r="12" spans="1:10">
      <c r="A12" s="581" t="s">
        <v>23</v>
      </c>
      <c r="B12" s="585" t="s">
        <v>24</v>
      </c>
      <c r="C12" s="376">
        <v>492245.56</v>
      </c>
      <c r="D12" s="472">
        <v>293785.06</v>
      </c>
      <c r="E12" s="472">
        <v>0</v>
      </c>
      <c r="F12" s="472">
        <v>0</v>
      </c>
      <c r="G12" s="472">
        <v>924</v>
      </c>
      <c r="H12" s="472">
        <v>174018.48</v>
      </c>
      <c r="I12" s="472">
        <v>198460.5</v>
      </c>
      <c r="J12" s="1083">
        <v>198460.5</v>
      </c>
    </row>
    <row r="13" spans="1:10">
      <c r="A13" s="581" t="s">
        <v>25</v>
      </c>
      <c r="B13" s="585" t="s">
        <v>26</v>
      </c>
      <c r="C13" s="376">
        <v>411063.48</v>
      </c>
      <c r="D13" s="472">
        <v>411063.48</v>
      </c>
      <c r="E13" s="472">
        <v>388613.48</v>
      </c>
      <c r="F13" s="472">
        <v>0</v>
      </c>
      <c r="G13" s="472">
        <v>0</v>
      </c>
      <c r="H13" s="472">
        <v>0</v>
      </c>
      <c r="I13" s="472">
        <v>0</v>
      </c>
      <c r="J13" s="1083">
        <v>0</v>
      </c>
    </row>
    <row r="14" spans="1:10">
      <c r="A14" s="581" t="s">
        <v>27</v>
      </c>
      <c r="B14" s="585" t="s">
        <v>28</v>
      </c>
      <c r="C14" s="376">
        <v>20209491.629999999</v>
      </c>
      <c r="D14" s="472">
        <v>18139520.760000002</v>
      </c>
      <c r="E14" s="472">
        <v>358687.24</v>
      </c>
      <c r="F14" s="472">
        <v>165000</v>
      </c>
      <c r="G14" s="472">
        <v>0</v>
      </c>
      <c r="H14" s="472">
        <v>17079932.66</v>
      </c>
      <c r="I14" s="472">
        <v>2069970.87</v>
      </c>
      <c r="J14" s="1083">
        <v>1267800</v>
      </c>
    </row>
    <row r="15" spans="1:10" ht="26.4">
      <c r="A15" s="581" t="s">
        <v>29</v>
      </c>
      <c r="B15" s="585" t="s">
        <v>30</v>
      </c>
      <c r="C15" s="376">
        <v>69507.600000000006</v>
      </c>
      <c r="D15" s="472">
        <v>69507.600000000006</v>
      </c>
      <c r="E15" s="472">
        <v>9252.2900000000009</v>
      </c>
      <c r="F15" s="472">
        <v>0</v>
      </c>
      <c r="G15" s="472">
        <v>0</v>
      </c>
      <c r="H15" s="472">
        <v>0</v>
      </c>
      <c r="I15" s="472">
        <v>0</v>
      </c>
      <c r="J15" s="1083">
        <v>0</v>
      </c>
    </row>
    <row r="16" spans="1:10">
      <c r="A16" s="581" t="s">
        <v>31</v>
      </c>
      <c r="B16" s="585" t="s">
        <v>32</v>
      </c>
      <c r="C16" s="376">
        <v>0</v>
      </c>
      <c r="D16" s="472">
        <v>0</v>
      </c>
      <c r="E16" s="472">
        <v>0</v>
      </c>
      <c r="F16" s="472">
        <v>0</v>
      </c>
      <c r="G16" s="472">
        <v>0</v>
      </c>
      <c r="H16" s="472">
        <v>0</v>
      </c>
      <c r="I16" s="472">
        <v>0</v>
      </c>
      <c r="J16" s="1083">
        <v>0</v>
      </c>
    </row>
    <row r="17" spans="1:10">
      <c r="A17" s="581" t="s">
        <v>33</v>
      </c>
      <c r="B17" s="585" t="s">
        <v>34</v>
      </c>
      <c r="C17" s="376">
        <v>955608.58</v>
      </c>
      <c r="D17" s="472">
        <v>955608.58</v>
      </c>
      <c r="E17" s="472">
        <v>355367.26</v>
      </c>
      <c r="F17" s="472">
        <v>0</v>
      </c>
      <c r="G17" s="472">
        <v>0</v>
      </c>
      <c r="H17" s="472">
        <v>0</v>
      </c>
      <c r="I17" s="472">
        <v>0</v>
      </c>
      <c r="J17" s="1083">
        <v>0</v>
      </c>
    </row>
    <row r="18" spans="1:10">
      <c r="A18" s="581" t="s">
        <v>35</v>
      </c>
      <c r="B18" s="585" t="s">
        <v>36</v>
      </c>
      <c r="C18" s="376">
        <v>9380075285.6000004</v>
      </c>
      <c r="D18" s="472">
        <v>2178557146.9200001</v>
      </c>
      <c r="E18" s="472">
        <v>49336261.009999998</v>
      </c>
      <c r="F18" s="472">
        <v>93846288.359999999</v>
      </c>
      <c r="G18" s="472">
        <v>1376666.34</v>
      </c>
      <c r="H18" s="472">
        <v>170844.15</v>
      </c>
      <c r="I18" s="472">
        <v>7201518138.6800003</v>
      </c>
      <c r="J18" s="1083">
        <v>175358593.46000001</v>
      </c>
    </row>
    <row r="19" spans="1:10">
      <c r="A19" s="581" t="s">
        <v>37</v>
      </c>
      <c r="B19" s="585" t="s">
        <v>38</v>
      </c>
      <c r="C19" s="376">
        <v>18021146.199999999</v>
      </c>
      <c r="D19" s="472">
        <v>5166912.18</v>
      </c>
      <c r="E19" s="472">
        <v>652446.04</v>
      </c>
      <c r="F19" s="472">
        <v>1805817.62</v>
      </c>
      <c r="G19" s="472">
        <v>27813.35</v>
      </c>
      <c r="H19" s="472">
        <v>261051.35</v>
      </c>
      <c r="I19" s="472">
        <v>12854234.02</v>
      </c>
      <c r="J19" s="1083">
        <v>8366174.0800000001</v>
      </c>
    </row>
    <row r="20" spans="1:10">
      <c r="A20" s="581" t="s">
        <v>39</v>
      </c>
      <c r="B20" s="585" t="s">
        <v>40</v>
      </c>
      <c r="C20" s="376">
        <v>439877296.11000001</v>
      </c>
      <c r="D20" s="472">
        <v>280983674.05000001</v>
      </c>
      <c r="E20" s="472">
        <v>90235659.040000007</v>
      </c>
      <c r="F20" s="472">
        <v>40100</v>
      </c>
      <c r="G20" s="472">
        <v>77756.38</v>
      </c>
      <c r="H20" s="472">
        <v>211615.39</v>
      </c>
      <c r="I20" s="472">
        <v>158893622.06</v>
      </c>
      <c r="J20" s="1083">
        <v>14903249.9</v>
      </c>
    </row>
    <row r="21" spans="1:10">
      <c r="A21" s="581" t="s">
        <v>41</v>
      </c>
      <c r="B21" s="585" t="s">
        <v>42</v>
      </c>
      <c r="C21" s="376">
        <v>698156261.44000006</v>
      </c>
      <c r="D21" s="472">
        <v>650684677.77999997</v>
      </c>
      <c r="E21" s="472">
        <v>449842706.70999998</v>
      </c>
      <c r="F21" s="472">
        <v>3143113.48</v>
      </c>
      <c r="G21" s="472">
        <v>730219.03</v>
      </c>
      <c r="H21" s="472">
        <v>12325954.58</v>
      </c>
      <c r="I21" s="472">
        <v>47471583.659999996</v>
      </c>
      <c r="J21" s="1083">
        <v>32390218.960000001</v>
      </c>
    </row>
    <row r="22" spans="1:10">
      <c r="A22" s="581" t="s">
        <v>43</v>
      </c>
      <c r="B22" s="585" t="s">
        <v>44</v>
      </c>
      <c r="C22" s="376">
        <v>16592195.16</v>
      </c>
      <c r="D22" s="472">
        <v>6034009.1900000004</v>
      </c>
      <c r="E22" s="472">
        <v>0</v>
      </c>
      <c r="F22" s="472">
        <v>5000</v>
      </c>
      <c r="G22" s="472">
        <v>0</v>
      </c>
      <c r="H22" s="472">
        <v>5709092.1600000001</v>
      </c>
      <c r="I22" s="472">
        <v>10558185.970000001</v>
      </c>
      <c r="J22" s="1083">
        <v>10111290.390000001</v>
      </c>
    </row>
    <row r="23" spans="1:10">
      <c r="A23" s="581" t="s">
        <v>45</v>
      </c>
      <c r="B23" s="585" t="s">
        <v>46</v>
      </c>
      <c r="C23" s="376">
        <v>1471886</v>
      </c>
      <c r="D23" s="472">
        <v>1471886</v>
      </c>
      <c r="E23" s="472">
        <v>0</v>
      </c>
      <c r="F23" s="472">
        <v>192000</v>
      </c>
      <c r="G23" s="472">
        <v>1279886</v>
      </c>
      <c r="H23" s="472">
        <v>0</v>
      </c>
      <c r="I23" s="472">
        <v>0</v>
      </c>
      <c r="J23" s="1083">
        <v>0</v>
      </c>
    </row>
    <row r="24" spans="1:10">
      <c r="A24" s="581" t="s">
        <v>47</v>
      </c>
      <c r="B24" s="585" t="s">
        <v>48</v>
      </c>
      <c r="C24" s="376">
        <v>5326905420.8999996</v>
      </c>
      <c r="D24" s="472">
        <v>5067285731.7299995</v>
      </c>
      <c r="E24" s="472">
        <v>3725418323.5700002</v>
      </c>
      <c r="F24" s="472">
        <v>8766190.7200000007</v>
      </c>
      <c r="G24" s="472">
        <v>172143882.18000001</v>
      </c>
      <c r="H24" s="472">
        <v>34182571.630000003</v>
      </c>
      <c r="I24" s="472">
        <v>259619689.16999999</v>
      </c>
      <c r="J24" s="1083">
        <v>43996557</v>
      </c>
    </row>
    <row r="25" spans="1:10" ht="39.6">
      <c r="A25" s="581" t="s">
        <v>49</v>
      </c>
      <c r="B25" s="585" t="s">
        <v>50</v>
      </c>
      <c r="C25" s="376">
        <v>0</v>
      </c>
      <c r="D25" s="472">
        <v>0</v>
      </c>
      <c r="E25" s="472">
        <v>0</v>
      </c>
      <c r="F25" s="472">
        <v>0</v>
      </c>
      <c r="G25" s="472">
        <v>0</v>
      </c>
      <c r="H25" s="472">
        <v>0</v>
      </c>
      <c r="I25" s="472">
        <v>0</v>
      </c>
      <c r="J25" s="1083">
        <v>0</v>
      </c>
    </row>
    <row r="26" spans="1:10">
      <c r="A26" s="581" t="s">
        <v>51</v>
      </c>
      <c r="B26" s="585" t="s">
        <v>52</v>
      </c>
      <c r="C26" s="376">
        <v>127303069.63</v>
      </c>
      <c r="D26" s="472">
        <v>23023102.440000001</v>
      </c>
      <c r="E26" s="472">
        <v>12746844.5</v>
      </c>
      <c r="F26" s="472">
        <v>6000</v>
      </c>
      <c r="G26" s="472">
        <v>2553316.36</v>
      </c>
      <c r="H26" s="472">
        <v>0</v>
      </c>
      <c r="I26" s="472">
        <v>104279967.19</v>
      </c>
      <c r="J26" s="1083">
        <v>0</v>
      </c>
    </row>
    <row r="27" spans="1:10" ht="26.4">
      <c r="A27" s="581" t="s">
        <v>53</v>
      </c>
      <c r="B27" s="585" t="s">
        <v>54</v>
      </c>
      <c r="C27" s="376">
        <v>0</v>
      </c>
      <c r="D27" s="472">
        <v>0</v>
      </c>
      <c r="E27" s="472">
        <v>0</v>
      </c>
      <c r="F27" s="472">
        <v>0</v>
      </c>
      <c r="G27" s="472">
        <v>0</v>
      </c>
      <c r="H27" s="472">
        <v>0</v>
      </c>
      <c r="I27" s="472">
        <v>0</v>
      </c>
      <c r="J27" s="1083">
        <v>0</v>
      </c>
    </row>
    <row r="28" spans="1:10" ht="26.4">
      <c r="A28" s="581" t="s">
        <v>55</v>
      </c>
      <c r="B28" s="585" t="s">
        <v>56</v>
      </c>
      <c r="C28" s="376">
        <v>2792383747.8099999</v>
      </c>
      <c r="D28" s="472">
        <v>2638661016.0999999</v>
      </c>
      <c r="E28" s="472">
        <v>1868737035.1099999</v>
      </c>
      <c r="F28" s="472">
        <v>27439686.100000001</v>
      </c>
      <c r="G28" s="472">
        <v>72069696.760000005</v>
      </c>
      <c r="H28" s="472">
        <v>474968.08</v>
      </c>
      <c r="I28" s="472">
        <v>153722731.71000001</v>
      </c>
      <c r="J28" s="1083">
        <v>963775.14</v>
      </c>
    </row>
    <row r="29" spans="1:10">
      <c r="A29" s="581" t="s">
        <v>57</v>
      </c>
      <c r="B29" s="585" t="s">
        <v>58</v>
      </c>
      <c r="C29" s="376">
        <v>67736645.969999999</v>
      </c>
      <c r="D29" s="472">
        <v>67736645.969999999</v>
      </c>
      <c r="E29" s="472">
        <v>3371570.94</v>
      </c>
      <c r="F29" s="472">
        <v>34864265.189999998</v>
      </c>
      <c r="G29" s="472">
        <v>0</v>
      </c>
      <c r="H29" s="472">
        <v>0</v>
      </c>
      <c r="I29" s="472">
        <v>0</v>
      </c>
      <c r="J29" s="1083">
        <v>0</v>
      </c>
    </row>
    <row r="30" spans="1:10" ht="66">
      <c r="A30" s="581" t="s">
        <v>59</v>
      </c>
      <c r="B30" s="585" t="s">
        <v>60</v>
      </c>
      <c r="C30" s="376">
        <v>8995813.5999999996</v>
      </c>
      <c r="D30" s="472">
        <v>8995813.5999999996</v>
      </c>
      <c r="E30" s="472">
        <v>840899.35</v>
      </c>
      <c r="F30" s="472">
        <v>0</v>
      </c>
      <c r="G30" s="472">
        <v>0</v>
      </c>
      <c r="H30" s="472">
        <v>0</v>
      </c>
      <c r="I30" s="472">
        <v>0</v>
      </c>
      <c r="J30" s="1083">
        <v>0</v>
      </c>
    </row>
    <row r="31" spans="1:10">
      <c r="A31" s="581" t="s">
        <v>61</v>
      </c>
      <c r="B31" s="585" t="s">
        <v>62</v>
      </c>
      <c r="C31" s="376">
        <v>452845289.61000001</v>
      </c>
      <c r="D31" s="472">
        <v>452845289.61000001</v>
      </c>
      <c r="E31" s="472">
        <v>0</v>
      </c>
      <c r="F31" s="472">
        <v>0</v>
      </c>
      <c r="G31" s="472">
        <v>0</v>
      </c>
      <c r="H31" s="472">
        <v>0</v>
      </c>
      <c r="I31" s="472">
        <v>0</v>
      </c>
      <c r="J31" s="1083">
        <v>0</v>
      </c>
    </row>
    <row r="32" spans="1:10">
      <c r="A32" s="581" t="s">
        <v>63</v>
      </c>
      <c r="B32" s="585" t="s">
        <v>64</v>
      </c>
      <c r="C32" s="376">
        <v>229537467.08000001</v>
      </c>
      <c r="D32" s="472">
        <v>229337467.08000001</v>
      </c>
      <c r="E32" s="472">
        <v>2304994.87</v>
      </c>
      <c r="F32" s="472">
        <v>1185592.3500000001</v>
      </c>
      <c r="G32" s="472">
        <v>55506.16</v>
      </c>
      <c r="H32" s="472">
        <v>0</v>
      </c>
      <c r="I32" s="472">
        <v>200000</v>
      </c>
      <c r="J32" s="1083">
        <v>0</v>
      </c>
    </row>
    <row r="33" spans="1:10">
      <c r="A33" s="581" t="s">
        <v>65</v>
      </c>
      <c r="B33" s="585" t="s">
        <v>66</v>
      </c>
      <c r="C33" s="376">
        <v>13798360821.790001</v>
      </c>
      <c r="D33" s="472">
        <v>12768385957.07</v>
      </c>
      <c r="E33" s="472">
        <v>9617867984.3199997</v>
      </c>
      <c r="F33" s="472">
        <v>1137785807.0699999</v>
      </c>
      <c r="G33" s="472">
        <v>163156167.78999999</v>
      </c>
      <c r="H33" s="472">
        <v>289382371.66000003</v>
      </c>
      <c r="I33" s="472">
        <v>1029974864.72</v>
      </c>
      <c r="J33" s="1083">
        <v>219262220.75</v>
      </c>
    </row>
    <row r="34" spans="1:10">
      <c r="A34" s="581" t="s">
        <v>67</v>
      </c>
      <c r="B34" s="585" t="s">
        <v>68</v>
      </c>
      <c r="C34" s="376">
        <v>852857150.10000002</v>
      </c>
      <c r="D34" s="472">
        <v>99361721.569999993</v>
      </c>
      <c r="E34" s="472">
        <v>1390464.51</v>
      </c>
      <c r="F34" s="472">
        <v>12837083.060000001</v>
      </c>
      <c r="G34" s="472">
        <v>961291.21</v>
      </c>
      <c r="H34" s="472">
        <v>9422364.9199999999</v>
      </c>
      <c r="I34" s="472">
        <v>753495428.52999997</v>
      </c>
      <c r="J34" s="1083">
        <v>82463142.620000005</v>
      </c>
    </row>
    <row r="35" spans="1:10">
      <c r="A35" s="581" t="s">
        <v>69</v>
      </c>
      <c r="B35" s="585" t="s">
        <v>70</v>
      </c>
      <c r="C35" s="376">
        <v>4781438266.5699997</v>
      </c>
      <c r="D35" s="472">
        <v>4566444965.8400002</v>
      </c>
      <c r="E35" s="472">
        <v>3126050924.8899999</v>
      </c>
      <c r="F35" s="472">
        <v>327782058.19999999</v>
      </c>
      <c r="G35" s="472">
        <v>13530938.68</v>
      </c>
      <c r="H35" s="472">
        <v>53946100.729999997</v>
      </c>
      <c r="I35" s="472">
        <v>214993300.72999999</v>
      </c>
      <c r="J35" s="1083">
        <v>10374201.34</v>
      </c>
    </row>
    <row r="36" spans="1:10" ht="26.4">
      <c r="A36" s="581" t="s">
        <v>71</v>
      </c>
      <c r="B36" s="585" t="s">
        <v>72</v>
      </c>
      <c r="C36" s="376">
        <v>1745351649.3099999</v>
      </c>
      <c r="D36" s="472">
        <v>1643129060.49</v>
      </c>
      <c r="E36" s="472">
        <v>1172747736.01</v>
      </c>
      <c r="F36" s="472">
        <v>145399686.63</v>
      </c>
      <c r="G36" s="472">
        <v>21785277.34</v>
      </c>
      <c r="H36" s="472">
        <v>89186621.390000001</v>
      </c>
      <c r="I36" s="472">
        <v>102222588.81999999</v>
      </c>
      <c r="J36" s="1083">
        <v>31106368.629999999</v>
      </c>
    </row>
    <row r="37" spans="1:10">
      <c r="A37" s="581" t="s">
        <v>73</v>
      </c>
      <c r="B37" s="585" t="s">
        <v>74</v>
      </c>
      <c r="C37" s="376">
        <v>2980061919.52</v>
      </c>
      <c r="D37" s="472">
        <v>2758724862.3600001</v>
      </c>
      <c r="E37" s="472">
        <v>1733235723.8499999</v>
      </c>
      <c r="F37" s="472">
        <v>532860957.49000001</v>
      </c>
      <c r="G37" s="472">
        <v>47840014.5</v>
      </c>
      <c r="H37" s="472">
        <v>6963442.7599999998</v>
      </c>
      <c r="I37" s="472">
        <v>221337057.16</v>
      </c>
      <c r="J37" s="1083">
        <v>10055839.1</v>
      </c>
    </row>
    <row r="38" spans="1:10">
      <c r="A38" s="581" t="s">
        <v>75</v>
      </c>
      <c r="B38" s="585" t="s">
        <v>76</v>
      </c>
      <c r="C38" s="376">
        <v>2063139754.72</v>
      </c>
      <c r="D38" s="472">
        <v>1986517559.27</v>
      </c>
      <c r="E38" s="472">
        <v>713661292.72000003</v>
      </c>
      <c r="F38" s="472">
        <v>299316268.51999998</v>
      </c>
      <c r="G38" s="472">
        <v>642938710.42999995</v>
      </c>
      <c r="H38" s="472">
        <v>16598181.35</v>
      </c>
      <c r="I38" s="472">
        <v>76622195.450000003</v>
      </c>
      <c r="J38" s="1083">
        <v>1133156.49</v>
      </c>
    </row>
    <row r="39" spans="1:10" ht="26.4">
      <c r="A39" s="581" t="s">
        <v>77</v>
      </c>
      <c r="B39" s="585" t="s">
        <v>78</v>
      </c>
      <c r="C39" s="376">
        <v>144840211.41999999</v>
      </c>
      <c r="D39" s="472">
        <v>70005932.079999998</v>
      </c>
      <c r="E39" s="472">
        <v>1161107.74</v>
      </c>
      <c r="F39" s="472">
        <v>3249879.79</v>
      </c>
      <c r="G39" s="472">
        <v>106664.97</v>
      </c>
      <c r="H39" s="472">
        <v>27853792.5</v>
      </c>
      <c r="I39" s="472">
        <v>74834279.340000004</v>
      </c>
      <c r="J39" s="1083">
        <v>23920316.98</v>
      </c>
    </row>
    <row r="40" spans="1:10" ht="26.4">
      <c r="A40" s="581" t="s">
        <v>79</v>
      </c>
      <c r="B40" s="585" t="s">
        <v>80</v>
      </c>
      <c r="C40" s="376">
        <v>290291174.95999998</v>
      </c>
      <c r="D40" s="472">
        <v>183239588.09999999</v>
      </c>
      <c r="E40" s="472">
        <v>2149704.91</v>
      </c>
      <c r="F40" s="472">
        <v>153313037.02000001</v>
      </c>
      <c r="G40" s="472">
        <v>808789.69</v>
      </c>
      <c r="H40" s="472">
        <v>1334824.33</v>
      </c>
      <c r="I40" s="472">
        <v>107051586.86</v>
      </c>
      <c r="J40" s="1083">
        <v>33573381.399999999</v>
      </c>
    </row>
    <row r="41" spans="1:10" ht="39.6">
      <c r="A41" s="581" t="s">
        <v>81</v>
      </c>
      <c r="B41" s="585" t="s">
        <v>82</v>
      </c>
      <c r="C41" s="376">
        <v>130500</v>
      </c>
      <c r="D41" s="472">
        <v>103500</v>
      </c>
      <c r="E41" s="472">
        <v>0</v>
      </c>
      <c r="F41" s="472">
        <v>53500</v>
      </c>
      <c r="G41" s="472">
        <v>0</v>
      </c>
      <c r="H41" s="472">
        <v>0</v>
      </c>
      <c r="I41" s="472">
        <v>27000</v>
      </c>
      <c r="J41" s="1083">
        <v>0</v>
      </c>
    </row>
    <row r="42" spans="1:10">
      <c r="A42" s="582" t="s">
        <v>83</v>
      </c>
      <c r="B42" s="586" t="s">
        <v>84</v>
      </c>
      <c r="C42" s="377">
        <v>294724746.81</v>
      </c>
      <c r="D42" s="473">
        <v>86448448.069999993</v>
      </c>
      <c r="E42" s="473">
        <v>26403613.359999999</v>
      </c>
      <c r="F42" s="473">
        <v>20863847.149999999</v>
      </c>
      <c r="G42" s="473">
        <v>3238085.11</v>
      </c>
      <c r="H42" s="473">
        <v>136476.17000000001</v>
      </c>
      <c r="I42" s="473">
        <v>208276298.74000001</v>
      </c>
      <c r="J42" s="1084">
        <v>16319898.35</v>
      </c>
    </row>
    <row r="44" spans="1:10">
      <c r="A44" s="580" t="s">
        <v>818</v>
      </c>
      <c r="B44" s="579"/>
      <c r="C44" s="579"/>
      <c r="D44" s="579"/>
      <c r="E44" s="579"/>
      <c r="F44" s="579"/>
      <c r="G44" s="579"/>
      <c r="H44" s="579"/>
      <c r="I44" s="579"/>
      <c r="J44" s="579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55118110236220474" header="0.31496062992125984" footer="0.31496062992125984"/>
  <pageSetup paperSize="9" scale="85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2512-3C31-4DFC-B610-2DA78F789712}">
  <sheetPr>
    <tabColor rgb="FF92D050"/>
  </sheetPr>
  <dimension ref="A1:N137"/>
  <sheetViews>
    <sheetView view="pageBreakPreview" zoomScaleNormal="100" zoomScaleSheetLayoutView="100" workbookViewId="0">
      <selection activeCell="A2" sqref="A2"/>
    </sheetView>
  </sheetViews>
  <sheetFormatPr defaultColWidth="9.109375" defaultRowHeight="13.8"/>
  <cols>
    <col min="1" max="1" width="30.6640625" style="859" customWidth="1"/>
    <col min="2" max="4" width="14.5546875" style="859" customWidth="1"/>
    <col min="5" max="5" width="13.88671875" style="859" customWidth="1"/>
    <col min="6" max="6" width="13" style="859" customWidth="1"/>
    <col min="7" max="8" width="12.33203125" style="859" customWidth="1"/>
    <col min="9" max="10" width="8.6640625" style="859" customWidth="1"/>
    <col min="11" max="11" width="9.33203125" style="859" customWidth="1"/>
    <col min="12" max="12" width="8.109375" style="859" customWidth="1"/>
    <col min="13" max="16384" width="9.109375" style="859"/>
  </cols>
  <sheetData>
    <row r="1" spans="1:12" ht="18">
      <c r="A1" s="768" t="s">
        <v>1180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</row>
    <row r="2" spans="1:12" ht="18">
      <c r="A2" s="803"/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</row>
    <row r="3" spans="1:12" ht="44.4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4" t="s">
        <v>625</v>
      </c>
      <c r="J3" s="692" t="s">
        <v>626</v>
      </c>
      <c r="K3" s="692" t="s">
        <v>627</v>
      </c>
    </row>
    <row r="4" spans="1:12">
      <c r="A4" s="1465"/>
      <c r="B4" s="1466" t="s">
        <v>187</v>
      </c>
      <c r="C4" s="1467"/>
      <c r="D4" s="1467"/>
      <c r="E4" s="1467"/>
      <c r="F4" s="1467"/>
      <c r="G4" s="1467"/>
      <c r="H4" s="1468"/>
      <c r="I4" s="1469" t="s">
        <v>195</v>
      </c>
      <c r="J4" s="1469"/>
      <c r="K4" s="1469"/>
    </row>
    <row r="5" spans="1:12">
      <c r="A5" s="694">
        <v>1</v>
      </c>
      <c r="B5" s="720">
        <v>2</v>
      </c>
      <c r="C5" s="720">
        <v>3</v>
      </c>
      <c r="D5" s="720">
        <v>4</v>
      </c>
      <c r="E5" s="720">
        <v>5</v>
      </c>
      <c r="F5" s="720">
        <v>6</v>
      </c>
      <c r="G5" s="720">
        <v>7</v>
      </c>
      <c r="H5" s="720">
        <v>8</v>
      </c>
      <c r="I5" s="720">
        <v>9</v>
      </c>
      <c r="J5" s="720">
        <v>10</v>
      </c>
      <c r="K5" s="720">
        <v>11</v>
      </c>
    </row>
    <row r="6" spans="1:12">
      <c r="A6" s="696" t="s">
        <v>628</v>
      </c>
      <c r="B6" s="805">
        <v>115700422243.66</v>
      </c>
      <c r="C6" s="805">
        <v>114341967602.55</v>
      </c>
      <c r="D6" s="805">
        <v>654836163.33000004</v>
      </c>
      <c r="E6" s="805">
        <v>129675716.7</v>
      </c>
      <c r="F6" s="805">
        <v>42502298.840000004</v>
      </c>
      <c r="G6" s="805">
        <v>66794396.060000002</v>
      </c>
      <c r="H6" s="805">
        <v>1420686.91</v>
      </c>
      <c r="I6" s="860">
        <v>100</v>
      </c>
      <c r="J6" s="860">
        <v>98.825886185402894</v>
      </c>
      <c r="K6" s="860"/>
    </row>
    <row r="7" spans="1:12" ht="27.6">
      <c r="A7" s="699" t="s">
        <v>629</v>
      </c>
      <c r="B7" s="805">
        <v>67900887820.770004</v>
      </c>
      <c r="C7" s="805">
        <v>67901790643.940002</v>
      </c>
      <c r="D7" s="805">
        <v>654836163.33000004</v>
      </c>
      <c r="E7" s="805">
        <v>129675716.7</v>
      </c>
      <c r="F7" s="805">
        <v>42502298.840000004</v>
      </c>
      <c r="G7" s="805">
        <v>66794396.060000002</v>
      </c>
      <c r="H7" s="805">
        <v>1420686.91</v>
      </c>
      <c r="I7" s="860">
        <v>59.384836615690425</v>
      </c>
      <c r="J7" s="860">
        <v>100.00132961909479</v>
      </c>
      <c r="K7" s="860">
        <v>100</v>
      </c>
    </row>
    <row r="8" spans="1:12" ht="20.399999999999999">
      <c r="A8" s="700" t="s">
        <v>845</v>
      </c>
      <c r="B8" s="808">
        <v>4125436276</v>
      </c>
      <c r="C8" s="808">
        <v>4125436276</v>
      </c>
      <c r="D8" s="808">
        <v>0</v>
      </c>
      <c r="E8" s="808">
        <v>0</v>
      </c>
      <c r="F8" s="808">
        <v>0</v>
      </c>
      <c r="G8" s="808">
        <v>0</v>
      </c>
      <c r="H8" s="808">
        <v>0</v>
      </c>
      <c r="I8" s="861">
        <v>3.6079808337214554</v>
      </c>
      <c r="J8" s="861">
        <v>100</v>
      </c>
      <c r="K8" s="861">
        <v>6.0755927595971002</v>
      </c>
    </row>
    <row r="9" spans="1:12" ht="20.399999999999999">
      <c r="A9" s="700" t="s">
        <v>846</v>
      </c>
      <c r="B9" s="808">
        <v>860746764</v>
      </c>
      <c r="C9" s="808">
        <v>860746764</v>
      </c>
      <c r="D9" s="808">
        <v>0</v>
      </c>
      <c r="E9" s="808">
        <v>0</v>
      </c>
      <c r="F9" s="808">
        <v>0</v>
      </c>
      <c r="G9" s="808">
        <v>0</v>
      </c>
      <c r="H9" s="808">
        <v>0</v>
      </c>
      <c r="I9" s="861">
        <v>0.75278288632563639</v>
      </c>
      <c r="J9" s="861">
        <v>100</v>
      </c>
      <c r="K9" s="861">
        <v>1.2676348529798582</v>
      </c>
    </row>
    <row r="10" spans="1:12" ht="20.399999999999999">
      <c r="A10" s="700" t="s">
        <v>847</v>
      </c>
      <c r="B10" s="808">
        <v>17879541639</v>
      </c>
      <c r="C10" s="808">
        <v>17879541639</v>
      </c>
      <c r="D10" s="808">
        <v>0</v>
      </c>
      <c r="E10" s="808">
        <v>0</v>
      </c>
      <c r="F10" s="808">
        <v>0</v>
      </c>
      <c r="G10" s="808">
        <v>0</v>
      </c>
      <c r="H10" s="808">
        <v>0</v>
      </c>
      <c r="I10" s="861">
        <v>15.636902192508062</v>
      </c>
      <c r="J10" s="861">
        <v>100</v>
      </c>
      <c r="K10" s="861">
        <v>26.331472954455418</v>
      </c>
    </row>
    <row r="11" spans="1:12" ht="20.399999999999999">
      <c r="A11" s="700" t="s">
        <v>848</v>
      </c>
      <c r="B11" s="808">
        <v>4772533904</v>
      </c>
      <c r="C11" s="808">
        <v>4772533904</v>
      </c>
      <c r="D11" s="808">
        <v>0</v>
      </c>
      <c r="E11" s="808">
        <v>0</v>
      </c>
      <c r="F11" s="808">
        <v>0</v>
      </c>
      <c r="G11" s="808">
        <v>0</v>
      </c>
      <c r="H11" s="808">
        <v>0</v>
      </c>
      <c r="I11" s="861">
        <v>4.1739126972077445</v>
      </c>
      <c r="J11" s="861">
        <v>100</v>
      </c>
      <c r="K11" s="861">
        <v>7.0285832799697046</v>
      </c>
    </row>
    <row r="12" spans="1:12">
      <c r="A12" s="700" t="s">
        <v>632</v>
      </c>
      <c r="B12" s="808">
        <v>27827212</v>
      </c>
      <c r="C12" s="808">
        <v>28144468.25</v>
      </c>
      <c r="D12" s="808">
        <v>762072.72</v>
      </c>
      <c r="E12" s="808">
        <v>11198.61</v>
      </c>
      <c r="F12" s="808">
        <v>18801.599999999999</v>
      </c>
      <c r="G12" s="808">
        <v>38873.699999999997</v>
      </c>
      <c r="H12" s="808">
        <v>0</v>
      </c>
      <c r="I12" s="861">
        <v>2.4614294156481118E-2</v>
      </c>
      <c r="J12" s="861">
        <v>101.14009355303003</v>
      </c>
      <c r="K12" s="861">
        <v>4.1448786524029314E-2</v>
      </c>
    </row>
    <row r="13" spans="1:12">
      <c r="A13" s="700" t="s">
        <v>633</v>
      </c>
      <c r="B13" s="808">
        <v>11781119112.67</v>
      </c>
      <c r="C13" s="810">
        <v>11806442892.360001</v>
      </c>
      <c r="D13" s="808">
        <v>246219736.21000001</v>
      </c>
      <c r="E13" s="808">
        <v>129302607.94</v>
      </c>
      <c r="F13" s="808">
        <v>22386972.73</v>
      </c>
      <c r="G13" s="808">
        <v>50506985.25</v>
      </c>
      <c r="H13" s="808">
        <v>1152359.3</v>
      </c>
      <c r="I13" s="861">
        <v>10.325555121981912</v>
      </c>
      <c r="J13" s="861">
        <v>100.21495224220902</v>
      </c>
      <c r="K13" s="861">
        <v>17.38752804660194</v>
      </c>
    </row>
    <row r="14" spans="1:12">
      <c r="A14" s="700" t="s">
        <v>634</v>
      </c>
      <c r="B14" s="808">
        <v>6385589</v>
      </c>
      <c r="C14" s="810">
        <v>7649161.9699999997</v>
      </c>
      <c r="D14" s="808">
        <v>0</v>
      </c>
      <c r="E14" s="808">
        <v>42843.65</v>
      </c>
      <c r="F14" s="808">
        <v>4042.79</v>
      </c>
      <c r="G14" s="808">
        <v>1094.5899999999999</v>
      </c>
      <c r="H14" s="808">
        <v>0</v>
      </c>
      <c r="I14" s="861">
        <v>6.6897239311014024E-3</v>
      </c>
      <c r="J14" s="861">
        <v>119.78788440659116</v>
      </c>
      <c r="K14" s="861">
        <v>1.1265037191891288E-2</v>
      </c>
    </row>
    <row r="15" spans="1:12">
      <c r="A15" s="700" t="s">
        <v>635</v>
      </c>
      <c r="B15" s="808">
        <v>400101113</v>
      </c>
      <c r="C15" s="810">
        <v>390034470.63999999</v>
      </c>
      <c r="D15" s="808">
        <v>404409632.32999998</v>
      </c>
      <c r="E15" s="808">
        <v>319066.5</v>
      </c>
      <c r="F15" s="808">
        <v>272897.89</v>
      </c>
      <c r="G15" s="808">
        <v>926129.03</v>
      </c>
      <c r="H15" s="808">
        <v>0</v>
      </c>
      <c r="I15" s="861">
        <v>0.34111226071931056</v>
      </c>
      <c r="J15" s="861">
        <v>97.483975416984151</v>
      </c>
      <c r="K15" s="861">
        <v>0.57440969809653941</v>
      </c>
    </row>
    <row r="16" spans="1:12" ht="20.399999999999999">
      <c r="A16" s="700" t="s">
        <v>636</v>
      </c>
      <c r="B16" s="808">
        <v>95869260.349999994</v>
      </c>
      <c r="C16" s="810">
        <v>88334111.890000001</v>
      </c>
      <c r="D16" s="808">
        <v>0</v>
      </c>
      <c r="E16" s="808">
        <v>0</v>
      </c>
      <c r="F16" s="808">
        <v>5295.77</v>
      </c>
      <c r="G16" s="808">
        <v>251523.23</v>
      </c>
      <c r="H16" s="808">
        <v>0</v>
      </c>
      <c r="I16" s="861">
        <v>7.7254322050016935E-2</v>
      </c>
      <c r="J16" s="861">
        <v>92.140182961159155</v>
      </c>
      <c r="K16" s="861">
        <v>0.13009099031452936</v>
      </c>
    </row>
    <row r="17" spans="1:11">
      <c r="A17" s="700" t="s">
        <v>637</v>
      </c>
      <c r="B17" s="808">
        <v>256999813.40000001</v>
      </c>
      <c r="C17" s="810">
        <v>329671037.79000002</v>
      </c>
      <c r="D17" s="808">
        <v>0</v>
      </c>
      <c r="E17" s="808">
        <v>0</v>
      </c>
      <c r="F17" s="808">
        <v>1470942.59</v>
      </c>
      <c r="G17" s="808">
        <v>8170244.9199999999</v>
      </c>
      <c r="H17" s="808">
        <v>0</v>
      </c>
      <c r="I17" s="861">
        <v>0.28832024207938139</v>
      </c>
      <c r="J17" s="861">
        <v>128.27676153869146</v>
      </c>
      <c r="K17" s="861">
        <v>0.48551155229279958</v>
      </c>
    </row>
    <row r="18" spans="1:11">
      <c r="A18" s="700" t="s">
        <v>638</v>
      </c>
      <c r="B18" s="808">
        <v>2109349833.9200001</v>
      </c>
      <c r="C18" s="810">
        <v>2234379675.3699999</v>
      </c>
      <c r="D18" s="808">
        <v>0</v>
      </c>
      <c r="E18" s="808">
        <v>0</v>
      </c>
      <c r="F18" s="808">
        <v>133271.41</v>
      </c>
      <c r="G18" s="808">
        <v>655072.69999999995</v>
      </c>
      <c r="H18" s="808">
        <v>0</v>
      </c>
      <c r="I18" s="861">
        <v>1.9541203656182053</v>
      </c>
      <c r="J18" s="861">
        <v>105.927411349195</v>
      </c>
      <c r="K18" s="861">
        <v>3.2906049371901367</v>
      </c>
    </row>
    <row r="19" spans="1:11">
      <c r="A19" s="700" t="s">
        <v>849</v>
      </c>
      <c r="B19" s="808">
        <v>399364194</v>
      </c>
      <c r="C19" s="810">
        <v>443312888.26999998</v>
      </c>
      <c r="D19" s="808">
        <v>0</v>
      </c>
      <c r="E19" s="808">
        <v>0</v>
      </c>
      <c r="F19" s="808">
        <v>4889</v>
      </c>
      <c r="G19" s="808">
        <v>0</v>
      </c>
      <c r="H19" s="808">
        <v>0</v>
      </c>
      <c r="I19" s="861">
        <v>0.38770794098186695</v>
      </c>
      <c r="J19" s="861">
        <v>111.00466564861847</v>
      </c>
      <c r="K19" s="861">
        <v>0.65287363420888533</v>
      </c>
    </row>
    <row r="20" spans="1:11">
      <c r="A20" s="700" t="s">
        <v>850</v>
      </c>
      <c r="B20" s="808">
        <v>9419608.4000000004</v>
      </c>
      <c r="C20" s="810">
        <v>9634468.8900000006</v>
      </c>
      <c r="D20" s="808">
        <v>0</v>
      </c>
      <c r="E20" s="808">
        <v>0</v>
      </c>
      <c r="F20" s="808">
        <v>0</v>
      </c>
      <c r="G20" s="808">
        <v>0</v>
      </c>
      <c r="H20" s="808">
        <v>0</v>
      </c>
      <c r="I20" s="861">
        <v>8.4260128560050569E-3</v>
      </c>
      <c r="J20" s="861">
        <v>102.28099174483728</v>
      </c>
      <c r="K20" s="861">
        <v>1.4188828893365632E-2</v>
      </c>
    </row>
    <row r="21" spans="1:11">
      <c r="A21" s="700" t="s">
        <v>851</v>
      </c>
      <c r="B21" s="808">
        <v>14000759.5</v>
      </c>
      <c r="C21" s="810">
        <v>13196986.48</v>
      </c>
      <c r="D21" s="808">
        <v>0</v>
      </c>
      <c r="E21" s="808">
        <v>0</v>
      </c>
      <c r="F21" s="808">
        <v>600</v>
      </c>
      <c r="G21" s="808">
        <v>21701.8</v>
      </c>
      <c r="H21" s="808">
        <v>0</v>
      </c>
      <c r="I21" s="861">
        <v>1.1541682163343923E-2</v>
      </c>
      <c r="J21" s="861">
        <v>94.259075588006496</v>
      </c>
      <c r="K21" s="861">
        <v>1.9435402740999416E-2</v>
      </c>
    </row>
    <row r="22" spans="1:11">
      <c r="A22" s="700" t="s">
        <v>642</v>
      </c>
      <c r="B22" s="808">
        <v>5677364490.71</v>
      </c>
      <c r="C22" s="810">
        <v>5303054245.8000002</v>
      </c>
      <c r="D22" s="808">
        <v>0</v>
      </c>
      <c r="E22" s="808">
        <v>0</v>
      </c>
      <c r="F22" s="808">
        <v>0</v>
      </c>
      <c r="G22" s="808">
        <v>0</v>
      </c>
      <c r="H22" s="808">
        <v>0</v>
      </c>
      <c r="I22" s="861">
        <v>4.6378896191757804</v>
      </c>
      <c r="J22" s="861">
        <v>93.406971746793914</v>
      </c>
      <c r="K22" s="861">
        <v>7.8098886575876758</v>
      </c>
    </row>
    <row r="23" spans="1:11">
      <c r="A23" s="700" t="s">
        <v>643</v>
      </c>
      <c r="B23" s="808">
        <v>19484828250.820007</v>
      </c>
      <c r="C23" s="808">
        <v>19609677653.229996</v>
      </c>
      <c r="D23" s="808">
        <v>3444722.0700000525</v>
      </c>
      <c r="E23" s="808">
        <v>0</v>
      </c>
      <c r="F23" s="808">
        <v>18204585.060000002</v>
      </c>
      <c r="G23" s="808">
        <v>6222770.8399999961</v>
      </c>
      <c r="H23" s="808">
        <v>268327.60999999987</v>
      </c>
      <c r="I23" s="861">
        <v>17.150026420214122</v>
      </c>
      <c r="J23" s="861">
        <v>100.64075187526856</v>
      </c>
      <c r="K23" s="861">
        <v>28.879470581355118</v>
      </c>
    </row>
    <row r="24" spans="1:11" ht="27.6">
      <c r="A24" s="699" t="s">
        <v>644</v>
      </c>
      <c r="B24" s="805">
        <v>19486927033.000004</v>
      </c>
      <c r="C24" s="805">
        <v>18027408090.440002</v>
      </c>
      <c r="D24" s="862" t="s">
        <v>645</v>
      </c>
      <c r="E24" s="862" t="s">
        <v>645</v>
      </c>
      <c r="F24" s="862" t="s">
        <v>645</v>
      </c>
      <c r="G24" s="862" t="s">
        <v>645</v>
      </c>
      <c r="H24" s="862" t="s">
        <v>645</v>
      </c>
      <c r="I24" s="860">
        <v>15.766221684327535</v>
      </c>
      <c r="J24" s="860">
        <v>92.51026629243087</v>
      </c>
      <c r="K24" s="863"/>
    </row>
    <row r="25" spans="1:11" ht="27.6">
      <c r="A25" s="704" t="s">
        <v>646</v>
      </c>
      <c r="B25" s="805">
        <v>13758926497.330002</v>
      </c>
      <c r="C25" s="805">
        <v>13384661968.18</v>
      </c>
      <c r="D25" s="862" t="s">
        <v>645</v>
      </c>
      <c r="E25" s="862" t="s">
        <v>645</v>
      </c>
      <c r="F25" s="862" t="s">
        <v>645</v>
      </c>
      <c r="G25" s="862" t="s">
        <v>645</v>
      </c>
      <c r="H25" s="862" t="s">
        <v>645</v>
      </c>
      <c r="I25" s="860">
        <v>11.705817425413537</v>
      </c>
      <c r="J25" s="860">
        <v>97.279842077631343</v>
      </c>
      <c r="K25" s="864"/>
    </row>
    <row r="26" spans="1:11">
      <c r="A26" s="865" t="s">
        <v>852</v>
      </c>
      <c r="B26" s="805">
        <v>6108114948.54</v>
      </c>
      <c r="C26" s="805">
        <v>6044282596.5799999</v>
      </c>
      <c r="D26" s="862" t="s">
        <v>645</v>
      </c>
      <c r="E26" s="862" t="s">
        <v>645</v>
      </c>
      <c r="F26" s="862" t="s">
        <v>645</v>
      </c>
      <c r="G26" s="862" t="s">
        <v>645</v>
      </c>
      <c r="H26" s="862" t="s">
        <v>645</v>
      </c>
      <c r="I26" s="860">
        <v>5.2861453439298725</v>
      </c>
      <c r="J26" s="860">
        <v>98.95495824001712</v>
      </c>
      <c r="K26" s="864"/>
    </row>
    <row r="27" spans="1:11">
      <c r="A27" s="705" t="s">
        <v>853</v>
      </c>
      <c r="B27" s="808">
        <v>4308118868.4399996</v>
      </c>
      <c r="C27" s="810">
        <v>4273477620.3899999</v>
      </c>
      <c r="D27" s="862" t="s">
        <v>645</v>
      </c>
      <c r="E27" s="862" t="s">
        <v>645</v>
      </c>
      <c r="F27" s="862" t="s">
        <v>645</v>
      </c>
      <c r="G27" s="862" t="s">
        <v>645</v>
      </c>
      <c r="H27" s="862" t="s">
        <v>645</v>
      </c>
      <c r="I27" s="861">
        <v>3.737453281584683</v>
      </c>
      <c r="J27" s="861">
        <v>99.195907793915083</v>
      </c>
      <c r="K27" s="864"/>
    </row>
    <row r="28" spans="1:11">
      <c r="A28" s="707" t="s">
        <v>648</v>
      </c>
      <c r="B28" s="808">
        <v>3951331.55</v>
      </c>
      <c r="C28" s="808">
        <v>3923442.13</v>
      </c>
      <c r="D28" s="862" t="s">
        <v>645</v>
      </c>
      <c r="E28" s="862" t="s">
        <v>645</v>
      </c>
      <c r="F28" s="862" t="s">
        <v>645</v>
      </c>
      <c r="G28" s="862" t="s">
        <v>645</v>
      </c>
      <c r="H28" s="862" t="s">
        <v>645</v>
      </c>
      <c r="I28" s="861">
        <v>3.4313229099203475E-3</v>
      </c>
      <c r="J28" s="861">
        <v>99.294176668115838</v>
      </c>
      <c r="K28" s="864"/>
    </row>
    <row r="29" spans="1:11">
      <c r="A29" s="705" t="s">
        <v>854</v>
      </c>
      <c r="B29" s="808">
        <v>1774002001.4000001</v>
      </c>
      <c r="C29" s="810">
        <v>1745557117.49</v>
      </c>
      <c r="D29" s="862" t="s">
        <v>645</v>
      </c>
      <c r="E29" s="862" t="s">
        <v>645</v>
      </c>
      <c r="F29" s="862" t="s">
        <v>645</v>
      </c>
      <c r="G29" s="862" t="s">
        <v>645</v>
      </c>
      <c r="H29" s="862" t="s">
        <v>645</v>
      </c>
      <c r="I29" s="861">
        <v>1.5266110546195213</v>
      </c>
      <c r="J29" s="861">
        <v>98.396569796000676</v>
      </c>
      <c r="K29" s="864"/>
    </row>
    <row r="30" spans="1:11">
      <c r="A30" s="707" t="s">
        <v>648</v>
      </c>
      <c r="B30" s="808">
        <v>306829842.49000001</v>
      </c>
      <c r="C30" s="808">
        <v>312510976.91000003</v>
      </c>
      <c r="D30" s="862" t="s">
        <v>645</v>
      </c>
      <c r="E30" s="862" t="s">
        <v>645</v>
      </c>
      <c r="F30" s="862" t="s">
        <v>645</v>
      </c>
      <c r="G30" s="862" t="s">
        <v>645</v>
      </c>
      <c r="H30" s="862" t="s">
        <v>645</v>
      </c>
      <c r="I30" s="861">
        <v>0.27331257583067037</v>
      </c>
      <c r="J30" s="861">
        <v>101.85155862737999</v>
      </c>
      <c r="K30" s="864"/>
    </row>
    <row r="31" spans="1:11" ht="20.399999999999999">
      <c r="A31" s="705" t="s">
        <v>650</v>
      </c>
      <c r="B31" s="808">
        <v>25994078.699999999</v>
      </c>
      <c r="C31" s="810">
        <v>25247858.699999999</v>
      </c>
      <c r="D31" s="862" t="s">
        <v>645</v>
      </c>
      <c r="E31" s="862" t="s">
        <v>645</v>
      </c>
      <c r="F31" s="862" t="s">
        <v>645</v>
      </c>
      <c r="G31" s="862" t="s">
        <v>645</v>
      </c>
      <c r="H31" s="862" t="s">
        <v>645</v>
      </c>
      <c r="I31" s="861">
        <v>2.2081007725668116E-2</v>
      </c>
      <c r="J31" s="861">
        <v>97.129269290086441</v>
      </c>
      <c r="K31" s="864"/>
    </row>
    <row r="32" spans="1:11">
      <c r="A32" s="707" t="s">
        <v>648</v>
      </c>
      <c r="B32" s="808">
        <v>2068784.6</v>
      </c>
      <c r="C32" s="808">
        <v>2003157.91</v>
      </c>
      <c r="D32" s="862" t="s">
        <v>645</v>
      </c>
      <c r="E32" s="862" t="s">
        <v>645</v>
      </c>
      <c r="F32" s="862" t="s">
        <v>645</v>
      </c>
      <c r="G32" s="862" t="s">
        <v>645</v>
      </c>
      <c r="H32" s="862" t="s">
        <v>645</v>
      </c>
      <c r="I32" s="861">
        <v>1.7519008567028773E-3</v>
      </c>
      <c r="J32" s="861">
        <v>96.827765925945116</v>
      </c>
      <c r="K32" s="864"/>
    </row>
    <row r="33" spans="1:11">
      <c r="A33" s="865" t="s">
        <v>855</v>
      </c>
      <c r="B33" s="805">
        <v>2690022425.6600003</v>
      </c>
      <c r="C33" s="805">
        <v>2656221347.0999999</v>
      </c>
      <c r="D33" s="862" t="s">
        <v>645</v>
      </c>
      <c r="E33" s="862" t="s">
        <v>645</v>
      </c>
      <c r="F33" s="862" t="s">
        <v>645</v>
      </c>
      <c r="G33" s="862" t="s">
        <v>645</v>
      </c>
      <c r="H33" s="862" t="s">
        <v>645</v>
      </c>
      <c r="I33" s="860">
        <v>2.3230502350046689</v>
      </c>
      <c r="J33" s="860">
        <v>98.743464803952065</v>
      </c>
      <c r="K33" s="864"/>
    </row>
    <row r="34" spans="1:11">
      <c r="A34" s="705" t="s">
        <v>853</v>
      </c>
      <c r="B34" s="808">
        <v>2314767078.4000001</v>
      </c>
      <c r="C34" s="808">
        <v>2305863162.5900002</v>
      </c>
      <c r="D34" s="862" t="s">
        <v>645</v>
      </c>
      <c r="E34" s="862" t="s">
        <v>645</v>
      </c>
      <c r="F34" s="862" t="s">
        <v>645</v>
      </c>
      <c r="G34" s="862" t="s">
        <v>645</v>
      </c>
      <c r="H34" s="862" t="s">
        <v>645</v>
      </c>
      <c r="I34" s="861">
        <v>2.016637644897914</v>
      </c>
      <c r="J34" s="861">
        <v>99.615342904558901</v>
      </c>
      <c r="K34" s="864"/>
    </row>
    <row r="35" spans="1:11">
      <c r="A35" s="707" t="s">
        <v>648</v>
      </c>
      <c r="B35" s="808">
        <v>298292239.99000001</v>
      </c>
      <c r="C35" s="810">
        <v>298011335.45999998</v>
      </c>
      <c r="D35" s="862" t="s">
        <v>645</v>
      </c>
      <c r="E35" s="862" t="s">
        <v>645</v>
      </c>
      <c r="F35" s="862" t="s">
        <v>645</v>
      </c>
      <c r="G35" s="862" t="s">
        <v>645</v>
      </c>
      <c r="H35" s="862" t="s">
        <v>645</v>
      </c>
      <c r="I35" s="861">
        <v>0.26063163133232092</v>
      </c>
      <c r="J35" s="861">
        <v>99.90582908559422</v>
      </c>
      <c r="K35" s="864"/>
    </row>
    <row r="36" spans="1:11">
      <c r="A36" s="705" t="s">
        <v>854</v>
      </c>
      <c r="B36" s="808">
        <v>308947062.08999997</v>
      </c>
      <c r="C36" s="808">
        <v>291586797.37</v>
      </c>
      <c r="D36" s="862" t="s">
        <v>645</v>
      </c>
      <c r="E36" s="862" t="s">
        <v>645</v>
      </c>
      <c r="F36" s="862" t="s">
        <v>645</v>
      </c>
      <c r="G36" s="862" t="s">
        <v>645</v>
      </c>
      <c r="H36" s="862" t="s">
        <v>645</v>
      </c>
      <c r="I36" s="861">
        <v>0.25501292612310894</v>
      </c>
      <c r="J36" s="861">
        <v>94.380828675773998</v>
      </c>
      <c r="K36" s="864"/>
    </row>
    <row r="37" spans="1:11">
      <c r="A37" s="707" t="s">
        <v>648</v>
      </c>
      <c r="B37" s="808">
        <v>47547530.560000002</v>
      </c>
      <c r="C37" s="810">
        <v>36777896.07</v>
      </c>
      <c r="D37" s="862" t="s">
        <v>645</v>
      </c>
      <c r="E37" s="862" t="s">
        <v>645</v>
      </c>
      <c r="F37" s="862" t="s">
        <v>645</v>
      </c>
      <c r="G37" s="862" t="s">
        <v>645</v>
      </c>
      <c r="H37" s="862" t="s">
        <v>645</v>
      </c>
      <c r="I37" s="861">
        <v>3.2164827001962312E-2</v>
      </c>
      <c r="J37" s="861">
        <v>77.349750106559469</v>
      </c>
      <c r="K37" s="864"/>
    </row>
    <row r="38" spans="1:11" ht="20.399999999999999">
      <c r="A38" s="705" t="s">
        <v>650</v>
      </c>
      <c r="B38" s="808">
        <v>66308285.170000002</v>
      </c>
      <c r="C38" s="808">
        <v>58771387.140000001</v>
      </c>
      <c r="D38" s="862" t="s">
        <v>645</v>
      </c>
      <c r="E38" s="862" t="s">
        <v>645</v>
      </c>
      <c r="F38" s="862" t="s">
        <v>645</v>
      </c>
      <c r="G38" s="862" t="s">
        <v>645</v>
      </c>
      <c r="H38" s="862" t="s">
        <v>645</v>
      </c>
      <c r="I38" s="861">
        <v>5.1399663983645941E-2</v>
      </c>
      <c r="J38" s="861">
        <v>88.633550074961164</v>
      </c>
      <c r="K38" s="864"/>
    </row>
    <row r="39" spans="1:11">
      <c r="A39" s="707" t="s">
        <v>648</v>
      </c>
      <c r="B39" s="808">
        <v>559000</v>
      </c>
      <c r="C39" s="810">
        <v>552795.65</v>
      </c>
      <c r="D39" s="862" t="s">
        <v>645</v>
      </c>
      <c r="E39" s="862" t="s">
        <v>645</v>
      </c>
      <c r="F39" s="862" t="s">
        <v>645</v>
      </c>
      <c r="G39" s="862" t="s">
        <v>645</v>
      </c>
      <c r="H39" s="862" t="s">
        <v>645</v>
      </c>
      <c r="I39" s="861">
        <v>4.8345822762251625E-4</v>
      </c>
      <c r="J39" s="861">
        <v>98.890098389982114</v>
      </c>
      <c r="K39" s="864"/>
    </row>
    <row r="40" spans="1:11">
      <c r="A40" s="865" t="s">
        <v>856</v>
      </c>
      <c r="B40" s="805">
        <v>4960789123.1300001</v>
      </c>
      <c r="C40" s="805">
        <v>4684158024.5</v>
      </c>
      <c r="D40" s="862" t="s">
        <v>645</v>
      </c>
      <c r="E40" s="862" t="s">
        <v>645</v>
      </c>
      <c r="F40" s="862" t="s">
        <v>645</v>
      </c>
      <c r="G40" s="862" t="s">
        <v>645</v>
      </c>
      <c r="H40" s="862" t="s">
        <v>645</v>
      </c>
      <c r="I40" s="860">
        <v>4.096621846478997</v>
      </c>
      <c r="J40" s="860">
        <v>94.423647291512765</v>
      </c>
      <c r="K40" s="864"/>
    </row>
    <row r="41" spans="1:11" ht="20.399999999999999">
      <c r="A41" s="705" t="s">
        <v>857</v>
      </c>
      <c r="B41" s="808">
        <v>0</v>
      </c>
      <c r="C41" s="810">
        <v>0</v>
      </c>
      <c r="D41" s="862" t="s">
        <v>645</v>
      </c>
      <c r="E41" s="862" t="s">
        <v>645</v>
      </c>
      <c r="F41" s="862" t="s">
        <v>645</v>
      </c>
      <c r="G41" s="862" t="s">
        <v>645</v>
      </c>
      <c r="H41" s="862" t="s">
        <v>645</v>
      </c>
      <c r="I41" s="861">
        <v>0</v>
      </c>
      <c r="J41" s="861" t="s">
        <v>143</v>
      </c>
      <c r="K41" s="864"/>
    </row>
    <row r="42" spans="1:11">
      <c r="A42" s="707" t="s">
        <v>648</v>
      </c>
      <c r="B42" s="808">
        <v>0</v>
      </c>
      <c r="C42" s="810">
        <v>0</v>
      </c>
      <c r="D42" s="862" t="s">
        <v>645</v>
      </c>
      <c r="E42" s="862" t="s">
        <v>645</v>
      </c>
      <c r="F42" s="862" t="s">
        <v>645</v>
      </c>
      <c r="G42" s="862" t="s">
        <v>645</v>
      </c>
      <c r="H42" s="862" t="s">
        <v>645</v>
      </c>
      <c r="I42" s="861">
        <v>0</v>
      </c>
      <c r="J42" s="861" t="s">
        <v>143</v>
      </c>
      <c r="K42" s="864"/>
    </row>
    <row r="43" spans="1:11" ht="20.399999999999999">
      <c r="A43" s="705" t="s">
        <v>858</v>
      </c>
      <c r="B43" s="808">
        <v>0</v>
      </c>
      <c r="C43" s="810">
        <v>0</v>
      </c>
      <c r="D43" s="862" t="s">
        <v>645</v>
      </c>
      <c r="E43" s="862" t="s">
        <v>645</v>
      </c>
      <c r="F43" s="862" t="s">
        <v>645</v>
      </c>
      <c r="G43" s="862" t="s">
        <v>645</v>
      </c>
      <c r="H43" s="862" t="s">
        <v>645</v>
      </c>
      <c r="I43" s="861">
        <v>0</v>
      </c>
      <c r="J43" s="861" t="s">
        <v>143</v>
      </c>
      <c r="K43" s="864"/>
    </row>
    <row r="44" spans="1:11">
      <c r="A44" s="707" t="s">
        <v>648</v>
      </c>
      <c r="B44" s="808">
        <v>0</v>
      </c>
      <c r="C44" s="810">
        <v>0</v>
      </c>
      <c r="D44" s="862" t="s">
        <v>645</v>
      </c>
      <c r="E44" s="862" t="s">
        <v>645</v>
      </c>
      <c r="F44" s="862" t="s">
        <v>645</v>
      </c>
      <c r="G44" s="862" t="s">
        <v>645</v>
      </c>
      <c r="H44" s="862" t="s">
        <v>645</v>
      </c>
      <c r="I44" s="861">
        <v>0</v>
      </c>
      <c r="J44" s="861" t="s">
        <v>143</v>
      </c>
      <c r="K44" s="864"/>
    </row>
    <row r="45" spans="1:11" ht="20.399999999999999">
      <c r="A45" s="705" t="s">
        <v>651</v>
      </c>
      <c r="B45" s="808">
        <v>680898677.57000005</v>
      </c>
      <c r="C45" s="810">
        <v>668270579.48000002</v>
      </c>
      <c r="D45" s="862" t="s">
        <v>645</v>
      </c>
      <c r="E45" s="862" t="s">
        <v>645</v>
      </c>
      <c r="F45" s="862" t="s">
        <v>645</v>
      </c>
      <c r="G45" s="862" t="s">
        <v>645</v>
      </c>
      <c r="H45" s="862" t="s">
        <v>645</v>
      </c>
      <c r="I45" s="861">
        <v>0.58444908155061037</v>
      </c>
      <c r="J45" s="861">
        <v>98.14537779173439</v>
      </c>
      <c r="K45" s="864"/>
    </row>
    <row r="46" spans="1:11">
      <c r="A46" s="707" t="s">
        <v>648</v>
      </c>
      <c r="B46" s="808">
        <v>18159374.359999999</v>
      </c>
      <c r="C46" s="808">
        <v>12620744.48</v>
      </c>
      <c r="D46" s="862" t="s">
        <v>645</v>
      </c>
      <c r="E46" s="862" t="s">
        <v>645</v>
      </c>
      <c r="F46" s="862" t="s">
        <v>645</v>
      </c>
      <c r="G46" s="862" t="s">
        <v>645</v>
      </c>
      <c r="H46" s="862" t="s">
        <v>645</v>
      </c>
      <c r="I46" s="861">
        <v>1.1037718472599153E-2</v>
      </c>
      <c r="J46" s="861">
        <v>69.499886008187346</v>
      </c>
      <c r="K46" s="864"/>
    </row>
    <row r="47" spans="1:11" ht="20.399999999999999">
      <c r="A47" s="705" t="s">
        <v>652</v>
      </c>
      <c r="B47" s="808">
        <v>320976801.81</v>
      </c>
      <c r="C47" s="808">
        <v>302139868.08999997</v>
      </c>
      <c r="D47" s="862" t="s">
        <v>645</v>
      </c>
      <c r="E47" s="862" t="s">
        <v>645</v>
      </c>
      <c r="F47" s="862" t="s">
        <v>645</v>
      </c>
      <c r="G47" s="862" t="s">
        <v>645</v>
      </c>
      <c r="H47" s="862" t="s">
        <v>645</v>
      </c>
      <c r="I47" s="861">
        <v>0.26424232014288146</v>
      </c>
      <c r="J47" s="861">
        <v>94.131372231956362</v>
      </c>
      <c r="K47" s="864"/>
    </row>
    <row r="48" spans="1:11">
      <c r="A48" s="707" t="s">
        <v>648</v>
      </c>
      <c r="B48" s="808">
        <v>296404542.74000001</v>
      </c>
      <c r="C48" s="808">
        <v>278187441.25999999</v>
      </c>
      <c r="D48" s="862" t="s">
        <v>645</v>
      </c>
      <c r="E48" s="862" t="s">
        <v>645</v>
      </c>
      <c r="F48" s="862" t="s">
        <v>645</v>
      </c>
      <c r="G48" s="862" t="s">
        <v>645</v>
      </c>
      <c r="H48" s="862" t="s">
        <v>645</v>
      </c>
      <c r="I48" s="861">
        <v>0.24329425764910134</v>
      </c>
      <c r="J48" s="861">
        <v>93.853973589068886</v>
      </c>
      <c r="K48" s="864"/>
    </row>
    <row r="49" spans="1:11">
      <c r="A49" s="705" t="s">
        <v>653</v>
      </c>
      <c r="B49" s="808">
        <v>224229088.34999999</v>
      </c>
      <c r="C49" s="810">
        <v>224960384.94999999</v>
      </c>
      <c r="D49" s="862" t="s">
        <v>645</v>
      </c>
      <c r="E49" s="862" t="s">
        <v>645</v>
      </c>
      <c r="F49" s="862" t="s">
        <v>645</v>
      </c>
      <c r="G49" s="862" t="s">
        <v>645</v>
      </c>
      <c r="H49" s="862" t="s">
        <v>645</v>
      </c>
      <c r="I49" s="861">
        <v>0.19674349643164882</v>
      </c>
      <c r="J49" s="861">
        <v>100.3261381497741</v>
      </c>
      <c r="K49" s="864"/>
    </row>
    <row r="50" spans="1:11">
      <c r="A50" s="707" t="s">
        <v>648</v>
      </c>
      <c r="B50" s="808">
        <v>196820733.33000001</v>
      </c>
      <c r="C50" s="808">
        <v>201886142.34999999</v>
      </c>
      <c r="D50" s="862" t="s">
        <v>645</v>
      </c>
      <c r="E50" s="862" t="s">
        <v>645</v>
      </c>
      <c r="F50" s="862" t="s">
        <v>645</v>
      </c>
      <c r="G50" s="862" t="s">
        <v>645</v>
      </c>
      <c r="H50" s="862" t="s">
        <v>645</v>
      </c>
      <c r="I50" s="861">
        <v>0.17656346710050635</v>
      </c>
      <c r="J50" s="861">
        <v>102.57361556087034</v>
      </c>
      <c r="K50" s="864"/>
    </row>
    <row r="51" spans="1:11" ht="30.6">
      <c r="A51" s="705" t="s">
        <v>654</v>
      </c>
      <c r="B51" s="808">
        <v>1630000</v>
      </c>
      <c r="C51" s="808">
        <v>1630000</v>
      </c>
      <c r="D51" s="862" t="s">
        <v>645</v>
      </c>
      <c r="E51" s="862" t="s">
        <v>645</v>
      </c>
      <c r="F51" s="862" t="s">
        <v>645</v>
      </c>
      <c r="G51" s="862" t="s">
        <v>645</v>
      </c>
      <c r="H51" s="862" t="s">
        <v>645</v>
      </c>
      <c r="I51" s="861">
        <v>1.4255483215627719E-3</v>
      </c>
      <c r="J51" s="861">
        <v>100</v>
      </c>
      <c r="K51" s="864"/>
    </row>
    <row r="52" spans="1:11">
      <c r="A52" s="707" t="s">
        <v>655</v>
      </c>
      <c r="B52" s="808">
        <v>1590000</v>
      </c>
      <c r="C52" s="808">
        <v>1590000</v>
      </c>
      <c r="D52" s="862" t="s">
        <v>645</v>
      </c>
      <c r="E52" s="862" t="s">
        <v>645</v>
      </c>
      <c r="F52" s="862" t="s">
        <v>645</v>
      </c>
      <c r="G52" s="862" t="s">
        <v>645</v>
      </c>
      <c r="H52" s="862" t="s">
        <v>645</v>
      </c>
      <c r="I52" s="861">
        <v>1.3905655406655259E-3</v>
      </c>
      <c r="J52" s="861">
        <v>100</v>
      </c>
      <c r="K52" s="864"/>
    </row>
    <row r="53" spans="1:11" ht="30.6">
      <c r="A53" s="705" t="s">
        <v>859</v>
      </c>
      <c r="B53" s="808">
        <v>1379572891.04</v>
      </c>
      <c r="C53" s="808">
        <v>1159556922.24</v>
      </c>
      <c r="D53" s="862" t="s">
        <v>645</v>
      </c>
      <c r="E53" s="862" t="s">
        <v>645</v>
      </c>
      <c r="F53" s="862" t="s">
        <v>645</v>
      </c>
      <c r="G53" s="862" t="s">
        <v>645</v>
      </c>
      <c r="H53" s="862" t="s">
        <v>645</v>
      </c>
      <c r="I53" s="861">
        <v>1.0141131437151691</v>
      </c>
      <c r="J53" s="861">
        <v>84.051877923308609</v>
      </c>
      <c r="K53" s="864"/>
    </row>
    <row r="54" spans="1:11">
      <c r="A54" s="707" t="s">
        <v>655</v>
      </c>
      <c r="B54" s="808">
        <v>1176118617.1900001</v>
      </c>
      <c r="C54" s="808">
        <v>1004038692.9299999</v>
      </c>
      <c r="D54" s="862" t="s">
        <v>645</v>
      </c>
      <c r="E54" s="862" t="s">
        <v>645</v>
      </c>
      <c r="F54" s="862" t="s">
        <v>645</v>
      </c>
      <c r="G54" s="862" t="s">
        <v>645</v>
      </c>
      <c r="H54" s="862" t="s">
        <v>645</v>
      </c>
      <c r="I54" s="861">
        <v>0.87810164017818459</v>
      </c>
      <c r="J54" s="861">
        <v>85.368829151677232</v>
      </c>
      <c r="K54" s="864"/>
    </row>
    <row r="55" spans="1:11" ht="20.399999999999999">
      <c r="A55" s="705" t="s">
        <v>860</v>
      </c>
      <c r="B55" s="808">
        <v>2353481664.3600001</v>
      </c>
      <c r="C55" s="808">
        <v>2327600269.7399998</v>
      </c>
      <c r="D55" s="862" t="s">
        <v>645</v>
      </c>
      <c r="E55" s="862" t="s">
        <v>645</v>
      </c>
      <c r="F55" s="862" t="s">
        <v>645</v>
      </c>
      <c r="G55" s="862" t="s">
        <v>645</v>
      </c>
      <c r="H55" s="862" t="s">
        <v>645</v>
      </c>
      <c r="I55" s="861">
        <v>2.0356482563171236</v>
      </c>
      <c r="J55" s="861">
        <v>98.900293339356068</v>
      </c>
      <c r="K55" s="864"/>
    </row>
    <row r="56" spans="1:11">
      <c r="A56" s="707" t="s">
        <v>648</v>
      </c>
      <c r="B56" s="808">
        <v>7805338</v>
      </c>
      <c r="C56" s="808">
        <v>4683348.51</v>
      </c>
      <c r="D56" s="862" t="s">
        <v>645</v>
      </c>
      <c r="E56" s="862" t="s">
        <v>645</v>
      </c>
      <c r="F56" s="862" t="s">
        <v>645</v>
      </c>
      <c r="G56" s="862" t="s">
        <v>645</v>
      </c>
      <c r="H56" s="862" t="s">
        <v>645</v>
      </c>
      <c r="I56" s="861">
        <v>4.0959138697693308E-3</v>
      </c>
      <c r="J56" s="861">
        <v>60.001866799362183</v>
      </c>
      <c r="K56" s="864"/>
    </row>
    <row r="57" spans="1:11">
      <c r="A57" s="704" t="s">
        <v>787</v>
      </c>
      <c r="B57" s="805">
        <v>315743795.12</v>
      </c>
      <c r="C57" s="805">
        <v>287283983.32999998</v>
      </c>
      <c r="D57" s="862" t="s">
        <v>645</v>
      </c>
      <c r="E57" s="862" t="s">
        <v>645</v>
      </c>
      <c r="F57" s="862" t="s">
        <v>645</v>
      </c>
      <c r="G57" s="862" t="s">
        <v>645</v>
      </c>
      <c r="H57" s="862" t="s">
        <v>645</v>
      </c>
      <c r="I57" s="860">
        <v>0.25124981610303609</v>
      </c>
      <c r="J57" s="860">
        <v>90.986422463445805</v>
      </c>
      <c r="K57" s="864"/>
    </row>
    <row r="58" spans="1:11">
      <c r="A58" s="705" t="s">
        <v>788</v>
      </c>
      <c r="B58" s="808">
        <v>258992336.31999999</v>
      </c>
      <c r="C58" s="808">
        <v>236676640.96000001</v>
      </c>
      <c r="D58" s="862" t="s">
        <v>645</v>
      </c>
      <c r="E58" s="862" t="s">
        <v>645</v>
      </c>
      <c r="F58" s="862" t="s">
        <v>645</v>
      </c>
      <c r="G58" s="862" t="s">
        <v>645</v>
      </c>
      <c r="H58" s="862" t="s">
        <v>645</v>
      </c>
      <c r="I58" s="861">
        <v>0.20699017685499557</v>
      </c>
      <c r="J58" s="861">
        <v>91.383646451828724</v>
      </c>
      <c r="K58" s="864"/>
    </row>
    <row r="59" spans="1:11">
      <c r="A59" s="704" t="s">
        <v>789</v>
      </c>
      <c r="B59" s="808">
        <v>5412256740.5500002</v>
      </c>
      <c r="C59" s="808">
        <v>4355462138.9300003</v>
      </c>
      <c r="D59" s="862" t="s">
        <v>645</v>
      </c>
      <c r="E59" s="862" t="s">
        <v>645</v>
      </c>
      <c r="F59" s="862" t="s">
        <v>645</v>
      </c>
      <c r="G59" s="862" t="s">
        <v>645</v>
      </c>
      <c r="H59" s="862" t="s">
        <v>645</v>
      </c>
      <c r="I59" s="861">
        <v>3.8091544428109585</v>
      </c>
      <c r="J59" s="861">
        <v>80.474048954436569</v>
      </c>
      <c r="K59" s="864"/>
    </row>
    <row r="60" spans="1:11">
      <c r="A60" s="705" t="s">
        <v>790</v>
      </c>
      <c r="B60" s="808">
        <v>4944713276.6000004</v>
      </c>
      <c r="C60" s="808">
        <v>3969695049.8400002</v>
      </c>
      <c r="D60" s="862" t="s">
        <v>645</v>
      </c>
      <c r="E60" s="862" t="s">
        <v>645</v>
      </c>
      <c r="F60" s="862" t="s">
        <v>645</v>
      </c>
      <c r="G60" s="862" t="s">
        <v>645</v>
      </c>
      <c r="H60" s="862" t="s">
        <v>645</v>
      </c>
      <c r="I60" s="861">
        <v>3.4717743039358626</v>
      </c>
      <c r="J60" s="861">
        <v>80.281602345395726</v>
      </c>
      <c r="K60" s="864"/>
    </row>
    <row r="61" spans="1:11" ht="27.6">
      <c r="A61" s="699" t="s">
        <v>658</v>
      </c>
      <c r="B61" s="805">
        <v>28312607389.889999</v>
      </c>
      <c r="C61" s="805">
        <v>28412768868.169998</v>
      </c>
      <c r="D61" s="862" t="s">
        <v>645</v>
      </c>
      <c r="E61" s="862" t="s">
        <v>645</v>
      </c>
      <c r="F61" s="862" t="s">
        <v>645</v>
      </c>
      <c r="G61" s="862" t="s">
        <v>645</v>
      </c>
      <c r="H61" s="862" t="s">
        <v>645</v>
      </c>
      <c r="I61" s="860">
        <v>24.848941699982039</v>
      </c>
      <c r="J61" s="860">
        <v>100.35376988385664</v>
      </c>
      <c r="K61" s="864"/>
    </row>
    <row r="62" spans="1:11">
      <c r="A62" s="700" t="s">
        <v>660</v>
      </c>
      <c r="B62" s="808">
        <v>22937157309</v>
      </c>
      <c r="C62" s="808">
        <v>22940371022</v>
      </c>
      <c r="D62" s="862" t="s">
        <v>645</v>
      </c>
      <c r="E62" s="862" t="s">
        <v>645</v>
      </c>
      <c r="F62" s="862" t="s">
        <v>645</v>
      </c>
      <c r="G62" s="862" t="s">
        <v>645</v>
      </c>
      <c r="H62" s="862" t="s">
        <v>645</v>
      </c>
      <c r="I62" s="861">
        <v>20.062949329103898</v>
      </c>
      <c r="J62" s="861">
        <v>100.01401094720111</v>
      </c>
      <c r="K62" s="864"/>
    </row>
    <row r="63" spans="1:11">
      <c r="A63" s="700" t="s">
        <v>664</v>
      </c>
      <c r="B63" s="808">
        <v>4068280491.8899999</v>
      </c>
      <c r="C63" s="810">
        <v>4165298353.1700001</v>
      </c>
      <c r="D63" s="862" t="s">
        <v>645</v>
      </c>
      <c r="E63" s="862" t="s">
        <v>645</v>
      </c>
      <c r="F63" s="862" t="s">
        <v>645</v>
      </c>
      <c r="G63" s="862" t="s">
        <v>645</v>
      </c>
      <c r="H63" s="862" t="s">
        <v>645</v>
      </c>
      <c r="I63" s="861">
        <v>3.6428429915151357</v>
      </c>
      <c r="J63" s="861">
        <v>102.38473874830908</v>
      </c>
      <c r="K63" s="864"/>
    </row>
    <row r="64" spans="1:11" ht="27.6">
      <c r="A64" s="704" t="s">
        <v>861</v>
      </c>
      <c r="B64" s="805">
        <v>454088688</v>
      </c>
      <c r="C64" s="805">
        <v>454088688</v>
      </c>
      <c r="D64" s="862" t="s">
        <v>645</v>
      </c>
      <c r="E64" s="862" t="s">
        <v>645</v>
      </c>
      <c r="F64" s="862" t="s">
        <v>645</v>
      </c>
      <c r="G64" s="862" t="s">
        <v>645</v>
      </c>
      <c r="H64" s="862" t="s">
        <v>645</v>
      </c>
      <c r="I64" s="860">
        <v>0.39713212700554673</v>
      </c>
      <c r="J64" s="860">
        <v>100</v>
      </c>
      <c r="K64" s="864"/>
    </row>
    <row r="65" spans="1:13">
      <c r="A65" s="705" t="s">
        <v>659</v>
      </c>
      <c r="B65" s="808">
        <v>352393560</v>
      </c>
      <c r="C65" s="810">
        <v>352393560</v>
      </c>
      <c r="D65" s="862" t="s">
        <v>645</v>
      </c>
      <c r="E65" s="862" t="s">
        <v>645</v>
      </c>
      <c r="F65" s="862" t="s">
        <v>645</v>
      </c>
      <c r="G65" s="862" t="s">
        <v>645</v>
      </c>
      <c r="H65" s="862" t="s">
        <v>645</v>
      </c>
      <c r="I65" s="861">
        <v>0.30819266747701224</v>
      </c>
      <c r="J65" s="861">
        <v>100</v>
      </c>
      <c r="K65" s="864"/>
    </row>
    <row r="66" spans="1:13">
      <c r="A66" s="705" t="s">
        <v>661</v>
      </c>
      <c r="B66" s="808">
        <v>3278526</v>
      </c>
      <c r="C66" s="808">
        <v>3278526</v>
      </c>
      <c r="D66" s="862" t="s">
        <v>645</v>
      </c>
      <c r="E66" s="862" t="s">
        <v>645</v>
      </c>
      <c r="F66" s="862" t="s">
        <v>645</v>
      </c>
      <c r="G66" s="862" t="s">
        <v>645</v>
      </c>
      <c r="H66" s="862" t="s">
        <v>645</v>
      </c>
      <c r="I66" s="861">
        <v>2.8672989180981031E-3</v>
      </c>
      <c r="J66" s="861">
        <v>100</v>
      </c>
      <c r="K66" s="864"/>
    </row>
    <row r="67" spans="1:13">
      <c r="A67" s="705" t="s">
        <v>662</v>
      </c>
      <c r="B67" s="808">
        <v>98416602</v>
      </c>
      <c r="C67" s="810">
        <v>98416602</v>
      </c>
      <c r="D67" s="862" t="s">
        <v>645</v>
      </c>
      <c r="E67" s="862" t="s">
        <v>645</v>
      </c>
      <c r="F67" s="862" t="s">
        <v>645</v>
      </c>
      <c r="G67" s="862" t="s">
        <v>645</v>
      </c>
      <c r="H67" s="862" t="s">
        <v>645</v>
      </c>
      <c r="I67" s="861">
        <v>8.6072160610436405E-2</v>
      </c>
      <c r="J67" s="861">
        <v>100</v>
      </c>
      <c r="K67" s="864"/>
    </row>
    <row r="68" spans="1:13" ht="27.6">
      <c r="A68" s="704" t="s">
        <v>862</v>
      </c>
      <c r="B68" s="805">
        <v>853080901</v>
      </c>
      <c r="C68" s="805">
        <v>853010805</v>
      </c>
      <c r="D68" s="862" t="s">
        <v>645</v>
      </c>
      <c r="E68" s="862" t="s">
        <v>645</v>
      </c>
      <c r="F68" s="862" t="s">
        <v>645</v>
      </c>
      <c r="G68" s="862" t="s">
        <v>645</v>
      </c>
      <c r="H68" s="862" t="s">
        <v>645</v>
      </c>
      <c r="I68" s="860">
        <v>0.74601725235745942</v>
      </c>
      <c r="J68" s="860">
        <v>99.991783194311608</v>
      </c>
      <c r="K68" s="864"/>
    </row>
    <row r="69" spans="1:13">
      <c r="A69" s="705" t="s">
        <v>662</v>
      </c>
      <c r="B69" s="808">
        <v>703191857</v>
      </c>
      <c r="C69" s="810">
        <v>703121761</v>
      </c>
      <c r="D69" s="862" t="s">
        <v>645</v>
      </c>
      <c r="E69" s="862" t="s">
        <v>645</v>
      </c>
      <c r="F69" s="862" t="s">
        <v>645</v>
      </c>
      <c r="G69" s="862" t="s">
        <v>645</v>
      </c>
      <c r="H69" s="862" t="s">
        <v>645</v>
      </c>
      <c r="I69" s="861">
        <v>0.61492886272871805</v>
      </c>
      <c r="J69" s="861">
        <v>99.990031738948304</v>
      </c>
      <c r="K69" s="864"/>
    </row>
    <row r="70" spans="1:13">
      <c r="A70" s="705" t="s">
        <v>659</v>
      </c>
      <c r="B70" s="808">
        <v>149889044</v>
      </c>
      <c r="C70" s="808">
        <v>149889044</v>
      </c>
      <c r="D70" s="862" t="s">
        <v>645</v>
      </c>
      <c r="E70" s="862" t="s">
        <v>645</v>
      </c>
      <c r="F70" s="862" t="s">
        <v>645</v>
      </c>
      <c r="G70" s="862" t="s">
        <v>645</v>
      </c>
      <c r="H70" s="862" t="s">
        <v>645</v>
      </c>
      <c r="I70" s="861">
        <v>0.13108838962874139</v>
      </c>
      <c r="J70" s="861">
        <v>100</v>
      </c>
      <c r="K70" s="864"/>
    </row>
    <row r="71" spans="1:13">
      <c r="A71" s="866"/>
      <c r="B71" s="867"/>
      <c r="C71" s="867"/>
      <c r="D71" s="867"/>
      <c r="E71" s="867"/>
      <c r="F71" s="867"/>
      <c r="G71" s="867"/>
      <c r="H71" s="867"/>
      <c r="I71" s="863"/>
      <c r="J71" s="863"/>
      <c r="K71" s="864"/>
    </row>
    <row r="72" spans="1:13">
      <c r="A72" s="696" t="s">
        <v>628</v>
      </c>
      <c r="B72" s="862">
        <v>115700422243.66</v>
      </c>
      <c r="C72" s="862">
        <v>114341967602.55</v>
      </c>
      <c r="D72" s="862">
        <v>654836163.33000004</v>
      </c>
      <c r="E72" s="862">
        <v>129675716.7</v>
      </c>
      <c r="F72" s="862">
        <v>42502298.840000004</v>
      </c>
      <c r="G72" s="862">
        <v>66794396.060000002</v>
      </c>
      <c r="H72" s="862">
        <v>1420686.91</v>
      </c>
      <c r="I72" s="860">
        <v>100</v>
      </c>
      <c r="J72" s="860">
        <v>98.825886185402894</v>
      </c>
      <c r="K72" s="864"/>
    </row>
    <row r="73" spans="1:13">
      <c r="A73" s="792" t="s">
        <v>148</v>
      </c>
      <c r="B73" s="862">
        <v>12115937342.610001</v>
      </c>
      <c r="C73" s="862">
        <v>10568123265.690001</v>
      </c>
      <c r="D73" s="862">
        <v>0</v>
      </c>
      <c r="E73" s="862">
        <v>0</v>
      </c>
      <c r="F73" s="862">
        <v>0</v>
      </c>
      <c r="G73" s="862">
        <v>0</v>
      </c>
      <c r="H73" s="862">
        <v>0</v>
      </c>
      <c r="I73" s="861">
        <v>9.2425585174680123</v>
      </c>
      <c r="J73" s="861">
        <v>87.224974567369529</v>
      </c>
      <c r="K73" s="864"/>
    </row>
    <row r="74" spans="1:13">
      <c r="A74" s="792" t="s">
        <v>147</v>
      </c>
      <c r="B74" s="862">
        <v>103584484901.05</v>
      </c>
      <c r="C74" s="862">
        <v>103773844336.86</v>
      </c>
      <c r="D74" s="862">
        <v>654836163.33000004</v>
      </c>
      <c r="E74" s="862">
        <v>129675716.7</v>
      </c>
      <c r="F74" s="862">
        <v>42502298.840000004</v>
      </c>
      <c r="G74" s="862">
        <v>66794396.060000002</v>
      </c>
      <c r="H74" s="862">
        <v>1420686.91</v>
      </c>
      <c r="I74" s="861">
        <v>90.757441482531988</v>
      </c>
      <c r="J74" s="861">
        <v>100.18280675526927</v>
      </c>
      <c r="K74" s="868"/>
    </row>
    <row r="75" spans="1:13">
      <c r="A75" s="814" t="s">
        <v>863</v>
      </c>
      <c r="B75" s="867"/>
      <c r="C75" s="867"/>
      <c r="D75" s="867"/>
      <c r="E75" s="867"/>
      <c r="F75" s="867"/>
      <c r="G75" s="867"/>
      <c r="H75" s="867"/>
      <c r="I75" s="863"/>
      <c r="J75" s="863"/>
      <c r="K75" s="868"/>
    </row>
    <row r="76" spans="1:13">
      <c r="A76" s="814" t="s">
        <v>864</v>
      </c>
      <c r="B76" s="867"/>
      <c r="C76" s="867"/>
      <c r="D76" s="867"/>
      <c r="E76" s="867"/>
      <c r="F76" s="867"/>
      <c r="G76" s="867"/>
      <c r="H76" s="867"/>
      <c r="I76" s="863"/>
      <c r="J76" s="863"/>
      <c r="K76" s="868"/>
    </row>
    <row r="77" spans="1:13">
      <c r="A77" s="869"/>
      <c r="B77" s="870"/>
      <c r="C77" s="870"/>
      <c r="D77" s="870"/>
      <c r="E77" s="871"/>
      <c r="F77" s="871"/>
      <c r="G77" s="871"/>
      <c r="H77" s="871"/>
      <c r="I77" s="871"/>
      <c r="J77" s="712"/>
      <c r="K77" s="712"/>
      <c r="L77" s="872"/>
    </row>
    <row r="78" spans="1:13" ht="21" customHeight="1">
      <c r="A78" s="1768" t="s">
        <v>624</v>
      </c>
      <c r="B78" s="1470" t="s">
        <v>791</v>
      </c>
      <c r="C78" s="1470" t="s">
        <v>792</v>
      </c>
      <c r="D78" s="1470" t="s">
        <v>793</v>
      </c>
      <c r="E78" s="1470" t="s">
        <v>666</v>
      </c>
      <c r="F78" s="1470"/>
      <c r="G78" s="1470"/>
      <c r="H78" s="1471" t="s">
        <v>794</v>
      </c>
      <c r="I78" s="1470" t="s">
        <v>625</v>
      </c>
      <c r="J78" s="1616" t="s">
        <v>626</v>
      </c>
      <c r="M78" s="724"/>
    </row>
    <row r="79" spans="1:13">
      <c r="A79" s="1768"/>
      <c r="B79" s="1470"/>
      <c r="C79" s="1470"/>
      <c r="D79" s="1480"/>
      <c r="E79" s="1475" t="s">
        <v>795</v>
      </c>
      <c r="F79" s="1481" t="s">
        <v>667</v>
      </c>
      <c r="G79" s="1480"/>
      <c r="H79" s="1472"/>
      <c r="I79" s="1470"/>
      <c r="J79" s="1616"/>
      <c r="K79" s="721"/>
      <c r="L79" s="722"/>
      <c r="M79" s="724"/>
    </row>
    <row r="80" spans="1:13" ht="87.75" customHeight="1">
      <c r="A80" s="1768"/>
      <c r="B80" s="1470"/>
      <c r="C80" s="1470"/>
      <c r="D80" s="1480"/>
      <c r="E80" s="1480"/>
      <c r="F80" s="723" t="s">
        <v>796</v>
      </c>
      <c r="G80" s="723" t="s">
        <v>797</v>
      </c>
      <c r="H80" s="1473"/>
      <c r="I80" s="1470"/>
      <c r="J80" s="1616"/>
      <c r="K80" s="721"/>
      <c r="M80" s="724"/>
    </row>
    <row r="81" spans="1:14">
      <c r="A81" s="1768"/>
      <c r="B81" s="1466" t="s">
        <v>187</v>
      </c>
      <c r="C81" s="1467"/>
      <c r="D81" s="1467"/>
      <c r="E81" s="1467"/>
      <c r="F81" s="1467"/>
      <c r="G81" s="1467"/>
      <c r="H81" s="1468"/>
      <c r="I81" s="1469" t="s">
        <v>195</v>
      </c>
      <c r="J81" s="1469"/>
    </row>
    <row r="82" spans="1:14">
      <c r="A82" s="694">
        <v>1</v>
      </c>
      <c r="B82" s="720">
        <v>2</v>
      </c>
      <c r="C82" s="720">
        <v>3</v>
      </c>
      <c r="D82" s="720">
        <v>4</v>
      </c>
      <c r="E82" s="694">
        <v>5</v>
      </c>
      <c r="F82" s="694">
        <v>6</v>
      </c>
      <c r="G82" s="720">
        <v>7</v>
      </c>
      <c r="H82" s="720">
        <v>8</v>
      </c>
      <c r="I82" s="694">
        <v>9</v>
      </c>
      <c r="J82" s="720">
        <v>10</v>
      </c>
    </row>
    <row r="83" spans="1:14" ht="27.6">
      <c r="A83" s="696" t="s">
        <v>668</v>
      </c>
      <c r="B83" s="820">
        <v>131951288658.37</v>
      </c>
      <c r="C83" s="820">
        <v>125395606166.34</v>
      </c>
      <c r="D83" s="820">
        <v>125410235135.11</v>
      </c>
      <c r="E83" s="820">
        <v>6354594610.6300001</v>
      </c>
      <c r="F83" s="820">
        <v>308265.28999999998</v>
      </c>
      <c r="G83" s="820">
        <v>14283021.210000001</v>
      </c>
      <c r="H83" s="820">
        <v>260942633.78999999</v>
      </c>
      <c r="I83" s="873">
        <v>100</v>
      </c>
      <c r="J83" s="873">
        <v>95.031740456129185</v>
      </c>
      <c r="M83" s="874"/>
    </row>
    <row r="84" spans="1:14">
      <c r="A84" s="699" t="s">
        <v>669</v>
      </c>
      <c r="B84" s="824">
        <v>25010595880.380001</v>
      </c>
      <c r="C84" s="824">
        <v>22289798735.970001</v>
      </c>
      <c r="D84" s="824">
        <v>22297803828.549999</v>
      </c>
      <c r="E84" s="824">
        <v>529863959.02999997</v>
      </c>
      <c r="F84" s="824">
        <v>131407.1</v>
      </c>
      <c r="G84" s="824">
        <v>602500.89</v>
      </c>
      <c r="H84" s="824">
        <v>232895430.21000001</v>
      </c>
      <c r="I84" s="873">
        <v>17.775581950137948</v>
      </c>
      <c r="J84" s="873">
        <v>89.121422146745502</v>
      </c>
      <c r="M84" s="875"/>
    </row>
    <row r="85" spans="1:14">
      <c r="A85" s="700" t="s">
        <v>670</v>
      </c>
      <c r="B85" s="808">
        <v>22151227024.080002</v>
      </c>
      <c r="C85" s="808">
        <v>19531628555.759998</v>
      </c>
      <c r="D85" s="808">
        <v>19539633648.34</v>
      </c>
      <c r="E85" s="808">
        <v>506707343.69</v>
      </c>
      <c r="F85" s="808">
        <v>131407.1</v>
      </c>
      <c r="G85" s="808">
        <v>602500.89</v>
      </c>
      <c r="H85" s="808">
        <v>232895430.21000001</v>
      </c>
      <c r="I85" s="873">
        <v>15.576007128870902</v>
      </c>
      <c r="J85" s="873">
        <v>88.174025459301603</v>
      </c>
      <c r="M85" s="867"/>
    </row>
    <row r="86" spans="1:14" ht="27.6">
      <c r="A86" s="699" t="s">
        <v>671</v>
      </c>
      <c r="B86" s="824">
        <v>106940692777.98999</v>
      </c>
      <c r="C86" s="824">
        <v>103105807430.37</v>
      </c>
      <c r="D86" s="824">
        <v>103112431306.56</v>
      </c>
      <c r="E86" s="824">
        <v>5824730651.6000004</v>
      </c>
      <c r="F86" s="824">
        <v>176858.18999999997</v>
      </c>
      <c r="G86" s="824">
        <v>13680520.32</v>
      </c>
      <c r="H86" s="824">
        <v>28047203.579999983</v>
      </c>
      <c r="I86" s="873">
        <v>82.224418049862052</v>
      </c>
      <c r="J86" s="873">
        <v>96.414007382969501</v>
      </c>
      <c r="M86" s="875"/>
    </row>
    <row r="87" spans="1:14">
      <c r="A87" s="700" t="s">
        <v>672</v>
      </c>
      <c r="B87" s="808">
        <v>43291489042.529999</v>
      </c>
      <c r="C87" s="808">
        <v>42601079558.959999</v>
      </c>
      <c r="D87" s="808">
        <v>42602756506.309998</v>
      </c>
      <c r="E87" s="808">
        <v>3872816659.6900001</v>
      </c>
      <c r="F87" s="808">
        <v>8153.18</v>
      </c>
      <c r="G87" s="808">
        <v>354028.47</v>
      </c>
      <c r="H87" s="808">
        <v>90750</v>
      </c>
      <c r="I87" s="873">
        <v>33.973343134885241</v>
      </c>
      <c r="J87" s="873">
        <v>98.405207354055818</v>
      </c>
      <c r="M87" s="867"/>
    </row>
    <row r="88" spans="1:14">
      <c r="A88" s="700" t="s">
        <v>606</v>
      </c>
      <c r="B88" s="828">
        <v>14370600169.309999</v>
      </c>
      <c r="C88" s="828">
        <v>14202994141.76</v>
      </c>
      <c r="D88" s="828">
        <v>14205354559.93</v>
      </c>
      <c r="E88" s="828">
        <v>47960589.100000001</v>
      </c>
      <c r="F88" s="828">
        <v>0</v>
      </c>
      <c r="G88" s="828">
        <v>828327.08</v>
      </c>
      <c r="H88" s="828">
        <v>0</v>
      </c>
      <c r="I88" s="873">
        <v>11.326548493987437</v>
      </c>
      <c r="J88" s="873">
        <v>98.833688046599889</v>
      </c>
      <c r="M88" s="876"/>
    </row>
    <row r="89" spans="1:14">
      <c r="A89" s="700" t="s">
        <v>673</v>
      </c>
      <c r="B89" s="808">
        <v>2947354935.8299999</v>
      </c>
      <c r="C89" s="808">
        <v>2800590950.73</v>
      </c>
      <c r="D89" s="808">
        <v>2800590950.73</v>
      </c>
      <c r="E89" s="808">
        <v>99069732.150000006</v>
      </c>
      <c r="F89" s="808">
        <v>0</v>
      </c>
      <c r="G89" s="808">
        <v>0</v>
      </c>
      <c r="H89" s="808">
        <v>0</v>
      </c>
      <c r="I89" s="873">
        <v>2.2334043722512535</v>
      </c>
      <c r="J89" s="873">
        <v>95.020484865401187</v>
      </c>
      <c r="M89" s="867"/>
    </row>
    <row r="90" spans="1:14">
      <c r="A90" s="700" t="s">
        <v>674</v>
      </c>
      <c r="B90" s="828">
        <v>34721892.700000003</v>
      </c>
      <c r="C90" s="828">
        <v>8399276.2799999993</v>
      </c>
      <c r="D90" s="828">
        <v>8399276.2799999993</v>
      </c>
      <c r="E90" s="828">
        <v>0</v>
      </c>
      <c r="F90" s="828">
        <v>0</v>
      </c>
      <c r="G90" s="828">
        <v>0</v>
      </c>
      <c r="H90" s="828">
        <v>0</v>
      </c>
      <c r="I90" s="873">
        <v>6.6982221600796572E-3</v>
      </c>
      <c r="J90" s="873">
        <v>24.190145256684115</v>
      </c>
      <c r="M90" s="876"/>
    </row>
    <row r="91" spans="1:14">
      <c r="A91" s="700" t="s">
        <v>675</v>
      </c>
      <c r="B91" s="828">
        <v>6510699632.0600004</v>
      </c>
      <c r="C91" s="828">
        <v>6364704317.1900101</v>
      </c>
      <c r="D91" s="828">
        <v>6365113972.73001</v>
      </c>
      <c r="E91" s="828">
        <v>77762044.150000006</v>
      </c>
      <c r="F91" s="828">
        <v>659.68</v>
      </c>
      <c r="G91" s="828">
        <v>638678.31000000006</v>
      </c>
      <c r="H91" s="877">
        <v>0</v>
      </c>
      <c r="I91" s="873">
        <v>5.0756996291776693</v>
      </c>
      <c r="J91" s="873">
        <v>97.757609425704729</v>
      </c>
      <c r="M91" s="876"/>
    </row>
    <row r="92" spans="1:14">
      <c r="A92" s="700" t="s">
        <v>676</v>
      </c>
      <c r="B92" s="808">
        <v>39785827105.559998</v>
      </c>
      <c r="C92" s="808">
        <v>37128039185.449982</v>
      </c>
      <c r="D92" s="808">
        <v>37130216040.579987</v>
      </c>
      <c r="E92" s="808">
        <v>1727121626.5100002</v>
      </c>
      <c r="F92" s="808">
        <v>168045.33</v>
      </c>
      <c r="G92" s="808">
        <v>11859486.459999999</v>
      </c>
      <c r="H92" s="877">
        <v>27956453.579999983</v>
      </c>
      <c r="I92" s="873">
        <v>29.60872419740037</v>
      </c>
      <c r="J92" s="873">
        <v>93.31976205230481</v>
      </c>
      <c r="M92" s="867"/>
    </row>
    <row r="93" spans="1:14">
      <c r="A93" s="696" t="s">
        <v>677</v>
      </c>
      <c r="B93" s="824">
        <v>-16250866414.709991</v>
      </c>
      <c r="C93" s="824">
        <v>-11053638563.789993</v>
      </c>
      <c r="D93" s="878"/>
      <c r="E93" s="875"/>
      <c r="F93" s="875"/>
      <c r="G93" s="875"/>
      <c r="H93" s="1767"/>
      <c r="I93" s="1767"/>
      <c r="J93" s="879"/>
      <c r="K93" s="879"/>
      <c r="L93" s="732"/>
      <c r="N93" s="875"/>
    </row>
    <row r="94" spans="1:14" ht="41.4">
      <c r="A94" s="789" t="s">
        <v>865</v>
      </c>
      <c r="B94" s="824">
        <v>-3356207876.9399872</v>
      </c>
      <c r="C94" s="824">
        <v>668036906.49000549</v>
      </c>
      <c r="D94" s="878"/>
      <c r="E94" s="875"/>
      <c r="F94" s="875"/>
      <c r="G94" s="875"/>
      <c r="H94" s="875"/>
      <c r="I94" s="875"/>
      <c r="J94" s="879"/>
      <c r="K94" s="879"/>
      <c r="L94" s="732"/>
      <c r="N94" s="875"/>
    </row>
    <row r="95" spans="1:14">
      <c r="A95" s="880"/>
      <c r="B95" s="881"/>
      <c r="C95" s="881"/>
      <c r="D95" s="881"/>
      <c r="E95" s="868"/>
      <c r="F95" s="868"/>
      <c r="G95" s="868"/>
      <c r="H95" s="868"/>
      <c r="I95" s="882"/>
      <c r="J95" s="882"/>
      <c r="K95" s="882"/>
    </row>
    <row r="96" spans="1:14">
      <c r="A96" s="880"/>
      <c r="B96" s="881"/>
      <c r="C96" s="881"/>
      <c r="D96" s="881"/>
      <c r="E96" s="868"/>
      <c r="F96" s="868"/>
      <c r="G96" s="868"/>
      <c r="H96" s="868"/>
      <c r="I96" s="882"/>
      <c r="J96" s="882"/>
      <c r="K96" s="882"/>
    </row>
    <row r="97" spans="1:11">
      <c r="A97" s="883" t="s">
        <v>679</v>
      </c>
      <c r="B97" s="884"/>
      <c r="C97" s="884"/>
      <c r="D97" s="884"/>
      <c r="E97" s="885"/>
      <c r="F97" s="885"/>
      <c r="G97" s="885"/>
      <c r="H97" s="885"/>
      <c r="I97" s="886"/>
      <c r="J97" s="886"/>
      <c r="K97" s="882"/>
    </row>
    <row r="98" spans="1:11" ht="27.6">
      <c r="A98" s="696" t="s">
        <v>866</v>
      </c>
      <c r="B98" s="887">
        <v>8057297957.3999996</v>
      </c>
      <c r="C98" s="888">
        <v>7323450966.1899996</v>
      </c>
      <c r="D98" s="888">
        <v>7328177654.6000004</v>
      </c>
      <c r="E98" s="888">
        <v>22502173.32</v>
      </c>
      <c r="F98" s="888">
        <v>0</v>
      </c>
      <c r="G98" s="888">
        <v>602500.89</v>
      </c>
      <c r="H98" s="888">
        <v>36452577.469999999</v>
      </c>
      <c r="I98" s="889">
        <v>100</v>
      </c>
      <c r="J98" s="873">
        <v>90.892145293745543</v>
      </c>
    </row>
    <row r="99" spans="1:11">
      <c r="A99" s="793" t="s">
        <v>681</v>
      </c>
      <c r="B99" s="846">
        <v>7345784852.5200005</v>
      </c>
      <c r="C99" s="828">
        <v>6729912305.5000095</v>
      </c>
      <c r="D99" s="828">
        <v>6734511873.4300098</v>
      </c>
      <c r="E99" s="828">
        <v>21583619.16</v>
      </c>
      <c r="F99" s="828">
        <v>0</v>
      </c>
      <c r="G99" s="828">
        <v>602500.89</v>
      </c>
      <c r="H99" s="828">
        <v>36452577.469999999</v>
      </c>
      <c r="I99" s="889">
        <v>91.895369226473079</v>
      </c>
      <c r="J99" s="889">
        <v>91.615973522438338</v>
      </c>
    </row>
    <row r="100" spans="1:11">
      <c r="A100" s="848" t="s">
        <v>682</v>
      </c>
      <c r="B100" s="846">
        <v>711513104.87999916</v>
      </c>
      <c r="C100" s="828">
        <v>593538660.68999004</v>
      </c>
      <c r="D100" s="828">
        <v>593665781.16999054</v>
      </c>
      <c r="E100" s="828">
        <v>918554.16000000015</v>
      </c>
      <c r="F100" s="828">
        <v>0</v>
      </c>
      <c r="G100" s="828">
        <v>0</v>
      </c>
      <c r="H100" s="828">
        <v>0</v>
      </c>
      <c r="I100" s="889">
        <v>8.1046307735269316</v>
      </c>
      <c r="J100" s="889">
        <v>83.419216964400661</v>
      </c>
    </row>
    <row r="103" spans="1:11">
      <c r="A103" s="733" t="s">
        <v>1</v>
      </c>
      <c r="B103" s="740" t="s">
        <v>683</v>
      </c>
      <c r="C103" s="720" t="s">
        <v>684</v>
      </c>
      <c r="D103" s="720" t="s">
        <v>5</v>
      </c>
      <c r="E103" s="720" t="s">
        <v>4</v>
      </c>
    </row>
    <row r="104" spans="1:11">
      <c r="A104" s="733"/>
      <c r="B104" s="1475" t="s">
        <v>187</v>
      </c>
      <c r="C104" s="1476"/>
      <c r="D104" s="1491" t="s">
        <v>195</v>
      </c>
      <c r="E104" s="1492"/>
    </row>
    <row r="105" spans="1:11">
      <c r="A105" s="723">
        <v>1</v>
      </c>
      <c r="B105" s="795">
        <v>2</v>
      </c>
      <c r="C105" s="742">
        <v>3</v>
      </c>
      <c r="D105" s="742">
        <v>4</v>
      </c>
      <c r="E105" s="742">
        <v>5</v>
      </c>
    </row>
    <row r="106" spans="1:11" ht="27.6">
      <c r="A106" s="714" t="s">
        <v>685</v>
      </c>
      <c r="B106" s="850">
        <v>19624698623.549999</v>
      </c>
      <c r="C106" s="820">
        <v>20228622792.310001</v>
      </c>
      <c r="D106" s="890">
        <v>100</v>
      </c>
      <c r="E106" s="873">
        <v>103.07736786355171</v>
      </c>
    </row>
    <row r="107" spans="1:11" ht="20.399999999999999">
      <c r="A107" s="891" t="s">
        <v>840</v>
      </c>
      <c r="B107" s="853">
        <v>11333930878.83</v>
      </c>
      <c r="C107" s="810">
        <v>9920294475.8199997</v>
      </c>
      <c r="D107" s="890">
        <v>49.040879241622136</v>
      </c>
      <c r="E107" s="873">
        <v>87.527395233630287</v>
      </c>
    </row>
    <row r="108" spans="1:11">
      <c r="A108" s="892" t="s">
        <v>687</v>
      </c>
      <c r="B108" s="853">
        <v>1418000000</v>
      </c>
      <c r="C108" s="810">
        <v>1398000000</v>
      </c>
      <c r="D108" s="890">
        <v>6.9109994009649327</v>
      </c>
      <c r="E108" s="873">
        <v>98.589562764456986</v>
      </c>
    </row>
    <row r="109" spans="1:11">
      <c r="A109" s="891" t="s">
        <v>688</v>
      </c>
      <c r="B109" s="853">
        <v>60547524.340000004</v>
      </c>
      <c r="C109" s="810">
        <v>38522396.030000001</v>
      </c>
      <c r="D109" s="890">
        <v>0.19043509004797132</v>
      </c>
      <c r="E109" s="873">
        <v>63.623404011831141</v>
      </c>
    </row>
    <row r="110" spans="1:11" ht="30.6">
      <c r="A110" s="891" t="s">
        <v>689</v>
      </c>
      <c r="B110" s="853">
        <v>24754092.039999999</v>
      </c>
      <c r="C110" s="810">
        <v>62889538.329999998</v>
      </c>
      <c r="D110" s="890">
        <v>0.31089382097681773</v>
      </c>
      <c r="E110" s="873">
        <v>254.05714024322583</v>
      </c>
    </row>
    <row r="111" spans="1:11" ht="20.399999999999999">
      <c r="A111" s="891" t="s">
        <v>867</v>
      </c>
      <c r="B111" s="853">
        <v>1107689113.98</v>
      </c>
      <c r="C111" s="810">
        <v>1422081429.6600001</v>
      </c>
      <c r="D111" s="890">
        <v>7.0300457142372066</v>
      </c>
      <c r="E111" s="873">
        <v>128.38272144341724</v>
      </c>
    </row>
    <row r="112" spans="1:11">
      <c r="A112" s="891" t="s">
        <v>691</v>
      </c>
      <c r="B112" s="853">
        <v>22960000</v>
      </c>
      <c r="C112" s="810">
        <v>21206328</v>
      </c>
      <c r="D112" s="890">
        <v>0.10483327618359504</v>
      </c>
      <c r="E112" s="873">
        <v>92.362055749128913</v>
      </c>
    </row>
    <row r="113" spans="1:5" ht="20.399999999999999">
      <c r="A113" s="891" t="s">
        <v>832</v>
      </c>
      <c r="B113" s="853">
        <v>4721293754.0699997</v>
      </c>
      <c r="C113" s="810">
        <v>5980105364.1800003</v>
      </c>
      <c r="D113" s="890">
        <v>29.562592696391388</v>
      </c>
      <c r="E113" s="873">
        <v>126.66242931876118</v>
      </c>
    </row>
    <row r="114" spans="1:5" ht="40.799999999999997">
      <c r="A114" s="745" t="s">
        <v>841</v>
      </c>
      <c r="B114" s="853">
        <v>0</v>
      </c>
      <c r="C114" s="810">
        <v>0</v>
      </c>
      <c r="D114" s="890">
        <v>0</v>
      </c>
      <c r="E114" s="873" t="s">
        <v>143</v>
      </c>
    </row>
    <row r="115" spans="1:5">
      <c r="A115" s="745" t="s">
        <v>694</v>
      </c>
      <c r="B115" s="853">
        <v>2353523260.29</v>
      </c>
      <c r="C115" s="810">
        <v>2783523260.29</v>
      </c>
      <c r="D115" s="890">
        <v>13.760320160540877</v>
      </c>
      <c r="E115" s="873">
        <v>118.27048014588203</v>
      </c>
    </row>
    <row r="116" spans="1:5">
      <c r="A116" s="747" t="s">
        <v>695</v>
      </c>
      <c r="B116" s="853">
        <v>2331302284.73</v>
      </c>
      <c r="C116" s="810">
        <v>2331302284.73</v>
      </c>
      <c r="D116" s="890">
        <v>11.524770166836344</v>
      </c>
      <c r="E116" s="873">
        <v>100</v>
      </c>
    </row>
    <row r="117" spans="1:5" ht="27.6">
      <c r="A117" s="714" t="s">
        <v>696</v>
      </c>
      <c r="B117" s="850">
        <v>3354138700.8400002</v>
      </c>
      <c r="C117" s="820">
        <v>3747477499.9699998</v>
      </c>
      <c r="D117" s="890">
        <v>100</v>
      </c>
      <c r="E117" s="873">
        <v>111.72696880518069</v>
      </c>
    </row>
    <row r="118" spans="1:5" ht="20.399999999999999">
      <c r="A118" s="891" t="s">
        <v>697</v>
      </c>
      <c r="B118" s="853">
        <v>3041315515.9200001</v>
      </c>
      <c r="C118" s="810">
        <v>3036794943.48</v>
      </c>
      <c r="D118" s="890">
        <v>81.035708513374956</v>
      </c>
      <c r="E118" s="873">
        <v>99.851361280461148</v>
      </c>
    </row>
    <row r="119" spans="1:5">
      <c r="A119" s="892" t="s">
        <v>698</v>
      </c>
      <c r="B119" s="853">
        <v>200116000</v>
      </c>
      <c r="C119" s="810">
        <v>188116000</v>
      </c>
      <c r="D119" s="890">
        <v>5.0198033210741348</v>
      </c>
      <c r="E119" s="873">
        <v>94.003477982769994</v>
      </c>
    </row>
    <row r="120" spans="1:5">
      <c r="A120" s="891" t="s">
        <v>699</v>
      </c>
      <c r="B120" s="853">
        <v>82648088</v>
      </c>
      <c r="C120" s="810">
        <v>72884288.439999998</v>
      </c>
      <c r="D120" s="890">
        <v>1.9448892872761336</v>
      </c>
      <c r="E120" s="873">
        <v>88.186297110708722</v>
      </c>
    </row>
    <row r="121" spans="1:5">
      <c r="A121" s="891" t="s">
        <v>700</v>
      </c>
      <c r="B121" s="853">
        <v>230175096.91999999</v>
      </c>
      <c r="C121" s="810">
        <v>637798268.04999995</v>
      </c>
      <c r="D121" s="890">
        <v>17.019402199348917</v>
      </c>
      <c r="E121" s="873">
        <v>277.09264667831292</v>
      </c>
    </row>
    <row r="122" spans="1:5">
      <c r="A122" s="747" t="s">
        <v>701</v>
      </c>
      <c r="B122" s="853">
        <v>189146765.86000001</v>
      </c>
      <c r="C122" s="810">
        <v>173464644.78</v>
      </c>
      <c r="D122" s="890">
        <v>4.6288375255458813</v>
      </c>
      <c r="E122" s="873">
        <v>91.709019708215692</v>
      </c>
    </row>
    <row r="124" spans="1:5">
      <c r="A124" s="733" t="s">
        <v>1</v>
      </c>
      <c r="B124" s="723" t="s">
        <v>683</v>
      </c>
      <c r="C124" s="723" t="s">
        <v>684</v>
      </c>
      <c r="D124" s="893"/>
    </row>
    <row r="125" spans="1:5">
      <c r="A125" s="733"/>
      <c r="B125" s="1475" t="s">
        <v>187</v>
      </c>
      <c r="C125" s="1476"/>
      <c r="D125" s="893"/>
    </row>
    <row r="126" spans="1:5">
      <c r="A126" s="723">
        <v>1</v>
      </c>
      <c r="B126" s="723">
        <v>2</v>
      </c>
      <c r="C126" s="723">
        <v>3</v>
      </c>
      <c r="D126" s="893"/>
    </row>
    <row r="127" spans="1:5" ht="30.6">
      <c r="A127" s="748" t="s">
        <v>843</v>
      </c>
      <c r="B127" s="853">
        <v>16258462167.67</v>
      </c>
      <c r="C127" s="810">
        <v>11229881081.42</v>
      </c>
      <c r="D127" s="893"/>
    </row>
    <row r="128" spans="1:5" ht="20.399999999999999">
      <c r="A128" s="749" t="s">
        <v>703</v>
      </c>
      <c r="B128" s="853">
        <v>1093060978.5599999</v>
      </c>
      <c r="C128" s="810">
        <v>975676903.25999999</v>
      </c>
      <c r="D128" s="893"/>
    </row>
    <row r="129" spans="1:7">
      <c r="A129" s="749" t="s">
        <v>704</v>
      </c>
      <c r="B129" s="853">
        <v>8073640343.3400002</v>
      </c>
      <c r="C129" s="810">
        <v>6016059105.6400003</v>
      </c>
      <c r="D129" s="893"/>
    </row>
    <row r="130" spans="1:7" ht="20.399999999999999">
      <c r="A130" s="749" t="s">
        <v>705</v>
      </c>
      <c r="B130" s="853">
        <v>22960000</v>
      </c>
      <c r="C130" s="810">
        <v>21206328</v>
      </c>
      <c r="D130" s="893"/>
    </row>
    <row r="131" spans="1:7" ht="40.799999999999997">
      <c r="A131" s="749" t="s">
        <v>706</v>
      </c>
      <c r="B131" s="853">
        <v>24754092.039999999</v>
      </c>
      <c r="C131" s="810">
        <v>24250846.75</v>
      </c>
      <c r="D131" s="893"/>
    </row>
    <row r="132" spans="1:7" ht="51">
      <c r="A132" s="749" t="s">
        <v>707</v>
      </c>
      <c r="B132" s="853">
        <v>3664955801.3699999</v>
      </c>
      <c r="C132" s="810">
        <v>1263435818.0699999</v>
      </c>
      <c r="D132" s="893"/>
    </row>
    <row r="133" spans="1:7" ht="91.8">
      <c r="A133" s="749" t="s">
        <v>708</v>
      </c>
      <c r="B133" s="853">
        <v>1096988808.5999999</v>
      </c>
      <c r="C133" s="810">
        <v>951083055.62</v>
      </c>
    </row>
    <row r="134" spans="1:7">
      <c r="A134" s="749" t="s">
        <v>709</v>
      </c>
      <c r="B134" s="853">
        <v>24432442.760000002</v>
      </c>
      <c r="C134" s="810">
        <v>18820748.920000002</v>
      </c>
    </row>
    <row r="135" spans="1:7">
      <c r="A135" s="749" t="s">
        <v>695</v>
      </c>
      <c r="B135" s="853">
        <v>2257669701</v>
      </c>
      <c r="C135" s="810">
        <v>1959348275.1600001</v>
      </c>
    </row>
    <row r="136" spans="1:7">
      <c r="A136" s="894"/>
      <c r="B136" s="882"/>
      <c r="C136" s="882"/>
      <c r="D136" s="882"/>
      <c r="E136" s="882"/>
      <c r="F136" s="882"/>
      <c r="G136" s="882"/>
    </row>
    <row r="137" spans="1:7">
      <c r="A137" s="1474" t="s">
        <v>953</v>
      </c>
      <c r="B137" s="1474"/>
      <c r="C137" s="1474"/>
      <c r="D137" s="1474"/>
    </row>
  </sheetData>
  <mergeCells count="20">
    <mergeCell ref="A3:A4"/>
    <mergeCell ref="B4:H4"/>
    <mergeCell ref="I4:K4"/>
    <mergeCell ref="A78:A81"/>
    <mergeCell ref="B78:B80"/>
    <mergeCell ref="C78:C80"/>
    <mergeCell ref="D78:D80"/>
    <mergeCell ref="E78:G78"/>
    <mergeCell ref="H78:H80"/>
    <mergeCell ref="I78:I80"/>
    <mergeCell ref="J78:J80"/>
    <mergeCell ref="E79:E80"/>
    <mergeCell ref="F79:G79"/>
    <mergeCell ref="B81:H81"/>
    <mergeCell ref="I81:J81"/>
    <mergeCell ref="H93:I93"/>
    <mergeCell ref="A137:D137"/>
    <mergeCell ref="B104:C104"/>
    <mergeCell ref="D104:E104"/>
    <mergeCell ref="B125:C12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rowBreaks count="4" manualBreakCount="4">
    <brk id="33" max="10" man="1"/>
    <brk id="63" max="10" man="1"/>
    <brk id="96" max="10" man="1"/>
    <brk id="123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646C-29C0-471A-83CA-710018B8FCF0}">
  <sheetPr>
    <tabColor rgb="FF92D050"/>
  </sheetPr>
  <dimension ref="A1:Q66"/>
  <sheetViews>
    <sheetView view="pageBreakPreview" topLeftCell="A22" zoomScaleNormal="100" zoomScaleSheetLayoutView="100" workbookViewId="0">
      <selection activeCell="E22" sqref="E22"/>
    </sheetView>
  </sheetViews>
  <sheetFormatPr defaultColWidth="9.109375" defaultRowHeight="13.8"/>
  <cols>
    <col min="1" max="1" width="22.5546875" style="750" customWidth="1"/>
    <col min="2" max="2" width="12.44140625" style="750" customWidth="1"/>
    <col min="3" max="3" width="11.6640625" style="750" customWidth="1"/>
    <col min="4" max="4" width="11.33203125" style="750" customWidth="1"/>
    <col min="5" max="5" width="7.88671875" style="750" bestFit="1" customWidth="1"/>
    <col min="6" max="6" width="8.6640625" style="750" bestFit="1" customWidth="1"/>
    <col min="7" max="7" width="8.5546875" style="750" bestFit="1" customWidth="1"/>
    <col min="8" max="8" width="7.33203125" style="750" bestFit="1" customWidth="1"/>
    <col min="9" max="9" width="9.109375" style="750" bestFit="1" customWidth="1"/>
    <col min="10" max="10" width="9.33203125" style="750" bestFit="1" customWidth="1"/>
    <col min="11" max="13" width="8.6640625" style="750" bestFit="1" customWidth="1"/>
    <col min="14" max="14" width="11.6640625" style="750" customWidth="1"/>
    <col min="15" max="16" width="9.33203125" style="750" bestFit="1" customWidth="1"/>
    <col min="17" max="17" width="7.33203125" style="750" bestFit="1" customWidth="1"/>
    <col min="18" max="16384" width="9.109375" style="750"/>
  </cols>
  <sheetData>
    <row r="1" spans="1:17" ht="20.399999999999999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622" t="s">
        <v>1</v>
      </c>
      <c r="B4" s="1628" t="s">
        <v>711</v>
      </c>
      <c r="C4" s="1631" t="s">
        <v>712</v>
      </c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3"/>
      <c r="O4" s="1631" t="s">
        <v>713</v>
      </c>
      <c r="P4" s="1632"/>
      <c r="Q4" s="1633"/>
    </row>
    <row r="5" spans="1:17">
      <c r="A5" s="1623"/>
      <c r="B5" s="1629"/>
      <c r="C5" s="1630" t="s">
        <v>714</v>
      </c>
      <c r="D5" s="1630" t="s">
        <v>868</v>
      </c>
      <c r="E5" s="1630" t="s">
        <v>716</v>
      </c>
      <c r="F5" s="1630" t="s">
        <v>717</v>
      </c>
      <c r="G5" s="1630" t="s">
        <v>718</v>
      </c>
      <c r="H5" s="1630" t="s">
        <v>719</v>
      </c>
      <c r="I5" s="1725" t="s">
        <v>720</v>
      </c>
      <c r="J5" s="1630" t="s">
        <v>721</v>
      </c>
      <c r="K5" s="1630" t="s">
        <v>722</v>
      </c>
      <c r="L5" s="1630" t="s">
        <v>723</v>
      </c>
      <c r="M5" s="1630" t="s">
        <v>724</v>
      </c>
      <c r="N5" s="1629" t="s">
        <v>725</v>
      </c>
      <c r="O5" s="1620" t="s">
        <v>726</v>
      </c>
      <c r="P5" s="1620" t="s">
        <v>727</v>
      </c>
      <c r="Q5" s="1620" t="s">
        <v>728</v>
      </c>
    </row>
    <row r="6" spans="1:17">
      <c r="A6" s="1623"/>
      <c r="B6" s="1629"/>
      <c r="C6" s="1620"/>
      <c r="D6" s="1620"/>
      <c r="E6" s="1620"/>
      <c r="F6" s="1620"/>
      <c r="G6" s="1620"/>
      <c r="H6" s="1620"/>
      <c r="I6" s="1725"/>
      <c r="J6" s="1620"/>
      <c r="K6" s="1620"/>
      <c r="L6" s="1620"/>
      <c r="M6" s="1620"/>
      <c r="N6" s="1629"/>
      <c r="O6" s="1620"/>
      <c r="P6" s="1620"/>
      <c r="Q6" s="1620"/>
    </row>
    <row r="7" spans="1:17">
      <c r="A7" s="1623"/>
      <c r="B7" s="1629"/>
      <c r="C7" s="1620"/>
      <c r="D7" s="1620"/>
      <c r="E7" s="1620"/>
      <c r="F7" s="1620"/>
      <c r="G7" s="1620"/>
      <c r="H7" s="1620"/>
      <c r="I7" s="1725"/>
      <c r="J7" s="1620"/>
      <c r="K7" s="1620"/>
      <c r="L7" s="1620"/>
      <c r="M7" s="1620"/>
      <c r="N7" s="1629"/>
      <c r="O7" s="1620"/>
      <c r="P7" s="1620"/>
      <c r="Q7" s="1620"/>
    </row>
    <row r="8" spans="1:17" ht="27.6" customHeight="1">
      <c r="A8" s="1624"/>
      <c r="B8" s="1630"/>
      <c r="C8" s="1620"/>
      <c r="D8" s="1620"/>
      <c r="E8" s="1620"/>
      <c r="F8" s="1620"/>
      <c r="G8" s="1620"/>
      <c r="H8" s="1620"/>
      <c r="I8" s="1726"/>
      <c r="J8" s="1620"/>
      <c r="K8" s="1620"/>
      <c r="L8" s="1620"/>
      <c r="M8" s="1620"/>
      <c r="N8" s="1630"/>
      <c r="O8" s="1620"/>
      <c r="P8" s="1620"/>
      <c r="Q8" s="1620"/>
    </row>
    <row r="9" spans="1:17">
      <c r="A9" s="753">
        <v>1</v>
      </c>
      <c r="B9" s="753">
        <v>2</v>
      </c>
      <c r="C9" s="753">
        <v>3</v>
      </c>
      <c r="D9" s="753">
        <v>4</v>
      </c>
      <c r="E9" s="753">
        <v>5</v>
      </c>
      <c r="F9" s="753">
        <v>6</v>
      </c>
      <c r="G9" s="753">
        <v>7</v>
      </c>
      <c r="H9" s="753">
        <v>8</v>
      </c>
      <c r="I9" s="753">
        <v>9</v>
      </c>
      <c r="J9" s="753">
        <v>10</v>
      </c>
      <c r="K9" s="753">
        <v>11</v>
      </c>
      <c r="L9" s="753">
        <v>12</v>
      </c>
      <c r="M9" s="753">
        <v>13</v>
      </c>
      <c r="N9" s="753">
        <v>14</v>
      </c>
      <c r="O9" s="753">
        <v>15</v>
      </c>
      <c r="P9" s="753">
        <v>16</v>
      </c>
      <c r="Q9" s="753">
        <v>17</v>
      </c>
    </row>
    <row r="10" spans="1:17">
      <c r="A10" s="753"/>
      <c r="B10" s="1501" t="s">
        <v>187</v>
      </c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3"/>
    </row>
    <row r="11" spans="1:17" ht="20.399999999999999">
      <c r="A11" s="757" t="s">
        <v>729</v>
      </c>
      <c r="B11" s="755">
        <v>52168943524.339996</v>
      </c>
      <c r="C11" s="755">
        <v>28710700289.580002</v>
      </c>
      <c r="D11" s="755">
        <v>386164603.16000003</v>
      </c>
      <c r="E11" s="755">
        <v>10389.48</v>
      </c>
      <c r="F11" s="755">
        <v>221688404.49000001</v>
      </c>
      <c r="G11" s="755">
        <v>164116178.13</v>
      </c>
      <c r="H11" s="755">
        <v>349631.06</v>
      </c>
      <c r="I11" s="755">
        <v>0</v>
      </c>
      <c r="J11" s="755">
        <v>25779258213.48</v>
      </c>
      <c r="K11" s="755">
        <v>1178318542.9200001</v>
      </c>
      <c r="L11" s="755">
        <v>1352786475.6600001</v>
      </c>
      <c r="M11" s="755">
        <v>13501829.77</v>
      </c>
      <c r="N11" s="755">
        <v>670624.59</v>
      </c>
      <c r="O11" s="755">
        <v>23458243234.759998</v>
      </c>
      <c r="P11" s="755">
        <v>23416927444.759998</v>
      </c>
      <c r="Q11" s="755">
        <v>41315790</v>
      </c>
    </row>
    <row r="12" spans="1:17" ht="20.399999999999999">
      <c r="A12" s="757" t="s">
        <v>835</v>
      </c>
      <c r="B12" s="755">
        <v>4964941000</v>
      </c>
      <c r="C12" s="755">
        <v>4964941000</v>
      </c>
      <c r="D12" s="755">
        <v>0</v>
      </c>
      <c r="E12" s="755">
        <v>0</v>
      </c>
      <c r="F12" s="755">
        <v>0</v>
      </c>
      <c r="G12" s="755">
        <v>0</v>
      </c>
      <c r="H12" s="755">
        <v>0</v>
      </c>
      <c r="I12" s="755">
        <v>0</v>
      </c>
      <c r="J12" s="755">
        <v>4803441000</v>
      </c>
      <c r="K12" s="755">
        <v>161500000</v>
      </c>
      <c r="L12" s="755">
        <v>0</v>
      </c>
      <c r="M12" s="755">
        <v>0</v>
      </c>
      <c r="N12" s="755">
        <v>0</v>
      </c>
      <c r="O12" s="755">
        <v>0</v>
      </c>
      <c r="P12" s="755">
        <v>0</v>
      </c>
      <c r="Q12" s="755">
        <v>0</v>
      </c>
    </row>
    <row r="13" spans="1:17">
      <c r="A13" s="756" t="s">
        <v>731</v>
      </c>
      <c r="B13" s="755">
        <v>0</v>
      </c>
      <c r="C13" s="755">
        <v>0</v>
      </c>
      <c r="D13" s="755">
        <v>0</v>
      </c>
      <c r="E13" s="755">
        <v>0</v>
      </c>
      <c r="F13" s="755">
        <v>0</v>
      </c>
      <c r="G13" s="755">
        <v>0</v>
      </c>
      <c r="H13" s="755">
        <v>0</v>
      </c>
      <c r="I13" s="755">
        <v>0</v>
      </c>
      <c r="J13" s="755">
        <v>0</v>
      </c>
      <c r="K13" s="755">
        <v>0</v>
      </c>
      <c r="L13" s="755">
        <v>0</v>
      </c>
      <c r="M13" s="755">
        <v>0</v>
      </c>
      <c r="N13" s="755">
        <v>0</v>
      </c>
      <c r="O13" s="755">
        <v>0</v>
      </c>
      <c r="P13" s="755">
        <v>0</v>
      </c>
      <c r="Q13" s="755">
        <v>0</v>
      </c>
    </row>
    <row r="14" spans="1:17">
      <c r="A14" s="756" t="s">
        <v>732</v>
      </c>
      <c r="B14" s="755">
        <v>4964941000</v>
      </c>
      <c r="C14" s="755">
        <v>4964941000</v>
      </c>
      <c r="D14" s="755">
        <v>0</v>
      </c>
      <c r="E14" s="755">
        <v>0</v>
      </c>
      <c r="F14" s="755">
        <v>0</v>
      </c>
      <c r="G14" s="755">
        <v>0</v>
      </c>
      <c r="H14" s="755">
        <v>0</v>
      </c>
      <c r="I14" s="755">
        <v>0</v>
      </c>
      <c r="J14" s="755">
        <v>4803441000</v>
      </c>
      <c r="K14" s="755">
        <v>161500000</v>
      </c>
      <c r="L14" s="755">
        <v>0</v>
      </c>
      <c r="M14" s="755">
        <v>0</v>
      </c>
      <c r="N14" s="755">
        <v>0</v>
      </c>
      <c r="O14" s="755">
        <v>0</v>
      </c>
      <c r="P14" s="755">
        <v>0</v>
      </c>
      <c r="Q14" s="755">
        <v>0</v>
      </c>
    </row>
    <row r="15" spans="1:17" ht="20.399999999999999">
      <c r="A15" s="757" t="s">
        <v>836</v>
      </c>
      <c r="B15" s="755">
        <v>47172712996.279999</v>
      </c>
      <c r="C15" s="755">
        <v>23714469761.52</v>
      </c>
      <c r="D15" s="755">
        <v>382537211.31999999</v>
      </c>
      <c r="E15" s="755">
        <v>0</v>
      </c>
      <c r="F15" s="755">
        <v>221688404.49000001</v>
      </c>
      <c r="G15" s="755">
        <v>160848806.83000001</v>
      </c>
      <c r="H15" s="755">
        <v>0</v>
      </c>
      <c r="I15" s="755">
        <v>0</v>
      </c>
      <c r="J15" s="755">
        <v>20975817213.48</v>
      </c>
      <c r="K15" s="755">
        <v>1016817887.6</v>
      </c>
      <c r="L15" s="755">
        <v>1339247449.1199999</v>
      </c>
      <c r="M15" s="755">
        <v>50000</v>
      </c>
      <c r="N15" s="755">
        <v>0</v>
      </c>
      <c r="O15" s="755">
        <v>23458243234.759998</v>
      </c>
      <c r="P15" s="755">
        <v>23416927444.759998</v>
      </c>
      <c r="Q15" s="755">
        <v>41315790</v>
      </c>
    </row>
    <row r="16" spans="1:17">
      <c r="A16" s="756" t="s">
        <v>734</v>
      </c>
      <c r="B16" s="755">
        <v>73447500</v>
      </c>
      <c r="C16" s="755">
        <v>53447500</v>
      </c>
      <c r="D16" s="755">
        <v>0</v>
      </c>
      <c r="E16" s="755">
        <v>0</v>
      </c>
      <c r="F16" s="755">
        <v>0</v>
      </c>
      <c r="G16" s="755">
        <v>0</v>
      </c>
      <c r="H16" s="755">
        <v>0</v>
      </c>
      <c r="I16" s="755">
        <v>0</v>
      </c>
      <c r="J16" s="755">
        <v>44560000</v>
      </c>
      <c r="K16" s="755">
        <v>8000000</v>
      </c>
      <c r="L16" s="755">
        <v>887500</v>
      </c>
      <c r="M16" s="755">
        <v>0</v>
      </c>
      <c r="N16" s="755">
        <v>0</v>
      </c>
      <c r="O16" s="755">
        <v>20000000</v>
      </c>
      <c r="P16" s="755">
        <v>0</v>
      </c>
      <c r="Q16" s="755">
        <v>20000000</v>
      </c>
    </row>
    <row r="17" spans="1:17">
      <c r="A17" s="756" t="s">
        <v>735</v>
      </c>
      <c r="B17" s="755">
        <v>47099265496.279999</v>
      </c>
      <c r="C17" s="755">
        <v>23661022261.52</v>
      </c>
      <c r="D17" s="755">
        <v>382537211.31999999</v>
      </c>
      <c r="E17" s="755">
        <v>0</v>
      </c>
      <c r="F17" s="755">
        <v>221688404.49000001</v>
      </c>
      <c r="G17" s="755">
        <v>160848806.83000001</v>
      </c>
      <c r="H17" s="755">
        <v>0</v>
      </c>
      <c r="I17" s="755">
        <v>0</v>
      </c>
      <c r="J17" s="755">
        <v>20931257213.48</v>
      </c>
      <c r="K17" s="755">
        <v>1008817887.6</v>
      </c>
      <c r="L17" s="755">
        <v>1338359949.1199999</v>
      </c>
      <c r="M17" s="755">
        <v>50000</v>
      </c>
      <c r="N17" s="755">
        <v>0</v>
      </c>
      <c r="O17" s="755">
        <v>23438243234.759998</v>
      </c>
      <c r="P17" s="755">
        <v>23416927444.759998</v>
      </c>
      <c r="Q17" s="755">
        <v>21315790</v>
      </c>
    </row>
    <row r="18" spans="1:17">
      <c r="A18" s="757" t="s">
        <v>736</v>
      </c>
      <c r="B18" s="755">
        <v>0</v>
      </c>
      <c r="C18" s="755">
        <v>0</v>
      </c>
      <c r="D18" s="755">
        <v>0</v>
      </c>
      <c r="E18" s="755">
        <v>0</v>
      </c>
      <c r="F18" s="755">
        <v>0</v>
      </c>
      <c r="G18" s="755">
        <v>0</v>
      </c>
      <c r="H18" s="755">
        <v>0</v>
      </c>
      <c r="I18" s="755">
        <v>0</v>
      </c>
      <c r="J18" s="755">
        <v>0</v>
      </c>
      <c r="K18" s="755">
        <v>0</v>
      </c>
      <c r="L18" s="755">
        <v>0</v>
      </c>
      <c r="M18" s="755">
        <v>0</v>
      </c>
      <c r="N18" s="755">
        <v>0</v>
      </c>
      <c r="O18" s="755">
        <v>0</v>
      </c>
      <c r="P18" s="755">
        <v>0</v>
      </c>
      <c r="Q18" s="755">
        <v>0</v>
      </c>
    </row>
    <row r="19" spans="1:17" ht="20.399999999999999">
      <c r="A19" s="757" t="s">
        <v>737</v>
      </c>
      <c r="B19" s="755">
        <v>31289528.059999999</v>
      </c>
      <c r="C19" s="755">
        <v>31289528.059999999</v>
      </c>
      <c r="D19" s="755">
        <v>3627391.84</v>
      </c>
      <c r="E19" s="755">
        <v>10389.48</v>
      </c>
      <c r="F19" s="755">
        <v>0</v>
      </c>
      <c r="G19" s="755">
        <v>3267371.3</v>
      </c>
      <c r="H19" s="755">
        <v>349631.06</v>
      </c>
      <c r="I19" s="755">
        <v>0</v>
      </c>
      <c r="J19" s="755">
        <v>0</v>
      </c>
      <c r="K19" s="755">
        <v>655.32000000000005</v>
      </c>
      <c r="L19" s="755">
        <v>13539026.539999999</v>
      </c>
      <c r="M19" s="755">
        <v>13451829.77</v>
      </c>
      <c r="N19" s="755">
        <v>670624.59</v>
      </c>
      <c r="O19" s="755">
        <v>0</v>
      </c>
      <c r="P19" s="755">
        <v>0</v>
      </c>
      <c r="Q19" s="755">
        <v>0</v>
      </c>
    </row>
    <row r="20" spans="1:17">
      <c r="A20" s="756" t="s">
        <v>738</v>
      </c>
      <c r="B20" s="755">
        <v>24172711.899999999</v>
      </c>
      <c r="C20" s="755">
        <v>24172711.899999999</v>
      </c>
      <c r="D20" s="755">
        <v>1084077.8600000001</v>
      </c>
      <c r="E20" s="755">
        <v>155.47999999999999</v>
      </c>
      <c r="F20" s="755">
        <v>0</v>
      </c>
      <c r="G20" s="755">
        <v>1083922.3799999999</v>
      </c>
      <c r="H20" s="755">
        <v>0</v>
      </c>
      <c r="I20" s="755">
        <v>0</v>
      </c>
      <c r="J20" s="755">
        <v>0</v>
      </c>
      <c r="K20" s="755">
        <v>0</v>
      </c>
      <c r="L20" s="755">
        <v>11087482.199999999</v>
      </c>
      <c r="M20" s="755">
        <v>11344445.41</v>
      </c>
      <c r="N20" s="755">
        <v>656706.43000000005</v>
      </c>
      <c r="O20" s="755">
        <v>0</v>
      </c>
      <c r="P20" s="755">
        <v>0</v>
      </c>
      <c r="Q20" s="755">
        <v>0</v>
      </c>
    </row>
    <row r="21" spans="1:17">
      <c r="A21" s="756" t="s">
        <v>739</v>
      </c>
      <c r="B21" s="755">
        <v>7116816.1600000001</v>
      </c>
      <c r="C21" s="755">
        <v>7116816.1600000001</v>
      </c>
      <c r="D21" s="755">
        <v>2543313.98</v>
      </c>
      <c r="E21" s="755">
        <v>10234</v>
      </c>
      <c r="F21" s="755">
        <v>0</v>
      </c>
      <c r="G21" s="755">
        <v>2183448.92</v>
      </c>
      <c r="H21" s="755">
        <v>349631.06</v>
      </c>
      <c r="I21" s="755">
        <v>0</v>
      </c>
      <c r="J21" s="755">
        <v>0</v>
      </c>
      <c r="K21" s="755">
        <v>655.32000000000005</v>
      </c>
      <c r="L21" s="755">
        <v>2451544.34</v>
      </c>
      <c r="M21" s="755">
        <v>2107384.36</v>
      </c>
      <c r="N21" s="755">
        <v>13918.16</v>
      </c>
      <c r="O21" s="755">
        <v>0</v>
      </c>
      <c r="P21" s="755">
        <v>0</v>
      </c>
      <c r="Q21" s="755">
        <v>0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3" spans="1:17">
      <c r="A23" s="1493" t="s">
        <v>740</v>
      </c>
      <c r="B23" s="1493"/>
      <c r="C23" s="1493"/>
      <c r="D23" s="1493"/>
      <c r="E23" s="1493"/>
      <c r="F23" s="1493"/>
      <c r="G23" s="1493"/>
      <c r="H23" s="1493"/>
      <c r="I23" s="1493"/>
      <c r="J23" s="1493"/>
      <c r="K23" s="1493"/>
      <c r="L23" s="1493"/>
      <c r="M23" s="1493"/>
    </row>
    <row r="25" spans="1:17">
      <c r="A25" s="1622" t="s">
        <v>1</v>
      </c>
      <c r="B25" s="1628" t="s">
        <v>741</v>
      </c>
      <c r="C25" s="1625" t="s">
        <v>742</v>
      </c>
      <c r="D25" s="1626"/>
      <c r="E25" s="1626"/>
      <c r="F25" s="1626"/>
      <c r="G25" s="1626"/>
      <c r="H25" s="1626"/>
      <c r="I25" s="1626"/>
      <c r="J25" s="1626"/>
      <c r="K25" s="1626"/>
      <c r="L25" s="1626"/>
      <c r="M25" s="1626"/>
      <c r="N25" s="1627"/>
      <c r="O25" s="1625" t="s">
        <v>743</v>
      </c>
      <c r="P25" s="1626"/>
      <c r="Q25" s="1627"/>
    </row>
    <row r="26" spans="1:17">
      <c r="A26" s="1623"/>
      <c r="B26" s="1629"/>
      <c r="C26" s="1629" t="s">
        <v>744</v>
      </c>
      <c r="D26" s="1620" t="s">
        <v>745</v>
      </c>
      <c r="E26" s="1620" t="s">
        <v>746</v>
      </c>
      <c r="F26" s="1620" t="s">
        <v>747</v>
      </c>
      <c r="G26" s="1620" t="s">
        <v>748</v>
      </c>
      <c r="H26" s="1620" t="s">
        <v>719</v>
      </c>
      <c r="I26" s="1620" t="s">
        <v>749</v>
      </c>
      <c r="J26" s="1620" t="s">
        <v>721</v>
      </c>
      <c r="K26" s="1620" t="s">
        <v>722</v>
      </c>
      <c r="L26" s="1620" t="s">
        <v>723</v>
      </c>
      <c r="M26" s="1620" t="s">
        <v>724</v>
      </c>
      <c r="N26" s="1620" t="s">
        <v>725</v>
      </c>
      <c r="O26" s="1620" t="s">
        <v>726</v>
      </c>
      <c r="P26" s="1620" t="s">
        <v>727</v>
      </c>
      <c r="Q26" s="1628" t="s">
        <v>728</v>
      </c>
    </row>
    <row r="27" spans="1:17">
      <c r="A27" s="1623"/>
      <c r="B27" s="1629"/>
      <c r="C27" s="1629"/>
      <c r="D27" s="1620"/>
      <c r="E27" s="1620"/>
      <c r="F27" s="1620"/>
      <c r="G27" s="1620"/>
      <c r="H27" s="1620"/>
      <c r="I27" s="1620"/>
      <c r="J27" s="1620"/>
      <c r="K27" s="1620"/>
      <c r="L27" s="1620"/>
      <c r="M27" s="1620"/>
      <c r="N27" s="1620"/>
      <c r="O27" s="1620"/>
      <c r="P27" s="1620"/>
      <c r="Q27" s="1629"/>
    </row>
    <row r="28" spans="1:17" ht="47.4" customHeight="1">
      <c r="A28" s="1624"/>
      <c r="B28" s="1630"/>
      <c r="C28" s="1630"/>
      <c r="D28" s="1620"/>
      <c r="E28" s="1620"/>
      <c r="F28" s="1620"/>
      <c r="G28" s="1620"/>
      <c r="H28" s="1620"/>
      <c r="I28" s="1620"/>
      <c r="J28" s="1620"/>
      <c r="K28" s="1620"/>
      <c r="L28" s="1620"/>
      <c r="M28" s="1620"/>
      <c r="N28" s="1620"/>
      <c r="O28" s="1620"/>
      <c r="P28" s="1620"/>
      <c r="Q28" s="1630"/>
    </row>
    <row r="29" spans="1:17">
      <c r="A29" s="1442">
        <v>1</v>
      </c>
      <c r="B29" s="1442">
        <v>2</v>
      </c>
      <c r="C29" s="1442">
        <v>3</v>
      </c>
      <c r="D29" s="1442">
        <v>4</v>
      </c>
      <c r="E29" s="1442">
        <v>5</v>
      </c>
      <c r="F29" s="1442">
        <v>6</v>
      </c>
      <c r="G29" s="1442">
        <v>7</v>
      </c>
      <c r="H29" s="1442">
        <v>8</v>
      </c>
      <c r="I29" s="1442">
        <v>9</v>
      </c>
      <c r="J29" s="1442">
        <v>10</v>
      </c>
      <c r="K29" s="1442">
        <v>11</v>
      </c>
      <c r="L29" s="1442">
        <v>12</v>
      </c>
      <c r="M29" s="1442">
        <v>13</v>
      </c>
      <c r="N29" s="1442">
        <v>14</v>
      </c>
      <c r="O29" s="1442">
        <v>15</v>
      </c>
      <c r="P29" s="1442">
        <v>16</v>
      </c>
      <c r="Q29" s="1442">
        <v>17</v>
      </c>
    </row>
    <row r="30" spans="1:17">
      <c r="A30" s="1443"/>
      <c r="B30" s="1501" t="s">
        <v>187</v>
      </c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3"/>
    </row>
    <row r="31" spans="1:17">
      <c r="A31" s="1446" t="s">
        <v>750</v>
      </c>
      <c r="B31" s="801">
        <v>105339.5</v>
      </c>
      <c r="C31" s="801">
        <v>105339.5</v>
      </c>
      <c r="D31" s="801">
        <v>0</v>
      </c>
      <c r="E31" s="801">
        <v>0</v>
      </c>
      <c r="F31" s="801">
        <v>0</v>
      </c>
      <c r="G31" s="801">
        <v>0</v>
      </c>
      <c r="H31" s="801">
        <v>0</v>
      </c>
      <c r="I31" s="801">
        <v>0</v>
      </c>
      <c r="J31" s="801">
        <v>0</v>
      </c>
      <c r="K31" s="801">
        <v>0</v>
      </c>
      <c r="L31" s="801">
        <v>105339.5</v>
      </c>
      <c r="M31" s="801">
        <v>0</v>
      </c>
      <c r="N31" s="801">
        <v>0</v>
      </c>
      <c r="O31" s="801">
        <v>0</v>
      </c>
      <c r="P31" s="801">
        <v>0</v>
      </c>
      <c r="Q31" s="801">
        <v>0</v>
      </c>
    </row>
    <row r="32" spans="1:17">
      <c r="A32" s="1447" t="s">
        <v>751</v>
      </c>
      <c r="B32" s="801">
        <v>0</v>
      </c>
      <c r="C32" s="801">
        <v>0</v>
      </c>
      <c r="D32" s="801">
        <v>0</v>
      </c>
      <c r="E32" s="801">
        <v>0</v>
      </c>
      <c r="F32" s="801">
        <v>0</v>
      </c>
      <c r="G32" s="801">
        <v>0</v>
      </c>
      <c r="H32" s="801">
        <v>0</v>
      </c>
      <c r="I32" s="801">
        <v>0</v>
      </c>
      <c r="J32" s="801">
        <v>0</v>
      </c>
      <c r="K32" s="801">
        <v>0</v>
      </c>
      <c r="L32" s="801">
        <v>0</v>
      </c>
      <c r="M32" s="801">
        <v>0</v>
      </c>
      <c r="N32" s="801">
        <v>0</v>
      </c>
      <c r="O32" s="801">
        <v>0</v>
      </c>
      <c r="P32" s="801">
        <v>0</v>
      </c>
      <c r="Q32" s="801">
        <v>0</v>
      </c>
    </row>
    <row r="33" spans="1:17">
      <c r="A33" s="1447" t="s">
        <v>752</v>
      </c>
      <c r="B33" s="801">
        <v>105339.5</v>
      </c>
      <c r="C33" s="801">
        <v>105339.5</v>
      </c>
      <c r="D33" s="801">
        <v>0</v>
      </c>
      <c r="E33" s="801">
        <v>0</v>
      </c>
      <c r="F33" s="801">
        <v>0</v>
      </c>
      <c r="G33" s="801">
        <v>0</v>
      </c>
      <c r="H33" s="801">
        <v>0</v>
      </c>
      <c r="I33" s="801">
        <v>0</v>
      </c>
      <c r="J33" s="801">
        <v>0</v>
      </c>
      <c r="K33" s="801">
        <v>0</v>
      </c>
      <c r="L33" s="801">
        <v>105339.5</v>
      </c>
      <c r="M33" s="801">
        <v>0</v>
      </c>
      <c r="N33" s="801">
        <v>0</v>
      </c>
      <c r="O33" s="801">
        <v>0</v>
      </c>
      <c r="P33" s="801">
        <v>0</v>
      </c>
      <c r="Q33" s="801">
        <v>0</v>
      </c>
    </row>
    <row r="34" spans="1:17">
      <c r="A34" s="1446" t="s">
        <v>753</v>
      </c>
      <c r="B34" s="801">
        <v>361455002.08999997</v>
      </c>
      <c r="C34" s="801">
        <v>361455002.08999997</v>
      </c>
      <c r="D34" s="801">
        <v>126761567.90000001</v>
      </c>
      <c r="E34" s="801">
        <v>2125</v>
      </c>
      <c r="F34" s="801">
        <v>0</v>
      </c>
      <c r="G34" s="801">
        <v>126759442.90000001</v>
      </c>
      <c r="H34" s="801">
        <v>0</v>
      </c>
      <c r="I34" s="801">
        <v>0</v>
      </c>
      <c r="J34" s="801">
        <v>0</v>
      </c>
      <c r="K34" s="801">
        <v>4560</v>
      </c>
      <c r="L34" s="801">
        <v>130315045.44</v>
      </c>
      <c r="M34" s="801">
        <v>91487888.400000006</v>
      </c>
      <c r="N34" s="801">
        <v>12885940.35</v>
      </c>
      <c r="O34" s="801">
        <v>0</v>
      </c>
      <c r="P34" s="801">
        <v>0</v>
      </c>
      <c r="Q34" s="801">
        <v>0</v>
      </c>
    </row>
    <row r="35" spans="1:17">
      <c r="A35" s="1447" t="s">
        <v>754</v>
      </c>
      <c r="B35" s="801">
        <v>44782536.729999997</v>
      </c>
      <c r="C35" s="801">
        <v>44782536.729999997</v>
      </c>
      <c r="D35" s="801">
        <v>11594098.279999999</v>
      </c>
      <c r="E35" s="801">
        <v>2125</v>
      </c>
      <c r="F35" s="801">
        <v>0</v>
      </c>
      <c r="G35" s="801">
        <v>11591973.279999999</v>
      </c>
      <c r="H35" s="801">
        <v>0</v>
      </c>
      <c r="I35" s="801">
        <v>0</v>
      </c>
      <c r="J35" s="801">
        <v>0</v>
      </c>
      <c r="K35" s="801">
        <v>4560</v>
      </c>
      <c r="L35" s="801">
        <v>13283241.4</v>
      </c>
      <c r="M35" s="801">
        <v>19448837.789999999</v>
      </c>
      <c r="N35" s="801">
        <v>451799.26</v>
      </c>
      <c r="O35" s="801">
        <v>0</v>
      </c>
      <c r="P35" s="801">
        <v>0</v>
      </c>
      <c r="Q35" s="801">
        <v>0</v>
      </c>
    </row>
    <row r="36" spans="1:17">
      <c r="A36" s="1447" t="s">
        <v>755</v>
      </c>
      <c r="B36" s="801">
        <v>316672465.36000001</v>
      </c>
      <c r="C36" s="801">
        <v>316672465.36000001</v>
      </c>
      <c r="D36" s="801">
        <v>115167469.62</v>
      </c>
      <c r="E36" s="801">
        <v>0</v>
      </c>
      <c r="F36" s="801">
        <v>0</v>
      </c>
      <c r="G36" s="801">
        <v>115167469.62</v>
      </c>
      <c r="H36" s="801">
        <v>0</v>
      </c>
      <c r="I36" s="801">
        <v>0</v>
      </c>
      <c r="J36" s="801">
        <v>0</v>
      </c>
      <c r="K36" s="801">
        <v>0</v>
      </c>
      <c r="L36" s="801">
        <v>117031804.04000001</v>
      </c>
      <c r="M36" s="801">
        <v>72039050.609999999</v>
      </c>
      <c r="N36" s="801">
        <v>12434141.09</v>
      </c>
      <c r="O36" s="801">
        <v>0</v>
      </c>
      <c r="P36" s="801">
        <v>0</v>
      </c>
      <c r="Q36" s="801">
        <v>0</v>
      </c>
    </row>
    <row r="37" spans="1:17" ht="20.399999999999999">
      <c r="A37" s="1446" t="s">
        <v>756</v>
      </c>
      <c r="B37" s="801">
        <v>6926053905.7799997</v>
      </c>
      <c r="C37" s="801">
        <v>6926053905.7799997</v>
      </c>
      <c r="D37" s="801">
        <v>3873274.22</v>
      </c>
      <c r="E37" s="801">
        <v>99183.55</v>
      </c>
      <c r="F37" s="801">
        <v>55644.68</v>
      </c>
      <c r="G37" s="801">
        <v>3718445.99</v>
      </c>
      <c r="H37" s="801">
        <v>0</v>
      </c>
      <c r="I37" s="801">
        <v>5137805.5999999996</v>
      </c>
      <c r="J37" s="801">
        <v>6915006310.3699999</v>
      </c>
      <c r="K37" s="801">
        <v>54478.05</v>
      </c>
      <c r="L37" s="801">
        <v>1938301.58</v>
      </c>
      <c r="M37" s="801">
        <v>43087.05</v>
      </c>
      <c r="N37" s="801">
        <v>648.91</v>
      </c>
      <c r="O37" s="801">
        <v>0</v>
      </c>
      <c r="P37" s="801">
        <v>0</v>
      </c>
      <c r="Q37" s="801">
        <v>0</v>
      </c>
    </row>
    <row r="38" spans="1:17">
      <c r="A38" s="1447" t="s">
        <v>757</v>
      </c>
      <c r="B38" s="801">
        <v>3551981.38</v>
      </c>
      <c r="C38" s="801">
        <v>3551981.38</v>
      </c>
      <c r="D38" s="801">
        <v>3551981.38</v>
      </c>
      <c r="E38" s="801">
        <v>0</v>
      </c>
      <c r="F38" s="801">
        <v>0</v>
      </c>
      <c r="G38" s="801">
        <v>3551981.38</v>
      </c>
      <c r="H38" s="801">
        <v>0</v>
      </c>
      <c r="I38" s="801">
        <v>0</v>
      </c>
      <c r="J38" s="801">
        <v>0</v>
      </c>
      <c r="K38" s="801">
        <v>0</v>
      </c>
      <c r="L38" s="801">
        <v>0</v>
      </c>
      <c r="M38" s="801">
        <v>0</v>
      </c>
      <c r="N38" s="801">
        <v>0</v>
      </c>
      <c r="O38" s="801">
        <v>0</v>
      </c>
      <c r="P38" s="801">
        <v>0</v>
      </c>
      <c r="Q38" s="801">
        <v>0</v>
      </c>
    </row>
    <row r="39" spans="1:17">
      <c r="A39" s="1447" t="s">
        <v>758</v>
      </c>
      <c r="B39" s="801">
        <v>6307300722.4799995</v>
      </c>
      <c r="C39" s="801">
        <v>6307300722.4799995</v>
      </c>
      <c r="D39" s="801">
        <v>28236.16</v>
      </c>
      <c r="E39" s="801">
        <v>14000</v>
      </c>
      <c r="F39" s="801">
        <v>0</v>
      </c>
      <c r="G39" s="801">
        <v>14236.16</v>
      </c>
      <c r="H39" s="801">
        <v>0</v>
      </c>
      <c r="I39" s="801">
        <v>5054021.07</v>
      </c>
      <c r="J39" s="801">
        <v>6301385453.1999998</v>
      </c>
      <c r="K39" s="801">
        <v>54478.05</v>
      </c>
      <c r="L39" s="801">
        <v>777477.61</v>
      </c>
      <c r="M39" s="801">
        <v>1056.3900000000001</v>
      </c>
      <c r="N39" s="801">
        <v>0</v>
      </c>
      <c r="O39" s="801">
        <v>0</v>
      </c>
      <c r="P39" s="801">
        <v>0</v>
      </c>
      <c r="Q39" s="801">
        <v>0</v>
      </c>
    </row>
    <row r="40" spans="1:17">
      <c r="A40" s="1447" t="s">
        <v>759</v>
      </c>
      <c r="B40" s="801">
        <v>615201201.91999996</v>
      </c>
      <c r="C40" s="801">
        <v>615201201.91999996</v>
      </c>
      <c r="D40" s="801">
        <v>293056.68</v>
      </c>
      <c r="E40" s="801">
        <v>85183.55</v>
      </c>
      <c r="F40" s="801">
        <v>55644.68</v>
      </c>
      <c r="G40" s="801">
        <v>152228.45000000001</v>
      </c>
      <c r="H40" s="801">
        <v>0</v>
      </c>
      <c r="I40" s="801">
        <v>83784.53</v>
      </c>
      <c r="J40" s="801">
        <v>613620857.16999996</v>
      </c>
      <c r="K40" s="801">
        <v>0</v>
      </c>
      <c r="L40" s="801">
        <v>1160823.97</v>
      </c>
      <c r="M40" s="801">
        <v>42030.66</v>
      </c>
      <c r="N40" s="801">
        <v>648.91</v>
      </c>
      <c r="O40" s="801">
        <v>0</v>
      </c>
      <c r="P40" s="801">
        <v>0</v>
      </c>
      <c r="Q40" s="801">
        <v>0</v>
      </c>
    </row>
    <row r="41" spans="1:17" ht="20.399999999999999">
      <c r="A41" s="1446" t="s">
        <v>760</v>
      </c>
      <c r="B41" s="801">
        <v>12640191653.360001</v>
      </c>
      <c r="C41" s="801">
        <v>12615531340.969999</v>
      </c>
      <c r="D41" s="801">
        <v>326247294.19</v>
      </c>
      <c r="E41" s="801">
        <v>72623588.269999996</v>
      </c>
      <c r="F41" s="801">
        <v>8536229.4600000009</v>
      </c>
      <c r="G41" s="801">
        <v>244878533.77000001</v>
      </c>
      <c r="H41" s="801">
        <v>208942.69</v>
      </c>
      <c r="I41" s="801">
        <v>56000</v>
      </c>
      <c r="J41" s="801">
        <v>446598.8</v>
      </c>
      <c r="K41" s="801">
        <v>3284117.12</v>
      </c>
      <c r="L41" s="801">
        <v>2679824296.6500001</v>
      </c>
      <c r="M41" s="801">
        <v>9525019209.0200005</v>
      </c>
      <c r="N41" s="801">
        <v>80653825.189999998</v>
      </c>
      <c r="O41" s="801">
        <v>24660312.390000001</v>
      </c>
      <c r="P41" s="801">
        <v>13367208.810000001</v>
      </c>
      <c r="Q41" s="801">
        <v>11293103.58</v>
      </c>
    </row>
    <row r="42" spans="1:17">
      <c r="A42" s="1447" t="s">
        <v>761</v>
      </c>
      <c r="B42" s="801">
        <v>5199262377.3000002</v>
      </c>
      <c r="C42" s="801">
        <v>5196554818.8100004</v>
      </c>
      <c r="D42" s="801">
        <v>68813427.140000001</v>
      </c>
      <c r="E42" s="801">
        <v>1109830.8500000001</v>
      </c>
      <c r="F42" s="801">
        <v>3000788.47</v>
      </c>
      <c r="G42" s="801">
        <v>64700741.43</v>
      </c>
      <c r="H42" s="801">
        <v>2066.39</v>
      </c>
      <c r="I42" s="801">
        <v>0</v>
      </c>
      <c r="J42" s="801">
        <v>106146.71</v>
      </c>
      <c r="K42" s="801">
        <v>381018.86</v>
      </c>
      <c r="L42" s="801">
        <v>694479798.13</v>
      </c>
      <c r="M42" s="801">
        <v>4394564188.9799995</v>
      </c>
      <c r="N42" s="801">
        <v>38210238.990000002</v>
      </c>
      <c r="O42" s="801">
        <v>2707558.49</v>
      </c>
      <c r="P42" s="801">
        <v>685159.37</v>
      </c>
      <c r="Q42" s="801">
        <v>2022399.12</v>
      </c>
    </row>
    <row r="43" spans="1:17">
      <c r="A43" s="1447" t="s">
        <v>762</v>
      </c>
      <c r="B43" s="801">
        <v>7440929276.0600004</v>
      </c>
      <c r="C43" s="801">
        <v>7418976522.1599998</v>
      </c>
      <c r="D43" s="801">
        <v>257433867.05000001</v>
      </c>
      <c r="E43" s="801">
        <v>71513757.420000002</v>
      </c>
      <c r="F43" s="801">
        <v>5535440.9900000002</v>
      </c>
      <c r="G43" s="801">
        <v>180177792.34</v>
      </c>
      <c r="H43" s="801">
        <v>206876.3</v>
      </c>
      <c r="I43" s="801">
        <v>56000</v>
      </c>
      <c r="J43" s="801">
        <v>340452.09</v>
      </c>
      <c r="K43" s="801">
        <v>2903098.26</v>
      </c>
      <c r="L43" s="801">
        <v>1985344498.52</v>
      </c>
      <c r="M43" s="801">
        <v>5130455020.04</v>
      </c>
      <c r="N43" s="801">
        <v>42443586.200000003</v>
      </c>
      <c r="O43" s="801">
        <v>21952753.899999999</v>
      </c>
      <c r="P43" s="801">
        <v>12682049.439999999</v>
      </c>
      <c r="Q43" s="801">
        <v>9270704.4600000009</v>
      </c>
    </row>
    <row r="44" spans="1:17" ht="20.399999999999999">
      <c r="A44" s="1446" t="s">
        <v>763</v>
      </c>
      <c r="B44" s="801">
        <v>3833490177.7199998</v>
      </c>
      <c r="C44" s="801">
        <v>3809349627.8499999</v>
      </c>
      <c r="D44" s="801">
        <v>717611446.07000005</v>
      </c>
      <c r="E44" s="801">
        <v>464020329.24000001</v>
      </c>
      <c r="F44" s="801">
        <v>8741150.9900000002</v>
      </c>
      <c r="G44" s="801">
        <v>228803161.91</v>
      </c>
      <c r="H44" s="801">
        <v>16046803.93</v>
      </c>
      <c r="I44" s="801">
        <v>56754.05</v>
      </c>
      <c r="J44" s="801">
        <v>424024.12</v>
      </c>
      <c r="K44" s="801">
        <v>2354467.9500000002</v>
      </c>
      <c r="L44" s="801">
        <v>1610750105.6800001</v>
      </c>
      <c r="M44" s="801">
        <v>1242427020.3199999</v>
      </c>
      <c r="N44" s="801">
        <v>235725809.66</v>
      </c>
      <c r="O44" s="801">
        <v>24140549.870000001</v>
      </c>
      <c r="P44" s="801">
        <v>1119644.1499999999</v>
      </c>
      <c r="Q44" s="801">
        <v>23020905.719999999</v>
      </c>
    </row>
    <row r="45" spans="1:17">
      <c r="A45" s="1447" t="s">
        <v>764</v>
      </c>
      <c r="B45" s="801">
        <v>754172014.62</v>
      </c>
      <c r="C45" s="801">
        <v>753550924.25</v>
      </c>
      <c r="D45" s="801">
        <v>33915728.32</v>
      </c>
      <c r="E45" s="801">
        <v>3539504.45</v>
      </c>
      <c r="F45" s="801">
        <v>1967026.51</v>
      </c>
      <c r="G45" s="801">
        <v>25966054.260000002</v>
      </c>
      <c r="H45" s="801">
        <v>2443143.1</v>
      </c>
      <c r="I45" s="801">
        <v>0</v>
      </c>
      <c r="J45" s="801">
        <v>151839.54999999999</v>
      </c>
      <c r="K45" s="801">
        <v>403711.97</v>
      </c>
      <c r="L45" s="801">
        <v>300221996.94</v>
      </c>
      <c r="M45" s="801">
        <v>400796768.77999997</v>
      </c>
      <c r="N45" s="801">
        <v>18060878.690000001</v>
      </c>
      <c r="O45" s="801">
        <v>621090.37</v>
      </c>
      <c r="P45" s="801">
        <v>37200.85</v>
      </c>
      <c r="Q45" s="801">
        <v>583889.52</v>
      </c>
    </row>
    <row r="46" spans="1:17" ht="20.399999999999999">
      <c r="A46" s="1447" t="s">
        <v>838</v>
      </c>
      <c r="B46" s="801">
        <v>239725849.11000001</v>
      </c>
      <c r="C46" s="801">
        <v>239725833.11000001</v>
      </c>
      <c r="D46" s="801">
        <v>44258068.399999999</v>
      </c>
      <c r="E46" s="801">
        <v>32469596.68</v>
      </c>
      <c r="F46" s="801">
        <v>2440820.46</v>
      </c>
      <c r="G46" s="801">
        <v>8356691.4900000002</v>
      </c>
      <c r="H46" s="801">
        <v>990959.77</v>
      </c>
      <c r="I46" s="801">
        <v>0</v>
      </c>
      <c r="J46" s="801">
        <v>20</v>
      </c>
      <c r="K46" s="801">
        <v>7218.43</v>
      </c>
      <c r="L46" s="801">
        <v>148444056.47999999</v>
      </c>
      <c r="M46" s="801">
        <v>44955556.689999998</v>
      </c>
      <c r="N46" s="801">
        <v>2060913.11</v>
      </c>
      <c r="O46" s="801">
        <v>16</v>
      </c>
      <c r="P46" s="801">
        <v>16</v>
      </c>
      <c r="Q46" s="801">
        <v>0</v>
      </c>
    </row>
    <row r="47" spans="1:17" ht="20.399999999999999">
      <c r="A47" s="1447" t="s">
        <v>766</v>
      </c>
      <c r="B47" s="801">
        <v>2839592313.9899998</v>
      </c>
      <c r="C47" s="801">
        <v>2816072870.4899998</v>
      </c>
      <c r="D47" s="801">
        <v>639437649.35000002</v>
      </c>
      <c r="E47" s="801">
        <v>428011228.11000001</v>
      </c>
      <c r="F47" s="801">
        <v>4333304.0199999996</v>
      </c>
      <c r="G47" s="801">
        <v>194480416.16</v>
      </c>
      <c r="H47" s="801">
        <v>12612701.060000001</v>
      </c>
      <c r="I47" s="801">
        <v>56754.05</v>
      </c>
      <c r="J47" s="801">
        <v>272164.57</v>
      </c>
      <c r="K47" s="801">
        <v>1943537.55</v>
      </c>
      <c r="L47" s="801">
        <v>1162084052.26</v>
      </c>
      <c r="M47" s="801">
        <v>796674694.85000002</v>
      </c>
      <c r="N47" s="801">
        <v>215604017.86000001</v>
      </c>
      <c r="O47" s="801">
        <v>23519443.5</v>
      </c>
      <c r="P47" s="801">
        <v>1082427.3</v>
      </c>
      <c r="Q47" s="801">
        <v>22437016.199999999</v>
      </c>
    </row>
    <row r="49" spans="2:13">
      <c r="B49" s="1493" t="s">
        <v>767</v>
      </c>
      <c r="C49" s="1493"/>
      <c r="D49" s="1493"/>
      <c r="E49" s="1493"/>
      <c r="F49" s="1493"/>
      <c r="G49" s="1493"/>
      <c r="H49" s="1493"/>
      <c r="I49" s="1493"/>
      <c r="J49" s="1493"/>
      <c r="K49" s="1493"/>
      <c r="L49" s="1493"/>
      <c r="M49" s="1493"/>
    </row>
    <row r="51" spans="2:13">
      <c r="B51" s="1513" t="s">
        <v>1</v>
      </c>
      <c r="C51" s="1514"/>
      <c r="D51" s="1514"/>
      <c r="E51" s="1515"/>
      <c r="F51" s="1522" t="s">
        <v>768</v>
      </c>
      <c r="G51" s="1501" t="s">
        <v>869</v>
      </c>
      <c r="H51" s="1502"/>
      <c r="I51" s="1502"/>
      <c r="J51" s="1502"/>
      <c r="K51" s="1502"/>
      <c r="L51" s="1503"/>
    </row>
    <row r="52" spans="2:13">
      <c r="B52" s="1516"/>
      <c r="C52" s="1517"/>
      <c r="D52" s="1517"/>
      <c r="E52" s="1518"/>
      <c r="F52" s="1505"/>
      <c r="G52" s="1620" t="s">
        <v>770</v>
      </c>
      <c r="H52" s="1504" t="s">
        <v>716</v>
      </c>
      <c r="I52" s="1504" t="s">
        <v>717</v>
      </c>
      <c r="J52" s="1504" t="s">
        <v>748</v>
      </c>
      <c r="K52" s="1504" t="s">
        <v>771</v>
      </c>
      <c r="L52" s="1621" t="s">
        <v>772</v>
      </c>
    </row>
    <row r="53" spans="2:13">
      <c r="B53" s="1516"/>
      <c r="C53" s="1517"/>
      <c r="D53" s="1517"/>
      <c r="E53" s="1518"/>
      <c r="F53" s="1505"/>
      <c r="G53" s="1620"/>
      <c r="H53" s="1504"/>
      <c r="I53" s="1504"/>
      <c r="J53" s="1504"/>
      <c r="K53" s="1504"/>
      <c r="L53" s="1621"/>
    </row>
    <row r="54" spans="2:13">
      <c r="B54" s="1516"/>
      <c r="C54" s="1517"/>
      <c r="D54" s="1517"/>
      <c r="E54" s="1518"/>
      <c r="F54" s="1505"/>
      <c r="G54" s="1620"/>
      <c r="H54" s="1504"/>
      <c r="I54" s="1504"/>
      <c r="J54" s="1504"/>
      <c r="K54" s="1504"/>
      <c r="L54" s="1621"/>
    </row>
    <row r="55" spans="2:13">
      <c r="B55" s="1519"/>
      <c r="C55" s="1520"/>
      <c r="D55" s="1520"/>
      <c r="E55" s="1521"/>
      <c r="F55" s="1506"/>
      <c r="G55" s="1620"/>
      <c r="H55" s="1504"/>
      <c r="I55" s="1504"/>
      <c r="J55" s="1504"/>
      <c r="K55" s="1504"/>
      <c r="L55" s="1621"/>
    </row>
    <row r="56" spans="2:13">
      <c r="B56" s="1504">
        <v>1</v>
      </c>
      <c r="C56" s="1504"/>
      <c r="D56" s="1504"/>
      <c r="E56" s="1504"/>
      <c r="F56" s="761">
        <v>2</v>
      </c>
      <c r="G56" s="761">
        <v>3</v>
      </c>
      <c r="H56" s="761">
        <v>4</v>
      </c>
      <c r="I56" s="761">
        <v>5</v>
      </c>
      <c r="J56" s="761">
        <v>6</v>
      </c>
      <c r="K56" s="761">
        <v>7</v>
      </c>
      <c r="L56" s="802">
        <v>8</v>
      </c>
    </row>
    <row r="57" spans="2:13">
      <c r="B57" s="1621"/>
      <c r="C57" s="1621"/>
      <c r="D57" s="1621"/>
      <c r="E57" s="1621"/>
      <c r="F57" s="1504" t="s">
        <v>187</v>
      </c>
      <c r="G57" s="1504"/>
      <c r="H57" s="1504"/>
      <c r="I57" s="1504"/>
      <c r="J57" s="1504"/>
      <c r="K57" s="1504"/>
      <c r="L57" s="1504"/>
    </row>
    <row r="58" spans="2:13" ht="23.4" customHeight="1">
      <c r="B58" s="1510" t="s">
        <v>773</v>
      </c>
      <c r="C58" s="1511"/>
      <c r="D58" s="1511"/>
      <c r="E58" s="1512"/>
      <c r="F58" s="755">
        <v>1612901453.8900001</v>
      </c>
      <c r="G58" s="755">
        <v>215746367.96000001</v>
      </c>
      <c r="H58" s="755">
        <v>19147000</v>
      </c>
      <c r="I58" s="755">
        <v>74343000</v>
      </c>
      <c r="J58" s="755">
        <v>122256367.95999999</v>
      </c>
      <c r="K58" s="755">
        <v>0</v>
      </c>
      <c r="L58" s="755">
        <v>1397155085.9300001</v>
      </c>
    </row>
    <row r="59" spans="2:13" ht="21" customHeight="1">
      <c r="B59" s="1510" t="s">
        <v>774</v>
      </c>
      <c r="C59" s="1511"/>
      <c r="D59" s="1511"/>
      <c r="E59" s="1512"/>
      <c r="F59" s="755">
        <v>0</v>
      </c>
      <c r="G59" s="755">
        <v>0</v>
      </c>
      <c r="H59" s="755">
        <v>0</v>
      </c>
      <c r="I59" s="755">
        <v>0</v>
      </c>
      <c r="J59" s="755">
        <v>0</v>
      </c>
      <c r="K59" s="755">
        <v>0</v>
      </c>
      <c r="L59" s="755">
        <v>0</v>
      </c>
    </row>
    <row r="60" spans="2:13">
      <c r="B60" s="1510" t="s">
        <v>775</v>
      </c>
      <c r="C60" s="1511"/>
      <c r="D60" s="1511"/>
      <c r="E60" s="1512"/>
      <c r="F60" s="755">
        <v>18447956.239999998</v>
      </c>
      <c r="G60" s="755">
        <v>10400000</v>
      </c>
      <c r="H60" s="755">
        <v>0</v>
      </c>
      <c r="I60" s="755">
        <v>0</v>
      </c>
      <c r="J60" s="755">
        <v>10400000</v>
      </c>
      <c r="K60" s="755">
        <v>0</v>
      </c>
      <c r="L60" s="755">
        <v>8047956.2400000002</v>
      </c>
    </row>
    <row r="61" spans="2:13">
      <c r="B61" s="1510" t="s">
        <v>776</v>
      </c>
      <c r="C61" s="1511"/>
      <c r="D61" s="1511"/>
      <c r="E61" s="1512"/>
      <c r="F61" s="755">
        <v>21000012.879999999</v>
      </c>
      <c r="G61" s="755">
        <v>20000012.879999999</v>
      </c>
      <c r="H61" s="755">
        <v>0</v>
      </c>
      <c r="I61" s="755">
        <v>0</v>
      </c>
      <c r="J61" s="755">
        <v>20000012.879999999</v>
      </c>
      <c r="K61" s="755">
        <v>0</v>
      </c>
      <c r="L61" s="755">
        <v>1000000</v>
      </c>
    </row>
    <row r="62" spans="2:13" ht="24.6" customHeight="1">
      <c r="B62" s="1510" t="s">
        <v>777</v>
      </c>
      <c r="C62" s="1511"/>
      <c r="D62" s="1511"/>
      <c r="E62" s="1512"/>
      <c r="F62" s="755">
        <v>6480742.5700000003</v>
      </c>
      <c r="G62" s="755">
        <v>6480742.5700000003</v>
      </c>
      <c r="H62" s="755">
        <v>0</v>
      </c>
      <c r="I62" s="755">
        <v>0</v>
      </c>
      <c r="J62" s="755">
        <v>6480742.5700000003</v>
      </c>
      <c r="K62" s="755">
        <v>0</v>
      </c>
      <c r="L62" s="755">
        <v>0</v>
      </c>
    </row>
    <row r="63" spans="2:13" ht="21.6" customHeight="1">
      <c r="B63" s="1510" t="s">
        <v>778</v>
      </c>
      <c r="C63" s="1511"/>
      <c r="D63" s="1511"/>
      <c r="E63" s="1512"/>
      <c r="F63" s="755">
        <v>8399276.2799999993</v>
      </c>
      <c r="G63" s="755">
        <v>7899276.2800000003</v>
      </c>
      <c r="H63" s="755">
        <v>0</v>
      </c>
      <c r="I63" s="755">
        <v>0</v>
      </c>
      <c r="J63" s="755">
        <v>7899276.2800000003</v>
      </c>
      <c r="K63" s="755">
        <v>0</v>
      </c>
      <c r="L63" s="755">
        <v>500000</v>
      </c>
    </row>
    <row r="64" spans="2:13" ht="23.4" customHeight="1">
      <c r="B64" s="1510" t="s">
        <v>779</v>
      </c>
      <c r="C64" s="1511"/>
      <c r="D64" s="1511"/>
      <c r="E64" s="1512"/>
      <c r="F64" s="755">
        <v>0</v>
      </c>
      <c r="G64" s="755">
        <v>0</v>
      </c>
      <c r="H64" s="755">
        <v>0</v>
      </c>
      <c r="I64" s="755">
        <v>0</v>
      </c>
      <c r="J64" s="755">
        <v>0</v>
      </c>
      <c r="K64" s="755">
        <v>0</v>
      </c>
      <c r="L64" s="755">
        <v>0</v>
      </c>
    </row>
    <row r="66" spans="1:5">
      <c r="A66" s="1202" t="s">
        <v>953</v>
      </c>
      <c r="B66" s="1202"/>
      <c r="C66" s="1202"/>
      <c r="D66" s="1202"/>
      <c r="E66" s="1199"/>
    </row>
  </sheetData>
  <mergeCells count="63">
    <mergeCell ref="A2:M2"/>
    <mergeCell ref="C3:M3"/>
    <mergeCell ref="A4:A8"/>
    <mergeCell ref="B4:B8"/>
    <mergeCell ref="C4:N4"/>
    <mergeCell ref="L5:L8"/>
    <mergeCell ref="M5:M8"/>
    <mergeCell ref="N5:N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3:M23"/>
    <mergeCell ref="A25:A28"/>
    <mergeCell ref="B25:B28"/>
    <mergeCell ref="C25:N25"/>
    <mergeCell ref="O25:Q25"/>
    <mergeCell ref="C26:C28"/>
    <mergeCell ref="D26:D28"/>
    <mergeCell ref="E26:E28"/>
    <mergeCell ref="F26:F28"/>
    <mergeCell ref="G26:G28"/>
    <mergeCell ref="H26:H28"/>
    <mergeCell ref="O26:O28"/>
    <mergeCell ref="P26:P28"/>
    <mergeCell ref="Q26:Q28"/>
    <mergeCell ref="B30:Q30"/>
    <mergeCell ref="B49:M49"/>
    <mergeCell ref="I26:I28"/>
    <mergeCell ref="J26:J28"/>
    <mergeCell ref="K26:K28"/>
    <mergeCell ref="L26:L28"/>
    <mergeCell ref="M26:M28"/>
    <mergeCell ref="N26:N28"/>
    <mergeCell ref="F57:L57"/>
    <mergeCell ref="B58:E58"/>
    <mergeCell ref="B59:E59"/>
    <mergeCell ref="B60:E60"/>
    <mergeCell ref="B51:E55"/>
    <mergeCell ref="F51:F55"/>
    <mergeCell ref="G51:L51"/>
    <mergeCell ref="G52:G55"/>
    <mergeCell ref="H52:H55"/>
    <mergeCell ref="I52:I55"/>
    <mergeCell ref="J52:J55"/>
    <mergeCell ref="K52:K55"/>
    <mergeCell ref="L52:L55"/>
    <mergeCell ref="B61:E61"/>
    <mergeCell ref="B62:E62"/>
    <mergeCell ref="B63:E63"/>
    <mergeCell ref="B64:E64"/>
    <mergeCell ref="B56:E56"/>
    <mergeCell ref="B57:E57"/>
  </mergeCells>
  <pageMargins left="0.51181102362204722" right="0.31496062992125984" top="0.74803149606299213" bottom="0.74803149606299213" header="0.31496062992125984" footer="0.31496062992125984"/>
  <pageSetup paperSize="9" scale="77" orientation="landscape" r:id="rId1"/>
  <rowBreaks count="1" manualBreakCount="1">
    <brk id="36" max="16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117B-DE6B-49DD-9127-164D83819F23}">
  <sheetPr>
    <tabColor rgb="FF92D050"/>
  </sheetPr>
  <dimension ref="A1:G26"/>
  <sheetViews>
    <sheetView workbookViewId="0">
      <selection activeCell="E22" sqref="E22"/>
    </sheetView>
  </sheetViews>
  <sheetFormatPr defaultColWidth="9.109375" defaultRowHeight="13.8"/>
  <cols>
    <col min="1" max="1" width="5.44140625" style="765" customWidth="1"/>
    <col min="2" max="2" width="16" style="765" customWidth="1"/>
    <col min="3" max="3" width="10.88671875" style="765" customWidth="1"/>
    <col min="4" max="6" width="9.109375" style="765"/>
    <col min="7" max="7" width="10.109375" style="765" customWidth="1"/>
    <col min="8" max="16384" width="9.109375" style="765"/>
  </cols>
  <sheetData>
    <row r="1" spans="1:7" ht="14.4">
      <c r="A1" s="520" t="s">
        <v>188</v>
      </c>
      <c r="B1" s="767"/>
      <c r="C1" s="767"/>
      <c r="D1" s="767"/>
      <c r="E1" s="767"/>
      <c r="F1" s="767"/>
      <c r="G1" s="767"/>
    </row>
    <row r="3" spans="1:7">
      <c r="A3" s="1525" t="s">
        <v>92</v>
      </c>
      <c r="B3" s="1527" t="s">
        <v>1</v>
      </c>
      <c r="C3" s="1529" t="s">
        <v>181</v>
      </c>
      <c r="D3" s="686" t="s">
        <v>182</v>
      </c>
      <c r="E3" s="686" t="s">
        <v>183</v>
      </c>
      <c r="F3" s="686" t="s">
        <v>184</v>
      </c>
      <c r="G3" s="684" t="s">
        <v>185</v>
      </c>
    </row>
    <row r="4" spans="1:7">
      <c r="A4" s="1526"/>
      <c r="B4" s="1528"/>
      <c r="C4" s="1530"/>
      <c r="D4" s="1531" t="s">
        <v>186</v>
      </c>
      <c r="E4" s="1532"/>
      <c r="F4" s="1532"/>
      <c r="G4" s="1533"/>
    </row>
    <row r="5" spans="1:7" ht="14.4">
      <c r="A5" s="1526"/>
      <c r="B5" s="1528"/>
      <c r="C5" s="548"/>
      <c r="D5" s="1534" t="s">
        <v>187</v>
      </c>
      <c r="E5" s="1535"/>
      <c r="F5" s="1535"/>
      <c r="G5" s="1536"/>
    </row>
    <row r="6" spans="1:7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7" t="s">
        <v>16</v>
      </c>
    </row>
    <row r="7" spans="1:7">
      <c r="A7" s="550"/>
      <c r="B7" s="551" t="s">
        <v>137</v>
      </c>
      <c r="C7" s="554">
        <v>12368779</v>
      </c>
      <c r="D7" s="560">
        <v>9244.4</v>
      </c>
      <c r="E7" s="560">
        <v>10138.1</v>
      </c>
      <c r="F7" s="560">
        <v>-893.7</v>
      </c>
      <c r="G7" s="557">
        <v>4217.8</v>
      </c>
    </row>
    <row r="8" spans="1:7">
      <c r="A8" s="669" t="s">
        <v>101</v>
      </c>
      <c r="B8" s="552" t="s">
        <v>102</v>
      </c>
      <c r="C8" s="555">
        <v>944770</v>
      </c>
      <c r="D8" s="561">
        <v>9167.2000000000007</v>
      </c>
      <c r="E8" s="561">
        <v>10027.4</v>
      </c>
      <c r="F8" s="561">
        <v>-860.2</v>
      </c>
      <c r="G8" s="558">
        <v>5908.4</v>
      </c>
    </row>
    <row r="9" spans="1:7">
      <c r="A9" s="669" t="s">
        <v>103</v>
      </c>
      <c r="B9" s="552" t="s">
        <v>104</v>
      </c>
      <c r="C9" s="555">
        <v>717280</v>
      </c>
      <c r="D9" s="561">
        <v>8097.4</v>
      </c>
      <c r="E9" s="561">
        <v>8619.1</v>
      </c>
      <c r="F9" s="561">
        <v>-521.79999999999995</v>
      </c>
      <c r="G9" s="558">
        <v>3977.1</v>
      </c>
    </row>
    <row r="10" spans="1:7">
      <c r="A10" s="669" t="s">
        <v>105</v>
      </c>
      <c r="B10" s="552" t="s">
        <v>106</v>
      </c>
      <c r="C10" s="555">
        <v>502886</v>
      </c>
      <c r="D10" s="561">
        <v>8344.6</v>
      </c>
      <c r="E10" s="561">
        <v>8998.9</v>
      </c>
      <c r="F10" s="561">
        <v>-654.29999999999995</v>
      </c>
      <c r="G10" s="558">
        <v>5134.3</v>
      </c>
    </row>
    <row r="11" spans="1:7">
      <c r="A11" s="669" t="s">
        <v>107</v>
      </c>
      <c r="B11" s="552" t="s">
        <v>108</v>
      </c>
      <c r="C11" s="555">
        <v>255714</v>
      </c>
      <c r="D11" s="561">
        <v>9016.1</v>
      </c>
      <c r="E11" s="561">
        <v>9788.5</v>
      </c>
      <c r="F11" s="561">
        <v>-772.4</v>
      </c>
      <c r="G11" s="558">
        <v>3460.1</v>
      </c>
    </row>
    <row r="12" spans="1:7">
      <c r="A12" s="669" t="s">
        <v>109</v>
      </c>
      <c r="B12" s="552" t="s">
        <v>110</v>
      </c>
      <c r="C12" s="555">
        <v>771268</v>
      </c>
      <c r="D12" s="561">
        <v>8893.9</v>
      </c>
      <c r="E12" s="561">
        <v>10484.799999999999</v>
      </c>
      <c r="F12" s="561">
        <v>-1590.9</v>
      </c>
      <c r="G12" s="558">
        <v>6926.2</v>
      </c>
    </row>
    <row r="13" spans="1:7">
      <c r="A13" s="669" t="s">
        <v>111</v>
      </c>
      <c r="B13" s="552" t="s">
        <v>112</v>
      </c>
      <c r="C13" s="555">
        <v>987829</v>
      </c>
      <c r="D13" s="561">
        <v>9168.2999999999993</v>
      </c>
      <c r="E13" s="561">
        <v>10904.9</v>
      </c>
      <c r="F13" s="561">
        <v>-1736.6</v>
      </c>
      <c r="G13" s="558">
        <v>6721.4</v>
      </c>
    </row>
    <row r="14" spans="1:7">
      <c r="A14" s="669" t="s">
        <v>113</v>
      </c>
      <c r="B14" s="552" t="s">
        <v>114</v>
      </c>
      <c r="C14" s="555">
        <v>2296641</v>
      </c>
      <c r="D14" s="561">
        <v>11159</v>
      </c>
      <c r="E14" s="561">
        <v>12268.2</v>
      </c>
      <c r="F14" s="561">
        <v>-1109.2</v>
      </c>
      <c r="G14" s="558">
        <v>3182.5</v>
      </c>
    </row>
    <row r="15" spans="1:7">
      <c r="A15" s="669" t="s">
        <v>115</v>
      </c>
      <c r="B15" s="552" t="s">
        <v>116</v>
      </c>
      <c r="C15" s="555">
        <v>126458</v>
      </c>
      <c r="D15" s="561">
        <v>11148.7</v>
      </c>
      <c r="E15" s="561">
        <v>11429.1</v>
      </c>
      <c r="F15" s="561">
        <v>-280.3</v>
      </c>
      <c r="G15" s="558">
        <v>4655.3999999999996</v>
      </c>
    </row>
    <row r="16" spans="1:7">
      <c r="A16" s="669" t="s">
        <v>117</v>
      </c>
      <c r="B16" s="552" t="s">
        <v>118</v>
      </c>
      <c r="C16" s="555">
        <v>342461</v>
      </c>
      <c r="D16" s="561">
        <v>9315.6</v>
      </c>
      <c r="E16" s="561">
        <v>9938.2000000000007</v>
      </c>
      <c r="F16" s="561">
        <v>-622.6</v>
      </c>
      <c r="G16" s="558">
        <v>4939.6000000000004</v>
      </c>
    </row>
    <row r="17" spans="1:7">
      <c r="A17" s="669" t="s">
        <v>119</v>
      </c>
      <c r="B17" s="552" t="s">
        <v>120</v>
      </c>
      <c r="C17" s="555">
        <v>421253</v>
      </c>
      <c r="D17" s="561">
        <v>8320</v>
      </c>
      <c r="E17" s="561">
        <v>8720.2000000000007</v>
      </c>
      <c r="F17" s="561">
        <v>-400.2</v>
      </c>
      <c r="G17" s="558">
        <v>3197.9</v>
      </c>
    </row>
    <row r="18" spans="1:7">
      <c r="A18" s="669" t="s">
        <v>121</v>
      </c>
      <c r="B18" s="552" t="s">
        <v>122</v>
      </c>
      <c r="C18" s="555">
        <v>847860</v>
      </c>
      <c r="D18" s="561">
        <v>9026.5</v>
      </c>
      <c r="E18" s="561">
        <v>9607.2999999999993</v>
      </c>
      <c r="F18" s="561">
        <v>-580.9</v>
      </c>
      <c r="G18" s="558">
        <v>2976.2</v>
      </c>
    </row>
    <row r="19" spans="1:7">
      <c r="A19" s="669" t="s">
        <v>123</v>
      </c>
      <c r="B19" s="552" t="s">
        <v>124</v>
      </c>
      <c r="C19" s="555">
        <v>2389479</v>
      </c>
      <c r="D19" s="561">
        <v>8375.4</v>
      </c>
      <c r="E19" s="561">
        <v>9062.7999999999993</v>
      </c>
      <c r="F19" s="561">
        <v>-687.4</v>
      </c>
      <c r="G19" s="558">
        <v>2828.5</v>
      </c>
    </row>
    <row r="20" spans="1:7">
      <c r="A20" s="669" t="s">
        <v>125</v>
      </c>
      <c r="B20" s="552" t="s">
        <v>126</v>
      </c>
      <c r="C20" s="555">
        <v>183885</v>
      </c>
      <c r="D20" s="561">
        <v>9133.6</v>
      </c>
      <c r="E20" s="561">
        <v>10106.6</v>
      </c>
      <c r="F20" s="561">
        <v>-973.1</v>
      </c>
      <c r="G20" s="558">
        <v>6483.3</v>
      </c>
    </row>
    <row r="21" spans="1:7">
      <c r="A21" s="669" t="s">
        <v>127</v>
      </c>
      <c r="B21" s="552" t="s">
        <v>128</v>
      </c>
      <c r="C21" s="555">
        <v>281779</v>
      </c>
      <c r="D21" s="561">
        <v>9443.6</v>
      </c>
      <c r="E21" s="561">
        <v>10314.4</v>
      </c>
      <c r="F21" s="561">
        <v>-870.9</v>
      </c>
      <c r="G21" s="558">
        <v>2225.1999999999998</v>
      </c>
    </row>
    <row r="22" spans="1:7">
      <c r="A22" s="669" t="s">
        <v>129</v>
      </c>
      <c r="B22" s="552" t="s">
        <v>130</v>
      </c>
      <c r="C22" s="555">
        <v>764043</v>
      </c>
      <c r="D22" s="561">
        <v>9262.7999999999993</v>
      </c>
      <c r="E22" s="561">
        <v>9950.2000000000007</v>
      </c>
      <c r="F22" s="561">
        <v>-687.4</v>
      </c>
      <c r="G22" s="558">
        <v>3728.2</v>
      </c>
    </row>
    <row r="23" spans="1:7">
      <c r="A23" s="671" t="s">
        <v>131</v>
      </c>
      <c r="B23" s="553" t="s">
        <v>132</v>
      </c>
      <c r="C23" s="556">
        <v>535173</v>
      </c>
      <c r="D23" s="562">
        <v>8666.6</v>
      </c>
      <c r="E23" s="562">
        <v>9317.2000000000007</v>
      </c>
      <c r="F23" s="562">
        <v>-650.6</v>
      </c>
      <c r="G23" s="559">
        <v>6352.7</v>
      </c>
    </row>
    <row r="25" spans="1:7" ht="14.4">
      <c r="A25" s="546" t="s">
        <v>133</v>
      </c>
      <c r="B25" s="667" t="s">
        <v>134</v>
      </c>
      <c r="C25" s="546"/>
      <c r="D25" s="546"/>
      <c r="E25" s="546"/>
      <c r="F25" s="546"/>
      <c r="G25" s="546"/>
    </row>
    <row r="26" spans="1:7" ht="14.4">
      <c r="A26" s="546"/>
      <c r="B26" s="667" t="s">
        <v>135</v>
      </c>
      <c r="C26" s="546"/>
      <c r="D26" s="546"/>
      <c r="E26" s="546"/>
      <c r="F26" s="546"/>
      <c r="G26" s="546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90DE-A1DD-4B07-B04E-1B8CD7C8DC4B}">
  <sheetPr>
    <tabColor rgb="FF92D050"/>
  </sheetPr>
  <dimension ref="A1:G33"/>
  <sheetViews>
    <sheetView workbookViewId="0">
      <selection activeCell="E22" sqref="E22"/>
    </sheetView>
  </sheetViews>
  <sheetFormatPr defaultColWidth="9.109375" defaultRowHeight="13.2"/>
  <cols>
    <col min="1" max="1" width="40.33203125" style="968" customWidth="1"/>
    <col min="2" max="3" width="13.33203125" style="968" customWidth="1"/>
    <col min="4" max="4" width="13.6640625" style="968" customWidth="1"/>
    <col min="5" max="6" width="7.109375" style="968" bestFit="1" customWidth="1"/>
    <col min="7" max="7" width="7.44140625" style="968" bestFit="1" customWidth="1"/>
    <col min="8" max="16384" width="9.109375" style="968"/>
  </cols>
  <sheetData>
    <row r="1" spans="1:7" ht="13.8">
      <c r="A1" s="1769" t="s">
        <v>917</v>
      </c>
      <c r="B1" s="1769"/>
      <c r="C1" s="1769"/>
      <c r="D1" s="1769"/>
      <c r="E1" s="1769"/>
      <c r="F1" s="1770"/>
      <c r="G1" s="1771"/>
    </row>
    <row r="3" spans="1:7">
      <c r="A3" s="1728" t="s">
        <v>1</v>
      </c>
      <c r="B3" s="1730" t="s">
        <v>821</v>
      </c>
      <c r="C3" s="1647" t="s">
        <v>910</v>
      </c>
      <c r="D3" s="1732" t="s">
        <v>823</v>
      </c>
      <c r="E3" s="1645" t="s">
        <v>918</v>
      </c>
      <c r="F3" s="1647" t="s">
        <v>5</v>
      </c>
      <c r="G3" s="1649" t="s">
        <v>890</v>
      </c>
    </row>
    <row r="4" spans="1:7">
      <c r="A4" s="1729"/>
      <c r="B4" s="1731"/>
      <c r="C4" s="1648"/>
      <c r="D4" s="1733"/>
      <c r="E4" s="1646"/>
      <c r="F4" s="1648"/>
      <c r="G4" s="1650"/>
    </row>
    <row r="5" spans="1:7">
      <c r="A5" s="1729"/>
      <c r="B5" s="1731"/>
      <c r="C5" s="1648"/>
      <c r="D5" s="1733"/>
      <c r="E5" s="1646"/>
      <c r="F5" s="1648"/>
      <c r="G5" s="1650"/>
    </row>
    <row r="6" spans="1:7">
      <c r="A6" s="1729"/>
      <c r="B6" s="1772" t="s">
        <v>187</v>
      </c>
      <c r="C6" s="1652"/>
      <c r="D6" s="1773"/>
      <c r="E6" s="1734" t="s">
        <v>142</v>
      </c>
      <c r="F6" s="1652"/>
      <c r="G6" s="1653"/>
    </row>
    <row r="7" spans="1:7">
      <c r="A7" s="1343" t="s">
        <v>10</v>
      </c>
      <c r="B7" s="1327" t="s">
        <v>11</v>
      </c>
      <c r="C7" s="1326" t="s">
        <v>12</v>
      </c>
      <c r="D7" s="1344" t="s">
        <v>13</v>
      </c>
      <c r="E7" s="1334" t="s">
        <v>14</v>
      </c>
      <c r="F7" s="1326" t="s">
        <v>15</v>
      </c>
      <c r="G7" s="1335" t="s">
        <v>16</v>
      </c>
    </row>
    <row r="8" spans="1:7" ht="26.4">
      <c r="A8" s="1380" t="s">
        <v>891</v>
      </c>
      <c r="B8" s="1381">
        <v>110196309613.50999</v>
      </c>
      <c r="C8" s="1437">
        <v>115700422243.66</v>
      </c>
      <c r="D8" s="1381">
        <v>114341967602.55</v>
      </c>
      <c r="E8" s="964">
        <f>D8/C8*100</f>
        <v>98.825886185402894</v>
      </c>
      <c r="F8" s="965">
        <f>D8/$D$8*100</f>
        <v>100</v>
      </c>
      <c r="G8" s="966">
        <f>D8/B8*100</f>
        <v>103.76206608331987</v>
      </c>
    </row>
    <row r="9" spans="1:7" ht="26.4">
      <c r="A9" s="990" t="s">
        <v>892</v>
      </c>
      <c r="B9" s="991">
        <v>66440674727.389984</v>
      </c>
      <c r="C9" s="1438">
        <v>67900887820.770004</v>
      </c>
      <c r="D9" s="991">
        <v>67901790643.940002</v>
      </c>
      <c r="E9" s="941">
        <f t="shared" ref="E9:E27" si="0">D9/C9*100</f>
        <v>100.00132961909478</v>
      </c>
      <c r="F9" s="942">
        <f t="shared" ref="F9:F27" si="1">D9/$D$8*100</f>
        <v>59.384836615690432</v>
      </c>
      <c r="G9" s="943">
        <f t="shared" ref="G9:G27" si="2">D9/B9*100</f>
        <v>102.1991286550672</v>
      </c>
    </row>
    <row r="10" spans="1:7" ht="22.95" customHeight="1">
      <c r="A10" s="992" t="s">
        <v>893</v>
      </c>
      <c r="B10" s="993">
        <v>3539897356.5300002</v>
      </c>
      <c r="C10" s="1066">
        <v>4986183040</v>
      </c>
      <c r="D10" s="993">
        <v>4986183040</v>
      </c>
      <c r="E10" s="952">
        <f t="shared" si="0"/>
        <v>100</v>
      </c>
      <c r="F10" s="953">
        <f t="shared" si="1"/>
        <v>4.3607637200470917</v>
      </c>
      <c r="G10" s="954">
        <f t="shared" si="2"/>
        <v>140.85671243551897</v>
      </c>
    </row>
    <row r="11" spans="1:7" ht="22.95" customHeight="1">
      <c r="A11" s="992" t="s">
        <v>894</v>
      </c>
      <c r="B11" s="993">
        <v>27151521663.389999</v>
      </c>
      <c r="C11" s="1066">
        <v>22652075543</v>
      </c>
      <c r="D11" s="993">
        <v>22652075543</v>
      </c>
      <c r="E11" s="952">
        <f t="shared" si="0"/>
        <v>100</v>
      </c>
      <c r="F11" s="953">
        <f t="shared" si="1"/>
        <v>19.810814889715807</v>
      </c>
      <c r="G11" s="954">
        <f t="shared" si="2"/>
        <v>83.42838321854768</v>
      </c>
    </row>
    <row r="12" spans="1:7" ht="22.95" customHeight="1">
      <c r="A12" s="992" t="s">
        <v>632</v>
      </c>
      <c r="B12" s="993">
        <v>23598617.710000001</v>
      </c>
      <c r="C12" s="1066">
        <v>27827212</v>
      </c>
      <c r="D12" s="993">
        <v>28144468.25</v>
      </c>
      <c r="E12" s="952">
        <f t="shared" si="0"/>
        <v>101.14009355303004</v>
      </c>
      <c r="F12" s="953">
        <f t="shared" si="1"/>
        <v>2.4614294156481118E-2</v>
      </c>
      <c r="G12" s="954">
        <f t="shared" si="2"/>
        <v>119.26320683636347</v>
      </c>
    </row>
    <row r="13" spans="1:7" ht="22.95" customHeight="1">
      <c r="A13" s="992" t="s">
        <v>633</v>
      </c>
      <c r="B13" s="993">
        <v>10609844594.629999</v>
      </c>
      <c r="C13" s="1066">
        <v>11781119112.67</v>
      </c>
      <c r="D13" s="993">
        <v>11806442892.360001</v>
      </c>
      <c r="E13" s="952">
        <f t="shared" si="0"/>
        <v>100.21495224220902</v>
      </c>
      <c r="F13" s="953">
        <f t="shared" si="1"/>
        <v>10.325555121981912</v>
      </c>
      <c r="G13" s="954">
        <f t="shared" si="2"/>
        <v>111.27818873365629</v>
      </c>
    </row>
    <row r="14" spans="1:7" ht="22.95" customHeight="1">
      <c r="A14" s="992" t="s">
        <v>895</v>
      </c>
      <c r="B14" s="993">
        <v>4995972.96</v>
      </c>
      <c r="C14" s="1066">
        <v>6385589</v>
      </c>
      <c r="D14" s="993">
        <v>7649161.9699999997</v>
      </c>
      <c r="E14" s="952">
        <f t="shared" si="0"/>
        <v>119.78788440659116</v>
      </c>
      <c r="F14" s="953">
        <f t="shared" si="1"/>
        <v>6.6897239311014016E-3</v>
      </c>
      <c r="G14" s="954">
        <f t="shared" si="2"/>
        <v>153.10655264235055</v>
      </c>
    </row>
    <row r="15" spans="1:7" ht="22.95" customHeight="1">
      <c r="A15" s="992" t="s">
        <v>896</v>
      </c>
      <c r="B15" s="993">
        <v>365807614.83999997</v>
      </c>
      <c r="C15" s="1066">
        <v>400101113</v>
      </c>
      <c r="D15" s="993">
        <v>390034470.63999999</v>
      </c>
      <c r="E15" s="952">
        <f t="shared" si="0"/>
        <v>97.483975416984151</v>
      </c>
      <c r="F15" s="953">
        <f t="shared" si="1"/>
        <v>0.34111226071931056</v>
      </c>
      <c r="G15" s="954">
        <f t="shared" si="2"/>
        <v>106.62284075485869</v>
      </c>
    </row>
    <row r="16" spans="1:7" ht="22.95" customHeight="1">
      <c r="A16" s="992" t="s">
        <v>897</v>
      </c>
      <c r="B16" s="993">
        <v>96521394.450000003</v>
      </c>
      <c r="C16" s="1066">
        <v>95869260.349999994</v>
      </c>
      <c r="D16" s="993">
        <v>88334111.890000001</v>
      </c>
      <c r="E16" s="952">
        <f t="shared" si="0"/>
        <v>92.140182961159155</v>
      </c>
      <c r="F16" s="953">
        <f t="shared" si="1"/>
        <v>7.7254322050016935E-2</v>
      </c>
      <c r="G16" s="954">
        <f t="shared" si="2"/>
        <v>91.517649940043938</v>
      </c>
    </row>
    <row r="17" spans="1:7" ht="22.95" customHeight="1">
      <c r="A17" s="992" t="s">
        <v>898</v>
      </c>
      <c r="B17" s="993">
        <v>293394886.10000002</v>
      </c>
      <c r="C17" s="1066">
        <v>256999813.40000001</v>
      </c>
      <c r="D17" s="993">
        <v>329671037.79000002</v>
      </c>
      <c r="E17" s="952">
        <f t="shared" si="0"/>
        <v>128.27676153869146</v>
      </c>
      <c r="F17" s="953">
        <f t="shared" si="1"/>
        <v>0.28832024207938139</v>
      </c>
      <c r="G17" s="954">
        <f t="shared" si="2"/>
        <v>112.36427538741616</v>
      </c>
    </row>
    <row r="18" spans="1:7" ht="22.95" customHeight="1">
      <c r="A18" s="992" t="s">
        <v>638</v>
      </c>
      <c r="B18" s="993">
        <v>2206908914.23</v>
      </c>
      <c r="C18" s="1066">
        <v>2109349833.9200001</v>
      </c>
      <c r="D18" s="993">
        <v>2234379675.3699999</v>
      </c>
      <c r="E18" s="952">
        <f t="shared" si="0"/>
        <v>105.92741134919498</v>
      </c>
      <c r="F18" s="953">
        <f t="shared" si="1"/>
        <v>1.9541203656182053</v>
      </c>
      <c r="G18" s="954">
        <f t="shared" si="2"/>
        <v>101.2447618912983</v>
      </c>
    </row>
    <row r="19" spans="1:7" ht="22.95" customHeight="1">
      <c r="A19" s="992" t="s">
        <v>899</v>
      </c>
      <c r="B19" s="993">
        <v>421684426.67000002</v>
      </c>
      <c r="C19" s="1066">
        <v>399364194</v>
      </c>
      <c r="D19" s="993">
        <v>443312888.26999998</v>
      </c>
      <c r="E19" s="952">
        <f t="shared" si="0"/>
        <v>111.00466564861846</v>
      </c>
      <c r="F19" s="953">
        <f t="shared" si="1"/>
        <v>0.38770794098186695</v>
      </c>
      <c r="G19" s="954">
        <f t="shared" si="2"/>
        <v>105.12906340193726</v>
      </c>
    </row>
    <row r="20" spans="1:7" ht="22.95" customHeight="1">
      <c r="A20" s="992" t="s">
        <v>640</v>
      </c>
      <c r="B20" s="993">
        <v>9527513.1899999995</v>
      </c>
      <c r="C20" s="1066">
        <v>9419608.4000000004</v>
      </c>
      <c r="D20" s="993">
        <v>9634468.8900000006</v>
      </c>
      <c r="E20" s="952">
        <f t="shared" si="0"/>
        <v>102.28099174483729</v>
      </c>
      <c r="F20" s="953">
        <f t="shared" si="1"/>
        <v>8.4260128560050569E-3</v>
      </c>
      <c r="G20" s="954">
        <f t="shared" si="2"/>
        <v>101.12259828842073</v>
      </c>
    </row>
    <row r="21" spans="1:7" ht="22.95" customHeight="1">
      <c r="A21" s="992" t="s">
        <v>641</v>
      </c>
      <c r="B21" s="993">
        <v>13889731.73</v>
      </c>
      <c r="C21" s="1066">
        <v>14000759.5</v>
      </c>
      <c r="D21" s="993">
        <v>13196986.48</v>
      </c>
      <c r="E21" s="952">
        <f t="shared" si="0"/>
        <v>94.259075588006496</v>
      </c>
      <c r="F21" s="953">
        <f t="shared" si="1"/>
        <v>1.1541682163343923E-2</v>
      </c>
      <c r="G21" s="954">
        <f t="shared" si="2"/>
        <v>95.012536862006044</v>
      </c>
    </row>
    <row r="22" spans="1:7" ht="22.95" customHeight="1">
      <c r="A22" s="992" t="s">
        <v>642</v>
      </c>
      <c r="B22" s="993">
        <v>5015677092.7800102</v>
      </c>
      <c r="C22" s="1066">
        <v>5677364490.71</v>
      </c>
      <c r="D22" s="993">
        <v>5303054245.8000002</v>
      </c>
      <c r="E22" s="952">
        <f t="shared" si="0"/>
        <v>93.406971746793914</v>
      </c>
      <c r="F22" s="953">
        <f t="shared" si="1"/>
        <v>4.6378896191757804</v>
      </c>
      <c r="G22" s="954">
        <f t="shared" si="2"/>
        <v>105.7295784338602</v>
      </c>
    </row>
    <row r="23" spans="1:7" ht="22.95" customHeight="1">
      <c r="A23" s="992" t="s">
        <v>900</v>
      </c>
      <c r="B23" s="993">
        <v>16687404948.179977</v>
      </c>
      <c r="C23" s="1066">
        <v>19484828250.820007</v>
      </c>
      <c r="D23" s="993">
        <v>19609677653.229996</v>
      </c>
      <c r="E23" s="952">
        <f t="shared" si="0"/>
        <v>100.64075187526858</v>
      </c>
      <c r="F23" s="953">
        <f t="shared" si="1"/>
        <v>17.150026420214122</v>
      </c>
      <c r="G23" s="954">
        <f t="shared" si="2"/>
        <v>117.51184629440384</v>
      </c>
    </row>
    <row r="24" spans="1:7" ht="26.4">
      <c r="A24" s="990" t="s">
        <v>901</v>
      </c>
      <c r="B24" s="991">
        <v>22564193880.120003</v>
      </c>
      <c r="C24" s="1438">
        <v>19486927033.000004</v>
      </c>
      <c r="D24" s="991">
        <v>18027408090.440002</v>
      </c>
      <c r="E24" s="941">
        <f t="shared" si="0"/>
        <v>92.51026629243087</v>
      </c>
      <c r="F24" s="942">
        <f t="shared" si="1"/>
        <v>15.766221684327533</v>
      </c>
      <c r="G24" s="943">
        <f t="shared" si="2"/>
        <v>79.893871618976391</v>
      </c>
    </row>
    <row r="25" spans="1:7" ht="21.6" customHeight="1">
      <c r="A25" s="992" t="s">
        <v>902</v>
      </c>
      <c r="B25" s="993">
        <v>18170578522.940002</v>
      </c>
      <c r="C25" s="1066">
        <v>13758926497.330002</v>
      </c>
      <c r="D25" s="993">
        <v>13384661968.18</v>
      </c>
      <c r="E25" s="952">
        <f t="shared" si="0"/>
        <v>97.279842077631358</v>
      </c>
      <c r="F25" s="953">
        <f t="shared" si="1"/>
        <v>11.705817425413539</v>
      </c>
      <c r="G25" s="954">
        <f t="shared" si="2"/>
        <v>73.661176782468019</v>
      </c>
    </row>
    <row r="26" spans="1:7" ht="52.8">
      <c r="A26" s="992" t="s">
        <v>903</v>
      </c>
      <c r="B26" s="993">
        <v>4393615357.1800003</v>
      </c>
      <c r="C26" s="1066">
        <v>5728000535.6700001</v>
      </c>
      <c r="D26" s="993">
        <v>4642746122.2600002</v>
      </c>
      <c r="E26" s="952">
        <f t="shared" si="0"/>
        <v>81.053521090792671</v>
      </c>
      <c r="F26" s="953">
        <f t="shared" si="1"/>
        <v>4.0604042589139944</v>
      </c>
      <c r="G26" s="954">
        <f t="shared" si="2"/>
        <v>105.67029074752466</v>
      </c>
    </row>
    <row r="27" spans="1:7" ht="24" customHeight="1">
      <c r="A27" s="994" t="s">
        <v>904</v>
      </c>
      <c r="B27" s="995">
        <v>21191441006</v>
      </c>
      <c r="C27" s="1439">
        <v>28312607389.889999</v>
      </c>
      <c r="D27" s="995">
        <v>28412768868.169998</v>
      </c>
      <c r="E27" s="960">
        <f t="shared" si="0"/>
        <v>100.35376988385663</v>
      </c>
      <c r="F27" s="961">
        <f t="shared" si="1"/>
        <v>24.848941699982035</v>
      </c>
      <c r="G27" s="962">
        <f t="shared" si="2"/>
        <v>134.07662489835118</v>
      </c>
    </row>
    <row r="29" spans="1:7">
      <c r="A29" s="963" t="s">
        <v>919</v>
      </c>
    </row>
    <row r="32" spans="1:7">
      <c r="B32" s="985"/>
    </row>
    <row r="33" spans="2:2">
      <c r="B33" s="985"/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A3C2-A419-4155-958C-60CD37182648}">
  <sheetPr codeName="Arkusz10">
    <tabColor rgb="FF92D050"/>
  </sheetPr>
  <dimension ref="A1:H42"/>
  <sheetViews>
    <sheetView workbookViewId="0">
      <selection activeCell="E22" sqref="E22"/>
    </sheetView>
  </sheetViews>
  <sheetFormatPr defaultColWidth="8.88671875" defaultRowHeight="13.2"/>
  <cols>
    <col min="1" max="1" width="6.33203125" style="17" customWidth="1"/>
    <col min="2" max="2" width="29.109375" style="1" customWidth="1"/>
    <col min="3" max="5" width="13.6640625" style="2" customWidth="1"/>
    <col min="6" max="8" width="7.109375" style="2" customWidth="1"/>
    <col min="9" max="16384" width="8.88671875" style="2"/>
  </cols>
  <sheetData>
    <row r="1" spans="1:8" ht="13.8">
      <c r="A1" s="766" t="s">
        <v>90</v>
      </c>
    </row>
    <row r="3" spans="1:8">
      <c r="A3" s="1554" t="s">
        <v>0</v>
      </c>
      <c r="B3" s="1557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1560" t="s">
        <v>5</v>
      </c>
      <c r="H3" s="6" t="s">
        <v>6</v>
      </c>
    </row>
    <row r="4" spans="1:8">
      <c r="A4" s="1555"/>
      <c r="B4" s="1558"/>
      <c r="C4" s="7">
        <v>2022</v>
      </c>
      <c r="D4" s="8">
        <v>2023</v>
      </c>
      <c r="E4" s="8">
        <v>2023</v>
      </c>
      <c r="F4" s="9" t="s">
        <v>7</v>
      </c>
      <c r="G4" s="1561"/>
      <c r="H4" s="10" t="s">
        <v>8</v>
      </c>
    </row>
    <row r="5" spans="1:8">
      <c r="A5" s="1556"/>
      <c r="B5" s="1559"/>
      <c r="C5" s="1562" t="s">
        <v>98</v>
      </c>
      <c r="D5" s="1562"/>
      <c r="E5" s="1563"/>
      <c r="F5" s="1564" t="s">
        <v>9</v>
      </c>
      <c r="G5" s="1562"/>
      <c r="H5" s="1565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1153"/>
      <c r="B7" s="1158" t="s">
        <v>18</v>
      </c>
      <c r="C7" s="1157">
        <v>110196309613.50999</v>
      </c>
      <c r="D7" s="1154">
        <v>115700422243.66</v>
      </c>
      <c r="E7" s="1154">
        <v>114341967602.55</v>
      </c>
      <c r="F7" s="1155">
        <v>98.8</v>
      </c>
      <c r="G7" s="1155">
        <v>100</v>
      </c>
      <c r="H7" s="1156">
        <v>103.8</v>
      </c>
    </row>
    <row r="8" spans="1:8">
      <c r="A8" s="1148" t="s">
        <v>19</v>
      </c>
      <c r="B8" s="1159" t="s">
        <v>20</v>
      </c>
      <c r="C8" s="1161">
        <v>11810498.439999999</v>
      </c>
      <c r="D8" s="1162">
        <v>25589196.050000001</v>
      </c>
      <c r="E8" s="1162">
        <v>18269978.050000001</v>
      </c>
      <c r="F8" s="1147">
        <v>71.400000000000006</v>
      </c>
      <c r="G8" s="1147">
        <v>0</v>
      </c>
      <c r="H8" s="1149">
        <v>154.69999999999999</v>
      </c>
    </row>
    <row r="9" spans="1:8">
      <c r="A9" s="1148" t="s">
        <v>21</v>
      </c>
      <c r="B9" s="1159" t="s">
        <v>22</v>
      </c>
      <c r="C9" s="1161">
        <v>3071755.06</v>
      </c>
      <c r="D9" s="1162">
        <v>5622613.9100000001</v>
      </c>
      <c r="E9" s="1162">
        <v>8605151.3399999999</v>
      </c>
      <c r="F9" s="1147">
        <v>153</v>
      </c>
      <c r="G9" s="1147">
        <v>0</v>
      </c>
      <c r="H9" s="1149">
        <v>280.10000000000002</v>
      </c>
    </row>
    <row r="10" spans="1:8">
      <c r="A10" s="1148" t="s">
        <v>23</v>
      </c>
      <c r="B10" s="1159" t="s">
        <v>24</v>
      </c>
      <c r="C10" s="1161">
        <v>23549</v>
      </c>
      <c r="D10" s="1162">
        <v>23500</v>
      </c>
      <c r="E10" s="1162">
        <v>24615</v>
      </c>
      <c r="F10" s="1147">
        <v>104.7</v>
      </c>
      <c r="G10" s="1147">
        <v>0</v>
      </c>
      <c r="H10" s="1149">
        <v>104.5</v>
      </c>
    </row>
    <row r="11" spans="1:8">
      <c r="A11" s="1148" t="s">
        <v>25</v>
      </c>
      <c r="B11" s="1159" t="s">
        <v>26</v>
      </c>
      <c r="C11" s="1161">
        <v>477806.94</v>
      </c>
      <c r="D11" s="1162">
        <v>529750</v>
      </c>
      <c r="E11" s="1162">
        <v>530764.66</v>
      </c>
      <c r="F11" s="1147">
        <v>100.2</v>
      </c>
      <c r="G11" s="1147">
        <v>0</v>
      </c>
      <c r="H11" s="1149">
        <v>111.1</v>
      </c>
    </row>
    <row r="12" spans="1:8">
      <c r="A12" s="1148" t="s">
        <v>27</v>
      </c>
      <c r="B12" s="1159" t="s">
        <v>28</v>
      </c>
      <c r="C12" s="1161">
        <v>51950714.310000002</v>
      </c>
      <c r="D12" s="1162">
        <v>39483144.25</v>
      </c>
      <c r="E12" s="1162">
        <v>34535083.130000003</v>
      </c>
      <c r="F12" s="1147">
        <v>87.5</v>
      </c>
      <c r="G12" s="1147">
        <v>0</v>
      </c>
      <c r="H12" s="1149">
        <v>66.5</v>
      </c>
    </row>
    <row r="13" spans="1:8" ht="26.4">
      <c r="A13" s="1148" t="s">
        <v>29</v>
      </c>
      <c r="B13" s="1159" t="s">
        <v>30</v>
      </c>
      <c r="C13" s="1161">
        <v>49358349.18</v>
      </c>
      <c r="D13" s="1162">
        <v>137929129.96000001</v>
      </c>
      <c r="E13" s="1162">
        <v>95102994.159999996</v>
      </c>
      <c r="F13" s="1147">
        <v>69</v>
      </c>
      <c r="G13" s="1147">
        <v>0.1</v>
      </c>
      <c r="H13" s="1149">
        <v>192.7</v>
      </c>
    </row>
    <row r="14" spans="1:8">
      <c r="A14" s="1148" t="s">
        <v>31</v>
      </c>
      <c r="B14" s="1159" t="s">
        <v>32</v>
      </c>
      <c r="C14" s="1161">
        <v>8641047.2899999991</v>
      </c>
      <c r="D14" s="1162">
        <v>9154121</v>
      </c>
      <c r="E14" s="1162">
        <v>9441822.4299999997</v>
      </c>
      <c r="F14" s="1147">
        <v>103.1</v>
      </c>
      <c r="G14" s="1147">
        <v>0</v>
      </c>
      <c r="H14" s="1149">
        <v>109.3</v>
      </c>
    </row>
    <row r="15" spans="1:8">
      <c r="A15" s="1148" t="s">
        <v>33</v>
      </c>
      <c r="B15" s="1159" t="s">
        <v>34</v>
      </c>
      <c r="C15" s="1161">
        <v>0</v>
      </c>
      <c r="D15" s="1162">
        <v>0</v>
      </c>
      <c r="E15" s="1162">
        <v>0</v>
      </c>
      <c r="F15" s="1147" t="s">
        <v>86</v>
      </c>
      <c r="G15" s="1147">
        <v>0</v>
      </c>
      <c r="H15" s="1149" t="s">
        <v>86</v>
      </c>
    </row>
    <row r="16" spans="1:8">
      <c r="A16" s="1148" t="s">
        <v>35</v>
      </c>
      <c r="B16" s="1159" t="s">
        <v>36</v>
      </c>
      <c r="C16" s="1161">
        <v>7410608877.3000002</v>
      </c>
      <c r="D16" s="1162">
        <v>9787156425.9300003</v>
      </c>
      <c r="E16" s="1162">
        <v>8960221655.6700001</v>
      </c>
      <c r="F16" s="1147">
        <v>91.6</v>
      </c>
      <c r="G16" s="1147">
        <v>7.8</v>
      </c>
      <c r="H16" s="1149">
        <v>120.9</v>
      </c>
    </row>
    <row r="17" spans="1:8">
      <c r="A17" s="1148" t="s">
        <v>37</v>
      </c>
      <c r="B17" s="1159" t="s">
        <v>38</v>
      </c>
      <c r="C17" s="1161">
        <v>9986197.4299999997</v>
      </c>
      <c r="D17" s="1162">
        <v>23201976.18</v>
      </c>
      <c r="E17" s="1162">
        <v>18415240</v>
      </c>
      <c r="F17" s="1147">
        <v>79.400000000000006</v>
      </c>
      <c r="G17" s="1147">
        <v>0</v>
      </c>
      <c r="H17" s="1149">
        <v>184.4</v>
      </c>
    </row>
    <row r="18" spans="1:8">
      <c r="A18" s="1148" t="s">
        <v>39</v>
      </c>
      <c r="B18" s="1159" t="s">
        <v>40</v>
      </c>
      <c r="C18" s="1161">
        <v>7509278985.9399996</v>
      </c>
      <c r="D18" s="1162">
        <v>9046063475.5100002</v>
      </c>
      <c r="E18" s="1162">
        <v>8758765178.1299992</v>
      </c>
      <c r="F18" s="1147">
        <v>96.8</v>
      </c>
      <c r="G18" s="1147">
        <v>7.7</v>
      </c>
      <c r="H18" s="1149">
        <v>116.6</v>
      </c>
    </row>
    <row r="19" spans="1:8">
      <c r="A19" s="1148" t="s">
        <v>41</v>
      </c>
      <c r="B19" s="1159" t="s">
        <v>42</v>
      </c>
      <c r="C19" s="1161">
        <v>357773428.88999999</v>
      </c>
      <c r="D19" s="1162">
        <v>419020864.12</v>
      </c>
      <c r="E19" s="1162">
        <v>401425619.75999999</v>
      </c>
      <c r="F19" s="1147">
        <v>95.8</v>
      </c>
      <c r="G19" s="1147">
        <v>0.4</v>
      </c>
      <c r="H19" s="1149">
        <v>112.2</v>
      </c>
    </row>
    <row r="20" spans="1:8">
      <c r="A20" s="1148" t="s">
        <v>43</v>
      </c>
      <c r="B20" s="1159" t="s">
        <v>44</v>
      </c>
      <c r="C20" s="1161">
        <v>10158253.15</v>
      </c>
      <c r="D20" s="1162">
        <v>4704730.13</v>
      </c>
      <c r="E20" s="1162">
        <v>1102546.54</v>
      </c>
      <c r="F20" s="1147">
        <v>23.4</v>
      </c>
      <c r="G20" s="1147">
        <v>0</v>
      </c>
      <c r="H20" s="1149">
        <v>10.9</v>
      </c>
    </row>
    <row r="21" spans="1:8">
      <c r="A21" s="1148" t="s">
        <v>45</v>
      </c>
      <c r="B21" s="1159" t="s">
        <v>46</v>
      </c>
      <c r="C21" s="1161">
        <v>2029320.46</v>
      </c>
      <c r="D21" s="1162">
        <v>1430275.42</v>
      </c>
      <c r="E21" s="1162">
        <v>5966653.3399999999</v>
      </c>
      <c r="F21" s="1147">
        <v>417.2</v>
      </c>
      <c r="G21" s="1147">
        <v>0</v>
      </c>
      <c r="H21" s="1149">
        <v>294</v>
      </c>
    </row>
    <row r="22" spans="1:8">
      <c r="A22" s="1148" t="s">
        <v>47</v>
      </c>
      <c r="B22" s="1159" t="s">
        <v>48</v>
      </c>
      <c r="C22" s="1161">
        <v>683008790.38999999</v>
      </c>
      <c r="D22" s="1162">
        <v>744170274.23000002</v>
      </c>
      <c r="E22" s="1162">
        <v>771389205.47000003</v>
      </c>
      <c r="F22" s="1147">
        <v>103.7</v>
      </c>
      <c r="G22" s="1147">
        <v>0.7</v>
      </c>
      <c r="H22" s="1149">
        <v>112.9</v>
      </c>
    </row>
    <row r="23" spans="1:8" ht="39.6">
      <c r="A23" s="1148" t="s">
        <v>49</v>
      </c>
      <c r="B23" s="1159" t="s">
        <v>50</v>
      </c>
      <c r="C23" s="1161">
        <v>2937079.09</v>
      </c>
      <c r="D23" s="1162">
        <v>64969113</v>
      </c>
      <c r="E23" s="1162">
        <v>64316915.68</v>
      </c>
      <c r="F23" s="1147">
        <v>99</v>
      </c>
      <c r="G23" s="1147">
        <v>0.1</v>
      </c>
      <c r="H23" s="1149">
        <v>2189.8000000000002</v>
      </c>
    </row>
    <row r="24" spans="1:8">
      <c r="A24" s="1148" t="s">
        <v>51</v>
      </c>
      <c r="B24" s="1159" t="s">
        <v>52</v>
      </c>
      <c r="C24" s="1161">
        <v>1187067.99</v>
      </c>
      <c r="D24" s="1162">
        <v>9125005.1899999995</v>
      </c>
      <c r="E24" s="1162">
        <v>8689235.1500000004</v>
      </c>
      <c r="F24" s="1147">
        <v>95.2</v>
      </c>
      <c r="G24" s="1147">
        <v>0</v>
      </c>
      <c r="H24" s="1149">
        <v>732</v>
      </c>
    </row>
    <row r="25" spans="1:8">
      <c r="A25" s="1148" t="s">
        <v>53</v>
      </c>
      <c r="B25" s="1159" t="s">
        <v>54</v>
      </c>
      <c r="C25" s="1161">
        <v>0</v>
      </c>
      <c r="D25" s="1162">
        <v>0</v>
      </c>
      <c r="E25" s="1162">
        <v>0</v>
      </c>
      <c r="F25" s="1147" t="s">
        <v>86</v>
      </c>
      <c r="G25" s="1147">
        <v>0</v>
      </c>
      <c r="H25" s="1149" t="s">
        <v>86</v>
      </c>
    </row>
    <row r="26" spans="1:8" ht="26.4">
      <c r="A26" s="1148" t="s">
        <v>55</v>
      </c>
      <c r="B26" s="1159" t="s">
        <v>56</v>
      </c>
      <c r="C26" s="1161">
        <v>1980850009.9200001</v>
      </c>
      <c r="D26" s="1162">
        <v>1983440827.3599999</v>
      </c>
      <c r="E26" s="1162">
        <v>1981393818.6700001</v>
      </c>
      <c r="F26" s="1147">
        <v>99.9</v>
      </c>
      <c r="G26" s="1147">
        <v>1.7</v>
      </c>
      <c r="H26" s="1149">
        <v>100</v>
      </c>
    </row>
    <row r="27" spans="1:8">
      <c r="A27" s="1148" t="s">
        <v>57</v>
      </c>
      <c r="B27" s="1159" t="s">
        <v>58</v>
      </c>
      <c r="C27" s="1161">
        <v>31024930.809999999</v>
      </c>
      <c r="D27" s="1162">
        <v>30562670.309999999</v>
      </c>
      <c r="E27" s="1162">
        <v>30290193.539999999</v>
      </c>
      <c r="F27" s="1147">
        <v>99.1</v>
      </c>
      <c r="G27" s="1147">
        <v>0</v>
      </c>
      <c r="H27" s="1149">
        <v>97.6</v>
      </c>
    </row>
    <row r="28" spans="1:8" ht="52.8">
      <c r="A28" s="1148" t="s">
        <v>59</v>
      </c>
      <c r="B28" s="1159" t="s">
        <v>60</v>
      </c>
      <c r="C28" s="1161">
        <v>46019340463.290001</v>
      </c>
      <c r="D28" s="1162">
        <v>44301916522.739998</v>
      </c>
      <c r="E28" s="1162">
        <v>44380768101.080002</v>
      </c>
      <c r="F28" s="1147">
        <v>100.2</v>
      </c>
      <c r="G28" s="1147">
        <v>38.799999999999997</v>
      </c>
      <c r="H28" s="1149">
        <v>96.4</v>
      </c>
    </row>
    <row r="29" spans="1:8">
      <c r="A29" s="1148" t="s">
        <v>61</v>
      </c>
      <c r="B29" s="1159" t="s">
        <v>62</v>
      </c>
      <c r="C29" s="1161">
        <v>166673.91</v>
      </c>
      <c r="D29" s="1162">
        <v>162280</v>
      </c>
      <c r="E29" s="1162">
        <v>61048.65</v>
      </c>
      <c r="F29" s="1147">
        <v>37.6</v>
      </c>
      <c r="G29" s="1147">
        <v>0</v>
      </c>
      <c r="H29" s="1149">
        <v>36.6</v>
      </c>
    </row>
    <row r="30" spans="1:8">
      <c r="A30" s="1148" t="s">
        <v>63</v>
      </c>
      <c r="B30" s="1159" t="s">
        <v>64</v>
      </c>
      <c r="C30" s="1161">
        <v>23292165663.41</v>
      </c>
      <c r="D30" s="1162">
        <v>31133822105.41</v>
      </c>
      <c r="E30" s="1162">
        <v>31370820595.849998</v>
      </c>
      <c r="F30" s="1147">
        <v>100.8</v>
      </c>
      <c r="G30" s="1147">
        <v>27.4</v>
      </c>
      <c r="H30" s="1149">
        <v>134.69999999999999</v>
      </c>
    </row>
    <row r="31" spans="1:8">
      <c r="A31" s="1148" t="s">
        <v>65</v>
      </c>
      <c r="B31" s="1159" t="s">
        <v>66</v>
      </c>
      <c r="C31" s="1161">
        <v>2127749978.73</v>
      </c>
      <c r="D31" s="1162">
        <v>2642275595.2800002</v>
      </c>
      <c r="E31" s="1162">
        <v>2612054992.8200002</v>
      </c>
      <c r="F31" s="1147">
        <v>98.9</v>
      </c>
      <c r="G31" s="1147">
        <v>2.2999999999999998</v>
      </c>
      <c r="H31" s="1149">
        <v>122.8</v>
      </c>
    </row>
    <row r="32" spans="1:8">
      <c r="A32" s="1148" t="s">
        <v>67</v>
      </c>
      <c r="B32" s="1159" t="s">
        <v>68</v>
      </c>
      <c r="C32" s="1161">
        <v>326460469.73000002</v>
      </c>
      <c r="D32" s="1162">
        <v>158954982.25999999</v>
      </c>
      <c r="E32" s="1162">
        <v>150015629.41999999</v>
      </c>
      <c r="F32" s="1147">
        <v>94.4</v>
      </c>
      <c r="G32" s="1147">
        <v>0.1</v>
      </c>
      <c r="H32" s="1149">
        <v>46</v>
      </c>
    </row>
    <row r="33" spans="1:8">
      <c r="A33" s="1148" t="s">
        <v>69</v>
      </c>
      <c r="B33" s="1159" t="s">
        <v>70</v>
      </c>
      <c r="C33" s="1161">
        <v>3040964454.6900001</v>
      </c>
      <c r="D33" s="1162">
        <v>2455182218.2600002</v>
      </c>
      <c r="E33" s="1162">
        <v>2453621077.02</v>
      </c>
      <c r="F33" s="1147">
        <v>99.9</v>
      </c>
      <c r="G33" s="1147">
        <v>2.1</v>
      </c>
      <c r="H33" s="1149">
        <v>80.7</v>
      </c>
    </row>
    <row r="34" spans="1:8" ht="26.4">
      <c r="A34" s="1148" t="s">
        <v>71</v>
      </c>
      <c r="B34" s="1159" t="s">
        <v>72</v>
      </c>
      <c r="C34" s="1161">
        <v>2085879060.6700001</v>
      </c>
      <c r="D34" s="1162">
        <v>833432933.74000001</v>
      </c>
      <c r="E34" s="1162">
        <v>734756396.20000005</v>
      </c>
      <c r="F34" s="1147">
        <v>88.2</v>
      </c>
      <c r="G34" s="1147">
        <v>0.6</v>
      </c>
      <c r="H34" s="1149">
        <v>35.200000000000003</v>
      </c>
    </row>
    <row r="35" spans="1:8">
      <c r="A35" s="1148" t="s">
        <v>73</v>
      </c>
      <c r="B35" s="1159" t="s">
        <v>74</v>
      </c>
      <c r="C35" s="1161">
        <v>117058010.56999999</v>
      </c>
      <c r="D35" s="1162">
        <v>145377662.80000001</v>
      </c>
      <c r="E35" s="1162">
        <v>127924873.48</v>
      </c>
      <c r="F35" s="1147">
        <v>88</v>
      </c>
      <c r="G35" s="1147">
        <v>0.1</v>
      </c>
      <c r="H35" s="1149">
        <v>109.3</v>
      </c>
    </row>
    <row r="36" spans="1:8">
      <c r="A36" s="1148" t="s">
        <v>75</v>
      </c>
      <c r="B36" s="1159" t="s">
        <v>76</v>
      </c>
      <c r="C36" s="1161">
        <v>8899099134.5400009</v>
      </c>
      <c r="D36" s="1162">
        <v>4205091086.8600001</v>
      </c>
      <c r="E36" s="1162">
        <v>4133722587.75</v>
      </c>
      <c r="F36" s="1147">
        <v>98.3</v>
      </c>
      <c r="G36" s="1147">
        <v>3.6</v>
      </c>
      <c r="H36" s="1149">
        <v>46.5</v>
      </c>
    </row>
    <row r="37" spans="1:8" ht="26.4">
      <c r="A37" s="1148" t="s">
        <v>77</v>
      </c>
      <c r="B37" s="1159" t="s">
        <v>78</v>
      </c>
      <c r="C37" s="1161">
        <v>5441290503.6400003</v>
      </c>
      <c r="D37" s="1162">
        <v>6216117763.3999996</v>
      </c>
      <c r="E37" s="1162">
        <v>5999036699.9399996</v>
      </c>
      <c r="F37" s="1147">
        <v>96.5</v>
      </c>
      <c r="G37" s="1147">
        <v>5.2</v>
      </c>
      <c r="H37" s="1149">
        <v>110.3</v>
      </c>
    </row>
    <row r="38" spans="1:8">
      <c r="A38" s="1148" t="s">
        <v>79</v>
      </c>
      <c r="B38" s="1159" t="s">
        <v>80</v>
      </c>
      <c r="C38" s="1161">
        <v>163815422.16</v>
      </c>
      <c r="D38" s="1162">
        <v>270872102.94999999</v>
      </c>
      <c r="E38" s="1162">
        <v>233124648.33000001</v>
      </c>
      <c r="F38" s="1147">
        <v>86.1</v>
      </c>
      <c r="G38" s="1147">
        <v>0.2</v>
      </c>
      <c r="H38" s="1149">
        <v>142.30000000000001</v>
      </c>
    </row>
    <row r="39" spans="1:8" ht="39.6">
      <c r="A39" s="1148" t="s">
        <v>81</v>
      </c>
      <c r="B39" s="1159" t="s">
        <v>82</v>
      </c>
      <c r="C39" s="1161">
        <v>83329474.909999996</v>
      </c>
      <c r="D39" s="1162">
        <v>101740992.18000001</v>
      </c>
      <c r="E39" s="1162">
        <v>102287843.08</v>
      </c>
      <c r="F39" s="1147">
        <v>100.5</v>
      </c>
      <c r="G39" s="1147">
        <v>0.1</v>
      </c>
      <c r="H39" s="1149">
        <v>122.8</v>
      </c>
    </row>
    <row r="40" spans="1:8">
      <c r="A40" s="1150" t="s">
        <v>83</v>
      </c>
      <c r="B40" s="1160" t="s">
        <v>84</v>
      </c>
      <c r="C40" s="1163">
        <v>474813641.67000002</v>
      </c>
      <c r="D40" s="1164">
        <v>903298905.23000002</v>
      </c>
      <c r="E40" s="1164">
        <v>875286438.21000004</v>
      </c>
      <c r="F40" s="1151">
        <v>96.9</v>
      </c>
      <c r="G40" s="1151">
        <v>0.8</v>
      </c>
      <c r="H40" s="1152">
        <v>184.3</v>
      </c>
    </row>
    <row r="42" spans="1:8">
      <c r="A42" s="16" t="s">
        <v>87</v>
      </c>
    </row>
  </sheetData>
  <mergeCells count="5">
    <mergeCell ref="A3:A5"/>
    <mergeCell ref="B3:B5"/>
    <mergeCell ref="G3:G4"/>
    <mergeCell ref="C5:E5"/>
    <mergeCell ref="F5:H5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4389-582D-41FC-A877-E45733E23577}">
  <sheetPr>
    <tabColor rgb="FF92D050"/>
  </sheetPr>
  <dimension ref="A1:L74"/>
  <sheetViews>
    <sheetView view="pageBreakPreview" zoomScaleNormal="100" zoomScaleSheetLayoutView="100" workbookViewId="0">
      <selection activeCell="E22" sqref="E22"/>
    </sheetView>
  </sheetViews>
  <sheetFormatPr defaultRowHeight="14.4"/>
  <cols>
    <col min="1" max="2" width="4.33203125" customWidth="1"/>
    <col min="3" max="3" width="14.44140625" bestFit="1" customWidth="1"/>
    <col min="4" max="5" width="13.6640625" customWidth="1"/>
    <col min="6" max="6" width="7.44140625" customWidth="1"/>
    <col min="7" max="8" width="13.6640625" customWidth="1"/>
    <col min="9" max="9" width="7.109375" bestFit="1" customWidth="1"/>
    <col min="10" max="12" width="13.6640625" customWidth="1"/>
  </cols>
  <sheetData>
    <row r="1" spans="1:12">
      <c r="A1" s="511" t="s">
        <v>505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</row>
    <row r="3" spans="1:12">
      <c r="A3" s="1735" t="s">
        <v>92</v>
      </c>
      <c r="B3" s="1738" t="s">
        <v>198</v>
      </c>
      <c r="C3" s="1741" t="s">
        <v>506</v>
      </c>
      <c r="D3" s="1634" t="s">
        <v>190</v>
      </c>
      <c r="E3" s="1635"/>
      <c r="F3" s="1636" t="s">
        <v>191</v>
      </c>
      <c r="G3" s="1635" t="s">
        <v>168</v>
      </c>
      <c r="H3" s="1635"/>
      <c r="I3" s="1636" t="s">
        <v>192</v>
      </c>
      <c r="J3" s="1636" t="s">
        <v>193</v>
      </c>
      <c r="K3" s="1636" t="s">
        <v>185</v>
      </c>
      <c r="L3" s="1638" t="s">
        <v>194</v>
      </c>
    </row>
    <row r="4" spans="1:12" ht="51.6" customHeight="1">
      <c r="A4" s="1736"/>
      <c r="B4" s="1739"/>
      <c r="C4" s="1742"/>
      <c r="D4" s="494" t="s">
        <v>3</v>
      </c>
      <c r="E4" s="506" t="s">
        <v>2</v>
      </c>
      <c r="F4" s="1637"/>
      <c r="G4" s="506" t="s">
        <v>3</v>
      </c>
      <c r="H4" s="506" t="s">
        <v>2</v>
      </c>
      <c r="I4" s="1637"/>
      <c r="J4" s="1637"/>
      <c r="K4" s="1637"/>
      <c r="L4" s="1639"/>
    </row>
    <row r="5" spans="1:12">
      <c r="A5" s="1737"/>
      <c r="B5" s="1740"/>
      <c r="C5" s="1743"/>
      <c r="D5" s="1640" t="s">
        <v>98</v>
      </c>
      <c r="E5" s="1641"/>
      <c r="F5" s="507" t="s">
        <v>195</v>
      </c>
      <c r="G5" s="1641" t="s">
        <v>98</v>
      </c>
      <c r="H5" s="1641"/>
      <c r="I5" s="507" t="s">
        <v>195</v>
      </c>
      <c r="J5" s="1641" t="s">
        <v>98</v>
      </c>
      <c r="K5" s="1641"/>
      <c r="L5" s="508" t="s">
        <v>195</v>
      </c>
    </row>
    <row r="6" spans="1:12">
      <c r="A6" s="515" t="s">
        <v>10</v>
      </c>
      <c r="B6" s="516" t="s">
        <v>11</v>
      </c>
      <c r="C6" s="517" t="s">
        <v>12</v>
      </c>
      <c r="D6" s="495" t="s">
        <v>13</v>
      </c>
      <c r="E6" s="509" t="s">
        <v>14</v>
      </c>
      <c r="F6" s="509" t="s">
        <v>15</v>
      </c>
      <c r="G6" s="509" t="s">
        <v>16</v>
      </c>
      <c r="H6" s="509" t="s">
        <v>17</v>
      </c>
      <c r="I6" s="509" t="s">
        <v>99</v>
      </c>
      <c r="J6" s="509" t="s">
        <v>166</v>
      </c>
      <c r="K6" s="509" t="s">
        <v>196</v>
      </c>
      <c r="L6" s="510" t="s">
        <v>200</v>
      </c>
    </row>
    <row r="7" spans="1:12">
      <c r="A7" s="1395">
        <v>2</v>
      </c>
      <c r="B7" s="1396">
        <v>61</v>
      </c>
      <c r="C7" s="1385" t="s">
        <v>507</v>
      </c>
      <c r="D7" s="1386">
        <v>614806112.75</v>
      </c>
      <c r="E7" s="1387">
        <v>628780802.16999996</v>
      </c>
      <c r="F7" s="1388">
        <v>102.3</v>
      </c>
      <c r="G7" s="1387">
        <v>767777030.95000005</v>
      </c>
      <c r="H7" s="1387">
        <v>723353248.02999997</v>
      </c>
      <c r="I7" s="1388">
        <v>94.2</v>
      </c>
      <c r="J7" s="1387">
        <v>-94572445.860000014</v>
      </c>
      <c r="K7" s="1387">
        <v>297683813.10000002</v>
      </c>
      <c r="L7" s="1389">
        <v>47.3</v>
      </c>
    </row>
    <row r="8" spans="1:12">
      <c r="A8" s="1397">
        <v>2</v>
      </c>
      <c r="B8" s="1398">
        <v>62</v>
      </c>
      <c r="C8" s="1383" t="s">
        <v>508</v>
      </c>
      <c r="D8" s="1382">
        <v>812538748.66999996</v>
      </c>
      <c r="E8" s="1073">
        <v>818984271.91999996</v>
      </c>
      <c r="F8" s="1074">
        <v>100.8</v>
      </c>
      <c r="G8" s="1073">
        <v>849382748.66999996</v>
      </c>
      <c r="H8" s="1073">
        <v>829961165.13999999</v>
      </c>
      <c r="I8" s="1074">
        <v>97.7</v>
      </c>
      <c r="J8" s="1073">
        <v>-10976893.220000029</v>
      </c>
      <c r="K8" s="1073">
        <v>240547205.06</v>
      </c>
      <c r="L8" s="1390">
        <v>29.4</v>
      </c>
    </row>
    <row r="9" spans="1:12">
      <c r="A9" s="1397">
        <v>2</v>
      </c>
      <c r="B9" s="1398">
        <v>64</v>
      </c>
      <c r="C9" s="1383" t="s">
        <v>509</v>
      </c>
      <c r="D9" s="1382">
        <v>6268823988.5200005</v>
      </c>
      <c r="E9" s="1073">
        <v>6378603279.0900002</v>
      </c>
      <c r="F9" s="1074">
        <v>101.8</v>
      </c>
      <c r="G9" s="1073">
        <v>7150275747.8599997</v>
      </c>
      <c r="H9" s="1073">
        <v>6977349018.3299999</v>
      </c>
      <c r="I9" s="1074">
        <v>97.6</v>
      </c>
      <c r="J9" s="1073">
        <v>-598745739.23999977</v>
      </c>
      <c r="K9" s="1073">
        <v>4281964810.5999999</v>
      </c>
      <c r="L9" s="1390">
        <v>67.099999999999994</v>
      </c>
    </row>
    <row r="10" spans="1:12">
      <c r="A10" s="1397">
        <v>2</v>
      </c>
      <c r="B10" s="1398">
        <v>65</v>
      </c>
      <c r="C10" s="1383" t="s">
        <v>510</v>
      </c>
      <c r="D10" s="1382">
        <v>918825237.29999995</v>
      </c>
      <c r="E10" s="1073">
        <v>834493729.13</v>
      </c>
      <c r="F10" s="1074">
        <v>90.8</v>
      </c>
      <c r="G10" s="1073">
        <v>1077969920.22</v>
      </c>
      <c r="H10" s="1073">
        <v>942908211.46000004</v>
      </c>
      <c r="I10" s="1074">
        <v>87.5</v>
      </c>
      <c r="J10" s="1073">
        <v>-108414482.33000004</v>
      </c>
      <c r="K10" s="1073">
        <v>761883181.72000003</v>
      </c>
      <c r="L10" s="1390">
        <v>91.3</v>
      </c>
    </row>
    <row r="11" spans="1:12">
      <c r="A11" s="1397">
        <v>4</v>
      </c>
      <c r="B11" s="1398">
        <v>61</v>
      </c>
      <c r="C11" s="1383" t="s">
        <v>511</v>
      </c>
      <c r="D11" s="1382">
        <v>2622618818</v>
      </c>
      <c r="E11" s="1073">
        <v>2625737031.6500001</v>
      </c>
      <c r="F11" s="1074">
        <v>100.1</v>
      </c>
      <c r="G11" s="1073">
        <v>2829596044</v>
      </c>
      <c r="H11" s="1073">
        <v>2757235614.8800001</v>
      </c>
      <c r="I11" s="1074">
        <v>97.4</v>
      </c>
      <c r="J11" s="1073">
        <v>-131498583.23000002</v>
      </c>
      <c r="K11" s="1073">
        <v>903539058.33000004</v>
      </c>
      <c r="L11" s="1390">
        <v>34.4</v>
      </c>
    </row>
    <row r="12" spans="1:12">
      <c r="A12" s="1397">
        <v>4</v>
      </c>
      <c r="B12" s="1398">
        <v>62</v>
      </c>
      <c r="C12" s="1383" t="s">
        <v>512</v>
      </c>
      <c r="D12" s="1382">
        <v>808209480.26999998</v>
      </c>
      <c r="E12" s="1073">
        <v>793038758.87</v>
      </c>
      <c r="F12" s="1074">
        <v>98.1</v>
      </c>
      <c r="G12" s="1073">
        <v>897090984.41999996</v>
      </c>
      <c r="H12" s="1073">
        <v>869045483.41999996</v>
      </c>
      <c r="I12" s="1074">
        <v>96.9</v>
      </c>
      <c r="J12" s="1073">
        <v>-76006724.549999952</v>
      </c>
      <c r="K12" s="1073">
        <v>289130165.68000001</v>
      </c>
      <c r="L12" s="1390">
        <v>36.5</v>
      </c>
    </row>
    <row r="13" spans="1:12">
      <c r="A13" s="1397">
        <v>4</v>
      </c>
      <c r="B13" s="1398">
        <v>63</v>
      </c>
      <c r="C13" s="1383" t="s">
        <v>513</v>
      </c>
      <c r="D13" s="1382">
        <v>1548540522</v>
      </c>
      <c r="E13" s="1073">
        <v>1560849953.6800001</v>
      </c>
      <c r="F13" s="1074">
        <v>100.8</v>
      </c>
      <c r="G13" s="1073">
        <v>1648540522</v>
      </c>
      <c r="H13" s="1073">
        <v>1603221759.3599999</v>
      </c>
      <c r="I13" s="1074">
        <v>97.3</v>
      </c>
      <c r="J13" s="1073">
        <v>-42371805.679999828</v>
      </c>
      <c r="K13" s="1073">
        <v>1169740800.8399999</v>
      </c>
      <c r="L13" s="1390">
        <v>74.900000000000006</v>
      </c>
    </row>
    <row r="14" spans="1:12">
      <c r="A14" s="1397">
        <v>4</v>
      </c>
      <c r="B14" s="1398">
        <v>64</v>
      </c>
      <c r="C14" s="1383" t="s">
        <v>514</v>
      </c>
      <c r="D14" s="1382">
        <v>935405521.5</v>
      </c>
      <c r="E14" s="1073">
        <v>828456049.78999996</v>
      </c>
      <c r="F14" s="1074">
        <v>88.6</v>
      </c>
      <c r="G14" s="1073">
        <v>1096520494.99</v>
      </c>
      <c r="H14" s="1073">
        <v>952828125.65999997</v>
      </c>
      <c r="I14" s="1074">
        <v>86.9</v>
      </c>
      <c r="J14" s="1073">
        <v>-124372075.87</v>
      </c>
      <c r="K14" s="1073">
        <v>490279634</v>
      </c>
      <c r="L14" s="1390">
        <v>59.2</v>
      </c>
    </row>
    <row r="15" spans="1:12">
      <c r="A15" s="1397">
        <v>6</v>
      </c>
      <c r="B15" s="1398">
        <v>61</v>
      </c>
      <c r="C15" s="1383" t="s">
        <v>515</v>
      </c>
      <c r="D15" s="1382">
        <v>441620843.64999998</v>
      </c>
      <c r="E15" s="1073">
        <v>444858722.10000002</v>
      </c>
      <c r="F15" s="1074">
        <v>100.7</v>
      </c>
      <c r="G15" s="1073">
        <v>486619560.75999999</v>
      </c>
      <c r="H15" s="1073">
        <v>440978972.25</v>
      </c>
      <c r="I15" s="1074">
        <v>90.6</v>
      </c>
      <c r="J15" s="1073">
        <v>3879749.8500000238</v>
      </c>
      <c r="K15" s="1073">
        <v>61494909</v>
      </c>
      <c r="L15" s="1390">
        <v>13.8</v>
      </c>
    </row>
    <row r="16" spans="1:12">
      <c r="A16" s="1397">
        <v>6</v>
      </c>
      <c r="B16" s="1398">
        <v>62</v>
      </c>
      <c r="C16" s="1383" t="s">
        <v>516</v>
      </c>
      <c r="D16" s="1382">
        <v>495241641.88999999</v>
      </c>
      <c r="E16" s="1073">
        <v>482538059</v>
      </c>
      <c r="F16" s="1074">
        <v>97.4</v>
      </c>
      <c r="G16" s="1073">
        <v>523296762.56999999</v>
      </c>
      <c r="H16" s="1073">
        <v>497692167.56999999</v>
      </c>
      <c r="I16" s="1074">
        <v>95.1</v>
      </c>
      <c r="J16" s="1073">
        <v>-15154108.569999993</v>
      </c>
      <c r="K16" s="1073">
        <v>144192400</v>
      </c>
      <c r="L16" s="1390">
        <v>29.9</v>
      </c>
    </row>
    <row r="17" spans="1:12">
      <c r="A17" s="1397">
        <v>6</v>
      </c>
      <c r="B17" s="1398">
        <v>63</v>
      </c>
      <c r="C17" s="1383" t="s">
        <v>517</v>
      </c>
      <c r="D17" s="1382">
        <v>2805417038.4699998</v>
      </c>
      <c r="E17" s="1073">
        <v>2658559881.75</v>
      </c>
      <c r="F17" s="1074">
        <v>94.8</v>
      </c>
      <c r="G17" s="1073">
        <v>3082832494.3800001</v>
      </c>
      <c r="H17" s="1073">
        <v>2939282929.0599999</v>
      </c>
      <c r="I17" s="1074">
        <v>95.3</v>
      </c>
      <c r="J17" s="1073">
        <v>-280723047.30999994</v>
      </c>
      <c r="K17" s="1073">
        <v>2122300803.9100001</v>
      </c>
      <c r="L17" s="1390">
        <v>79.8</v>
      </c>
    </row>
    <row r="18" spans="1:12">
      <c r="A18" s="1397">
        <v>6</v>
      </c>
      <c r="B18" s="1398">
        <v>64</v>
      </c>
      <c r="C18" s="1383" t="s">
        <v>518</v>
      </c>
      <c r="D18" s="1382">
        <v>604484551.88999999</v>
      </c>
      <c r="E18" s="1073">
        <v>610421620.28999996</v>
      </c>
      <c r="F18" s="1074">
        <v>101</v>
      </c>
      <c r="G18" s="1073">
        <v>671879626.88999999</v>
      </c>
      <c r="H18" s="1073">
        <v>647442688.29999995</v>
      </c>
      <c r="I18" s="1074">
        <v>96.4</v>
      </c>
      <c r="J18" s="1073">
        <v>-37021068.00999999</v>
      </c>
      <c r="K18" s="1073">
        <v>254000000</v>
      </c>
      <c r="L18" s="1390">
        <v>41.6</v>
      </c>
    </row>
    <row r="19" spans="1:12">
      <c r="A19" s="1397">
        <v>8</v>
      </c>
      <c r="B19" s="1398">
        <v>61</v>
      </c>
      <c r="C19" s="1383" t="s">
        <v>519</v>
      </c>
      <c r="D19" s="1382">
        <v>961304008.14999998</v>
      </c>
      <c r="E19" s="1073">
        <v>956002387.71000004</v>
      </c>
      <c r="F19" s="1074">
        <v>99.4</v>
      </c>
      <c r="G19" s="1073">
        <v>1132008205.1500001</v>
      </c>
      <c r="H19" s="1073">
        <v>1042476621.67</v>
      </c>
      <c r="I19" s="1074">
        <v>92.1</v>
      </c>
      <c r="J19" s="1073">
        <v>-86474233.959999919</v>
      </c>
      <c r="K19" s="1073">
        <v>346070853.49000001</v>
      </c>
      <c r="L19" s="1390">
        <v>36.200000000000003</v>
      </c>
    </row>
    <row r="20" spans="1:12">
      <c r="A20" s="1397">
        <v>8</v>
      </c>
      <c r="B20" s="1398">
        <v>62</v>
      </c>
      <c r="C20" s="1383" t="s">
        <v>520</v>
      </c>
      <c r="D20" s="1382">
        <v>1410241937</v>
      </c>
      <c r="E20" s="1073">
        <v>1349548081.6500001</v>
      </c>
      <c r="F20" s="1074">
        <v>95.7</v>
      </c>
      <c r="G20" s="1073">
        <v>1610056683</v>
      </c>
      <c r="H20" s="1073">
        <v>1460584236.75</v>
      </c>
      <c r="I20" s="1074">
        <v>90.7</v>
      </c>
      <c r="J20" s="1073">
        <v>-111036155.0999999</v>
      </c>
      <c r="K20" s="1073">
        <v>538718802.75</v>
      </c>
      <c r="L20" s="1390">
        <v>39.9</v>
      </c>
    </row>
    <row r="21" spans="1:12">
      <c r="A21" s="1397">
        <v>10</v>
      </c>
      <c r="B21" s="1398">
        <v>61</v>
      </c>
      <c r="C21" s="1383" t="s">
        <v>521</v>
      </c>
      <c r="D21" s="1382">
        <v>6041262445.1000004</v>
      </c>
      <c r="E21" s="1073">
        <v>5804246029.25</v>
      </c>
      <c r="F21" s="1074">
        <v>96.1</v>
      </c>
      <c r="G21" s="1073">
        <v>7291443394.1000004</v>
      </c>
      <c r="H21" s="1073">
        <v>6935498868.3599997</v>
      </c>
      <c r="I21" s="1074">
        <v>95.1</v>
      </c>
      <c r="J21" s="1073">
        <v>-1131252839.1099997</v>
      </c>
      <c r="K21" s="1073">
        <v>4951746475.8199997</v>
      </c>
      <c r="L21" s="1390">
        <v>85.3</v>
      </c>
    </row>
    <row r="22" spans="1:12">
      <c r="A22" s="1397">
        <v>10</v>
      </c>
      <c r="B22" s="1398">
        <v>62</v>
      </c>
      <c r="C22" s="1383" t="s">
        <v>522</v>
      </c>
      <c r="D22" s="1382">
        <v>615455250.91999996</v>
      </c>
      <c r="E22" s="1073">
        <v>610233427.86000001</v>
      </c>
      <c r="F22" s="1074">
        <v>99.2</v>
      </c>
      <c r="G22" s="1073">
        <v>690920455.44000006</v>
      </c>
      <c r="H22" s="1073">
        <v>665167044.38999999</v>
      </c>
      <c r="I22" s="1074">
        <v>96.3</v>
      </c>
      <c r="J22" s="1073">
        <v>-54933616.529999971</v>
      </c>
      <c r="K22" s="1073">
        <v>164306809.00999999</v>
      </c>
      <c r="L22" s="1390">
        <v>26.9</v>
      </c>
    </row>
    <row r="23" spans="1:12">
      <c r="A23" s="1397">
        <v>10</v>
      </c>
      <c r="B23" s="1398">
        <v>63</v>
      </c>
      <c r="C23" s="1383" t="s">
        <v>523</v>
      </c>
      <c r="D23" s="1382">
        <v>451680351.54000002</v>
      </c>
      <c r="E23" s="1073">
        <v>445089564.02999997</v>
      </c>
      <c r="F23" s="1074">
        <v>98.5</v>
      </c>
      <c r="G23" s="1073">
        <v>502248652.48000002</v>
      </c>
      <c r="H23" s="1073">
        <v>485937917.83999997</v>
      </c>
      <c r="I23" s="1074">
        <v>96.8</v>
      </c>
      <c r="J23" s="1073">
        <v>-40848353.810000002</v>
      </c>
      <c r="K23" s="1073">
        <v>225889851.12</v>
      </c>
      <c r="L23" s="1390">
        <v>50.8</v>
      </c>
    </row>
    <row r="24" spans="1:12">
      <c r="A24" s="1397">
        <v>12</v>
      </c>
      <c r="B24" s="1398">
        <v>61</v>
      </c>
      <c r="C24" s="1383" t="s">
        <v>524</v>
      </c>
      <c r="D24" s="1382">
        <v>7460147277.4899998</v>
      </c>
      <c r="E24" s="1073">
        <v>7328457124.1899996</v>
      </c>
      <c r="F24" s="1074">
        <v>98.2</v>
      </c>
      <c r="G24" s="1073">
        <v>9195096409.4899998</v>
      </c>
      <c r="H24" s="1073">
        <v>8980590759.3799992</v>
      </c>
      <c r="I24" s="1074">
        <v>97.7</v>
      </c>
      <c r="J24" s="1073">
        <v>-1652133635.1899996</v>
      </c>
      <c r="K24" s="1073">
        <v>6051981897.3100004</v>
      </c>
      <c r="L24" s="1390">
        <v>82.6</v>
      </c>
    </row>
    <row r="25" spans="1:12">
      <c r="A25" s="1397">
        <v>12</v>
      </c>
      <c r="B25" s="1398">
        <v>62</v>
      </c>
      <c r="C25" s="1383" t="s">
        <v>525</v>
      </c>
      <c r="D25" s="1382">
        <v>793129227.95000005</v>
      </c>
      <c r="E25" s="1073">
        <v>801770435.11000001</v>
      </c>
      <c r="F25" s="1074">
        <v>101.1</v>
      </c>
      <c r="G25" s="1073">
        <v>889506008.50999999</v>
      </c>
      <c r="H25" s="1073">
        <v>820019202.45000005</v>
      </c>
      <c r="I25" s="1074">
        <v>92.2</v>
      </c>
      <c r="J25" s="1073">
        <v>-18248767.340000033</v>
      </c>
      <c r="K25" s="1073">
        <v>87075289</v>
      </c>
      <c r="L25" s="1390">
        <v>10.9</v>
      </c>
    </row>
    <row r="26" spans="1:12">
      <c r="A26" s="1397">
        <v>12</v>
      </c>
      <c r="B26" s="1398">
        <v>63</v>
      </c>
      <c r="C26" s="1383" t="s">
        <v>526</v>
      </c>
      <c r="D26" s="1382">
        <v>922294887.75</v>
      </c>
      <c r="E26" s="1073">
        <v>926487858.63</v>
      </c>
      <c r="F26" s="1074">
        <v>100.5</v>
      </c>
      <c r="G26" s="1073">
        <v>1025011837.47</v>
      </c>
      <c r="H26" s="1073">
        <v>971557053.63999999</v>
      </c>
      <c r="I26" s="1074">
        <v>94.8</v>
      </c>
      <c r="J26" s="1073">
        <v>-45069195.00999999</v>
      </c>
      <c r="K26" s="1073">
        <v>500514901.85000002</v>
      </c>
      <c r="L26" s="1390">
        <v>54</v>
      </c>
    </row>
    <row r="27" spans="1:12">
      <c r="A27" s="1397">
        <v>14</v>
      </c>
      <c r="B27" s="1398">
        <v>61</v>
      </c>
      <c r="C27" s="1383" t="s">
        <v>527</v>
      </c>
      <c r="D27" s="1382">
        <v>442455535.82999998</v>
      </c>
      <c r="E27" s="1073">
        <v>442345681.07999998</v>
      </c>
      <c r="F27" s="1074">
        <v>100</v>
      </c>
      <c r="G27" s="1073">
        <v>472357426.88999999</v>
      </c>
      <c r="H27" s="1073">
        <v>448526794.79000002</v>
      </c>
      <c r="I27" s="1074">
        <v>95</v>
      </c>
      <c r="J27" s="1073">
        <v>-6181113.7100000381</v>
      </c>
      <c r="K27" s="1073">
        <v>113412553.84</v>
      </c>
      <c r="L27" s="1390">
        <v>25.6</v>
      </c>
    </row>
    <row r="28" spans="1:12">
      <c r="A28" s="1397">
        <v>14</v>
      </c>
      <c r="B28" s="1398">
        <v>62</v>
      </c>
      <c r="C28" s="1383" t="s">
        <v>528</v>
      </c>
      <c r="D28" s="1382">
        <v>1282656935.5899999</v>
      </c>
      <c r="E28" s="1073">
        <v>1291437849.52</v>
      </c>
      <c r="F28" s="1074">
        <v>100.7</v>
      </c>
      <c r="G28" s="1073">
        <v>1316167520.0599999</v>
      </c>
      <c r="H28" s="1073">
        <v>1274702255.1800001</v>
      </c>
      <c r="I28" s="1074">
        <v>96.8</v>
      </c>
      <c r="J28" s="1073">
        <v>16735594.339999914</v>
      </c>
      <c r="K28" s="1073">
        <v>439055057.55000001</v>
      </c>
      <c r="L28" s="1390">
        <v>34</v>
      </c>
    </row>
    <row r="29" spans="1:12">
      <c r="A29" s="1397">
        <v>14</v>
      </c>
      <c r="B29" s="1398">
        <v>63</v>
      </c>
      <c r="C29" s="1383" t="s">
        <v>529</v>
      </c>
      <c r="D29" s="1382">
        <v>1496346410</v>
      </c>
      <c r="E29" s="1073">
        <v>1525742799.3599999</v>
      </c>
      <c r="F29" s="1074">
        <v>102</v>
      </c>
      <c r="G29" s="1073">
        <v>1694769867</v>
      </c>
      <c r="H29" s="1073">
        <v>1617745782.8299999</v>
      </c>
      <c r="I29" s="1074">
        <v>95.5</v>
      </c>
      <c r="J29" s="1073">
        <v>-92002983.470000029</v>
      </c>
      <c r="K29" s="1073">
        <v>930927936.82000005</v>
      </c>
      <c r="L29" s="1390">
        <v>61</v>
      </c>
    </row>
    <row r="30" spans="1:12">
      <c r="A30" s="1397">
        <v>14</v>
      </c>
      <c r="B30" s="1398">
        <v>64</v>
      </c>
      <c r="C30" s="1383" t="s">
        <v>530</v>
      </c>
      <c r="D30" s="1382">
        <v>646000886.01999998</v>
      </c>
      <c r="E30" s="1073">
        <v>628504521.85000002</v>
      </c>
      <c r="F30" s="1074">
        <v>97.3</v>
      </c>
      <c r="G30" s="1073">
        <v>675637786.91999996</v>
      </c>
      <c r="H30" s="1073">
        <v>647964055.69000006</v>
      </c>
      <c r="I30" s="1074">
        <v>95.9</v>
      </c>
      <c r="J30" s="1073">
        <v>-19459533.840000033</v>
      </c>
      <c r="K30" s="1073">
        <v>430166489.33999997</v>
      </c>
      <c r="L30" s="1390">
        <v>68.400000000000006</v>
      </c>
    </row>
    <row r="31" spans="1:12">
      <c r="A31" s="1397">
        <v>14</v>
      </c>
      <c r="B31" s="1398">
        <v>65</v>
      </c>
      <c r="C31" s="1383" t="s">
        <v>531</v>
      </c>
      <c r="D31" s="1382">
        <v>21325172967</v>
      </c>
      <c r="E31" s="1073">
        <v>21740182572.09</v>
      </c>
      <c r="F31" s="1074">
        <v>101.9</v>
      </c>
      <c r="G31" s="1073">
        <v>25375726638</v>
      </c>
      <c r="H31" s="1073">
        <v>24186815694.25</v>
      </c>
      <c r="I31" s="1074">
        <v>95.3</v>
      </c>
      <c r="J31" s="1073">
        <v>-2446633122.1599998</v>
      </c>
      <c r="K31" s="1073">
        <v>5395391761.46</v>
      </c>
      <c r="L31" s="1390">
        <v>24.8</v>
      </c>
    </row>
    <row r="32" spans="1:12">
      <c r="A32" s="1397">
        <v>16</v>
      </c>
      <c r="B32" s="1398">
        <v>61</v>
      </c>
      <c r="C32" s="1383" t="s">
        <v>532</v>
      </c>
      <c r="D32" s="1382">
        <v>1381692425.96</v>
      </c>
      <c r="E32" s="1073">
        <v>1409846246.29</v>
      </c>
      <c r="F32" s="1074">
        <v>102</v>
      </c>
      <c r="G32" s="1073">
        <v>1514818925.96</v>
      </c>
      <c r="H32" s="1073">
        <v>1445297916.48</v>
      </c>
      <c r="I32" s="1074">
        <v>95.4</v>
      </c>
      <c r="J32" s="1073">
        <v>-35451670.190000057</v>
      </c>
      <c r="K32" s="1073">
        <v>588716099.90999997</v>
      </c>
      <c r="L32" s="1390">
        <v>41.8</v>
      </c>
    </row>
    <row r="33" spans="1:12">
      <c r="A33" s="1397">
        <v>18</v>
      </c>
      <c r="B33" s="1398">
        <v>61</v>
      </c>
      <c r="C33" s="1383" t="s">
        <v>533</v>
      </c>
      <c r="D33" s="1382">
        <v>434794220.69999999</v>
      </c>
      <c r="E33" s="1073">
        <v>461316754.77999997</v>
      </c>
      <c r="F33" s="1074">
        <v>106.1</v>
      </c>
      <c r="G33" s="1073">
        <v>485798563.69999999</v>
      </c>
      <c r="H33" s="1073">
        <v>460742650.86000001</v>
      </c>
      <c r="I33" s="1074">
        <v>94.8</v>
      </c>
      <c r="J33" s="1073">
        <v>574103.91999995708</v>
      </c>
      <c r="K33" s="1073">
        <v>248598867.91</v>
      </c>
      <c r="L33" s="1390">
        <v>53.9</v>
      </c>
    </row>
    <row r="34" spans="1:12">
      <c r="A34" s="1397">
        <v>18</v>
      </c>
      <c r="B34" s="1398">
        <v>62</v>
      </c>
      <c r="C34" s="1383" t="s">
        <v>534</v>
      </c>
      <c r="D34" s="1382">
        <v>519317590.95999998</v>
      </c>
      <c r="E34" s="1073">
        <v>550525151.46000004</v>
      </c>
      <c r="F34" s="1074">
        <v>106</v>
      </c>
      <c r="G34" s="1073">
        <v>558377321.65999997</v>
      </c>
      <c r="H34" s="1073">
        <v>537433295.32000005</v>
      </c>
      <c r="I34" s="1074">
        <v>96.2</v>
      </c>
      <c r="J34" s="1073">
        <v>13091856.139999986</v>
      </c>
      <c r="K34" s="1073">
        <v>113625159.8</v>
      </c>
      <c r="L34" s="1390">
        <v>20.6</v>
      </c>
    </row>
    <row r="35" spans="1:12">
      <c r="A35" s="1397">
        <v>18</v>
      </c>
      <c r="B35" s="1398">
        <v>63</v>
      </c>
      <c r="C35" s="1383" t="s">
        <v>535</v>
      </c>
      <c r="D35" s="1382">
        <v>1843956654.8499999</v>
      </c>
      <c r="E35" s="1073">
        <v>1797971239.1199999</v>
      </c>
      <c r="F35" s="1074">
        <v>97.5</v>
      </c>
      <c r="G35" s="1073">
        <v>2113763906.8499999</v>
      </c>
      <c r="H35" s="1073">
        <v>2017048684.55</v>
      </c>
      <c r="I35" s="1074">
        <v>95.4</v>
      </c>
      <c r="J35" s="1073">
        <v>-219077445.43000007</v>
      </c>
      <c r="K35" s="1073">
        <v>1202021928.78</v>
      </c>
      <c r="L35" s="1390">
        <v>66.900000000000006</v>
      </c>
    </row>
    <row r="36" spans="1:12">
      <c r="A36" s="1397">
        <v>18</v>
      </c>
      <c r="B36" s="1398">
        <v>64</v>
      </c>
      <c r="C36" s="1383" t="s">
        <v>536</v>
      </c>
      <c r="D36" s="1382">
        <v>389218334.51999998</v>
      </c>
      <c r="E36" s="1073">
        <v>380401934.88</v>
      </c>
      <c r="F36" s="1074">
        <v>97.7</v>
      </c>
      <c r="G36" s="1073">
        <v>417552136.61000001</v>
      </c>
      <c r="H36" s="1073">
        <v>388216641.52999997</v>
      </c>
      <c r="I36" s="1074">
        <v>93</v>
      </c>
      <c r="J36" s="1073">
        <v>-7814706.6499999762</v>
      </c>
      <c r="K36" s="1073">
        <v>127360163.33</v>
      </c>
      <c r="L36" s="1390">
        <v>33.5</v>
      </c>
    </row>
    <row r="37" spans="1:12">
      <c r="A37" s="1397">
        <v>20</v>
      </c>
      <c r="B37" s="1398">
        <v>61</v>
      </c>
      <c r="C37" s="1383" t="s">
        <v>537</v>
      </c>
      <c r="D37" s="1382">
        <v>2478101029</v>
      </c>
      <c r="E37" s="1073">
        <v>2460598659.9099998</v>
      </c>
      <c r="F37" s="1074">
        <v>99.3</v>
      </c>
      <c r="G37" s="1073">
        <v>2654584410</v>
      </c>
      <c r="H37" s="1073">
        <v>2586251429.4400001</v>
      </c>
      <c r="I37" s="1074">
        <v>97.4</v>
      </c>
      <c r="J37" s="1073">
        <v>-125652769.53000021</v>
      </c>
      <c r="K37" s="1073">
        <v>891421743.07000005</v>
      </c>
      <c r="L37" s="1390">
        <v>36.200000000000003</v>
      </c>
    </row>
    <row r="38" spans="1:12">
      <c r="A38" s="1397">
        <v>20</v>
      </c>
      <c r="B38" s="1398">
        <v>62</v>
      </c>
      <c r="C38" s="1383" t="s">
        <v>538</v>
      </c>
      <c r="D38" s="1382">
        <v>472708034</v>
      </c>
      <c r="E38" s="1073">
        <v>485596586.42000002</v>
      </c>
      <c r="F38" s="1074">
        <v>102.7</v>
      </c>
      <c r="G38" s="1073">
        <v>503469381</v>
      </c>
      <c r="H38" s="1073">
        <v>494012858.37</v>
      </c>
      <c r="I38" s="1074">
        <v>98.1</v>
      </c>
      <c r="J38" s="1073">
        <v>-8416271.9499999881</v>
      </c>
      <c r="K38" s="1073">
        <v>188869339.96000001</v>
      </c>
      <c r="L38" s="1390">
        <v>38.9</v>
      </c>
    </row>
    <row r="39" spans="1:12">
      <c r="A39" s="1397">
        <v>20</v>
      </c>
      <c r="B39" s="1398">
        <v>63</v>
      </c>
      <c r="C39" s="1383" t="s">
        <v>539</v>
      </c>
      <c r="D39" s="1382">
        <v>554571710.89999998</v>
      </c>
      <c r="E39" s="1073">
        <v>558612080.69000006</v>
      </c>
      <c r="F39" s="1074">
        <v>100.7</v>
      </c>
      <c r="G39" s="1073">
        <v>609428489.89999998</v>
      </c>
      <c r="H39" s="1073">
        <v>593140612.04999995</v>
      </c>
      <c r="I39" s="1074">
        <v>97.3</v>
      </c>
      <c r="J39" s="1073">
        <v>-34528531.359999895</v>
      </c>
      <c r="K39" s="1073">
        <v>266819681</v>
      </c>
      <c r="L39" s="1390">
        <v>47.8</v>
      </c>
    </row>
    <row r="40" spans="1:12">
      <c r="A40" s="1397">
        <v>22</v>
      </c>
      <c r="B40" s="1398">
        <v>61</v>
      </c>
      <c r="C40" s="1383" t="s">
        <v>540</v>
      </c>
      <c r="D40" s="1382">
        <v>4359400779</v>
      </c>
      <c r="E40" s="1073">
        <v>4368505240.7200003</v>
      </c>
      <c r="F40" s="1074">
        <v>100.2</v>
      </c>
      <c r="G40" s="1073">
        <v>5073943702</v>
      </c>
      <c r="H40" s="1073">
        <v>4640100877.7200003</v>
      </c>
      <c r="I40" s="1074">
        <v>91.4</v>
      </c>
      <c r="J40" s="1073">
        <v>-271595637</v>
      </c>
      <c r="K40" s="1073">
        <v>1073398846.88</v>
      </c>
      <c r="L40" s="1390">
        <v>24.6</v>
      </c>
    </row>
    <row r="41" spans="1:12">
      <c r="A41" s="1397">
        <v>22</v>
      </c>
      <c r="B41" s="1398">
        <v>62</v>
      </c>
      <c r="C41" s="1383" t="s">
        <v>541</v>
      </c>
      <c r="D41" s="1382">
        <v>2079565372.74</v>
      </c>
      <c r="E41" s="1073">
        <v>1961405992.75</v>
      </c>
      <c r="F41" s="1074">
        <v>94.3</v>
      </c>
      <c r="G41" s="1073">
        <v>2369143694.7399998</v>
      </c>
      <c r="H41" s="1073">
        <v>2122504558.75</v>
      </c>
      <c r="I41" s="1074">
        <v>89.6</v>
      </c>
      <c r="J41" s="1073">
        <v>-161098566</v>
      </c>
      <c r="K41" s="1073">
        <v>1044136905.1799999</v>
      </c>
      <c r="L41" s="1390">
        <v>53.2</v>
      </c>
    </row>
    <row r="42" spans="1:12">
      <c r="A42" s="1397">
        <v>22</v>
      </c>
      <c r="B42" s="1398">
        <v>63</v>
      </c>
      <c r="C42" s="1383" t="s">
        <v>542</v>
      </c>
      <c r="D42" s="1382">
        <v>818715831.26999998</v>
      </c>
      <c r="E42" s="1073">
        <v>831485775.75</v>
      </c>
      <c r="F42" s="1074">
        <v>101.6</v>
      </c>
      <c r="G42" s="1073">
        <v>908708577.26999998</v>
      </c>
      <c r="H42" s="1073">
        <v>867477823.22000003</v>
      </c>
      <c r="I42" s="1074">
        <v>95.5</v>
      </c>
      <c r="J42" s="1073">
        <v>-35992047.470000029</v>
      </c>
      <c r="K42" s="1073">
        <v>337800000</v>
      </c>
      <c r="L42" s="1390">
        <v>40.6</v>
      </c>
    </row>
    <row r="43" spans="1:12">
      <c r="A43" s="1397">
        <v>22</v>
      </c>
      <c r="B43" s="1398">
        <v>64</v>
      </c>
      <c r="C43" s="1383" t="s">
        <v>543</v>
      </c>
      <c r="D43" s="1382">
        <v>527694663</v>
      </c>
      <c r="E43" s="1073">
        <v>491772970.74000001</v>
      </c>
      <c r="F43" s="1074">
        <v>93.2</v>
      </c>
      <c r="G43" s="1073">
        <v>591713603</v>
      </c>
      <c r="H43" s="1073">
        <v>515581544.91000003</v>
      </c>
      <c r="I43" s="1074">
        <v>87.1</v>
      </c>
      <c r="J43" s="1073">
        <v>-23808574.170000017</v>
      </c>
      <c r="K43" s="1073">
        <v>68066666.519999996</v>
      </c>
      <c r="L43" s="1390">
        <v>13.8</v>
      </c>
    </row>
    <row r="44" spans="1:12">
      <c r="A44" s="1397">
        <v>24</v>
      </c>
      <c r="B44" s="1398">
        <v>61</v>
      </c>
      <c r="C44" s="1383" t="s">
        <v>544</v>
      </c>
      <c r="D44" s="1382">
        <v>1572719597.3199999</v>
      </c>
      <c r="E44" s="1073">
        <v>1577371288.53</v>
      </c>
      <c r="F44" s="1074">
        <v>100.3</v>
      </c>
      <c r="G44" s="1073">
        <v>1757373904.99</v>
      </c>
      <c r="H44" s="1073">
        <v>1674833347.4000001</v>
      </c>
      <c r="I44" s="1074">
        <v>95.3</v>
      </c>
      <c r="J44" s="1073">
        <v>-97462058.870000124</v>
      </c>
      <c r="K44" s="1073">
        <v>526409404.51999998</v>
      </c>
      <c r="L44" s="1390">
        <v>33.4</v>
      </c>
    </row>
    <row r="45" spans="1:12">
      <c r="A45" s="1397">
        <v>24</v>
      </c>
      <c r="B45" s="1398">
        <v>62</v>
      </c>
      <c r="C45" s="1383" t="s">
        <v>545</v>
      </c>
      <c r="D45" s="1382">
        <v>1200393504</v>
      </c>
      <c r="E45" s="1073">
        <v>1113778481.3599999</v>
      </c>
      <c r="F45" s="1074">
        <v>92.8</v>
      </c>
      <c r="G45" s="1073">
        <v>1264797495</v>
      </c>
      <c r="H45" s="1073">
        <v>1189373947.4300001</v>
      </c>
      <c r="I45" s="1074">
        <v>94</v>
      </c>
      <c r="J45" s="1073">
        <v>-75595466.070000172</v>
      </c>
      <c r="K45" s="1073">
        <v>433790673.50999999</v>
      </c>
      <c r="L45" s="1390">
        <v>38.9</v>
      </c>
    </row>
    <row r="46" spans="1:12">
      <c r="A46" s="1397">
        <v>24</v>
      </c>
      <c r="B46" s="1398">
        <v>63</v>
      </c>
      <c r="C46" s="1383" t="s">
        <v>546</v>
      </c>
      <c r="D46" s="1382">
        <v>821037083.10000002</v>
      </c>
      <c r="E46" s="1073">
        <v>822107162.69000006</v>
      </c>
      <c r="F46" s="1074">
        <v>100.1</v>
      </c>
      <c r="G46" s="1073">
        <v>921569790.79999995</v>
      </c>
      <c r="H46" s="1073">
        <v>876098342.66999996</v>
      </c>
      <c r="I46" s="1074">
        <v>95.1</v>
      </c>
      <c r="J46" s="1073">
        <v>-53991179.9799999</v>
      </c>
      <c r="K46" s="1073">
        <v>250584067.88999999</v>
      </c>
      <c r="L46" s="1390">
        <v>30.5</v>
      </c>
    </row>
    <row r="47" spans="1:12">
      <c r="A47" s="1397">
        <v>24</v>
      </c>
      <c r="B47" s="1398">
        <v>64</v>
      </c>
      <c r="C47" s="1383" t="s">
        <v>547</v>
      </c>
      <c r="D47" s="1382">
        <v>1871988833</v>
      </c>
      <c r="E47" s="1073">
        <v>1687916001.3</v>
      </c>
      <c r="F47" s="1074">
        <v>90.2</v>
      </c>
      <c r="G47" s="1073">
        <v>2170772969</v>
      </c>
      <c r="H47" s="1073">
        <v>1977682855.3599999</v>
      </c>
      <c r="I47" s="1074">
        <v>91.1</v>
      </c>
      <c r="J47" s="1073">
        <v>-289766854.05999994</v>
      </c>
      <c r="K47" s="1073">
        <v>929547793.40999997</v>
      </c>
      <c r="L47" s="1390">
        <v>55.1</v>
      </c>
    </row>
    <row r="48" spans="1:12">
      <c r="A48" s="1397">
        <v>24</v>
      </c>
      <c r="B48" s="1398">
        <v>65</v>
      </c>
      <c r="C48" s="1383" t="s">
        <v>548</v>
      </c>
      <c r="D48" s="1382">
        <v>1119009340.0999999</v>
      </c>
      <c r="E48" s="1073">
        <v>1110097576.4300001</v>
      </c>
      <c r="F48" s="1074">
        <v>99.2</v>
      </c>
      <c r="G48" s="1073">
        <v>1178917484.21</v>
      </c>
      <c r="H48" s="1073">
        <v>1141630507.1099999</v>
      </c>
      <c r="I48" s="1074">
        <v>96.8</v>
      </c>
      <c r="J48" s="1073">
        <v>-31532930.679999828</v>
      </c>
      <c r="K48" s="1073">
        <v>265021483.69</v>
      </c>
      <c r="L48" s="1390">
        <v>23.9</v>
      </c>
    </row>
    <row r="49" spans="1:12">
      <c r="A49" s="1397">
        <v>24</v>
      </c>
      <c r="B49" s="1398">
        <v>66</v>
      </c>
      <c r="C49" s="1383" t="s">
        <v>549</v>
      </c>
      <c r="D49" s="1382">
        <v>1566227168.6800001</v>
      </c>
      <c r="E49" s="1073">
        <v>1588746417.46</v>
      </c>
      <c r="F49" s="1074">
        <v>101.4</v>
      </c>
      <c r="G49" s="1073">
        <v>1655583962.22</v>
      </c>
      <c r="H49" s="1073">
        <v>1572963960.53</v>
      </c>
      <c r="I49" s="1074">
        <v>95</v>
      </c>
      <c r="J49" s="1073">
        <v>15782456.930000067</v>
      </c>
      <c r="K49" s="1073">
        <v>461134536.44999999</v>
      </c>
      <c r="L49" s="1390">
        <v>29</v>
      </c>
    </row>
    <row r="50" spans="1:12">
      <c r="A50" s="1397">
        <v>24</v>
      </c>
      <c r="B50" s="1398">
        <v>67</v>
      </c>
      <c r="C50" s="1383" t="s">
        <v>550</v>
      </c>
      <c r="D50" s="1382">
        <v>653071354.45000005</v>
      </c>
      <c r="E50" s="1073">
        <v>640423328.75</v>
      </c>
      <c r="F50" s="1074">
        <v>98.1</v>
      </c>
      <c r="G50" s="1073">
        <v>717010863.73000002</v>
      </c>
      <c r="H50" s="1073">
        <v>678859592.74000001</v>
      </c>
      <c r="I50" s="1074">
        <v>94.7</v>
      </c>
      <c r="J50" s="1073">
        <v>-38436263.99000001</v>
      </c>
      <c r="K50" s="1073">
        <v>30800617.93</v>
      </c>
      <c r="L50" s="1390">
        <v>4.8</v>
      </c>
    </row>
    <row r="51" spans="1:12">
      <c r="A51" s="1397">
        <v>24</v>
      </c>
      <c r="B51" s="1398">
        <v>68</v>
      </c>
      <c r="C51" s="1383" t="s">
        <v>551</v>
      </c>
      <c r="D51" s="1382">
        <v>826256706.67999995</v>
      </c>
      <c r="E51" s="1073">
        <v>834431029.85000002</v>
      </c>
      <c r="F51" s="1074">
        <v>101</v>
      </c>
      <c r="G51" s="1073">
        <v>818660953.72000003</v>
      </c>
      <c r="H51" s="1073">
        <v>769574779.99000001</v>
      </c>
      <c r="I51" s="1074">
        <v>94</v>
      </c>
      <c r="J51" s="1073">
        <v>64856249.860000014</v>
      </c>
      <c r="K51" s="1073">
        <v>119659099.94</v>
      </c>
      <c r="L51" s="1390">
        <v>14.3</v>
      </c>
    </row>
    <row r="52" spans="1:12">
      <c r="A52" s="1397">
        <v>24</v>
      </c>
      <c r="B52" s="1398">
        <v>69</v>
      </c>
      <c r="C52" s="1383" t="s">
        <v>552</v>
      </c>
      <c r="D52" s="1382">
        <v>3092701299</v>
      </c>
      <c r="E52" s="1073">
        <v>3003008115.5900002</v>
      </c>
      <c r="F52" s="1074">
        <v>97.1</v>
      </c>
      <c r="G52" s="1073">
        <v>3586712585</v>
      </c>
      <c r="H52" s="1073">
        <v>3384838106</v>
      </c>
      <c r="I52" s="1074">
        <v>94.4</v>
      </c>
      <c r="J52" s="1073">
        <v>-381829990.40999985</v>
      </c>
      <c r="K52" s="1073">
        <v>877816959.96000004</v>
      </c>
      <c r="L52" s="1390">
        <v>29.2</v>
      </c>
    </row>
    <row r="53" spans="1:12">
      <c r="A53" s="1397">
        <v>24</v>
      </c>
      <c r="B53" s="1398">
        <v>70</v>
      </c>
      <c r="C53" s="1383" t="s">
        <v>553</v>
      </c>
      <c r="D53" s="1382">
        <v>495044938.60000002</v>
      </c>
      <c r="E53" s="1073">
        <v>476967153.16000003</v>
      </c>
      <c r="F53" s="1074">
        <v>96.3</v>
      </c>
      <c r="G53" s="1073">
        <v>518539051.08999997</v>
      </c>
      <c r="H53" s="1073">
        <v>494346276.81</v>
      </c>
      <c r="I53" s="1074">
        <v>95.3</v>
      </c>
      <c r="J53" s="1073">
        <v>-17379123.649999976</v>
      </c>
      <c r="K53" s="1073">
        <v>148642317.09</v>
      </c>
      <c r="L53" s="1390">
        <v>31.2</v>
      </c>
    </row>
    <row r="54" spans="1:12">
      <c r="A54" s="1397">
        <v>24</v>
      </c>
      <c r="B54" s="1398">
        <v>71</v>
      </c>
      <c r="C54" s="1383" t="s">
        <v>554</v>
      </c>
      <c r="D54" s="1382">
        <v>397801879.06</v>
      </c>
      <c r="E54" s="1073">
        <v>372989811.48000002</v>
      </c>
      <c r="F54" s="1074">
        <v>93.8</v>
      </c>
      <c r="G54" s="1073">
        <v>433498399.36000001</v>
      </c>
      <c r="H54" s="1073">
        <v>384724873.67000002</v>
      </c>
      <c r="I54" s="1074">
        <v>88.7</v>
      </c>
      <c r="J54" s="1073">
        <v>-11735062.189999998</v>
      </c>
      <c r="K54" s="1073">
        <v>135679604.88999999</v>
      </c>
      <c r="L54" s="1390">
        <v>36.4</v>
      </c>
    </row>
    <row r="55" spans="1:12">
      <c r="A55" s="1397">
        <v>24</v>
      </c>
      <c r="B55" s="1398">
        <v>72</v>
      </c>
      <c r="C55" s="1383" t="s">
        <v>555</v>
      </c>
      <c r="D55" s="1382">
        <v>1042822941.34</v>
      </c>
      <c r="E55" s="1073">
        <v>1023143091.73</v>
      </c>
      <c r="F55" s="1074">
        <v>98.1</v>
      </c>
      <c r="G55" s="1073">
        <v>1166910990.8099999</v>
      </c>
      <c r="H55" s="1073">
        <v>1135292707.8699999</v>
      </c>
      <c r="I55" s="1074">
        <v>97.3</v>
      </c>
      <c r="J55" s="1073">
        <v>-112149616.13999987</v>
      </c>
      <c r="K55" s="1073">
        <v>366972111.05000001</v>
      </c>
      <c r="L55" s="1390">
        <v>35.9</v>
      </c>
    </row>
    <row r="56" spans="1:12">
      <c r="A56" s="1397">
        <v>24</v>
      </c>
      <c r="B56" s="1398">
        <v>73</v>
      </c>
      <c r="C56" s="1383" t="s">
        <v>556</v>
      </c>
      <c r="D56" s="1382">
        <v>1054526165.77</v>
      </c>
      <c r="E56" s="1073">
        <v>1026814710.05</v>
      </c>
      <c r="F56" s="1074">
        <v>97.4</v>
      </c>
      <c r="G56" s="1073">
        <v>1255974376.26</v>
      </c>
      <c r="H56" s="1073">
        <v>1169791985.73</v>
      </c>
      <c r="I56" s="1074">
        <v>93.1</v>
      </c>
      <c r="J56" s="1073">
        <v>-142977275.68000007</v>
      </c>
      <c r="K56" s="1073">
        <v>407477042.70999998</v>
      </c>
      <c r="L56" s="1390">
        <v>39.700000000000003</v>
      </c>
    </row>
    <row r="57" spans="1:12">
      <c r="A57" s="1397">
        <v>24</v>
      </c>
      <c r="B57" s="1398">
        <v>74</v>
      </c>
      <c r="C57" s="1383" t="s">
        <v>557</v>
      </c>
      <c r="D57" s="1382">
        <v>454524562.62</v>
      </c>
      <c r="E57" s="1073">
        <v>438436724.92000002</v>
      </c>
      <c r="F57" s="1074">
        <v>96.5</v>
      </c>
      <c r="G57" s="1073">
        <v>508355303.94</v>
      </c>
      <c r="H57" s="1073">
        <v>467467300.44999999</v>
      </c>
      <c r="I57" s="1074">
        <v>92</v>
      </c>
      <c r="J57" s="1073">
        <v>-29030575.529999971</v>
      </c>
      <c r="K57" s="1073">
        <v>142200000</v>
      </c>
      <c r="L57" s="1390">
        <v>32.4</v>
      </c>
    </row>
    <row r="58" spans="1:12">
      <c r="A58" s="1397">
        <v>24</v>
      </c>
      <c r="B58" s="1398">
        <v>75</v>
      </c>
      <c r="C58" s="1383" t="s">
        <v>558</v>
      </c>
      <c r="D58" s="1382">
        <v>1380064227.6099999</v>
      </c>
      <c r="E58" s="1073">
        <v>1310623462.47</v>
      </c>
      <c r="F58" s="1074">
        <v>95</v>
      </c>
      <c r="G58" s="1073">
        <v>1485473147.5799999</v>
      </c>
      <c r="H58" s="1073">
        <v>1423224561.21</v>
      </c>
      <c r="I58" s="1074">
        <v>95.8</v>
      </c>
      <c r="J58" s="1073">
        <v>-112601098.74000001</v>
      </c>
      <c r="K58" s="1073">
        <v>280900059.73000002</v>
      </c>
      <c r="L58" s="1390">
        <v>21.4</v>
      </c>
    </row>
    <row r="59" spans="1:12">
      <c r="A59" s="1397">
        <v>24</v>
      </c>
      <c r="B59" s="1398">
        <v>76</v>
      </c>
      <c r="C59" s="1383" t="s">
        <v>559</v>
      </c>
      <c r="D59" s="1382">
        <v>354574468.51999998</v>
      </c>
      <c r="E59" s="1073">
        <v>338526324.02999997</v>
      </c>
      <c r="F59" s="1074">
        <v>95.5</v>
      </c>
      <c r="G59" s="1073">
        <v>386441163.19</v>
      </c>
      <c r="H59" s="1073">
        <v>363548409.38</v>
      </c>
      <c r="I59" s="1074">
        <v>94.1</v>
      </c>
      <c r="J59" s="1073">
        <v>-25022085.350000024</v>
      </c>
      <c r="K59" s="1073">
        <v>91926012.469999999</v>
      </c>
      <c r="L59" s="1390">
        <v>27.2</v>
      </c>
    </row>
    <row r="60" spans="1:12">
      <c r="A60" s="1397">
        <v>24</v>
      </c>
      <c r="B60" s="1398">
        <v>77</v>
      </c>
      <c r="C60" s="1383" t="s">
        <v>560</v>
      </c>
      <c r="D60" s="1382">
        <v>942379134</v>
      </c>
      <c r="E60" s="1073">
        <v>940838051.74000001</v>
      </c>
      <c r="F60" s="1074">
        <v>99.8</v>
      </c>
      <c r="G60" s="1073">
        <v>1026352880</v>
      </c>
      <c r="H60" s="1073">
        <v>979093984.90999997</v>
      </c>
      <c r="I60" s="1074">
        <v>95.4</v>
      </c>
      <c r="J60" s="1073">
        <v>-38255933.169999957</v>
      </c>
      <c r="K60" s="1073">
        <v>138293033.72</v>
      </c>
      <c r="L60" s="1390">
        <v>14.7</v>
      </c>
    </row>
    <row r="61" spans="1:12">
      <c r="A61" s="1397">
        <v>24</v>
      </c>
      <c r="B61" s="1398">
        <v>78</v>
      </c>
      <c r="C61" s="1383" t="s">
        <v>561</v>
      </c>
      <c r="D61" s="1382">
        <v>1330947818</v>
      </c>
      <c r="E61" s="1073">
        <v>1255601871.3299999</v>
      </c>
      <c r="F61" s="1074">
        <v>94.3</v>
      </c>
      <c r="G61" s="1073">
        <v>1463413743</v>
      </c>
      <c r="H61" s="1073">
        <v>1399486305.05</v>
      </c>
      <c r="I61" s="1074">
        <v>95.6</v>
      </c>
      <c r="J61" s="1073">
        <v>-143884433.72000003</v>
      </c>
      <c r="K61" s="1073">
        <v>781955781.74000001</v>
      </c>
      <c r="L61" s="1390">
        <v>62.3</v>
      </c>
    </row>
    <row r="62" spans="1:12">
      <c r="A62" s="1397">
        <v>24</v>
      </c>
      <c r="B62" s="1398">
        <v>79</v>
      </c>
      <c r="C62" s="1383" t="s">
        <v>562</v>
      </c>
      <c r="D62" s="1382">
        <v>563461346.55999994</v>
      </c>
      <c r="E62" s="1073">
        <v>450943637.31</v>
      </c>
      <c r="F62" s="1074">
        <v>80</v>
      </c>
      <c r="G62" s="1073">
        <v>687506294.83000004</v>
      </c>
      <c r="H62" s="1073">
        <v>572572882.99000001</v>
      </c>
      <c r="I62" s="1074">
        <v>83.3</v>
      </c>
      <c r="J62" s="1073">
        <v>-121629245.68000001</v>
      </c>
      <c r="K62" s="1073">
        <v>369758675.31</v>
      </c>
      <c r="L62" s="1390">
        <v>82</v>
      </c>
    </row>
    <row r="63" spans="1:12">
      <c r="A63" s="1397">
        <v>26</v>
      </c>
      <c r="B63" s="1398">
        <v>61</v>
      </c>
      <c r="C63" s="1383" t="s">
        <v>563</v>
      </c>
      <c r="D63" s="1382">
        <v>1737574302.8800001</v>
      </c>
      <c r="E63" s="1073">
        <v>1679523470.54</v>
      </c>
      <c r="F63" s="1074">
        <v>96.7</v>
      </c>
      <c r="G63" s="1073">
        <v>1931667792.8800001</v>
      </c>
      <c r="H63" s="1073">
        <v>1858457228.7</v>
      </c>
      <c r="I63" s="1074">
        <v>96.2</v>
      </c>
      <c r="J63" s="1073">
        <v>-178933758.16000009</v>
      </c>
      <c r="K63" s="1073">
        <v>1192186940.45</v>
      </c>
      <c r="L63" s="1390">
        <v>71</v>
      </c>
    </row>
    <row r="64" spans="1:12">
      <c r="A64" s="1397">
        <v>28</v>
      </c>
      <c r="B64" s="1398">
        <v>61</v>
      </c>
      <c r="C64" s="1383" t="s">
        <v>564</v>
      </c>
      <c r="D64" s="1382">
        <v>822217227.39999998</v>
      </c>
      <c r="E64" s="1073">
        <v>830580116.54999995</v>
      </c>
      <c r="F64" s="1074">
        <v>101</v>
      </c>
      <c r="G64" s="1073">
        <v>850817521.39999998</v>
      </c>
      <c r="H64" s="1073">
        <v>837282501.45000005</v>
      </c>
      <c r="I64" s="1074">
        <v>98.4</v>
      </c>
      <c r="J64" s="1073">
        <v>-6702384.9000000954</v>
      </c>
      <c r="K64" s="1073">
        <v>288115000.35000002</v>
      </c>
      <c r="L64" s="1390">
        <v>34.700000000000003</v>
      </c>
    </row>
    <row r="65" spans="1:12">
      <c r="A65" s="1397">
        <v>28</v>
      </c>
      <c r="B65" s="1398">
        <v>62</v>
      </c>
      <c r="C65" s="1383" t="s">
        <v>565</v>
      </c>
      <c r="D65" s="1382">
        <v>1848573095.1800001</v>
      </c>
      <c r="E65" s="1073">
        <v>1830418635.6800001</v>
      </c>
      <c r="F65" s="1074">
        <v>99</v>
      </c>
      <c r="G65" s="1073">
        <v>2172573095.1799998</v>
      </c>
      <c r="H65" s="1073">
        <v>2069103541.28</v>
      </c>
      <c r="I65" s="1074">
        <v>95.2</v>
      </c>
      <c r="J65" s="1073">
        <v>-238684905.5999999</v>
      </c>
      <c r="K65" s="1073">
        <v>338891160.37</v>
      </c>
      <c r="L65" s="1390">
        <v>18.5</v>
      </c>
    </row>
    <row r="66" spans="1:12">
      <c r="A66" s="1397">
        <v>30</v>
      </c>
      <c r="B66" s="1398">
        <v>61</v>
      </c>
      <c r="C66" s="1383" t="s">
        <v>566</v>
      </c>
      <c r="D66" s="1382">
        <v>785735047.50999999</v>
      </c>
      <c r="E66" s="1073">
        <v>771391310.40999997</v>
      </c>
      <c r="F66" s="1074">
        <v>98.2</v>
      </c>
      <c r="G66" s="1073">
        <v>836582974.38</v>
      </c>
      <c r="H66" s="1073">
        <v>813374674.50999999</v>
      </c>
      <c r="I66" s="1074">
        <v>97.2</v>
      </c>
      <c r="J66" s="1073">
        <v>-41983364.100000024</v>
      </c>
      <c r="K66" s="1073">
        <v>281419000</v>
      </c>
      <c r="L66" s="1390">
        <v>36.5</v>
      </c>
    </row>
    <row r="67" spans="1:12">
      <c r="A67" s="1397">
        <v>30</v>
      </c>
      <c r="B67" s="1398">
        <v>62</v>
      </c>
      <c r="C67" s="1383" t="s">
        <v>567</v>
      </c>
      <c r="D67" s="1382">
        <v>692035613.55999994</v>
      </c>
      <c r="E67" s="1073">
        <v>665636187.29999995</v>
      </c>
      <c r="F67" s="1074">
        <v>96.2</v>
      </c>
      <c r="G67" s="1073">
        <v>729406909.21000004</v>
      </c>
      <c r="H67" s="1073">
        <v>684841556.88</v>
      </c>
      <c r="I67" s="1074">
        <v>93.9</v>
      </c>
      <c r="J67" s="1073">
        <v>-19205369.580000043</v>
      </c>
      <c r="K67" s="1073">
        <v>217071005.25</v>
      </c>
      <c r="L67" s="1390">
        <v>32.6</v>
      </c>
    </row>
    <row r="68" spans="1:12">
      <c r="A68" s="1397">
        <v>30</v>
      </c>
      <c r="B68" s="1398">
        <v>63</v>
      </c>
      <c r="C68" s="1383" t="s">
        <v>568</v>
      </c>
      <c r="D68" s="1382">
        <v>546236583.95000005</v>
      </c>
      <c r="E68" s="1073">
        <v>546266338.76999998</v>
      </c>
      <c r="F68" s="1074">
        <v>100</v>
      </c>
      <c r="G68" s="1073">
        <v>550492577.23000002</v>
      </c>
      <c r="H68" s="1073">
        <v>528682433.66000003</v>
      </c>
      <c r="I68" s="1074">
        <v>96</v>
      </c>
      <c r="J68" s="1073">
        <v>17583905.109999955</v>
      </c>
      <c r="K68" s="1073">
        <v>239068230.69</v>
      </c>
      <c r="L68" s="1390">
        <v>43.8</v>
      </c>
    </row>
    <row r="69" spans="1:12">
      <c r="A69" s="1397">
        <v>30</v>
      </c>
      <c r="B69" s="1398">
        <v>64</v>
      </c>
      <c r="C69" s="1383" t="s">
        <v>569</v>
      </c>
      <c r="D69" s="1382">
        <v>5154307072.3699999</v>
      </c>
      <c r="E69" s="1073">
        <v>5093854792.9099998</v>
      </c>
      <c r="F69" s="1074">
        <v>98.8</v>
      </c>
      <c r="G69" s="1073">
        <v>5826175972.6999998</v>
      </c>
      <c r="H69" s="1073">
        <v>5575447824.5200005</v>
      </c>
      <c r="I69" s="1074">
        <v>95.7</v>
      </c>
      <c r="J69" s="1073">
        <v>-481593031.61000061</v>
      </c>
      <c r="K69" s="1073">
        <v>2110971515.73</v>
      </c>
      <c r="L69" s="1390">
        <v>41.4</v>
      </c>
    </row>
    <row r="70" spans="1:12">
      <c r="A70" s="1397">
        <v>32</v>
      </c>
      <c r="B70" s="1398">
        <v>61</v>
      </c>
      <c r="C70" s="1383" t="s">
        <v>570</v>
      </c>
      <c r="D70" s="1382">
        <v>800752113.88</v>
      </c>
      <c r="E70" s="1073">
        <v>782361311.52999997</v>
      </c>
      <c r="F70" s="1074">
        <v>97.7</v>
      </c>
      <c r="G70" s="1073">
        <v>919652113.88</v>
      </c>
      <c r="H70" s="1073">
        <v>887303794.84000003</v>
      </c>
      <c r="I70" s="1074">
        <v>96.5</v>
      </c>
      <c r="J70" s="1073">
        <v>-104942483.31000006</v>
      </c>
      <c r="K70" s="1073">
        <v>425400000</v>
      </c>
      <c r="L70" s="1390">
        <v>54.4</v>
      </c>
    </row>
    <row r="71" spans="1:12">
      <c r="A71" s="1397">
        <v>32</v>
      </c>
      <c r="B71" s="1398">
        <v>62</v>
      </c>
      <c r="C71" s="1383" t="s">
        <v>571</v>
      </c>
      <c r="D71" s="1382">
        <v>3388504003.6100001</v>
      </c>
      <c r="E71" s="1073">
        <v>3260271519.9000001</v>
      </c>
      <c r="F71" s="1074">
        <v>96.2</v>
      </c>
      <c r="G71" s="1073">
        <v>3751455886.6100001</v>
      </c>
      <c r="H71" s="1073">
        <v>3547261367.3000002</v>
      </c>
      <c r="I71" s="1074">
        <v>94.6</v>
      </c>
      <c r="J71" s="1073">
        <v>-286989847.4000001</v>
      </c>
      <c r="K71" s="1073">
        <v>2680009949.0700002</v>
      </c>
      <c r="L71" s="1390">
        <v>82.2</v>
      </c>
    </row>
    <row r="72" spans="1:12">
      <c r="A72" s="1399">
        <v>32</v>
      </c>
      <c r="B72" s="1400">
        <v>63</v>
      </c>
      <c r="C72" s="1384" t="s">
        <v>572</v>
      </c>
      <c r="D72" s="1391">
        <v>600517542.75999999</v>
      </c>
      <c r="E72" s="1392">
        <v>595490553.5</v>
      </c>
      <c r="F72" s="1393">
        <v>99.2</v>
      </c>
      <c r="G72" s="1392">
        <v>624562921.25999999</v>
      </c>
      <c r="H72" s="1392">
        <v>551751952.01999998</v>
      </c>
      <c r="I72" s="1393">
        <v>88.3</v>
      </c>
      <c r="J72" s="1392">
        <v>43738601.480000019</v>
      </c>
      <c r="K72" s="1392">
        <v>294390582.48000002</v>
      </c>
      <c r="L72" s="1394">
        <v>49.4</v>
      </c>
    </row>
    <row r="74" spans="1:12">
      <c r="A74" s="32" t="s">
        <v>818</v>
      </c>
    </row>
  </sheetData>
  <mergeCells count="13">
    <mergeCell ref="I3:I4"/>
    <mergeCell ref="J3:J4"/>
    <mergeCell ref="K3:K4"/>
    <mergeCell ref="L3:L4"/>
    <mergeCell ref="D5:E5"/>
    <mergeCell ref="J5:K5"/>
    <mergeCell ref="G3:H3"/>
    <mergeCell ref="G5:H5"/>
    <mergeCell ref="A3:A5"/>
    <mergeCell ref="B3:B5"/>
    <mergeCell ref="C3:C5"/>
    <mergeCell ref="D3:E3"/>
    <mergeCell ref="F3:F4"/>
  </mergeCells>
  <pageMargins left="0.70866141732283472" right="0.31496062992125984" top="0.74803149606299213" bottom="0.55118110236220474" header="0.31496062992125984" footer="0.31496062992125984"/>
  <pageSetup paperSize="9" scale="81" orientation="landscape" r:id="rId1"/>
  <rowBreaks count="1" manualBreakCount="1">
    <brk id="38" max="11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81B8-EE9B-4409-B44F-26470502E257}">
  <sheetPr>
    <tabColor rgb="FFFFFF00"/>
  </sheetPr>
  <dimension ref="A1:K78"/>
  <sheetViews>
    <sheetView view="pageBreakPreview" zoomScaleNormal="100" zoomScaleSheetLayoutView="100" workbookViewId="0">
      <selection activeCell="E22" sqref="E22"/>
    </sheetView>
  </sheetViews>
  <sheetFormatPr defaultColWidth="8.88671875" defaultRowHeight="13.2"/>
  <cols>
    <col min="1" max="2" width="5.33203125" style="1249" customWidth="1"/>
    <col min="3" max="3" width="25.109375" style="1250" customWidth="1"/>
    <col min="4" max="9" width="14.6640625" style="1251" customWidth="1"/>
    <col min="10" max="10" width="5.6640625" style="1251" bestFit="1" customWidth="1"/>
    <col min="11" max="11" width="5" style="1251" customWidth="1"/>
    <col min="12" max="16384" width="8.88671875" style="1251"/>
  </cols>
  <sheetData>
    <row r="1" spans="1:11" ht="34.5" customHeight="1">
      <c r="A1" s="1744" t="s">
        <v>1150</v>
      </c>
      <c r="B1" s="1744"/>
      <c r="C1" s="1744"/>
      <c r="D1" s="1744"/>
      <c r="E1" s="1744"/>
      <c r="F1" s="1744"/>
      <c r="G1" s="1744"/>
      <c r="H1" s="1744"/>
      <c r="I1" s="1744"/>
      <c r="J1" s="1744"/>
    </row>
    <row r="3" spans="1:11" ht="13.2" customHeight="1">
      <c r="A3" s="1660" t="s">
        <v>92</v>
      </c>
      <c r="B3" s="1679" t="s">
        <v>198</v>
      </c>
      <c r="C3" s="1662" t="s">
        <v>1</v>
      </c>
      <c r="D3" s="1664" t="s">
        <v>1111</v>
      </c>
      <c r="E3" s="1665"/>
      <c r="F3" s="1665"/>
      <c r="G3" s="1665"/>
      <c r="H3" s="1665"/>
      <c r="I3" s="1665"/>
      <c r="J3" s="1666" t="s">
        <v>7</v>
      </c>
      <c r="K3" s="1252"/>
    </row>
    <row r="4" spans="1:11">
      <c r="A4" s="1661"/>
      <c r="B4" s="1672"/>
      <c r="C4" s="1663"/>
      <c r="D4" s="1668" t="s">
        <v>1106</v>
      </c>
      <c r="E4" s="1253" t="s">
        <v>604</v>
      </c>
      <c r="F4" s="1656" t="s">
        <v>1107</v>
      </c>
      <c r="G4" s="1656"/>
      <c r="H4" s="1657" t="s">
        <v>1112</v>
      </c>
      <c r="I4" s="1658" t="s">
        <v>1145</v>
      </c>
      <c r="J4" s="1667"/>
      <c r="K4" s="1252"/>
    </row>
    <row r="5" spans="1:11" ht="45" customHeight="1">
      <c r="A5" s="1661"/>
      <c r="B5" s="1672"/>
      <c r="C5" s="1663"/>
      <c r="D5" s="1668"/>
      <c r="E5" s="1254" t="s">
        <v>1108</v>
      </c>
      <c r="F5" s="1254" t="s">
        <v>96</v>
      </c>
      <c r="G5" s="1254" t="s">
        <v>1109</v>
      </c>
      <c r="H5" s="1657"/>
      <c r="I5" s="1658"/>
      <c r="J5" s="1667"/>
      <c r="K5" s="1252"/>
    </row>
    <row r="6" spans="1:11">
      <c r="A6" s="1661"/>
      <c r="B6" s="1672"/>
      <c r="C6" s="1663"/>
      <c r="D6" s="1669" t="s">
        <v>98</v>
      </c>
      <c r="E6" s="1670"/>
      <c r="F6" s="1670"/>
      <c r="G6" s="1670"/>
      <c r="H6" s="1670"/>
      <c r="I6" s="1670"/>
      <c r="J6" s="1255" t="s">
        <v>195</v>
      </c>
      <c r="K6" s="1256"/>
    </row>
    <row r="7" spans="1:11">
      <c r="A7" s="1263" t="s">
        <v>10</v>
      </c>
      <c r="B7" s="1274" t="s">
        <v>11</v>
      </c>
      <c r="C7" s="1272" t="s">
        <v>12</v>
      </c>
      <c r="D7" s="1273" t="s">
        <v>13</v>
      </c>
      <c r="E7" s="1274" t="s">
        <v>14</v>
      </c>
      <c r="F7" s="1274" t="s">
        <v>15</v>
      </c>
      <c r="G7" s="1274" t="s">
        <v>16</v>
      </c>
      <c r="H7" s="1274" t="s">
        <v>17</v>
      </c>
      <c r="I7" s="1274" t="s">
        <v>99</v>
      </c>
      <c r="J7" s="1272" t="s">
        <v>166</v>
      </c>
      <c r="K7" s="1249"/>
    </row>
    <row r="8" spans="1:11">
      <c r="A8" s="1269"/>
      <c r="B8" s="1359"/>
      <c r="C8" s="1275" t="s">
        <v>100</v>
      </c>
      <c r="D8" s="1276">
        <v>22940371022</v>
      </c>
      <c r="E8" s="1338">
        <v>659355607.16999996</v>
      </c>
      <c r="F8" s="1338">
        <v>462984268.98999995</v>
      </c>
      <c r="G8" s="1338">
        <v>219285016.40000004</v>
      </c>
      <c r="H8" s="1338">
        <v>1323608743</v>
      </c>
      <c r="I8" s="1338">
        <v>24946249050.389999</v>
      </c>
      <c r="J8" s="1278">
        <v>2.9</v>
      </c>
      <c r="K8" s="1258"/>
    </row>
    <row r="9" spans="1:11">
      <c r="A9" s="1321">
        <v>2</v>
      </c>
      <c r="B9" s="1312">
        <v>61</v>
      </c>
      <c r="C9" s="1189" t="s">
        <v>507</v>
      </c>
      <c r="D9" s="1279">
        <v>151138653</v>
      </c>
      <c r="E9" s="1260">
        <v>3414729.23</v>
      </c>
      <c r="F9" s="1260">
        <v>6713421.46</v>
      </c>
      <c r="G9" s="1260">
        <v>196760</v>
      </c>
      <c r="H9" s="1260">
        <v>9428846</v>
      </c>
      <c r="I9" s="1260">
        <v>167477680.46000001</v>
      </c>
      <c r="J9" s="1261">
        <v>2.2999999999999998</v>
      </c>
      <c r="K9" s="1262"/>
    </row>
    <row r="10" spans="1:11">
      <c r="A10" s="1321">
        <v>2</v>
      </c>
      <c r="B10" s="1312">
        <v>62</v>
      </c>
      <c r="C10" s="1189" t="s">
        <v>508</v>
      </c>
      <c r="D10" s="1279">
        <v>180932225</v>
      </c>
      <c r="E10" s="1260">
        <v>5225842.78</v>
      </c>
      <c r="F10" s="1260">
        <v>3676872.77</v>
      </c>
      <c r="G10" s="1260">
        <v>2223526.4500000002</v>
      </c>
      <c r="H10" s="1260">
        <v>18205074</v>
      </c>
      <c r="I10" s="1260">
        <v>205037698.22</v>
      </c>
      <c r="J10" s="1261">
        <v>2.9</v>
      </c>
    </row>
    <row r="11" spans="1:11">
      <c r="A11" s="1321">
        <v>2</v>
      </c>
      <c r="B11" s="1312">
        <v>64</v>
      </c>
      <c r="C11" s="1189" t="s">
        <v>509</v>
      </c>
      <c r="D11" s="1279">
        <v>1042678825</v>
      </c>
      <c r="E11" s="1260">
        <v>35252771.43</v>
      </c>
      <c r="F11" s="1260">
        <v>23733287.760000002</v>
      </c>
      <c r="G11" s="1260">
        <v>9279588.1899999995</v>
      </c>
      <c r="H11" s="1260">
        <v>96324867</v>
      </c>
      <c r="I11" s="1260">
        <v>1172016567.95</v>
      </c>
      <c r="J11" s="1261">
        <v>3.4</v>
      </c>
    </row>
    <row r="12" spans="1:11">
      <c r="A12" s="1321">
        <v>2</v>
      </c>
      <c r="B12" s="1312">
        <v>65</v>
      </c>
      <c r="C12" s="1189" t="s">
        <v>510</v>
      </c>
      <c r="D12" s="1279">
        <v>148411130</v>
      </c>
      <c r="E12" s="1260">
        <v>4428458.25</v>
      </c>
      <c r="F12" s="1260">
        <v>6063699.0099999998</v>
      </c>
      <c r="G12" s="1260">
        <v>2447527.35</v>
      </c>
      <c r="H12" s="1260">
        <v>6134727</v>
      </c>
      <c r="I12" s="1260">
        <v>163057083.35999998</v>
      </c>
      <c r="J12" s="1261">
        <v>3</v>
      </c>
    </row>
    <row r="13" spans="1:11">
      <c r="A13" s="1321">
        <v>4</v>
      </c>
      <c r="B13" s="1312">
        <v>61</v>
      </c>
      <c r="C13" s="1189" t="s">
        <v>511</v>
      </c>
      <c r="D13" s="1279">
        <v>599051698</v>
      </c>
      <c r="E13" s="1260">
        <v>16880854.710000001</v>
      </c>
      <c r="F13" s="1260">
        <v>16287970.289999999</v>
      </c>
      <c r="G13" s="1260">
        <v>6763819.6200000001</v>
      </c>
      <c r="H13" s="1260">
        <v>43174714</v>
      </c>
      <c r="I13" s="1260">
        <v>665278201.90999997</v>
      </c>
      <c r="J13" s="1261">
        <v>2.8</v>
      </c>
    </row>
    <row r="14" spans="1:11">
      <c r="A14" s="1321">
        <v>4</v>
      </c>
      <c r="B14" s="1312">
        <v>62</v>
      </c>
      <c r="C14" s="1189" t="s">
        <v>512</v>
      </c>
      <c r="D14" s="1279">
        <v>204324493</v>
      </c>
      <c r="E14" s="1260">
        <v>4872229.1100000003</v>
      </c>
      <c r="F14" s="1260">
        <v>5007801.4800000004</v>
      </c>
      <c r="G14" s="1260">
        <v>963381.65</v>
      </c>
      <c r="H14" s="1260">
        <v>6323454</v>
      </c>
      <c r="I14" s="1260">
        <v>216619130.13</v>
      </c>
      <c r="J14" s="1261">
        <v>2.4</v>
      </c>
    </row>
    <row r="15" spans="1:11">
      <c r="A15" s="1321">
        <v>4</v>
      </c>
      <c r="B15" s="1312">
        <v>63</v>
      </c>
      <c r="C15" s="1189" t="s">
        <v>513</v>
      </c>
      <c r="D15" s="1279">
        <v>368753357</v>
      </c>
      <c r="E15" s="1260">
        <v>10909597.859999999</v>
      </c>
      <c r="F15" s="1260">
        <v>15920125.039999999</v>
      </c>
      <c r="G15" s="1260">
        <v>886243.88</v>
      </c>
      <c r="H15" s="1260">
        <v>17421881</v>
      </c>
      <c r="I15" s="1260">
        <v>402981606.92000002</v>
      </c>
      <c r="J15" s="1261">
        <v>3</v>
      </c>
    </row>
    <row r="16" spans="1:11">
      <c r="A16" s="1321">
        <v>4</v>
      </c>
      <c r="B16" s="1312">
        <v>64</v>
      </c>
      <c r="C16" s="1189" t="s">
        <v>514</v>
      </c>
      <c r="D16" s="1279">
        <v>197328037</v>
      </c>
      <c r="E16" s="1260">
        <v>5059124.0599999996</v>
      </c>
      <c r="F16" s="1260">
        <v>4194798.25</v>
      </c>
      <c r="G16" s="1260">
        <v>122084.18</v>
      </c>
      <c r="H16" s="1260">
        <v>3478064</v>
      </c>
      <c r="I16" s="1260">
        <v>205122983.43000001</v>
      </c>
      <c r="J16" s="1261">
        <v>2.6</v>
      </c>
    </row>
    <row r="17" spans="1:10">
      <c r="A17" s="1321">
        <v>6</v>
      </c>
      <c r="B17" s="1312">
        <v>61</v>
      </c>
      <c r="C17" s="1189" t="s">
        <v>515</v>
      </c>
      <c r="D17" s="1279">
        <v>138262142</v>
      </c>
      <c r="E17" s="1260">
        <v>3552897.84</v>
      </c>
      <c r="F17" s="1260">
        <v>2987853.91</v>
      </c>
      <c r="G17" s="1260">
        <v>209746.63</v>
      </c>
      <c r="H17" s="1260">
        <v>2718929</v>
      </c>
      <c r="I17" s="1260">
        <v>144178671.53999999</v>
      </c>
      <c r="J17" s="1261">
        <v>2.6</v>
      </c>
    </row>
    <row r="18" spans="1:10">
      <c r="A18" s="1321">
        <v>6</v>
      </c>
      <c r="B18" s="1312">
        <v>62</v>
      </c>
      <c r="C18" s="1189" t="s">
        <v>516</v>
      </c>
      <c r="D18" s="1279">
        <v>142263912</v>
      </c>
      <c r="E18" s="1260">
        <v>3416322.75</v>
      </c>
      <c r="F18" s="1260">
        <v>3214703</v>
      </c>
      <c r="G18" s="1260">
        <v>147969.85999999999</v>
      </c>
      <c r="H18" s="1260">
        <v>2722003</v>
      </c>
      <c r="I18" s="1260">
        <v>148348587.86000001</v>
      </c>
      <c r="J18" s="1261">
        <v>2.4</v>
      </c>
    </row>
    <row r="19" spans="1:10">
      <c r="A19" s="1321">
        <v>6</v>
      </c>
      <c r="B19" s="1312">
        <v>63</v>
      </c>
      <c r="C19" s="1189" t="s">
        <v>517</v>
      </c>
      <c r="D19" s="1279">
        <v>647096280</v>
      </c>
      <c r="E19" s="1260">
        <v>18458755.210000001</v>
      </c>
      <c r="F19" s="1260">
        <v>9612086.2599999998</v>
      </c>
      <c r="G19" s="1260">
        <v>57600</v>
      </c>
      <c r="H19" s="1260">
        <v>31544262</v>
      </c>
      <c r="I19" s="1260">
        <v>688310228.25999999</v>
      </c>
      <c r="J19" s="1261">
        <v>2.9</v>
      </c>
    </row>
    <row r="20" spans="1:10">
      <c r="A20" s="1321">
        <v>6</v>
      </c>
      <c r="B20" s="1312">
        <v>64</v>
      </c>
      <c r="C20" s="1189" t="s">
        <v>518</v>
      </c>
      <c r="D20" s="1279">
        <v>174524763</v>
      </c>
      <c r="E20" s="1260">
        <v>3416430.27</v>
      </c>
      <c r="F20" s="1260">
        <v>8927581.4700000007</v>
      </c>
      <c r="G20" s="1260">
        <v>0</v>
      </c>
      <c r="H20" s="1260">
        <v>3821597</v>
      </c>
      <c r="I20" s="1260">
        <v>187273941.47</v>
      </c>
      <c r="J20" s="1261">
        <v>2</v>
      </c>
    </row>
    <row r="21" spans="1:10">
      <c r="A21" s="1321">
        <v>8</v>
      </c>
      <c r="B21" s="1312">
        <v>61</v>
      </c>
      <c r="C21" s="1189" t="s">
        <v>519</v>
      </c>
      <c r="D21" s="1279">
        <v>245113999</v>
      </c>
      <c r="E21" s="1260">
        <v>6604822.3099999996</v>
      </c>
      <c r="F21" s="1260">
        <v>4778273.01</v>
      </c>
      <c r="G21" s="1260">
        <v>21104924.149999999</v>
      </c>
      <c r="H21" s="1260">
        <v>18590468</v>
      </c>
      <c r="I21" s="1260">
        <v>289587664.15999997</v>
      </c>
      <c r="J21" s="1261">
        <v>2.7</v>
      </c>
    </row>
    <row r="22" spans="1:10">
      <c r="A22" s="1321">
        <v>8</v>
      </c>
      <c r="B22" s="1312">
        <v>62</v>
      </c>
      <c r="C22" s="1189" t="s">
        <v>520</v>
      </c>
      <c r="D22" s="1279">
        <v>246047624</v>
      </c>
      <c r="E22" s="1260">
        <v>8048893.6699999999</v>
      </c>
      <c r="F22" s="1260">
        <v>11773746.630000001</v>
      </c>
      <c r="G22" s="1260">
        <v>12061749.59</v>
      </c>
      <c r="H22" s="1260">
        <v>21570246</v>
      </c>
      <c r="I22" s="1260">
        <v>291453366.21999997</v>
      </c>
      <c r="J22" s="1261">
        <v>3.3</v>
      </c>
    </row>
    <row r="23" spans="1:10">
      <c r="A23" s="1257">
        <v>10</v>
      </c>
      <c r="B23" s="1312">
        <v>61</v>
      </c>
      <c r="C23" s="1189" t="s">
        <v>521</v>
      </c>
      <c r="D23" s="1279">
        <v>929901942</v>
      </c>
      <c r="E23" s="1260">
        <v>30070120.530000001</v>
      </c>
      <c r="F23" s="1260">
        <v>19969162.760000002</v>
      </c>
      <c r="G23" s="1260">
        <v>3659747.08</v>
      </c>
      <c r="H23" s="1260">
        <v>95819445</v>
      </c>
      <c r="I23" s="1260">
        <v>1049350296.84</v>
      </c>
      <c r="J23" s="1261">
        <v>3.2</v>
      </c>
    </row>
    <row r="24" spans="1:10">
      <c r="A24" s="1257">
        <v>10</v>
      </c>
      <c r="B24" s="1312">
        <v>62</v>
      </c>
      <c r="C24" s="1189" t="s">
        <v>522</v>
      </c>
      <c r="D24" s="1279">
        <v>165405700</v>
      </c>
      <c r="E24" s="1260">
        <v>4110232.23</v>
      </c>
      <c r="F24" s="1260">
        <v>2638612.4900000002</v>
      </c>
      <c r="G24" s="1260">
        <v>3540987.68</v>
      </c>
      <c r="H24" s="1260">
        <v>9982376</v>
      </c>
      <c r="I24" s="1260">
        <v>181567676.17000002</v>
      </c>
      <c r="J24" s="1261">
        <v>2.5</v>
      </c>
    </row>
    <row r="25" spans="1:10">
      <c r="A25" s="1257">
        <v>10</v>
      </c>
      <c r="B25" s="1312">
        <v>63</v>
      </c>
      <c r="C25" s="1189" t="s">
        <v>523</v>
      </c>
      <c r="D25" s="1279">
        <v>104438010</v>
      </c>
      <c r="E25" s="1260">
        <v>2942951.9</v>
      </c>
      <c r="F25" s="1260">
        <v>2690786.37</v>
      </c>
      <c r="G25" s="1260">
        <v>1147809.54</v>
      </c>
      <c r="H25" s="1260">
        <v>4465163</v>
      </c>
      <c r="I25" s="1260">
        <v>112741768.91000001</v>
      </c>
      <c r="J25" s="1261">
        <v>2.8</v>
      </c>
    </row>
    <row r="26" spans="1:10">
      <c r="A26" s="1257">
        <v>12</v>
      </c>
      <c r="B26" s="1312">
        <v>61</v>
      </c>
      <c r="C26" s="1189" t="s">
        <v>524</v>
      </c>
      <c r="D26" s="1279">
        <v>1300153460</v>
      </c>
      <c r="E26" s="1260">
        <v>44070294.829999998</v>
      </c>
      <c r="F26" s="1260">
        <v>20470224.5</v>
      </c>
      <c r="G26" s="1260">
        <v>679520.55</v>
      </c>
      <c r="H26" s="1260">
        <v>102383778</v>
      </c>
      <c r="I26" s="1260">
        <v>1423686983.05</v>
      </c>
      <c r="J26" s="1261">
        <v>3.4</v>
      </c>
    </row>
    <row r="27" spans="1:10">
      <c r="A27" s="1257">
        <v>12</v>
      </c>
      <c r="B27" s="1312">
        <v>62</v>
      </c>
      <c r="C27" s="1189" t="s">
        <v>525</v>
      </c>
      <c r="D27" s="1279">
        <v>225172161</v>
      </c>
      <c r="E27" s="1260">
        <v>5832996.6500000004</v>
      </c>
      <c r="F27" s="1260">
        <v>3768859</v>
      </c>
      <c r="G27" s="1260">
        <v>8612877.1500000004</v>
      </c>
      <c r="H27" s="1260">
        <v>5653084</v>
      </c>
      <c r="I27" s="1260">
        <v>243206981.15000001</v>
      </c>
      <c r="J27" s="1261">
        <v>2.6</v>
      </c>
    </row>
    <row r="28" spans="1:10">
      <c r="A28" s="1257">
        <v>12</v>
      </c>
      <c r="B28" s="1312">
        <v>63</v>
      </c>
      <c r="C28" s="1189" t="s">
        <v>526</v>
      </c>
      <c r="D28" s="1279">
        <v>255210567</v>
      </c>
      <c r="E28" s="1260">
        <v>5842670.7599999998</v>
      </c>
      <c r="F28" s="1260">
        <v>5035559.38</v>
      </c>
      <c r="G28" s="1260">
        <v>0</v>
      </c>
      <c r="H28" s="1260">
        <v>5312900</v>
      </c>
      <c r="I28" s="1260">
        <v>265559026.38</v>
      </c>
      <c r="J28" s="1261">
        <v>2.2999999999999998</v>
      </c>
    </row>
    <row r="29" spans="1:10">
      <c r="A29" s="1257">
        <v>14</v>
      </c>
      <c r="B29" s="1312">
        <v>61</v>
      </c>
      <c r="C29" s="1189" t="s">
        <v>527</v>
      </c>
      <c r="D29" s="1279">
        <v>134387837</v>
      </c>
      <c r="E29" s="1260">
        <v>3408236.64</v>
      </c>
      <c r="F29" s="1260">
        <v>2741310.52</v>
      </c>
      <c r="G29" s="1260">
        <v>0</v>
      </c>
      <c r="H29" s="1260">
        <v>2868243</v>
      </c>
      <c r="I29" s="1260">
        <v>139997390.52000001</v>
      </c>
      <c r="J29" s="1261">
        <v>2.5</v>
      </c>
    </row>
    <row r="30" spans="1:10">
      <c r="A30" s="1257">
        <v>14</v>
      </c>
      <c r="B30" s="1312">
        <v>62</v>
      </c>
      <c r="C30" s="1189" t="s">
        <v>528</v>
      </c>
      <c r="D30" s="1279">
        <v>256536900</v>
      </c>
      <c r="E30" s="1260">
        <v>6776812.5</v>
      </c>
      <c r="F30" s="1260">
        <v>4203556.18</v>
      </c>
      <c r="G30" s="1260">
        <v>739700</v>
      </c>
      <c r="H30" s="1260">
        <v>7415564</v>
      </c>
      <c r="I30" s="1260">
        <v>268895720.18000001</v>
      </c>
      <c r="J30" s="1261">
        <v>2.6</v>
      </c>
    </row>
    <row r="31" spans="1:10">
      <c r="A31" s="1257">
        <v>14</v>
      </c>
      <c r="B31" s="1312">
        <v>63</v>
      </c>
      <c r="C31" s="1189" t="s">
        <v>529</v>
      </c>
      <c r="D31" s="1279">
        <v>453167856</v>
      </c>
      <c r="E31" s="1260">
        <v>10599683.970000001</v>
      </c>
      <c r="F31" s="1260">
        <v>9017637.5800000001</v>
      </c>
      <c r="G31" s="1260">
        <v>16688564.75</v>
      </c>
      <c r="H31" s="1260">
        <v>9979116</v>
      </c>
      <c r="I31" s="1260">
        <v>488853174.32999998</v>
      </c>
      <c r="J31" s="1261">
        <v>2.2999999999999998</v>
      </c>
    </row>
    <row r="32" spans="1:10">
      <c r="A32" s="1257">
        <v>14</v>
      </c>
      <c r="B32" s="1312">
        <v>64</v>
      </c>
      <c r="C32" s="1189" t="s">
        <v>530</v>
      </c>
      <c r="D32" s="1279">
        <v>203480476</v>
      </c>
      <c r="E32" s="1260">
        <v>5549795.8700000001</v>
      </c>
      <c r="F32" s="1260">
        <v>5376124.2400000002</v>
      </c>
      <c r="G32" s="1260">
        <v>894459.94</v>
      </c>
      <c r="H32" s="1260">
        <v>8765831</v>
      </c>
      <c r="I32" s="1260">
        <v>218516891.18000001</v>
      </c>
      <c r="J32" s="1261">
        <v>2.7</v>
      </c>
    </row>
    <row r="33" spans="1:10">
      <c r="A33" s="1257">
        <v>14</v>
      </c>
      <c r="B33" s="1312">
        <v>65</v>
      </c>
      <c r="C33" s="1189" t="s">
        <v>531</v>
      </c>
      <c r="D33" s="1279">
        <v>3320369852</v>
      </c>
      <c r="E33" s="1260">
        <v>99120911.400000006</v>
      </c>
      <c r="F33" s="1260">
        <v>50826542.969999999</v>
      </c>
      <c r="G33" s="1260">
        <v>21193029.640000001</v>
      </c>
      <c r="H33" s="1260">
        <v>208801265</v>
      </c>
      <c r="I33" s="1260">
        <v>3601190689.6099997</v>
      </c>
      <c r="J33" s="1261">
        <v>3</v>
      </c>
    </row>
    <row r="34" spans="1:10">
      <c r="A34" s="1257">
        <v>16</v>
      </c>
      <c r="B34" s="1312">
        <v>61</v>
      </c>
      <c r="C34" s="1189" t="s">
        <v>532</v>
      </c>
      <c r="D34" s="1279">
        <v>270544311</v>
      </c>
      <c r="E34" s="1260">
        <v>6646866.2199999997</v>
      </c>
      <c r="F34" s="1260">
        <v>4364624.3899999997</v>
      </c>
      <c r="G34" s="1260">
        <v>917315.43</v>
      </c>
      <c r="H34" s="1260">
        <v>21270859</v>
      </c>
      <c r="I34" s="1260">
        <v>297097109.81999999</v>
      </c>
      <c r="J34" s="1261">
        <v>2.5</v>
      </c>
    </row>
    <row r="35" spans="1:10">
      <c r="A35" s="1257">
        <v>18</v>
      </c>
      <c r="B35" s="1312">
        <v>61</v>
      </c>
      <c r="C35" s="1189" t="s">
        <v>533</v>
      </c>
      <c r="D35" s="1279">
        <v>133181542</v>
      </c>
      <c r="E35" s="1260">
        <v>2765401.94</v>
      </c>
      <c r="F35" s="1260">
        <v>1212810.6100000001</v>
      </c>
      <c r="G35" s="1260">
        <v>534381.93000000005</v>
      </c>
      <c r="H35" s="1260">
        <v>3152221</v>
      </c>
      <c r="I35" s="1260">
        <v>138080955.54000002</v>
      </c>
      <c r="J35" s="1261">
        <v>2.1</v>
      </c>
    </row>
    <row r="36" spans="1:10">
      <c r="A36" s="1257">
        <v>18</v>
      </c>
      <c r="B36" s="1312">
        <v>62</v>
      </c>
      <c r="C36" s="1189" t="s">
        <v>534</v>
      </c>
      <c r="D36" s="1279">
        <v>140942141</v>
      </c>
      <c r="E36" s="1260">
        <v>3034089.95</v>
      </c>
      <c r="F36" s="1260">
        <v>2803566.11</v>
      </c>
      <c r="G36" s="1260">
        <v>0</v>
      </c>
      <c r="H36" s="1260">
        <v>4083703</v>
      </c>
      <c r="I36" s="1260">
        <v>147829410.11000001</v>
      </c>
      <c r="J36" s="1261">
        <v>2.2000000000000002</v>
      </c>
    </row>
    <row r="37" spans="1:10">
      <c r="A37" s="1257">
        <v>18</v>
      </c>
      <c r="B37" s="1312">
        <v>63</v>
      </c>
      <c r="C37" s="1189" t="s">
        <v>535</v>
      </c>
      <c r="D37" s="1279">
        <v>490086333</v>
      </c>
      <c r="E37" s="1260">
        <v>13081915.24</v>
      </c>
      <c r="F37" s="1260">
        <v>15553431.76</v>
      </c>
      <c r="G37" s="1260">
        <v>1173930.48</v>
      </c>
      <c r="H37" s="1260">
        <v>19458398</v>
      </c>
      <c r="I37" s="1260">
        <v>526272093.24000001</v>
      </c>
      <c r="J37" s="1261">
        <v>2.7</v>
      </c>
    </row>
    <row r="38" spans="1:10">
      <c r="A38" s="1257">
        <v>18</v>
      </c>
      <c r="B38" s="1312">
        <v>64</v>
      </c>
      <c r="C38" s="1189" t="s">
        <v>536</v>
      </c>
      <c r="D38" s="1279">
        <v>102837556</v>
      </c>
      <c r="E38" s="1260">
        <v>2021187.74</v>
      </c>
      <c r="F38" s="1260">
        <v>920250.86</v>
      </c>
      <c r="G38" s="1260">
        <v>0</v>
      </c>
      <c r="H38" s="1260">
        <v>3372688</v>
      </c>
      <c r="I38" s="1260">
        <v>107130494.86</v>
      </c>
      <c r="J38" s="1261">
        <v>2</v>
      </c>
    </row>
    <row r="39" spans="1:10">
      <c r="A39" s="1257">
        <v>20</v>
      </c>
      <c r="B39" s="1312">
        <v>61</v>
      </c>
      <c r="C39" s="1189" t="s">
        <v>537</v>
      </c>
      <c r="D39" s="1279">
        <v>661719573</v>
      </c>
      <c r="E39" s="1260">
        <v>19464244.829999998</v>
      </c>
      <c r="F39" s="1260">
        <v>24402988.84</v>
      </c>
      <c r="G39" s="1260">
        <v>15743687.83</v>
      </c>
      <c r="H39" s="1260">
        <v>13862265</v>
      </c>
      <c r="I39" s="1260">
        <v>715728514.67000008</v>
      </c>
      <c r="J39" s="1261">
        <v>2.9</v>
      </c>
    </row>
    <row r="40" spans="1:10">
      <c r="A40" s="1257">
        <v>20</v>
      </c>
      <c r="B40" s="1312">
        <v>62</v>
      </c>
      <c r="C40" s="1189" t="s">
        <v>538</v>
      </c>
      <c r="D40" s="1279">
        <v>135686826</v>
      </c>
      <c r="E40" s="1260">
        <v>3362311.86</v>
      </c>
      <c r="F40" s="1260">
        <v>2508235</v>
      </c>
      <c r="G40" s="1260">
        <v>1539645</v>
      </c>
      <c r="H40" s="1260">
        <v>3254014</v>
      </c>
      <c r="I40" s="1260">
        <v>142988720</v>
      </c>
      <c r="J40" s="1261">
        <v>2.5</v>
      </c>
    </row>
    <row r="41" spans="1:10">
      <c r="A41" s="1257">
        <v>20</v>
      </c>
      <c r="B41" s="1312">
        <v>63</v>
      </c>
      <c r="C41" s="1189" t="s">
        <v>539</v>
      </c>
      <c r="D41" s="1279">
        <v>139248623</v>
      </c>
      <c r="E41" s="1260">
        <v>4966389.78</v>
      </c>
      <c r="F41" s="1260">
        <v>3813735.31</v>
      </c>
      <c r="G41" s="1260">
        <v>1130235.95</v>
      </c>
      <c r="H41" s="1260">
        <v>4732167</v>
      </c>
      <c r="I41" s="1260">
        <v>148924761.25999999</v>
      </c>
      <c r="J41" s="1261">
        <v>3.6</v>
      </c>
    </row>
    <row r="42" spans="1:10">
      <c r="A42" s="1257">
        <v>22</v>
      </c>
      <c r="B42" s="1312">
        <v>61</v>
      </c>
      <c r="C42" s="1189" t="s">
        <v>540</v>
      </c>
      <c r="D42" s="1279">
        <v>797893975</v>
      </c>
      <c r="E42" s="1260">
        <v>25169668.27</v>
      </c>
      <c r="F42" s="1260">
        <v>8209238.0499999998</v>
      </c>
      <c r="G42" s="1260">
        <v>17039919.210000001</v>
      </c>
      <c r="H42" s="1260">
        <v>56264001</v>
      </c>
      <c r="I42" s="1260">
        <v>879407133.25999999</v>
      </c>
      <c r="J42" s="1261">
        <v>3.2</v>
      </c>
    </row>
    <row r="43" spans="1:10">
      <c r="A43" s="1257">
        <v>22</v>
      </c>
      <c r="B43" s="1312">
        <v>62</v>
      </c>
      <c r="C43" s="1189" t="s">
        <v>541</v>
      </c>
      <c r="D43" s="1279">
        <v>366444598</v>
      </c>
      <c r="E43" s="1260">
        <v>11605917.859999999</v>
      </c>
      <c r="F43" s="1260">
        <v>6495932.3200000003</v>
      </c>
      <c r="G43" s="1260">
        <v>658602.85</v>
      </c>
      <c r="H43" s="1260">
        <v>25931007</v>
      </c>
      <c r="I43" s="1260">
        <v>399530140.17000002</v>
      </c>
      <c r="J43" s="1261">
        <v>3.2</v>
      </c>
    </row>
    <row r="44" spans="1:10">
      <c r="A44" s="1257">
        <v>22</v>
      </c>
      <c r="B44" s="1312">
        <v>63</v>
      </c>
      <c r="C44" s="1189" t="s">
        <v>542</v>
      </c>
      <c r="D44" s="1279">
        <v>195755718</v>
      </c>
      <c r="E44" s="1260">
        <v>4779633.84</v>
      </c>
      <c r="F44" s="1260">
        <v>3305094</v>
      </c>
      <c r="G44" s="1260">
        <v>0</v>
      </c>
      <c r="H44" s="1260">
        <v>12852147</v>
      </c>
      <c r="I44" s="1260">
        <v>211912959</v>
      </c>
      <c r="J44" s="1261">
        <v>2.4</v>
      </c>
    </row>
    <row r="45" spans="1:10">
      <c r="A45" s="1257">
        <v>22</v>
      </c>
      <c r="B45" s="1312">
        <v>64</v>
      </c>
      <c r="C45" s="1189" t="s">
        <v>543</v>
      </c>
      <c r="D45" s="1279">
        <v>52736865</v>
      </c>
      <c r="E45" s="1260">
        <v>1314039.6499999999</v>
      </c>
      <c r="F45" s="1260">
        <v>1570373.13</v>
      </c>
      <c r="G45" s="1260">
        <v>553851.30000000005</v>
      </c>
      <c r="H45" s="1260">
        <v>5836574</v>
      </c>
      <c r="I45" s="1260">
        <v>60697663.43</v>
      </c>
      <c r="J45" s="1261">
        <v>2.5</v>
      </c>
    </row>
    <row r="46" spans="1:10">
      <c r="A46" s="1257">
        <v>24</v>
      </c>
      <c r="B46" s="1312">
        <v>61</v>
      </c>
      <c r="C46" s="1189" t="s">
        <v>544</v>
      </c>
      <c r="D46" s="1279">
        <v>385429530</v>
      </c>
      <c r="E46" s="1260">
        <v>9498954.8900000006</v>
      </c>
      <c r="F46" s="1260">
        <v>4490866.54</v>
      </c>
      <c r="G46" s="1260">
        <v>1421435.15</v>
      </c>
      <c r="H46" s="1260">
        <v>21744365</v>
      </c>
      <c r="I46" s="1260">
        <v>413086196.69</v>
      </c>
      <c r="J46" s="1261">
        <v>2.5</v>
      </c>
    </row>
    <row r="47" spans="1:10">
      <c r="A47" s="1257">
        <v>24</v>
      </c>
      <c r="B47" s="1312">
        <v>62</v>
      </c>
      <c r="C47" s="1189" t="s">
        <v>545</v>
      </c>
      <c r="D47" s="1279">
        <v>233869493</v>
      </c>
      <c r="E47" s="1260">
        <v>7162368.3899999997</v>
      </c>
      <c r="F47" s="1260">
        <v>3181006.58</v>
      </c>
      <c r="G47" s="1260">
        <v>3017116.29</v>
      </c>
      <c r="H47" s="1260">
        <v>6970524</v>
      </c>
      <c r="I47" s="1260">
        <v>247038139.87</v>
      </c>
      <c r="J47" s="1261">
        <v>3.1</v>
      </c>
    </row>
    <row r="48" spans="1:10">
      <c r="A48" s="1257">
        <v>24</v>
      </c>
      <c r="B48" s="1312">
        <v>63</v>
      </c>
      <c r="C48" s="1189" t="s">
        <v>546</v>
      </c>
      <c r="D48" s="1279">
        <v>205979687</v>
      </c>
      <c r="E48" s="1260">
        <v>5119840.28</v>
      </c>
      <c r="F48" s="1260">
        <v>2719581.42</v>
      </c>
      <c r="G48" s="1260">
        <v>888608.5</v>
      </c>
      <c r="H48" s="1260">
        <v>9067007</v>
      </c>
      <c r="I48" s="1260">
        <v>218654883.91999999</v>
      </c>
      <c r="J48" s="1261">
        <v>2.5</v>
      </c>
    </row>
    <row r="49" spans="1:10">
      <c r="A49" s="1257">
        <v>24</v>
      </c>
      <c r="B49" s="1312">
        <v>64</v>
      </c>
      <c r="C49" s="1189" t="s">
        <v>547</v>
      </c>
      <c r="D49" s="1279">
        <v>431835668</v>
      </c>
      <c r="E49" s="1260">
        <v>9825606.5099999998</v>
      </c>
      <c r="F49" s="1260">
        <v>5636758.2199999997</v>
      </c>
      <c r="G49" s="1260">
        <v>7512977.4900000002</v>
      </c>
      <c r="H49" s="1260">
        <v>21151735</v>
      </c>
      <c r="I49" s="1260">
        <v>466137138.71000004</v>
      </c>
      <c r="J49" s="1261">
        <v>2.2999999999999998</v>
      </c>
    </row>
    <row r="50" spans="1:10">
      <c r="A50" s="1257">
        <v>24</v>
      </c>
      <c r="B50" s="1312">
        <v>65</v>
      </c>
      <c r="C50" s="1189" t="s">
        <v>548</v>
      </c>
      <c r="D50" s="1279">
        <v>196163265</v>
      </c>
      <c r="E50" s="1260">
        <v>5525834.4800000004</v>
      </c>
      <c r="F50" s="1260">
        <v>2474458.38</v>
      </c>
      <c r="G50" s="1260">
        <v>20286636.760000002</v>
      </c>
      <c r="H50" s="1260">
        <v>7879045</v>
      </c>
      <c r="I50" s="1260">
        <v>226803405.13999999</v>
      </c>
      <c r="J50" s="1261">
        <v>2.8</v>
      </c>
    </row>
    <row r="51" spans="1:10">
      <c r="A51" s="1257">
        <v>24</v>
      </c>
      <c r="B51" s="1312">
        <v>66</v>
      </c>
      <c r="C51" s="1189" t="s">
        <v>549</v>
      </c>
      <c r="D51" s="1279">
        <v>305459894</v>
      </c>
      <c r="E51" s="1260">
        <v>8239237.3300000001</v>
      </c>
      <c r="F51" s="1260">
        <v>6185367.8399999999</v>
      </c>
      <c r="G51" s="1260">
        <v>370140.87</v>
      </c>
      <c r="H51" s="1260">
        <v>22660136</v>
      </c>
      <c r="I51" s="1260">
        <v>334675538.70999998</v>
      </c>
      <c r="J51" s="1261">
        <v>2.7</v>
      </c>
    </row>
    <row r="52" spans="1:10">
      <c r="A52" s="1257">
        <v>24</v>
      </c>
      <c r="B52" s="1312">
        <v>67</v>
      </c>
      <c r="C52" s="1189" t="s">
        <v>550</v>
      </c>
      <c r="D52" s="1279">
        <v>156275147</v>
      </c>
      <c r="E52" s="1260">
        <v>4093872.88</v>
      </c>
      <c r="F52" s="1260">
        <v>2314803.39</v>
      </c>
      <c r="G52" s="1260">
        <v>26448.18</v>
      </c>
      <c r="H52" s="1260">
        <v>3070868</v>
      </c>
      <c r="I52" s="1260">
        <v>161687266.56999999</v>
      </c>
      <c r="J52" s="1261">
        <v>2.6</v>
      </c>
    </row>
    <row r="53" spans="1:10">
      <c r="A53" s="1257">
        <v>24</v>
      </c>
      <c r="B53" s="1312">
        <v>68</v>
      </c>
      <c r="C53" s="1189" t="s">
        <v>551</v>
      </c>
      <c r="D53" s="1279">
        <v>138930702</v>
      </c>
      <c r="E53" s="1260">
        <v>4527406.99</v>
      </c>
      <c r="F53" s="1260">
        <v>1619607.15</v>
      </c>
      <c r="G53" s="1260">
        <v>-75427.22</v>
      </c>
      <c r="H53" s="1260">
        <v>4242913</v>
      </c>
      <c r="I53" s="1260">
        <v>144717794.93000001</v>
      </c>
      <c r="J53" s="1261">
        <v>3.3</v>
      </c>
    </row>
    <row r="54" spans="1:10">
      <c r="A54" s="1257">
        <v>24</v>
      </c>
      <c r="B54" s="1312">
        <v>69</v>
      </c>
      <c r="C54" s="1189" t="s">
        <v>552</v>
      </c>
      <c r="D54" s="1279">
        <v>481734406</v>
      </c>
      <c r="E54" s="1260">
        <v>13905566.800000001</v>
      </c>
      <c r="F54" s="1260">
        <v>9613650.2899999991</v>
      </c>
      <c r="G54" s="1260">
        <v>5458099.9100000001</v>
      </c>
      <c r="H54" s="1260">
        <v>37266008</v>
      </c>
      <c r="I54" s="1260">
        <v>534072164.20000005</v>
      </c>
      <c r="J54" s="1261">
        <v>2.9</v>
      </c>
    </row>
    <row r="55" spans="1:10">
      <c r="A55" s="1257">
        <v>24</v>
      </c>
      <c r="B55" s="1312">
        <v>70</v>
      </c>
      <c r="C55" s="1189" t="s">
        <v>553</v>
      </c>
      <c r="D55" s="1279">
        <v>96008400</v>
      </c>
      <c r="E55" s="1260">
        <v>3805193.28</v>
      </c>
      <c r="F55" s="1260">
        <v>3574177.69</v>
      </c>
      <c r="G55" s="1260">
        <v>0</v>
      </c>
      <c r="H55" s="1260">
        <v>3333974</v>
      </c>
      <c r="I55" s="1260">
        <v>102916551.69</v>
      </c>
      <c r="J55" s="1261">
        <v>4</v>
      </c>
    </row>
    <row r="56" spans="1:10">
      <c r="A56" s="1257">
        <v>24</v>
      </c>
      <c r="B56" s="1312">
        <v>71</v>
      </c>
      <c r="C56" s="1189" t="s">
        <v>554</v>
      </c>
      <c r="D56" s="1279">
        <v>76113075</v>
      </c>
      <c r="E56" s="1260">
        <v>2439664.7999999998</v>
      </c>
      <c r="F56" s="1260">
        <v>1916415.05</v>
      </c>
      <c r="G56" s="1260">
        <v>273027.5</v>
      </c>
      <c r="H56" s="1260">
        <v>1653261</v>
      </c>
      <c r="I56" s="1260">
        <v>79955778.549999997</v>
      </c>
      <c r="J56" s="1261">
        <v>3.2</v>
      </c>
    </row>
    <row r="57" spans="1:10">
      <c r="A57" s="1257">
        <v>24</v>
      </c>
      <c r="B57" s="1312">
        <v>72</v>
      </c>
      <c r="C57" s="1189" t="s">
        <v>555</v>
      </c>
      <c r="D57" s="1279">
        <v>193598474</v>
      </c>
      <c r="E57" s="1260">
        <v>6642273.3499999996</v>
      </c>
      <c r="F57" s="1260">
        <v>3844785.24</v>
      </c>
      <c r="G57" s="1260">
        <v>1497500.98</v>
      </c>
      <c r="H57" s="1260">
        <v>5283898</v>
      </c>
      <c r="I57" s="1260">
        <v>204224658.22</v>
      </c>
      <c r="J57" s="1261">
        <v>3.4</v>
      </c>
    </row>
    <row r="58" spans="1:10">
      <c r="A58" s="1257">
        <v>24</v>
      </c>
      <c r="B58" s="1312">
        <v>73</v>
      </c>
      <c r="C58" s="1189" t="s">
        <v>556</v>
      </c>
      <c r="D58" s="1279">
        <v>251874757</v>
      </c>
      <c r="E58" s="1260">
        <v>7579564.0800000001</v>
      </c>
      <c r="F58" s="1260">
        <v>3751527.3</v>
      </c>
      <c r="G58" s="1260">
        <v>362863.06</v>
      </c>
      <c r="H58" s="1260">
        <v>8942114</v>
      </c>
      <c r="I58" s="1260">
        <v>264931261.36000001</v>
      </c>
      <c r="J58" s="1261">
        <v>3</v>
      </c>
    </row>
    <row r="59" spans="1:10">
      <c r="A59" s="1257">
        <v>24</v>
      </c>
      <c r="B59" s="1312">
        <v>74</v>
      </c>
      <c r="C59" s="1189" t="s">
        <v>557</v>
      </c>
      <c r="D59" s="1279">
        <v>86622025</v>
      </c>
      <c r="E59" s="1260">
        <v>3577341.91</v>
      </c>
      <c r="F59" s="1260">
        <v>2476438.2799999998</v>
      </c>
      <c r="G59" s="1260">
        <v>2450108.33</v>
      </c>
      <c r="H59" s="1260">
        <v>2991468</v>
      </c>
      <c r="I59" s="1260">
        <v>94540039.609999999</v>
      </c>
      <c r="J59" s="1261">
        <v>4.0999999999999996</v>
      </c>
    </row>
    <row r="60" spans="1:10">
      <c r="A60" s="1257">
        <v>24</v>
      </c>
      <c r="B60" s="1312">
        <v>75</v>
      </c>
      <c r="C60" s="1189" t="s">
        <v>558</v>
      </c>
      <c r="D60" s="1279">
        <v>278105170</v>
      </c>
      <c r="E60" s="1260">
        <v>8237355.0099999998</v>
      </c>
      <c r="F60" s="1260">
        <v>4292338.26</v>
      </c>
      <c r="G60" s="1260">
        <v>4163912.65</v>
      </c>
      <c r="H60" s="1260">
        <v>15425524</v>
      </c>
      <c r="I60" s="1260">
        <v>301986944.90999997</v>
      </c>
      <c r="J60" s="1261">
        <v>3</v>
      </c>
    </row>
    <row r="61" spans="1:10">
      <c r="A61" s="1257">
        <v>24</v>
      </c>
      <c r="B61" s="1312">
        <v>76</v>
      </c>
      <c r="C61" s="1189" t="s">
        <v>559</v>
      </c>
      <c r="D61" s="1279">
        <v>63868117</v>
      </c>
      <c r="E61" s="1260">
        <v>2056246.08</v>
      </c>
      <c r="F61" s="1260">
        <v>1333764.32</v>
      </c>
      <c r="G61" s="1260">
        <v>1185868.73</v>
      </c>
      <c r="H61" s="1260">
        <v>1827872</v>
      </c>
      <c r="I61" s="1260">
        <v>68215622.049999997</v>
      </c>
      <c r="J61" s="1261">
        <v>3.2</v>
      </c>
    </row>
    <row r="62" spans="1:10">
      <c r="A62" s="1257">
        <v>24</v>
      </c>
      <c r="B62" s="1312">
        <v>77</v>
      </c>
      <c r="C62" s="1189" t="s">
        <v>560</v>
      </c>
      <c r="D62" s="1279">
        <v>230174722</v>
      </c>
      <c r="E62" s="1260">
        <v>7059763.3300000001</v>
      </c>
      <c r="F62" s="1260">
        <v>3147184.41</v>
      </c>
      <c r="G62" s="1260">
        <v>0</v>
      </c>
      <c r="H62" s="1260">
        <v>12313281</v>
      </c>
      <c r="I62" s="1260">
        <v>245635187.41</v>
      </c>
      <c r="J62" s="1261">
        <v>3.1</v>
      </c>
    </row>
    <row r="63" spans="1:10">
      <c r="A63" s="1257">
        <v>24</v>
      </c>
      <c r="B63" s="1312">
        <v>78</v>
      </c>
      <c r="C63" s="1189" t="s">
        <v>561</v>
      </c>
      <c r="D63" s="1279">
        <v>243818351</v>
      </c>
      <c r="E63" s="1260">
        <v>7860975.25</v>
      </c>
      <c r="F63" s="1260">
        <v>4412305.82</v>
      </c>
      <c r="G63" s="1260">
        <v>810346.53</v>
      </c>
      <c r="H63" s="1260">
        <v>10992327</v>
      </c>
      <c r="I63" s="1260">
        <v>260033330.34999999</v>
      </c>
      <c r="J63" s="1261">
        <v>3.2</v>
      </c>
    </row>
    <row r="64" spans="1:10">
      <c r="A64" s="1257">
        <v>24</v>
      </c>
      <c r="B64" s="1312">
        <v>79</v>
      </c>
      <c r="C64" s="1189" t="s">
        <v>562</v>
      </c>
      <c r="D64" s="1279">
        <v>126617722</v>
      </c>
      <c r="E64" s="1260">
        <v>3787161.72</v>
      </c>
      <c r="F64" s="1260">
        <v>2069981.33</v>
      </c>
      <c r="G64" s="1260">
        <v>1744150</v>
      </c>
      <c r="H64" s="1260">
        <v>4826028</v>
      </c>
      <c r="I64" s="1260">
        <v>135257881.32999998</v>
      </c>
      <c r="J64" s="1261">
        <v>3</v>
      </c>
    </row>
    <row r="65" spans="1:10">
      <c r="A65" s="1257">
        <v>26</v>
      </c>
      <c r="B65" s="1312">
        <v>61</v>
      </c>
      <c r="C65" s="1189" t="s">
        <v>563</v>
      </c>
      <c r="D65" s="1279">
        <v>438507357</v>
      </c>
      <c r="E65" s="1260">
        <v>9637672.0399999991</v>
      </c>
      <c r="F65" s="1260">
        <v>6683599.7999999998</v>
      </c>
      <c r="G65" s="1260">
        <v>4239206.3099999996</v>
      </c>
      <c r="H65" s="1260">
        <v>22791261</v>
      </c>
      <c r="I65" s="1260">
        <v>472221424.11000001</v>
      </c>
      <c r="J65" s="1261">
        <v>2.2000000000000002</v>
      </c>
    </row>
    <row r="66" spans="1:10">
      <c r="A66" s="1257">
        <v>28</v>
      </c>
      <c r="B66" s="1312">
        <v>61</v>
      </c>
      <c r="C66" s="1189" t="s">
        <v>564</v>
      </c>
      <c r="D66" s="1279">
        <v>191575272</v>
      </c>
      <c r="E66" s="1260">
        <v>5868048.7800000003</v>
      </c>
      <c r="F66" s="1260">
        <v>4820653.63</v>
      </c>
      <c r="G66" s="1260">
        <v>0</v>
      </c>
      <c r="H66" s="1260">
        <v>4947547</v>
      </c>
      <c r="I66" s="1260">
        <v>201343472.63</v>
      </c>
      <c r="J66" s="1261">
        <v>3.1</v>
      </c>
    </row>
    <row r="67" spans="1:10">
      <c r="A67" s="1257">
        <v>28</v>
      </c>
      <c r="B67" s="1312">
        <v>62</v>
      </c>
      <c r="C67" s="1189" t="s">
        <v>565</v>
      </c>
      <c r="D67" s="1279">
        <v>376525220</v>
      </c>
      <c r="E67" s="1260">
        <v>10239573.18</v>
      </c>
      <c r="F67" s="1260">
        <v>5798924.3600000003</v>
      </c>
      <c r="G67" s="1260">
        <v>1515497.5</v>
      </c>
      <c r="H67" s="1260">
        <v>10855670</v>
      </c>
      <c r="I67" s="1260">
        <v>394695311.86000001</v>
      </c>
      <c r="J67" s="1261">
        <v>2.7</v>
      </c>
    </row>
    <row r="68" spans="1:10">
      <c r="A68" s="1257">
        <v>30</v>
      </c>
      <c r="B68" s="1312">
        <v>61</v>
      </c>
      <c r="C68" s="1189" t="s">
        <v>566</v>
      </c>
      <c r="D68" s="1279">
        <v>210626532</v>
      </c>
      <c r="E68" s="1260">
        <v>4687392.84</v>
      </c>
      <c r="F68" s="1260">
        <v>2506205.81</v>
      </c>
      <c r="G68" s="1260">
        <v>0</v>
      </c>
      <c r="H68" s="1260">
        <v>11434490</v>
      </c>
      <c r="I68" s="1260">
        <v>224567227.81</v>
      </c>
      <c r="J68" s="1261">
        <v>2.2000000000000002</v>
      </c>
    </row>
    <row r="69" spans="1:10">
      <c r="A69" s="1257">
        <v>30</v>
      </c>
      <c r="B69" s="1312">
        <v>62</v>
      </c>
      <c r="C69" s="1189" t="s">
        <v>567</v>
      </c>
      <c r="D69" s="1279">
        <v>168964852</v>
      </c>
      <c r="E69" s="1260">
        <v>4185085.4</v>
      </c>
      <c r="F69" s="1260">
        <v>1770125</v>
      </c>
      <c r="G69" s="1260">
        <v>572827.41</v>
      </c>
      <c r="H69" s="1260">
        <v>7675729</v>
      </c>
      <c r="I69" s="1260">
        <v>178983533.41</v>
      </c>
      <c r="J69" s="1261">
        <v>2.5</v>
      </c>
    </row>
    <row r="70" spans="1:10">
      <c r="A70" s="1257">
        <v>30</v>
      </c>
      <c r="B70" s="1312">
        <v>63</v>
      </c>
      <c r="C70" s="1189" t="s">
        <v>568</v>
      </c>
      <c r="D70" s="1279">
        <v>155549358</v>
      </c>
      <c r="E70" s="1260">
        <v>3909056.82</v>
      </c>
      <c r="F70" s="1260">
        <v>1653598.34</v>
      </c>
      <c r="G70" s="1260">
        <v>3270680.96</v>
      </c>
      <c r="H70" s="1260">
        <v>8534762</v>
      </c>
      <c r="I70" s="1260">
        <v>169008399.30000001</v>
      </c>
      <c r="J70" s="1261">
        <v>2.5</v>
      </c>
    </row>
    <row r="71" spans="1:10">
      <c r="A71" s="1257">
        <v>30</v>
      </c>
      <c r="B71" s="1312">
        <v>64</v>
      </c>
      <c r="C71" s="1189" t="s">
        <v>569</v>
      </c>
      <c r="D71" s="1279">
        <v>970235318</v>
      </c>
      <c r="E71" s="1260">
        <v>26977479.48</v>
      </c>
      <c r="F71" s="1260">
        <v>29946932.32</v>
      </c>
      <c r="G71" s="1260">
        <v>3619252.32</v>
      </c>
      <c r="H71" s="1260">
        <v>71268437</v>
      </c>
      <c r="I71" s="1260">
        <v>1075069939.6400001</v>
      </c>
      <c r="J71" s="1261">
        <v>2.8</v>
      </c>
    </row>
    <row r="72" spans="1:10">
      <c r="A72" s="1257">
        <v>32</v>
      </c>
      <c r="B72" s="1312">
        <v>61</v>
      </c>
      <c r="C72" s="1189" t="s">
        <v>570</v>
      </c>
      <c r="D72" s="1279">
        <v>205606776</v>
      </c>
      <c r="E72" s="1260">
        <v>6026016.2300000004</v>
      </c>
      <c r="F72" s="1260">
        <v>6034451.1500000004</v>
      </c>
      <c r="G72" s="1260">
        <v>1760550.33</v>
      </c>
      <c r="H72" s="1260">
        <v>10947840</v>
      </c>
      <c r="I72" s="1260">
        <v>224349617.48000002</v>
      </c>
      <c r="J72" s="1261">
        <v>2.9</v>
      </c>
    </row>
    <row r="73" spans="1:10">
      <c r="A73" s="1257">
        <v>32</v>
      </c>
      <c r="B73" s="1312">
        <v>62</v>
      </c>
      <c r="C73" s="1189" t="s">
        <v>571</v>
      </c>
      <c r="D73" s="1279">
        <v>674160547</v>
      </c>
      <c r="E73" s="1260">
        <v>19056016.870000001</v>
      </c>
      <c r="F73" s="1260">
        <v>9466778.5199999996</v>
      </c>
      <c r="G73" s="1260">
        <v>0</v>
      </c>
      <c r="H73" s="1260">
        <v>51120873</v>
      </c>
      <c r="I73" s="1260">
        <v>734748198.51999998</v>
      </c>
      <c r="J73" s="1261">
        <v>2.8</v>
      </c>
    </row>
    <row r="74" spans="1:10">
      <c r="A74" s="1263">
        <v>32</v>
      </c>
      <c r="B74" s="1273">
        <v>63</v>
      </c>
      <c r="C74" s="1178" t="s">
        <v>572</v>
      </c>
      <c r="D74" s="1281">
        <v>44911225</v>
      </c>
      <c r="E74" s="1264">
        <v>1746934.23</v>
      </c>
      <c r="F74" s="1264">
        <v>457105.84</v>
      </c>
      <c r="G74" s="1264">
        <v>0</v>
      </c>
      <c r="H74" s="1264">
        <v>5413845</v>
      </c>
      <c r="I74" s="1264">
        <v>50782175.840000004</v>
      </c>
      <c r="J74" s="1265">
        <v>3.9</v>
      </c>
    </row>
    <row r="76" spans="1:10">
      <c r="A76" s="1267" t="s">
        <v>818</v>
      </c>
      <c r="B76" s="1250"/>
      <c r="C76" s="1251"/>
    </row>
    <row r="77" spans="1:10" ht="33" customHeight="1">
      <c r="B77" s="1654" t="s">
        <v>1110</v>
      </c>
      <c r="C77" s="1654"/>
      <c r="D77" s="1654"/>
      <c r="E77" s="1654"/>
      <c r="F77" s="1654"/>
      <c r="G77" s="1654"/>
      <c r="H77" s="1654"/>
      <c r="I77" s="1654"/>
    </row>
    <row r="78" spans="1:10" ht="42" customHeight="1">
      <c r="B78" s="1655" t="s">
        <v>1114</v>
      </c>
      <c r="C78" s="1655"/>
      <c r="D78" s="1655"/>
      <c r="E78" s="1655"/>
      <c r="F78" s="1655"/>
      <c r="G78" s="1655"/>
      <c r="H78" s="1655"/>
      <c r="I78" s="1655"/>
    </row>
  </sheetData>
  <mergeCells count="13">
    <mergeCell ref="B77:I77"/>
    <mergeCell ref="B78:I78"/>
    <mergeCell ref="A1:J1"/>
    <mergeCell ref="A3:A6"/>
    <mergeCell ref="B3:B6"/>
    <mergeCell ref="C3:C6"/>
    <mergeCell ref="D3:I3"/>
    <mergeCell ref="J3:J5"/>
    <mergeCell ref="D4:D5"/>
    <mergeCell ref="F4:G4"/>
    <mergeCell ref="H4:H5"/>
    <mergeCell ref="I4:I5"/>
    <mergeCell ref="D6:I6"/>
  </mergeCells>
  <phoneticPr fontId="8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52E7-C671-4339-9958-24F5F3580A84}">
  <sheetPr>
    <tabColor rgb="FFFFFF00"/>
  </sheetPr>
  <dimension ref="A1:H77"/>
  <sheetViews>
    <sheetView view="pageBreakPreview" zoomScaleNormal="100" zoomScaleSheetLayoutView="100" workbookViewId="0">
      <selection activeCell="E22" sqref="E22"/>
    </sheetView>
  </sheetViews>
  <sheetFormatPr defaultColWidth="8.88671875" defaultRowHeight="13.2"/>
  <cols>
    <col min="1" max="2" width="5.33203125" style="1249" customWidth="1"/>
    <col min="3" max="3" width="25.109375" style="1250" customWidth="1"/>
    <col min="4" max="6" width="14" style="1251" customWidth="1"/>
    <col min="7" max="8" width="6.33203125" style="1251" customWidth="1"/>
    <col min="9" max="9" width="8" style="1251" customWidth="1"/>
    <col min="10" max="16384" width="8.88671875" style="1251"/>
  </cols>
  <sheetData>
    <row r="1" spans="1:8" ht="37.5" customHeight="1">
      <c r="A1" s="1744" t="s">
        <v>1151</v>
      </c>
      <c r="B1" s="1744"/>
      <c r="C1" s="1744"/>
      <c r="D1" s="1744"/>
      <c r="E1" s="1744"/>
      <c r="F1" s="1744"/>
      <c r="G1" s="1744"/>
      <c r="H1" s="1744"/>
    </row>
    <row r="3" spans="1:8">
      <c r="A3" s="1660" t="s">
        <v>92</v>
      </c>
      <c r="B3" s="1746" t="s">
        <v>198</v>
      </c>
      <c r="C3" s="1662" t="s">
        <v>199</v>
      </c>
      <c r="D3" s="1677" t="s">
        <v>1115</v>
      </c>
      <c r="E3" s="1679" t="s">
        <v>93</v>
      </c>
      <c r="F3" s="1679"/>
      <c r="G3" s="1660" t="s">
        <v>615</v>
      </c>
      <c r="H3" s="1680"/>
    </row>
    <row r="4" spans="1:8">
      <c r="A4" s="1661"/>
      <c r="B4" s="1747"/>
      <c r="C4" s="1663"/>
      <c r="D4" s="1678"/>
      <c r="E4" s="1671" t="s">
        <v>147</v>
      </c>
      <c r="F4" s="1672" t="s">
        <v>148</v>
      </c>
      <c r="G4" s="1661"/>
      <c r="H4" s="1674"/>
    </row>
    <row r="5" spans="1:8" ht="26.4" customHeight="1">
      <c r="A5" s="1661"/>
      <c r="B5" s="1747"/>
      <c r="C5" s="1663"/>
      <c r="D5" s="1678"/>
      <c r="E5" s="1671"/>
      <c r="F5" s="1672"/>
      <c r="G5" s="1661"/>
      <c r="H5" s="1674"/>
    </row>
    <row r="6" spans="1:8">
      <c r="A6" s="1661"/>
      <c r="B6" s="1747"/>
      <c r="C6" s="1663"/>
      <c r="D6" s="1678"/>
      <c r="E6" s="1671"/>
      <c r="F6" s="1672"/>
      <c r="G6" s="1270" t="s">
        <v>7</v>
      </c>
      <c r="H6" s="1271" t="s">
        <v>616</v>
      </c>
    </row>
    <row r="7" spans="1:8">
      <c r="A7" s="1661"/>
      <c r="B7" s="1748"/>
      <c r="C7" s="1663"/>
      <c r="D7" s="1673" t="s">
        <v>98</v>
      </c>
      <c r="E7" s="1672"/>
      <c r="F7" s="1672"/>
      <c r="G7" s="1661" t="s">
        <v>195</v>
      </c>
      <c r="H7" s="1674"/>
    </row>
    <row r="8" spans="1:8">
      <c r="A8" s="1263" t="s">
        <v>10</v>
      </c>
      <c r="B8" s="1360" t="s">
        <v>11</v>
      </c>
      <c r="C8" s="1272" t="s">
        <v>12</v>
      </c>
      <c r="D8" s="1273" t="s">
        <v>13</v>
      </c>
      <c r="E8" s="1274" t="s">
        <v>14</v>
      </c>
      <c r="F8" s="1274" t="s">
        <v>15</v>
      </c>
      <c r="G8" s="1263" t="s">
        <v>16</v>
      </c>
      <c r="H8" s="1272" t="s">
        <v>17</v>
      </c>
    </row>
    <row r="9" spans="1:8">
      <c r="A9" s="1268"/>
      <c r="B9" s="1313"/>
      <c r="C9" s="1314" t="s">
        <v>592</v>
      </c>
      <c r="D9" s="1276">
        <v>34634705422.879997</v>
      </c>
      <c r="E9" s="1276">
        <v>32914320100.149998</v>
      </c>
      <c r="F9" s="1276">
        <v>1720385322.7299995</v>
      </c>
      <c r="G9" s="1277">
        <v>95</v>
      </c>
      <c r="H9" s="1278">
        <v>5</v>
      </c>
    </row>
    <row r="10" spans="1:8">
      <c r="A10" s="1321">
        <v>2</v>
      </c>
      <c r="B10" s="1315">
        <v>61</v>
      </c>
      <c r="C10" s="1189" t="s">
        <v>507</v>
      </c>
      <c r="D10" s="1279">
        <v>218154998.47999999</v>
      </c>
      <c r="E10" s="1260">
        <v>209920210</v>
      </c>
      <c r="F10" s="1260">
        <v>8234788.4800000004</v>
      </c>
      <c r="G10" s="1280">
        <v>96.2</v>
      </c>
      <c r="H10" s="1261">
        <v>3.8</v>
      </c>
    </row>
    <row r="11" spans="1:8">
      <c r="A11" s="1321">
        <v>2</v>
      </c>
      <c r="B11" s="1315">
        <v>62</v>
      </c>
      <c r="C11" s="1189" t="s">
        <v>508</v>
      </c>
      <c r="D11" s="1279">
        <v>262944565.53999999</v>
      </c>
      <c r="E11" s="1260">
        <v>260809232.59999999</v>
      </c>
      <c r="F11" s="1260">
        <v>2135332.94</v>
      </c>
      <c r="G11" s="1280">
        <v>99.2</v>
      </c>
      <c r="H11" s="1261">
        <v>0.8</v>
      </c>
    </row>
    <row r="12" spans="1:8">
      <c r="A12" s="1321">
        <v>2</v>
      </c>
      <c r="B12" s="1315">
        <v>64</v>
      </c>
      <c r="C12" s="1189" t="s">
        <v>509</v>
      </c>
      <c r="D12" s="1279">
        <v>1819744750.73</v>
      </c>
      <c r="E12" s="1260">
        <v>1699787804.9300001</v>
      </c>
      <c r="F12" s="1260">
        <v>119956945.8</v>
      </c>
      <c r="G12" s="1280">
        <v>93.4</v>
      </c>
      <c r="H12" s="1261">
        <v>6.6</v>
      </c>
    </row>
    <row r="13" spans="1:8">
      <c r="A13" s="1321">
        <v>2</v>
      </c>
      <c r="B13" s="1315">
        <v>65</v>
      </c>
      <c r="C13" s="1189" t="s">
        <v>510</v>
      </c>
      <c r="D13" s="1279">
        <v>199667142.55000001</v>
      </c>
      <c r="E13" s="1260">
        <v>195377319.77000001</v>
      </c>
      <c r="F13" s="1260">
        <v>4289822.78</v>
      </c>
      <c r="G13" s="1280">
        <v>97.9</v>
      </c>
      <c r="H13" s="1261">
        <v>2.1</v>
      </c>
    </row>
    <row r="14" spans="1:8">
      <c r="A14" s="1321">
        <v>4</v>
      </c>
      <c r="B14" s="1315">
        <v>61</v>
      </c>
      <c r="C14" s="1189" t="s">
        <v>511</v>
      </c>
      <c r="D14" s="1279">
        <v>815111765.90999997</v>
      </c>
      <c r="E14" s="1260">
        <v>794551088.42999995</v>
      </c>
      <c r="F14" s="1260">
        <v>20560677.48</v>
      </c>
      <c r="G14" s="1280">
        <v>97.5</v>
      </c>
      <c r="H14" s="1261">
        <v>2.5</v>
      </c>
    </row>
    <row r="15" spans="1:8">
      <c r="A15" s="1321">
        <v>4</v>
      </c>
      <c r="B15" s="1315">
        <v>62</v>
      </c>
      <c r="C15" s="1189" t="s">
        <v>512</v>
      </c>
      <c r="D15" s="1279">
        <v>292299549.04000002</v>
      </c>
      <c r="E15" s="1260">
        <v>283136140.74000001</v>
      </c>
      <c r="F15" s="1260">
        <v>9163408.3000000007</v>
      </c>
      <c r="G15" s="1280">
        <v>96.9</v>
      </c>
      <c r="H15" s="1261">
        <v>3.1</v>
      </c>
    </row>
    <row r="16" spans="1:8">
      <c r="A16" s="1321">
        <v>4</v>
      </c>
      <c r="B16" s="1315">
        <v>63</v>
      </c>
      <c r="C16" s="1189" t="s">
        <v>513</v>
      </c>
      <c r="D16" s="1279">
        <v>570107800.74000001</v>
      </c>
      <c r="E16" s="1260">
        <v>503696648.58999997</v>
      </c>
      <c r="F16" s="1260">
        <v>66411152.149999999</v>
      </c>
      <c r="G16" s="1280">
        <v>88.4</v>
      </c>
      <c r="H16" s="1261">
        <v>11.6</v>
      </c>
    </row>
    <row r="17" spans="1:8">
      <c r="A17" s="1321">
        <v>4</v>
      </c>
      <c r="B17" s="1315">
        <v>64</v>
      </c>
      <c r="C17" s="1189" t="s">
        <v>514</v>
      </c>
      <c r="D17" s="1279">
        <v>309819304.25</v>
      </c>
      <c r="E17" s="1260">
        <v>287831079.22000003</v>
      </c>
      <c r="F17" s="1260">
        <v>21988225.030000001</v>
      </c>
      <c r="G17" s="1280">
        <v>92.9</v>
      </c>
      <c r="H17" s="1261">
        <v>7.1</v>
      </c>
    </row>
    <row r="18" spans="1:8">
      <c r="A18" s="1321">
        <v>6</v>
      </c>
      <c r="B18" s="1315">
        <v>61</v>
      </c>
      <c r="C18" s="1189" t="s">
        <v>515</v>
      </c>
      <c r="D18" s="1279">
        <v>184868906.25999999</v>
      </c>
      <c r="E18" s="1260">
        <v>178707276.66999999</v>
      </c>
      <c r="F18" s="1260">
        <v>6161629.5899999999</v>
      </c>
      <c r="G18" s="1280">
        <v>96.7</v>
      </c>
      <c r="H18" s="1261">
        <v>3.3</v>
      </c>
    </row>
    <row r="19" spans="1:8">
      <c r="A19" s="1321">
        <v>6</v>
      </c>
      <c r="B19" s="1315">
        <v>62</v>
      </c>
      <c r="C19" s="1189" t="s">
        <v>516</v>
      </c>
      <c r="D19" s="1279">
        <v>197714416.31999999</v>
      </c>
      <c r="E19" s="1260">
        <v>190074691.53999999</v>
      </c>
      <c r="F19" s="1260">
        <v>7639724.7800000003</v>
      </c>
      <c r="G19" s="1280">
        <v>96.1</v>
      </c>
      <c r="H19" s="1261">
        <v>3.9</v>
      </c>
    </row>
    <row r="20" spans="1:8">
      <c r="A20" s="1321">
        <v>6</v>
      </c>
      <c r="B20" s="1315">
        <v>63</v>
      </c>
      <c r="C20" s="1189" t="s">
        <v>517</v>
      </c>
      <c r="D20" s="1279">
        <v>976330512.58000004</v>
      </c>
      <c r="E20" s="1260">
        <v>948979309.63</v>
      </c>
      <c r="F20" s="1260">
        <v>27351202.949999999</v>
      </c>
      <c r="G20" s="1280">
        <v>97.2</v>
      </c>
      <c r="H20" s="1261">
        <v>2.8</v>
      </c>
    </row>
    <row r="21" spans="1:8">
      <c r="A21" s="1321">
        <v>6</v>
      </c>
      <c r="B21" s="1315">
        <v>64</v>
      </c>
      <c r="C21" s="1189" t="s">
        <v>518</v>
      </c>
      <c r="D21" s="1279">
        <v>227244835.28999999</v>
      </c>
      <c r="E21" s="1260">
        <v>226171896.37</v>
      </c>
      <c r="F21" s="1260">
        <v>1072938.92</v>
      </c>
      <c r="G21" s="1280">
        <v>99.5</v>
      </c>
      <c r="H21" s="1261">
        <v>0.5</v>
      </c>
    </row>
    <row r="22" spans="1:8">
      <c r="A22" s="1321">
        <v>8</v>
      </c>
      <c r="B22" s="1315">
        <v>61</v>
      </c>
      <c r="C22" s="1189" t="s">
        <v>519</v>
      </c>
      <c r="D22" s="1279">
        <v>386563773.56999999</v>
      </c>
      <c r="E22" s="1260">
        <v>333591215.41000003</v>
      </c>
      <c r="F22" s="1260">
        <v>52972558.159999996</v>
      </c>
      <c r="G22" s="1280">
        <v>86.3</v>
      </c>
      <c r="H22" s="1261">
        <v>13.7</v>
      </c>
    </row>
    <row r="23" spans="1:8">
      <c r="A23" s="1321">
        <v>8</v>
      </c>
      <c r="B23" s="1315">
        <v>62</v>
      </c>
      <c r="C23" s="1189" t="s">
        <v>520</v>
      </c>
      <c r="D23" s="1279">
        <v>422748749.68000001</v>
      </c>
      <c r="E23" s="1260">
        <v>406214788.43000001</v>
      </c>
      <c r="F23" s="1260">
        <v>16533961.25</v>
      </c>
      <c r="G23" s="1280">
        <v>96.1</v>
      </c>
      <c r="H23" s="1261">
        <v>3.9</v>
      </c>
    </row>
    <row r="24" spans="1:8">
      <c r="A24" s="1321">
        <v>10</v>
      </c>
      <c r="B24" s="1315">
        <v>61</v>
      </c>
      <c r="C24" s="1189" t="s">
        <v>521</v>
      </c>
      <c r="D24" s="1279">
        <v>1360046989.3499999</v>
      </c>
      <c r="E24" s="1260">
        <v>1350746025.0699999</v>
      </c>
      <c r="F24" s="1260">
        <v>9300964.2799999993</v>
      </c>
      <c r="G24" s="1280">
        <v>99.3</v>
      </c>
      <c r="H24" s="1261">
        <v>0.7</v>
      </c>
    </row>
    <row r="25" spans="1:8">
      <c r="A25" s="1321">
        <v>10</v>
      </c>
      <c r="B25" s="1315">
        <v>62</v>
      </c>
      <c r="C25" s="1189" t="s">
        <v>522</v>
      </c>
      <c r="D25" s="1279">
        <v>230601157.44999999</v>
      </c>
      <c r="E25" s="1260">
        <v>212805530.47</v>
      </c>
      <c r="F25" s="1260">
        <v>17795626.98</v>
      </c>
      <c r="G25" s="1280">
        <v>92.3</v>
      </c>
      <c r="H25" s="1261">
        <v>7.7</v>
      </c>
    </row>
    <row r="26" spans="1:8">
      <c r="A26" s="1321">
        <v>10</v>
      </c>
      <c r="B26" s="1315">
        <v>63</v>
      </c>
      <c r="C26" s="1189" t="s">
        <v>523</v>
      </c>
      <c r="D26" s="1279">
        <v>145211571.77000001</v>
      </c>
      <c r="E26" s="1260">
        <v>141480449.09999999</v>
      </c>
      <c r="F26" s="1260">
        <v>3731122.67</v>
      </c>
      <c r="G26" s="1280">
        <v>97.4</v>
      </c>
      <c r="H26" s="1261">
        <v>2.6</v>
      </c>
    </row>
    <row r="27" spans="1:8">
      <c r="A27" s="1321">
        <v>12</v>
      </c>
      <c r="B27" s="1315">
        <v>61</v>
      </c>
      <c r="C27" s="1189" t="s">
        <v>524</v>
      </c>
      <c r="D27" s="1279">
        <v>2161189489.9499998</v>
      </c>
      <c r="E27" s="1260">
        <v>2069632187.52</v>
      </c>
      <c r="F27" s="1260">
        <v>91557302.430000007</v>
      </c>
      <c r="G27" s="1280">
        <v>95.8</v>
      </c>
      <c r="H27" s="1261">
        <v>4.2</v>
      </c>
    </row>
    <row r="28" spans="1:8">
      <c r="A28" s="1321">
        <v>12</v>
      </c>
      <c r="B28" s="1315">
        <v>62</v>
      </c>
      <c r="C28" s="1189" t="s">
        <v>525</v>
      </c>
      <c r="D28" s="1279">
        <v>296904135.11000001</v>
      </c>
      <c r="E28" s="1260">
        <v>284283873.10000002</v>
      </c>
      <c r="F28" s="1260">
        <v>12620262.01</v>
      </c>
      <c r="G28" s="1280">
        <v>95.7</v>
      </c>
      <c r="H28" s="1261">
        <v>4.3</v>
      </c>
    </row>
    <row r="29" spans="1:8">
      <c r="A29" s="1321">
        <v>12</v>
      </c>
      <c r="B29" s="1315">
        <v>63</v>
      </c>
      <c r="C29" s="1189" t="s">
        <v>526</v>
      </c>
      <c r="D29" s="1279">
        <v>348770828.70999998</v>
      </c>
      <c r="E29" s="1260">
        <v>342496387.68000001</v>
      </c>
      <c r="F29" s="1260">
        <v>6274441.0300000003</v>
      </c>
      <c r="G29" s="1280">
        <v>98.2</v>
      </c>
      <c r="H29" s="1261">
        <v>1.8</v>
      </c>
    </row>
    <row r="30" spans="1:8">
      <c r="A30" s="1321">
        <v>14</v>
      </c>
      <c r="B30" s="1315">
        <v>61</v>
      </c>
      <c r="C30" s="1189" t="s">
        <v>527</v>
      </c>
      <c r="D30" s="1279">
        <v>171635706.72</v>
      </c>
      <c r="E30" s="1260">
        <v>171169022.34</v>
      </c>
      <c r="F30" s="1260">
        <v>466684.38</v>
      </c>
      <c r="G30" s="1280">
        <v>99.7</v>
      </c>
      <c r="H30" s="1261">
        <v>0.3</v>
      </c>
    </row>
    <row r="31" spans="1:8">
      <c r="A31" s="1321">
        <v>14</v>
      </c>
      <c r="B31" s="1315">
        <v>62</v>
      </c>
      <c r="C31" s="1189" t="s">
        <v>528</v>
      </c>
      <c r="D31" s="1279">
        <v>400840214.49000001</v>
      </c>
      <c r="E31" s="1260">
        <v>389632738.31</v>
      </c>
      <c r="F31" s="1260">
        <v>11207476.18</v>
      </c>
      <c r="G31" s="1280">
        <v>97.2</v>
      </c>
      <c r="H31" s="1261">
        <v>2.8</v>
      </c>
    </row>
    <row r="32" spans="1:8">
      <c r="A32" s="1321">
        <v>14</v>
      </c>
      <c r="B32" s="1315">
        <v>63</v>
      </c>
      <c r="C32" s="1189" t="s">
        <v>529</v>
      </c>
      <c r="D32" s="1279">
        <v>620937829.61000001</v>
      </c>
      <c r="E32" s="1260">
        <v>605836222.35000002</v>
      </c>
      <c r="F32" s="1260">
        <v>15101607.26</v>
      </c>
      <c r="G32" s="1280">
        <v>97.6</v>
      </c>
      <c r="H32" s="1261">
        <v>2.4</v>
      </c>
    </row>
    <row r="33" spans="1:8">
      <c r="A33" s="1321">
        <v>14</v>
      </c>
      <c r="B33" s="1315">
        <v>64</v>
      </c>
      <c r="C33" s="1189" t="s">
        <v>530</v>
      </c>
      <c r="D33" s="1279">
        <v>280712862.32999998</v>
      </c>
      <c r="E33" s="1260">
        <v>258924620.97999999</v>
      </c>
      <c r="F33" s="1260">
        <v>21788241.350000001</v>
      </c>
      <c r="G33" s="1280">
        <v>92.2</v>
      </c>
      <c r="H33" s="1261">
        <v>7.8</v>
      </c>
    </row>
    <row r="34" spans="1:8">
      <c r="A34" s="1321">
        <v>14</v>
      </c>
      <c r="B34" s="1315">
        <v>65</v>
      </c>
      <c r="C34" s="1189" t="s">
        <v>531</v>
      </c>
      <c r="D34" s="1279">
        <v>5446604713.46</v>
      </c>
      <c r="E34" s="1260">
        <v>5003160328.1899996</v>
      </c>
      <c r="F34" s="1260">
        <v>443444385.26999998</v>
      </c>
      <c r="G34" s="1280">
        <v>91.9</v>
      </c>
      <c r="H34" s="1261">
        <v>8.1</v>
      </c>
    </row>
    <row r="35" spans="1:8">
      <c r="A35" s="1321">
        <v>16</v>
      </c>
      <c r="B35" s="1315">
        <v>61</v>
      </c>
      <c r="C35" s="1189" t="s">
        <v>532</v>
      </c>
      <c r="D35" s="1279">
        <v>410924629.74000001</v>
      </c>
      <c r="E35" s="1260">
        <v>403477494.99000001</v>
      </c>
      <c r="F35" s="1260">
        <v>7447134.75</v>
      </c>
      <c r="G35" s="1280">
        <v>98.2</v>
      </c>
      <c r="H35" s="1261">
        <v>1.8</v>
      </c>
    </row>
    <row r="36" spans="1:8">
      <c r="A36" s="1321">
        <v>18</v>
      </c>
      <c r="B36" s="1315">
        <v>61</v>
      </c>
      <c r="C36" s="1189" t="s">
        <v>533</v>
      </c>
      <c r="D36" s="1279">
        <v>155182730.72</v>
      </c>
      <c r="E36" s="1260">
        <v>154468944.16</v>
      </c>
      <c r="F36" s="1260">
        <v>713786.56</v>
      </c>
      <c r="G36" s="1280">
        <v>99.5</v>
      </c>
      <c r="H36" s="1261">
        <v>0.5</v>
      </c>
    </row>
    <row r="37" spans="1:8">
      <c r="A37" s="1321">
        <v>18</v>
      </c>
      <c r="B37" s="1315">
        <v>62</v>
      </c>
      <c r="C37" s="1189" t="s">
        <v>534</v>
      </c>
      <c r="D37" s="1279">
        <v>186212388.50999999</v>
      </c>
      <c r="E37" s="1260">
        <v>185558761.33000001</v>
      </c>
      <c r="F37" s="1260">
        <v>653627.18000000005</v>
      </c>
      <c r="G37" s="1280">
        <v>99.6</v>
      </c>
      <c r="H37" s="1261">
        <v>0.4</v>
      </c>
    </row>
    <row r="38" spans="1:8">
      <c r="A38" s="1321">
        <v>18</v>
      </c>
      <c r="B38" s="1315">
        <v>63</v>
      </c>
      <c r="C38" s="1189" t="s">
        <v>535</v>
      </c>
      <c r="D38" s="1279">
        <v>670452786.16999996</v>
      </c>
      <c r="E38" s="1260">
        <v>635389509.46000004</v>
      </c>
      <c r="F38" s="1260">
        <v>35063276.710000001</v>
      </c>
      <c r="G38" s="1280">
        <v>94.8</v>
      </c>
      <c r="H38" s="1261">
        <v>5.2</v>
      </c>
    </row>
    <row r="39" spans="1:8">
      <c r="A39" s="1321">
        <v>18</v>
      </c>
      <c r="B39" s="1315">
        <v>64</v>
      </c>
      <c r="C39" s="1189" t="s">
        <v>536</v>
      </c>
      <c r="D39" s="1279">
        <v>140867388.13999999</v>
      </c>
      <c r="E39" s="1260">
        <v>139933688.72999999</v>
      </c>
      <c r="F39" s="1260">
        <v>933699.41</v>
      </c>
      <c r="G39" s="1280">
        <v>99.3</v>
      </c>
      <c r="H39" s="1261">
        <v>0.7</v>
      </c>
    </row>
    <row r="40" spans="1:8">
      <c r="A40" s="1321">
        <v>20</v>
      </c>
      <c r="B40" s="1315">
        <v>61</v>
      </c>
      <c r="C40" s="1189" t="s">
        <v>537</v>
      </c>
      <c r="D40" s="1279">
        <v>944774664.65999997</v>
      </c>
      <c r="E40" s="1260">
        <v>892217227.29999995</v>
      </c>
      <c r="F40" s="1260">
        <v>52557437.359999999</v>
      </c>
      <c r="G40" s="1280">
        <v>94.4</v>
      </c>
      <c r="H40" s="1261">
        <v>5.6</v>
      </c>
    </row>
    <row r="41" spans="1:8">
      <c r="A41" s="1321">
        <v>20</v>
      </c>
      <c r="B41" s="1315">
        <v>62</v>
      </c>
      <c r="C41" s="1189" t="s">
        <v>538</v>
      </c>
      <c r="D41" s="1279">
        <v>193337575.91</v>
      </c>
      <c r="E41" s="1260">
        <v>188152971</v>
      </c>
      <c r="F41" s="1260">
        <v>5184604.91</v>
      </c>
      <c r="G41" s="1280">
        <v>97.3</v>
      </c>
      <c r="H41" s="1261">
        <v>2.7</v>
      </c>
    </row>
    <row r="42" spans="1:8">
      <c r="A42" s="1321">
        <v>20</v>
      </c>
      <c r="B42" s="1315">
        <v>63</v>
      </c>
      <c r="C42" s="1189" t="s">
        <v>539</v>
      </c>
      <c r="D42" s="1279">
        <v>208980844.41999999</v>
      </c>
      <c r="E42" s="1260">
        <v>187164268.78999999</v>
      </c>
      <c r="F42" s="1260">
        <v>21816575.629999999</v>
      </c>
      <c r="G42" s="1280">
        <v>89.6</v>
      </c>
      <c r="H42" s="1261">
        <v>10.4</v>
      </c>
    </row>
    <row r="43" spans="1:8">
      <c r="A43" s="1321">
        <v>22</v>
      </c>
      <c r="B43" s="1315">
        <v>61</v>
      </c>
      <c r="C43" s="1189" t="s">
        <v>540</v>
      </c>
      <c r="D43" s="1279">
        <v>1337580806.1600001</v>
      </c>
      <c r="E43" s="1260">
        <v>1246586009.0599999</v>
      </c>
      <c r="F43" s="1260">
        <v>90994797.099999994</v>
      </c>
      <c r="G43" s="1280">
        <v>93.2</v>
      </c>
      <c r="H43" s="1261">
        <v>6.8</v>
      </c>
    </row>
    <row r="44" spans="1:8">
      <c r="A44" s="1321">
        <v>22</v>
      </c>
      <c r="B44" s="1315">
        <v>62</v>
      </c>
      <c r="C44" s="1189" t="s">
        <v>541</v>
      </c>
      <c r="D44" s="1279">
        <v>549978496.70000005</v>
      </c>
      <c r="E44" s="1260">
        <v>544137280.20000005</v>
      </c>
      <c r="F44" s="1260">
        <v>5841216.5</v>
      </c>
      <c r="G44" s="1280">
        <v>98.9</v>
      </c>
      <c r="H44" s="1261">
        <v>1.1000000000000001</v>
      </c>
    </row>
    <row r="45" spans="1:8">
      <c r="A45" s="1321">
        <v>22</v>
      </c>
      <c r="B45" s="1315">
        <v>63</v>
      </c>
      <c r="C45" s="1189" t="s">
        <v>542</v>
      </c>
      <c r="D45" s="1279">
        <v>248024780.63</v>
      </c>
      <c r="E45" s="1260">
        <v>239133549.16999999</v>
      </c>
      <c r="F45" s="1260">
        <v>8891231.4600000009</v>
      </c>
      <c r="G45" s="1280">
        <v>96.4</v>
      </c>
      <c r="H45" s="1261">
        <v>3.6</v>
      </c>
    </row>
    <row r="46" spans="1:8">
      <c r="A46" s="1321">
        <v>22</v>
      </c>
      <c r="B46" s="1315">
        <v>64</v>
      </c>
      <c r="C46" s="1189" t="s">
        <v>543</v>
      </c>
      <c r="D46" s="1279">
        <v>96717230.579999998</v>
      </c>
      <c r="E46" s="1260">
        <v>94247935.819999993</v>
      </c>
      <c r="F46" s="1260">
        <v>2469294.7599999998</v>
      </c>
      <c r="G46" s="1280">
        <v>97.4</v>
      </c>
      <c r="H46" s="1261">
        <v>2.6</v>
      </c>
    </row>
    <row r="47" spans="1:8">
      <c r="A47" s="1321">
        <v>24</v>
      </c>
      <c r="B47" s="1315">
        <v>61</v>
      </c>
      <c r="C47" s="1189" t="s">
        <v>544</v>
      </c>
      <c r="D47" s="1279">
        <v>543414006.29999995</v>
      </c>
      <c r="E47" s="1260">
        <v>518047183.16000003</v>
      </c>
      <c r="F47" s="1260">
        <v>25366823.140000001</v>
      </c>
      <c r="G47" s="1280">
        <v>95.3</v>
      </c>
      <c r="H47" s="1261">
        <v>4.7</v>
      </c>
    </row>
    <row r="48" spans="1:8">
      <c r="A48" s="1321">
        <v>24</v>
      </c>
      <c r="B48" s="1315">
        <v>62</v>
      </c>
      <c r="C48" s="1189" t="s">
        <v>545</v>
      </c>
      <c r="D48" s="1279">
        <v>336310387</v>
      </c>
      <c r="E48" s="1260">
        <v>328398378.41000003</v>
      </c>
      <c r="F48" s="1260">
        <v>7912008.5899999999</v>
      </c>
      <c r="G48" s="1280">
        <v>97.6</v>
      </c>
      <c r="H48" s="1261">
        <v>2.4</v>
      </c>
    </row>
    <row r="49" spans="1:8">
      <c r="A49" s="1321">
        <v>24</v>
      </c>
      <c r="B49" s="1315">
        <v>63</v>
      </c>
      <c r="C49" s="1189" t="s">
        <v>546</v>
      </c>
      <c r="D49" s="1279">
        <v>274163813.44</v>
      </c>
      <c r="E49" s="1260">
        <v>267216668.83000001</v>
      </c>
      <c r="F49" s="1260">
        <v>6947144.6100000003</v>
      </c>
      <c r="G49" s="1280">
        <v>97.5</v>
      </c>
      <c r="H49" s="1261">
        <v>2.5</v>
      </c>
    </row>
    <row r="50" spans="1:8">
      <c r="A50" s="1321">
        <v>24</v>
      </c>
      <c r="B50" s="1315">
        <v>64</v>
      </c>
      <c r="C50" s="1189" t="s">
        <v>547</v>
      </c>
      <c r="D50" s="1279">
        <v>603976730.84000003</v>
      </c>
      <c r="E50" s="1260">
        <v>592113586.78999996</v>
      </c>
      <c r="F50" s="1260">
        <v>11863144.050000001</v>
      </c>
      <c r="G50" s="1280">
        <v>98</v>
      </c>
      <c r="H50" s="1261">
        <v>2</v>
      </c>
    </row>
    <row r="51" spans="1:8">
      <c r="A51" s="1321">
        <v>24</v>
      </c>
      <c r="B51" s="1315">
        <v>65</v>
      </c>
      <c r="C51" s="1189" t="s">
        <v>548</v>
      </c>
      <c r="D51" s="1279">
        <v>322416273.00999999</v>
      </c>
      <c r="E51" s="1260">
        <v>276909966.42000002</v>
      </c>
      <c r="F51" s="1260">
        <v>45506306.590000004</v>
      </c>
      <c r="G51" s="1280">
        <v>85.9</v>
      </c>
      <c r="H51" s="1261">
        <v>14.1</v>
      </c>
    </row>
    <row r="52" spans="1:8">
      <c r="A52" s="1321">
        <v>24</v>
      </c>
      <c r="B52" s="1315">
        <v>66</v>
      </c>
      <c r="C52" s="1189" t="s">
        <v>549</v>
      </c>
      <c r="D52" s="1279">
        <v>409846408.69999999</v>
      </c>
      <c r="E52" s="1260">
        <v>397334470.13999999</v>
      </c>
      <c r="F52" s="1260">
        <v>12511938.560000001</v>
      </c>
      <c r="G52" s="1280">
        <v>96.9</v>
      </c>
      <c r="H52" s="1261">
        <v>3.1</v>
      </c>
    </row>
    <row r="53" spans="1:8">
      <c r="A53" s="1321">
        <v>24</v>
      </c>
      <c r="B53" s="1315">
        <v>67</v>
      </c>
      <c r="C53" s="1189" t="s">
        <v>550</v>
      </c>
      <c r="D53" s="1279">
        <v>203360423.68000001</v>
      </c>
      <c r="E53" s="1260">
        <v>197019686.59</v>
      </c>
      <c r="F53" s="1260">
        <v>6340737.0899999999</v>
      </c>
      <c r="G53" s="1280">
        <v>96.9</v>
      </c>
      <c r="H53" s="1261">
        <v>3.1</v>
      </c>
    </row>
    <row r="54" spans="1:8">
      <c r="A54" s="1321">
        <v>24</v>
      </c>
      <c r="B54" s="1315">
        <v>68</v>
      </c>
      <c r="C54" s="1189" t="s">
        <v>551</v>
      </c>
      <c r="D54" s="1279">
        <v>220163156.86000001</v>
      </c>
      <c r="E54" s="1260">
        <v>196041979.88999999</v>
      </c>
      <c r="F54" s="1260">
        <v>24121176.969999999</v>
      </c>
      <c r="G54" s="1280">
        <v>89</v>
      </c>
      <c r="H54" s="1261">
        <v>11</v>
      </c>
    </row>
    <row r="55" spans="1:8">
      <c r="A55" s="1321">
        <v>24</v>
      </c>
      <c r="B55" s="1315">
        <v>69</v>
      </c>
      <c r="C55" s="1189" t="s">
        <v>552</v>
      </c>
      <c r="D55" s="1279">
        <v>816722020.53999996</v>
      </c>
      <c r="E55" s="1260">
        <v>763194042.50999999</v>
      </c>
      <c r="F55" s="1260">
        <v>53527978.030000001</v>
      </c>
      <c r="G55" s="1280">
        <v>93.4</v>
      </c>
      <c r="H55" s="1261">
        <v>6.6</v>
      </c>
    </row>
    <row r="56" spans="1:8">
      <c r="A56" s="1321">
        <v>24</v>
      </c>
      <c r="B56" s="1315">
        <v>70</v>
      </c>
      <c r="C56" s="1189" t="s">
        <v>553</v>
      </c>
      <c r="D56" s="1279">
        <v>170127135.88</v>
      </c>
      <c r="E56" s="1260">
        <v>161933252.91999999</v>
      </c>
      <c r="F56" s="1260">
        <v>8193882.96</v>
      </c>
      <c r="G56" s="1280">
        <v>95.2</v>
      </c>
      <c r="H56" s="1261">
        <v>4.8</v>
      </c>
    </row>
    <row r="57" spans="1:8">
      <c r="A57" s="1321">
        <v>24</v>
      </c>
      <c r="B57" s="1315">
        <v>71</v>
      </c>
      <c r="C57" s="1189" t="s">
        <v>554</v>
      </c>
      <c r="D57" s="1279">
        <v>105183277.59999999</v>
      </c>
      <c r="E57" s="1260">
        <v>104138004.81</v>
      </c>
      <c r="F57" s="1260">
        <v>1045272.79</v>
      </c>
      <c r="G57" s="1280">
        <v>99</v>
      </c>
      <c r="H57" s="1261">
        <v>1</v>
      </c>
    </row>
    <row r="58" spans="1:8">
      <c r="A58" s="1321">
        <v>24</v>
      </c>
      <c r="B58" s="1315">
        <v>72</v>
      </c>
      <c r="C58" s="1189" t="s">
        <v>555</v>
      </c>
      <c r="D58" s="1279">
        <v>324392334.13999999</v>
      </c>
      <c r="E58" s="1260">
        <v>293741958.60000002</v>
      </c>
      <c r="F58" s="1260">
        <v>30650375.539999999</v>
      </c>
      <c r="G58" s="1280">
        <v>90.6</v>
      </c>
      <c r="H58" s="1261">
        <v>9.4</v>
      </c>
    </row>
    <row r="59" spans="1:8">
      <c r="A59" s="1321">
        <v>24</v>
      </c>
      <c r="B59" s="1315">
        <v>73</v>
      </c>
      <c r="C59" s="1189" t="s">
        <v>556</v>
      </c>
      <c r="D59" s="1279">
        <v>367092969.93000001</v>
      </c>
      <c r="E59" s="1260">
        <v>350857533.11000001</v>
      </c>
      <c r="F59" s="1260">
        <v>16235436.82</v>
      </c>
      <c r="G59" s="1280">
        <v>95.6</v>
      </c>
      <c r="H59" s="1261">
        <v>4.4000000000000004</v>
      </c>
    </row>
    <row r="60" spans="1:8">
      <c r="A60" s="1321">
        <v>24</v>
      </c>
      <c r="B60" s="1315">
        <v>74</v>
      </c>
      <c r="C60" s="1189" t="s">
        <v>557</v>
      </c>
      <c r="D60" s="1279">
        <v>135108834.28</v>
      </c>
      <c r="E60" s="1260">
        <v>128510194.03</v>
      </c>
      <c r="F60" s="1260">
        <v>6598640.25</v>
      </c>
      <c r="G60" s="1280">
        <v>95.1</v>
      </c>
      <c r="H60" s="1261">
        <v>4.9000000000000004</v>
      </c>
    </row>
    <row r="61" spans="1:8">
      <c r="A61" s="1321">
        <v>24</v>
      </c>
      <c r="B61" s="1315">
        <v>75</v>
      </c>
      <c r="C61" s="1189" t="s">
        <v>558</v>
      </c>
      <c r="D61" s="1279">
        <v>417200776.39999998</v>
      </c>
      <c r="E61" s="1260">
        <v>404208963.16000003</v>
      </c>
      <c r="F61" s="1260">
        <v>12991813.24</v>
      </c>
      <c r="G61" s="1280">
        <v>96.9</v>
      </c>
      <c r="H61" s="1261">
        <v>3.1</v>
      </c>
    </row>
    <row r="62" spans="1:8">
      <c r="A62" s="1321">
        <v>24</v>
      </c>
      <c r="B62" s="1315">
        <v>76</v>
      </c>
      <c r="C62" s="1189" t="s">
        <v>559</v>
      </c>
      <c r="D62" s="1279">
        <v>88400415.790000007</v>
      </c>
      <c r="E62" s="1260">
        <v>86444243.849999994</v>
      </c>
      <c r="F62" s="1260">
        <v>1956171.94</v>
      </c>
      <c r="G62" s="1280">
        <v>97.8</v>
      </c>
      <c r="H62" s="1261">
        <v>2.2000000000000002</v>
      </c>
    </row>
    <row r="63" spans="1:8">
      <c r="A63" s="1321">
        <v>24</v>
      </c>
      <c r="B63" s="1315">
        <v>77</v>
      </c>
      <c r="C63" s="1189" t="s">
        <v>560</v>
      </c>
      <c r="D63" s="1279">
        <v>348880529.38999999</v>
      </c>
      <c r="E63" s="1260">
        <v>332169489.12</v>
      </c>
      <c r="F63" s="1260">
        <v>16711040.27</v>
      </c>
      <c r="G63" s="1280">
        <v>95.2</v>
      </c>
      <c r="H63" s="1261">
        <v>4.8</v>
      </c>
    </row>
    <row r="64" spans="1:8">
      <c r="A64" s="1321">
        <v>24</v>
      </c>
      <c r="B64" s="1315">
        <v>78</v>
      </c>
      <c r="C64" s="1189" t="s">
        <v>561</v>
      </c>
      <c r="D64" s="1279">
        <v>337294031.95999998</v>
      </c>
      <c r="E64" s="1260">
        <v>333649919.37</v>
      </c>
      <c r="F64" s="1260">
        <v>3644112.59</v>
      </c>
      <c r="G64" s="1280">
        <v>98.9</v>
      </c>
      <c r="H64" s="1261">
        <v>1.1000000000000001</v>
      </c>
    </row>
    <row r="65" spans="1:8">
      <c r="A65" s="1321">
        <v>24</v>
      </c>
      <c r="B65" s="1315">
        <v>79</v>
      </c>
      <c r="C65" s="1189" t="s">
        <v>562</v>
      </c>
      <c r="D65" s="1279">
        <v>185504692.12</v>
      </c>
      <c r="E65" s="1260">
        <v>174148753.49000001</v>
      </c>
      <c r="F65" s="1260">
        <v>11355938.630000001</v>
      </c>
      <c r="G65" s="1280">
        <v>93.9</v>
      </c>
      <c r="H65" s="1261">
        <v>6.1</v>
      </c>
    </row>
    <row r="66" spans="1:8">
      <c r="A66" s="1321">
        <v>26</v>
      </c>
      <c r="B66" s="1315">
        <v>61</v>
      </c>
      <c r="C66" s="1189" t="s">
        <v>563</v>
      </c>
      <c r="D66" s="1279">
        <v>561532237.60000002</v>
      </c>
      <c r="E66" s="1260">
        <v>539072575.63</v>
      </c>
      <c r="F66" s="1260">
        <v>22459661.969999999</v>
      </c>
      <c r="G66" s="1280">
        <v>96</v>
      </c>
      <c r="H66" s="1261">
        <v>4</v>
      </c>
    </row>
    <row r="67" spans="1:8">
      <c r="A67" s="1321">
        <v>28</v>
      </c>
      <c r="B67" s="1315">
        <v>61</v>
      </c>
      <c r="C67" s="1189" t="s">
        <v>564</v>
      </c>
      <c r="D67" s="1279">
        <v>277688962.75</v>
      </c>
      <c r="E67" s="1260">
        <v>276996738.77999997</v>
      </c>
      <c r="F67" s="1260">
        <v>692223.97</v>
      </c>
      <c r="G67" s="1280">
        <v>99.8</v>
      </c>
      <c r="H67" s="1261">
        <v>0.2</v>
      </c>
    </row>
    <row r="68" spans="1:8">
      <c r="A68" s="1321">
        <v>28</v>
      </c>
      <c r="B68" s="1315">
        <v>62</v>
      </c>
      <c r="C68" s="1189" t="s">
        <v>565</v>
      </c>
      <c r="D68" s="1279">
        <v>550209812.05999994</v>
      </c>
      <c r="E68" s="1260">
        <v>537129002.13</v>
      </c>
      <c r="F68" s="1260">
        <v>13080809.93</v>
      </c>
      <c r="G68" s="1280">
        <v>97.6</v>
      </c>
      <c r="H68" s="1261">
        <v>2.4</v>
      </c>
    </row>
    <row r="69" spans="1:8">
      <c r="A69" s="1321">
        <v>30</v>
      </c>
      <c r="B69" s="1315">
        <v>61</v>
      </c>
      <c r="C69" s="1189" t="s">
        <v>566</v>
      </c>
      <c r="D69" s="1279">
        <v>287750628.18000001</v>
      </c>
      <c r="E69" s="1260">
        <v>286279409.25999999</v>
      </c>
      <c r="F69" s="1260">
        <v>1471218.92</v>
      </c>
      <c r="G69" s="1280">
        <v>99.5</v>
      </c>
      <c r="H69" s="1261">
        <v>0.5</v>
      </c>
    </row>
    <row r="70" spans="1:8">
      <c r="A70" s="1321">
        <v>30</v>
      </c>
      <c r="B70" s="1315">
        <v>62</v>
      </c>
      <c r="C70" s="1189" t="s">
        <v>567</v>
      </c>
      <c r="D70" s="1279">
        <v>226705337.87</v>
      </c>
      <c r="E70" s="1260">
        <v>226353802.40000001</v>
      </c>
      <c r="F70" s="1260">
        <v>351535.47</v>
      </c>
      <c r="G70" s="1280">
        <v>99.8</v>
      </c>
      <c r="H70" s="1261">
        <v>0.2</v>
      </c>
    </row>
    <row r="71" spans="1:8">
      <c r="A71" s="1321">
        <v>30</v>
      </c>
      <c r="B71" s="1315">
        <v>63</v>
      </c>
      <c r="C71" s="1189" t="s">
        <v>568</v>
      </c>
      <c r="D71" s="1279">
        <v>222249888.80000001</v>
      </c>
      <c r="E71" s="1260">
        <v>210827701.94999999</v>
      </c>
      <c r="F71" s="1260">
        <v>11422186.85</v>
      </c>
      <c r="G71" s="1280">
        <v>94.9</v>
      </c>
      <c r="H71" s="1261">
        <v>5.0999999999999996</v>
      </c>
    </row>
    <row r="72" spans="1:8">
      <c r="A72" s="1321">
        <v>30</v>
      </c>
      <c r="B72" s="1315">
        <v>64</v>
      </c>
      <c r="C72" s="1189" t="s">
        <v>569</v>
      </c>
      <c r="D72" s="1279">
        <v>1451479248.3399999</v>
      </c>
      <c r="E72" s="1260">
        <v>1396593651.26</v>
      </c>
      <c r="F72" s="1260">
        <v>54885597.079999998</v>
      </c>
      <c r="G72" s="1280">
        <v>96.2</v>
      </c>
      <c r="H72" s="1261">
        <v>3.8</v>
      </c>
    </row>
    <row r="73" spans="1:8">
      <c r="A73" s="1321">
        <v>32</v>
      </c>
      <c r="B73" s="1315">
        <v>61</v>
      </c>
      <c r="C73" s="1189" t="s">
        <v>570</v>
      </c>
      <c r="D73" s="1279">
        <v>299575541.01999998</v>
      </c>
      <c r="E73" s="1260">
        <v>288948089.93000001</v>
      </c>
      <c r="F73" s="1260">
        <v>10627451.09</v>
      </c>
      <c r="G73" s="1280">
        <v>96.5</v>
      </c>
      <c r="H73" s="1261">
        <v>3.5</v>
      </c>
    </row>
    <row r="74" spans="1:8">
      <c r="A74" s="1321">
        <v>32</v>
      </c>
      <c r="B74" s="1315">
        <v>62</v>
      </c>
      <c r="C74" s="1189" t="s">
        <v>571</v>
      </c>
      <c r="D74" s="1279">
        <v>985936528.40999997</v>
      </c>
      <c r="E74" s="1260">
        <v>915461822.22000003</v>
      </c>
      <c r="F74" s="1260">
        <v>70474706.189999998</v>
      </c>
      <c r="G74" s="1280">
        <v>92.9</v>
      </c>
      <c r="H74" s="1261">
        <v>7.1</v>
      </c>
    </row>
    <row r="75" spans="1:8">
      <c r="A75" s="1365">
        <v>32</v>
      </c>
      <c r="B75" s="1364">
        <v>63</v>
      </c>
      <c r="C75" s="1178" t="s">
        <v>572</v>
      </c>
      <c r="D75" s="1281">
        <v>72208127.760000005</v>
      </c>
      <c r="E75" s="1264">
        <v>71095303.939999998</v>
      </c>
      <c r="F75" s="1264">
        <v>1112823.82</v>
      </c>
      <c r="G75" s="1282">
        <v>98.5</v>
      </c>
      <c r="H75" s="1265">
        <v>1.5</v>
      </c>
    </row>
    <row r="77" spans="1:8">
      <c r="A77" s="1267" t="s">
        <v>818</v>
      </c>
    </row>
  </sheetData>
  <mergeCells count="11">
    <mergeCell ref="A1:H1"/>
    <mergeCell ref="G3:H5"/>
    <mergeCell ref="E4:E6"/>
    <mergeCell ref="F4:F6"/>
    <mergeCell ref="D7:F7"/>
    <mergeCell ref="G7:H7"/>
    <mergeCell ref="A3:A7"/>
    <mergeCell ref="B3:B7"/>
    <mergeCell ref="C3:C7"/>
    <mergeCell ref="D3:D6"/>
    <mergeCell ref="E3:F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24CC-22C2-40D0-81A1-FBF8840FD161}">
  <sheetPr>
    <tabColor rgb="FFFFFF00"/>
  </sheetPr>
  <dimension ref="A1:H18"/>
  <sheetViews>
    <sheetView view="pageBreakPreview" topLeftCell="A13" zoomScaleNormal="100" zoomScaleSheetLayoutView="100" workbookViewId="0">
      <selection activeCell="E25" sqref="E25"/>
    </sheetView>
  </sheetViews>
  <sheetFormatPr defaultColWidth="9.109375" defaultRowHeight="13.2"/>
  <cols>
    <col min="1" max="1" width="4.88671875" style="1285" customWidth="1"/>
    <col min="2" max="2" width="11.5546875" style="1285" customWidth="1"/>
    <col min="3" max="3" width="11.5546875" style="1285" bestFit="1" customWidth="1"/>
    <col min="4" max="4" width="9.109375" style="1285"/>
    <col min="5" max="5" width="41.6640625" style="1285" customWidth="1"/>
    <col min="6" max="6" width="15.44140625" style="1285" customWidth="1"/>
    <col min="7" max="7" width="18.88671875" style="1285" customWidth="1"/>
    <col min="8" max="8" width="17.33203125" style="1285" customWidth="1"/>
    <col min="9" max="16384" width="9.109375" style="1285"/>
  </cols>
  <sheetData>
    <row r="1" spans="1:8" ht="13.8">
      <c r="A1" s="1683" t="s">
        <v>1164</v>
      </c>
      <c r="B1" s="1683"/>
      <c r="C1" s="1683"/>
      <c r="D1" s="1683"/>
      <c r="E1" s="1683"/>
      <c r="F1" s="1683"/>
      <c r="G1" s="1683"/>
      <c r="H1" s="1683"/>
    </row>
    <row r="2" spans="1:8">
      <c r="A2" s="1322"/>
      <c r="B2" s="1322"/>
      <c r="C2" s="1322"/>
      <c r="D2" s="1322"/>
      <c r="E2" s="1322"/>
      <c r="F2" s="1322"/>
      <c r="G2" s="1322"/>
      <c r="H2" s="1322"/>
    </row>
    <row r="3" spans="1:8">
      <c r="A3" s="1681" t="s">
        <v>1116</v>
      </c>
      <c r="B3" s="1749"/>
      <c r="C3" s="1749"/>
      <c r="D3" s="1749"/>
      <c r="E3" s="1749"/>
      <c r="F3" s="1749"/>
      <c r="G3" s="1749"/>
      <c r="H3" s="1682"/>
    </row>
    <row r="4" spans="1:8">
      <c r="A4" s="1687" t="s">
        <v>1117</v>
      </c>
      <c r="B4" s="1695" t="s">
        <v>1147</v>
      </c>
      <c r="C4" s="1695"/>
      <c r="D4" s="1695"/>
      <c r="E4" s="1690"/>
      <c r="F4" s="1752" t="s">
        <v>1152</v>
      </c>
      <c r="G4" s="1695" t="s">
        <v>1119</v>
      </c>
      <c r="H4" s="1690" t="s">
        <v>1153</v>
      </c>
    </row>
    <row r="5" spans="1:8" ht="70.5" customHeight="1">
      <c r="A5" s="1688"/>
      <c r="B5" s="1750"/>
      <c r="C5" s="1750"/>
      <c r="D5" s="1750"/>
      <c r="E5" s="1691"/>
      <c r="F5" s="1753"/>
      <c r="G5" s="1754"/>
      <c r="H5" s="1755"/>
    </row>
    <row r="6" spans="1:8">
      <c r="A6" s="1689"/>
      <c r="B6" s="1751"/>
      <c r="C6" s="1751"/>
      <c r="D6" s="1751"/>
      <c r="E6" s="1692"/>
      <c r="F6" s="1697" t="s">
        <v>1124</v>
      </c>
      <c r="G6" s="1698"/>
      <c r="H6" s="1699"/>
    </row>
    <row r="7" spans="1:8" ht="47.1" customHeight="1">
      <c r="A7" s="1288" t="s">
        <v>1125</v>
      </c>
      <c r="B7" s="1760" t="s">
        <v>1126</v>
      </c>
      <c r="C7" s="1760"/>
      <c r="D7" s="1760"/>
      <c r="E7" s="1761"/>
      <c r="F7" s="1293">
        <v>142956102</v>
      </c>
      <c r="G7" s="1317">
        <v>265955036</v>
      </c>
      <c r="H7" s="1294">
        <v>30.275480499758974</v>
      </c>
    </row>
    <row r="8" spans="1:8" ht="47.1" customHeight="1">
      <c r="A8" s="1295" t="s">
        <v>1127</v>
      </c>
      <c r="B8" s="1756" t="s">
        <v>1128</v>
      </c>
      <c r="C8" s="1756"/>
      <c r="D8" s="1756"/>
      <c r="E8" s="1757"/>
      <c r="F8" s="1300">
        <v>11669</v>
      </c>
      <c r="G8" s="1298">
        <v>389975</v>
      </c>
      <c r="H8" s="1318">
        <v>2.4712801832809305E-3</v>
      </c>
    </row>
    <row r="9" spans="1:8" ht="47.1" customHeight="1">
      <c r="A9" s="1295" t="s">
        <v>1129</v>
      </c>
      <c r="B9" s="1756" t="s">
        <v>1130</v>
      </c>
      <c r="C9" s="1756"/>
      <c r="D9" s="1756"/>
      <c r="E9" s="1757"/>
      <c r="F9" s="1300">
        <v>0</v>
      </c>
      <c r="G9" s="1298">
        <v>0</v>
      </c>
      <c r="H9" s="1318">
        <v>0</v>
      </c>
    </row>
    <row r="10" spans="1:8" ht="47.1" customHeight="1">
      <c r="A10" s="1295" t="s">
        <v>1131</v>
      </c>
      <c r="B10" s="1756" t="s">
        <v>1132</v>
      </c>
      <c r="C10" s="1756"/>
      <c r="D10" s="1756"/>
      <c r="E10" s="1757"/>
      <c r="F10" s="1300">
        <v>9708245</v>
      </c>
      <c r="G10" s="1298">
        <v>33891907</v>
      </c>
      <c r="H10" s="1318">
        <v>2.0560282357473803</v>
      </c>
    </row>
    <row r="11" spans="1:8" ht="47.1" customHeight="1">
      <c r="A11" s="1295" t="s">
        <v>1133</v>
      </c>
      <c r="B11" s="1756" t="s">
        <v>1134</v>
      </c>
      <c r="C11" s="1756"/>
      <c r="D11" s="1756"/>
      <c r="E11" s="1757"/>
      <c r="F11" s="1300">
        <v>4530997</v>
      </c>
      <c r="G11" s="1298">
        <v>20988511</v>
      </c>
      <c r="H11" s="1318">
        <v>0.95958206329637052</v>
      </c>
    </row>
    <row r="12" spans="1:8" ht="30" customHeight="1">
      <c r="A12" s="1295" t="s">
        <v>1135</v>
      </c>
      <c r="B12" s="1756" t="s">
        <v>1136</v>
      </c>
      <c r="C12" s="1756"/>
      <c r="D12" s="1756"/>
      <c r="E12" s="1757"/>
      <c r="F12" s="1300">
        <v>1337446</v>
      </c>
      <c r="G12" s="1298">
        <v>3092991</v>
      </c>
      <c r="H12" s="1318">
        <v>0.28324653320835957</v>
      </c>
    </row>
    <row r="13" spans="1:8" ht="29.25" customHeight="1">
      <c r="A13" s="1295" t="s">
        <v>1137</v>
      </c>
      <c r="B13" s="1756" t="s">
        <v>1138</v>
      </c>
      <c r="C13" s="1756"/>
      <c r="D13" s="1756"/>
      <c r="E13" s="1757"/>
      <c r="F13" s="1300">
        <v>0</v>
      </c>
      <c r="G13" s="1298">
        <v>0</v>
      </c>
      <c r="H13" s="1318">
        <v>0</v>
      </c>
    </row>
    <row r="14" spans="1:8" ht="36" customHeight="1">
      <c r="A14" s="1295" t="s">
        <v>1139</v>
      </c>
      <c r="B14" s="1756" t="s">
        <v>1140</v>
      </c>
      <c r="C14" s="1756"/>
      <c r="D14" s="1756"/>
      <c r="E14" s="1757"/>
      <c r="F14" s="1300">
        <v>0</v>
      </c>
      <c r="G14" s="1298">
        <v>0</v>
      </c>
      <c r="H14" s="1318">
        <v>0</v>
      </c>
    </row>
    <row r="15" spans="1:8" ht="30.75" customHeight="1">
      <c r="A15" s="1301" t="s">
        <v>1141</v>
      </c>
      <c r="B15" s="1758" t="s">
        <v>1142</v>
      </c>
      <c r="C15" s="1758"/>
      <c r="D15" s="1758"/>
      <c r="E15" s="1759"/>
      <c r="F15" s="1306">
        <v>50857227</v>
      </c>
      <c r="G15" s="1304">
        <v>147866000</v>
      </c>
      <c r="H15" s="1319">
        <v>10.770627925419479</v>
      </c>
    </row>
    <row r="16" spans="1:8">
      <c r="A16" s="1681" t="s">
        <v>1143</v>
      </c>
      <c r="B16" s="1749"/>
      <c r="C16" s="1749"/>
      <c r="D16" s="1749"/>
      <c r="E16" s="1682"/>
      <c r="F16" s="1310">
        <v>209401686</v>
      </c>
      <c r="G16" s="1308">
        <v>472184420</v>
      </c>
      <c r="H16" s="1311">
        <v>44.347436537613845</v>
      </c>
    </row>
    <row r="18" spans="1:1">
      <c r="A18" s="1464" t="s">
        <v>1166</v>
      </c>
    </row>
  </sheetData>
  <mergeCells count="18">
    <mergeCell ref="B13:E13"/>
    <mergeCell ref="B14:E14"/>
    <mergeCell ref="B15:E15"/>
    <mergeCell ref="A16:E16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" right="0.7" top="0.75" bottom="0.75" header="0.3" footer="0.3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7FF-9A04-49AB-BE0C-2DEC48B86889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6.44140625" style="765" customWidth="1"/>
    <col min="2" max="2" width="16.33203125" style="765" customWidth="1"/>
    <col min="3" max="6" width="12.33203125" style="765" bestFit="1" customWidth="1"/>
    <col min="7" max="7" width="7.44140625" style="765" bestFit="1" customWidth="1"/>
    <col min="8" max="8" width="7.5546875" style="765" bestFit="1" customWidth="1"/>
    <col min="9" max="9" width="12.33203125" style="765" customWidth="1"/>
    <col min="10" max="16384" width="9.109375" style="765"/>
  </cols>
  <sheetData>
    <row r="1" spans="1:9" ht="32.25" customHeight="1">
      <c r="A1" s="1566" t="s">
        <v>799</v>
      </c>
      <c r="B1" s="1566"/>
      <c r="C1" s="1566"/>
      <c r="D1" s="1566"/>
      <c r="E1" s="1566"/>
      <c r="F1" s="1566"/>
      <c r="G1" s="1566"/>
      <c r="H1" s="1566"/>
      <c r="I1" s="1566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679" t="s">
        <v>100</v>
      </c>
      <c r="C7" s="375">
        <v>6462782490.7600002</v>
      </c>
      <c r="D7" s="474">
        <v>7307152915.5299997</v>
      </c>
      <c r="E7" s="474">
        <v>1187607696.0599999</v>
      </c>
      <c r="F7" s="474">
        <v>6119545219.4699993</v>
      </c>
      <c r="G7" s="674">
        <v>100</v>
      </c>
      <c r="H7" s="674">
        <v>113.1</v>
      </c>
      <c r="I7" s="557">
        <v>193.5</v>
      </c>
    </row>
    <row r="8" spans="1:9">
      <c r="A8" s="669" t="s">
        <v>101</v>
      </c>
      <c r="B8" s="552" t="s">
        <v>102</v>
      </c>
      <c r="C8" s="376">
        <v>459170644.20999998</v>
      </c>
      <c r="D8" s="472">
        <v>525010372.62</v>
      </c>
      <c r="E8" s="472">
        <v>86821151.420000002</v>
      </c>
      <c r="F8" s="472">
        <v>438189221.19999999</v>
      </c>
      <c r="G8" s="668">
        <v>7.2</v>
      </c>
      <c r="H8" s="668">
        <v>114.3</v>
      </c>
      <c r="I8" s="558">
        <v>181.8</v>
      </c>
    </row>
    <row r="9" spans="1:9">
      <c r="A9" s="669" t="s">
        <v>103</v>
      </c>
      <c r="B9" s="552" t="s">
        <v>104</v>
      </c>
      <c r="C9" s="376">
        <v>389721862.14999998</v>
      </c>
      <c r="D9" s="472">
        <v>416354968.56999999</v>
      </c>
      <c r="E9" s="472">
        <v>33414644.879999999</v>
      </c>
      <c r="F9" s="472">
        <v>382940323.69</v>
      </c>
      <c r="G9" s="668">
        <v>5.7</v>
      </c>
      <c r="H9" s="668">
        <v>106.8</v>
      </c>
      <c r="I9" s="558">
        <v>207.5</v>
      </c>
    </row>
    <row r="10" spans="1:9">
      <c r="A10" s="669" t="s">
        <v>105</v>
      </c>
      <c r="B10" s="552" t="s">
        <v>106</v>
      </c>
      <c r="C10" s="376">
        <v>355101881.55000001</v>
      </c>
      <c r="D10" s="472">
        <v>384649458</v>
      </c>
      <c r="E10" s="472">
        <v>45193165.5</v>
      </c>
      <c r="F10" s="472">
        <v>339456292.5</v>
      </c>
      <c r="G10" s="668">
        <v>5.3</v>
      </c>
      <c r="H10" s="668">
        <v>108.3</v>
      </c>
      <c r="I10" s="558">
        <v>190</v>
      </c>
    </row>
    <row r="11" spans="1:9">
      <c r="A11" s="669" t="s">
        <v>107</v>
      </c>
      <c r="B11" s="552" t="s">
        <v>108</v>
      </c>
      <c r="C11" s="376">
        <v>188249620.47999999</v>
      </c>
      <c r="D11" s="472">
        <v>217238832.52000001</v>
      </c>
      <c r="E11" s="472">
        <v>34721380.200000003</v>
      </c>
      <c r="F11" s="472">
        <v>182517452.31999999</v>
      </c>
      <c r="G11" s="668">
        <v>3</v>
      </c>
      <c r="H11" s="668">
        <v>115.4</v>
      </c>
      <c r="I11" s="558">
        <v>221.7</v>
      </c>
    </row>
    <row r="12" spans="1:9">
      <c r="A12" s="669" t="s">
        <v>109</v>
      </c>
      <c r="B12" s="552" t="s">
        <v>110</v>
      </c>
      <c r="C12" s="376">
        <v>407354569.19999999</v>
      </c>
      <c r="D12" s="472">
        <v>464768405.27999997</v>
      </c>
      <c r="E12" s="472">
        <v>54946259.43</v>
      </c>
      <c r="F12" s="472">
        <v>409822145.84999996</v>
      </c>
      <c r="G12" s="668">
        <v>6.4</v>
      </c>
      <c r="H12" s="668">
        <v>114.1</v>
      </c>
      <c r="I12" s="558">
        <v>195.4</v>
      </c>
    </row>
    <row r="13" spans="1:9">
      <c r="A13" s="669" t="s">
        <v>111</v>
      </c>
      <c r="B13" s="552" t="s">
        <v>112</v>
      </c>
      <c r="C13" s="376">
        <v>740025700.16999996</v>
      </c>
      <c r="D13" s="472">
        <v>958104087.82000005</v>
      </c>
      <c r="E13" s="472">
        <v>388854171.31</v>
      </c>
      <c r="F13" s="472">
        <v>569249916.50999999</v>
      </c>
      <c r="G13" s="668">
        <v>13.1</v>
      </c>
      <c r="H13" s="668">
        <v>129.5</v>
      </c>
      <c r="I13" s="558">
        <v>279.39999999999998</v>
      </c>
    </row>
    <row r="14" spans="1:9">
      <c r="A14" s="669" t="s">
        <v>113</v>
      </c>
      <c r="B14" s="552" t="s">
        <v>114</v>
      </c>
      <c r="C14" s="376">
        <v>838889546.48000002</v>
      </c>
      <c r="D14" s="472">
        <v>906192378.09000003</v>
      </c>
      <c r="E14" s="472">
        <v>129073908.34</v>
      </c>
      <c r="F14" s="472">
        <v>777118469.75</v>
      </c>
      <c r="G14" s="668">
        <v>12.4</v>
      </c>
      <c r="H14" s="668">
        <v>108</v>
      </c>
      <c r="I14" s="558">
        <v>164.4</v>
      </c>
    </row>
    <row r="15" spans="1:9">
      <c r="A15" s="669" t="s">
        <v>115</v>
      </c>
      <c r="B15" s="552" t="s">
        <v>116</v>
      </c>
      <c r="C15" s="376">
        <v>154484570.90000001</v>
      </c>
      <c r="D15" s="472">
        <v>175647276.25999999</v>
      </c>
      <c r="E15" s="472">
        <v>13911096.689999999</v>
      </c>
      <c r="F15" s="472">
        <v>161736179.56999999</v>
      </c>
      <c r="G15" s="668">
        <v>2.4</v>
      </c>
      <c r="H15" s="668">
        <v>113.7</v>
      </c>
      <c r="I15" s="558">
        <v>186.4</v>
      </c>
    </row>
    <row r="16" spans="1:9">
      <c r="A16" s="669" t="s">
        <v>117</v>
      </c>
      <c r="B16" s="552" t="s">
        <v>118</v>
      </c>
      <c r="C16" s="376">
        <v>380698671.33999997</v>
      </c>
      <c r="D16" s="472">
        <v>438894388.45999998</v>
      </c>
      <c r="E16" s="472">
        <v>82287619.5</v>
      </c>
      <c r="F16" s="472">
        <v>356606768.95999998</v>
      </c>
      <c r="G16" s="668">
        <v>6</v>
      </c>
      <c r="H16" s="668">
        <v>115.3</v>
      </c>
      <c r="I16" s="558">
        <v>211.1</v>
      </c>
    </row>
    <row r="17" spans="1:9">
      <c r="A17" s="669" t="s">
        <v>119</v>
      </c>
      <c r="B17" s="552" t="s">
        <v>120</v>
      </c>
      <c r="C17" s="376">
        <v>224568501.83000001</v>
      </c>
      <c r="D17" s="472">
        <v>267091652.68000001</v>
      </c>
      <c r="E17" s="472">
        <v>42687405.740000002</v>
      </c>
      <c r="F17" s="472">
        <v>224404246.94</v>
      </c>
      <c r="G17" s="668">
        <v>3.7</v>
      </c>
      <c r="H17" s="668">
        <v>118.9</v>
      </c>
      <c r="I17" s="558">
        <v>233.6</v>
      </c>
    </row>
    <row r="18" spans="1:9">
      <c r="A18" s="669" t="s">
        <v>121</v>
      </c>
      <c r="B18" s="552" t="s">
        <v>122</v>
      </c>
      <c r="C18" s="376">
        <v>401366978.17000002</v>
      </c>
      <c r="D18" s="472">
        <v>465094358.62</v>
      </c>
      <c r="E18" s="472">
        <v>92782149.819999993</v>
      </c>
      <c r="F18" s="472">
        <v>372312208.80000001</v>
      </c>
      <c r="G18" s="668">
        <v>6.4</v>
      </c>
      <c r="H18" s="668">
        <v>115.9</v>
      </c>
      <c r="I18" s="558">
        <v>197.2</v>
      </c>
    </row>
    <row r="19" spans="1:9">
      <c r="A19" s="669" t="s">
        <v>123</v>
      </c>
      <c r="B19" s="552" t="s">
        <v>124</v>
      </c>
      <c r="C19" s="376">
        <v>580559509.66999996</v>
      </c>
      <c r="D19" s="472">
        <v>616134337.20000005</v>
      </c>
      <c r="E19" s="472">
        <v>46210431.979999997</v>
      </c>
      <c r="F19" s="472">
        <v>569923905.22000003</v>
      </c>
      <c r="G19" s="668">
        <v>8.4</v>
      </c>
      <c r="H19" s="668">
        <v>106.1</v>
      </c>
      <c r="I19" s="558">
        <v>141.69999999999999</v>
      </c>
    </row>
    <row r="20" spans="1:9">
      <c r="A20" s="669" t="s">
        <v>125</v>
      </c>
      <c r="B20" s="552" t="s">
        <v>126</v>
      </c>
      <c r="C20" s="376">
        <v>254633376.33000001</v>
      </c>
      <c r="D20" s="472">
        <v>297756390.66000003</v>
      </c>
      <c r="E20" s="472">
        <v>51232385.409999996</v>
      </c>
      <c r="F20" s="472">
        <v>246524005.25000003</v>
      </c>
      <c r="G20" s="668">
        <v>4.0999999999999996</v>
      </c>
      <c r="H20" s="668">
        <v>116.9</v>
      </c>
      <c r="I20" s="558">
        <v>252.7</v>
      </c>
    </row>
    <row r="21" spans="1:9">
      <c r="A21" s="669" t="s">
        <v>127</v>
      </c>
      <c r="B21" s="552" t="s">
        <v>128</v>
      </c>
      <c r="C21" s="376">
        <v>311663795.11000001</v>
      </c>
      <c r="D21" s="472">
        <v>327370767.38999999</v>
      </c>
      <c r="E21" s="472">
        <v>18714505.699999999</v>
      </c>
      <c r="F21" s="472">
        <v>308656261.69</v>
      </c>
      <c r="G21" s="668">
        <v>4.5</v>
      </c>
      <c r="H21" s="668">
        <v>105</v>
      </c>
      <c r="I21" s="558">
        <v>239.6</v>
      </c>
    </row>
    <row r="22" spans="1:9">
      <c r="A22" s="669" t="s">
        <v>129</v>
      </c>
      <c r="B22" s="552" t="s">
        <v>130</v>
      </c>
      <c r="C22" s="376">
        <v>472538648.60000002</v>
      </c>
      <c r="D22" s="472">
        <v>528514301.94</v>
      </c>
      <c r="E22" s="472">
        <v>43081714.850000001</v>
      </c>
      <c r="F22" s="472">
        <v>485432587.08999997</v>
      </c>
      <c r="G22" s="668">
        <v>7.2</v>
      </c>
      <c r="H22" s="668">
        <v>111.8</v>
      </c>
      <c r="I22" s="558">
        <v>151.30000000000001</v>
      </c>
    </row>
    <row r="23" spans="1:9">
      <c r="A23" s="671" t="s">
        <v>131</v>
      </c>
      <c r="B23" s="553" t="s">
        <v>132</v>
      </c>
      <c r="C23" s="377">
        <v>303754614.56999999</v>
      </c>
      <c r="D23" s="473">
        <v>318330939.42000002</v>
      </c>
      <c r="E23" s="473">
        <v>23675705.289999999</v>
      </c>
      <c r="F23" s="473">
        <v>294655234.13</v>
      </c>
      <c r="G23" s="672">
        <v>4.4000000000000004</v>
      </c>
      <c r="H23" s="672">
        <v>104.8</v>
      </c>
      <c r="I23" s="559">
        <v>194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8">
    <mergeCell ref="A1:I1"/>
    <mergeCell ref="I3:I4"/>
    <mergeCell ref="C5:F5"/>
    <mergeCell ref="G5:H5"/>
    <mergeCell ref="A3:A5"/>
    <mergeCell ref="B3:B5"/>
    <mergeCell ref="E3:F3"/>
    <mergeCell ref="G3:G4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5544-5CF7-44F8-B415-4FCD9C381E1E}">
  <sheetPr>
    <tabColor rgb="FF92D050"/>
  </sheetPr>
  <dimension ref="A1:J26"/>
  <sheetViews>
    <sheetView workbookViewId="0">
      <selection activeCell="E22" sqref="E22"/>
    </sheetView>
  </sheetViews>
  <sheetFormatPr defaultColWidth="9.109375" defaultRowHeight="13.8"/>
  <cols>
    <col min="1" max="1" width="5" style="765" customWidth="1"/>
    <col min="2" max="2" width="15.5546875" style="765" customWidth="1"/>
    <col min="3" max="4" width="11.6640625" style="765" bestFit="1" customWidth="1"/>
    <col min="5" max="5" width="9.109375" style="765"/>
    <col min="6" max="6" width="11.6640625" style="765" bestFit="1" customWidth="1"/>
    <col min="7" max="7" width="7.109375" style="765" bestFit="1" customWidth="1"/>
    <col min="8" max="8" width="7.44140625" style="765" bestFit="1" customWidth="1"/>
    <col min="9" max="9" width="11.6640625" style="765" customWidth="1"/>
    <col min="10" max="16384" width="9.109375" style="765"/>
  </cols>
  <sheetData>
    <row r="1" spans="1:10" ht="35.4" customHeight="1">
      <c r="A1" s="1566" t="s">
        <v>811</v>
      </c>
      <c r="B1" s="1566"/>
      <c r="C1" s="1566"/>
      <c r="D1" s="1566"/>
      <c r="E1" s="1566"/>
      <c r="F1" s="1566"/>
      <c r="G1" s="1566"/>
      <c r="H1" s="1566"/>
      <c r="I1" s="1566"/>
      <c r="J1" s="767"/>
    </row>
    <row r="3" spans="1:10" ht="14.4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  <c r="J3" s="767"/>
    </row>
    <row r="4" spans="1:10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  <c r="J4" s="767"/>
    </row>
    <row r="5" spans="1:10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  <c r="J5" s="767"/>
    </row>
    <row r="6" spans="1:10" ht="14.4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  <c r="J6" s="767"/>
    </row>
    <row r="7" spans="1:10">
      <c r="A7" s="550"/>
      <c r="B7" s="551" t="s">
        <v>137</v>
      </c>
      <c r="C7" s="375">
        <v>9391095227</v>
      </c>
      <c r="D7" s="474">
        <v>4273477620.3899999</v>
      </c>
      <c r="E7" s="474">
        <v>3923442.13</v>
      </c>
      <c r="F7" s="474">
        <v>4269554178.2600002</v>
      </c>
      <c r="G7" s="674">
        <v>100</v>
      </c>
      <c r="H7" s="674">
        <v>45.5</v>
      </c>
      <c r="I7" s="557">
        <v>345.5</v>
      </c>
      <c r="J7" s="772"/>
    </row>
    <row r="8" spans="1:10">
      <c r="A8" s="669" t="s">
        <v>101</v>
      </c>
      <c r="B8" s="552" t="s">
        <v>102</v>
      </c>
      <c r="C8" s="376">
        <v>645067796.25999999</v>
      </c>
      <c r="D8" s="472">
        <v>269314113.64999998</v>
      </c>
      <c r="E8" s="472">
        <v>0</v>
      </c>
      <c r="F8" s="472">
        <v>269314113.64999998</v>
      </c>
      <c r="G8" s="668">
        <v>6.3</v>
      </c>
      <c r="H8" s="668">
        <v>41.7</v>
      </c>
      <c r="I8" s="558">
        <v>285.10000000000002</v>
      </c>
      <c r="J8" s="772"/>
    </row>
    <row r="9" spans="1:10">
      <c r="A9" s="669" t="s">
        <v>103</v>
      </c>
      <c r="B9" s="552" t="s">
        <v>104</v>
      </c>
      <c r="C9" s="376">
        <v>604712693.02999997</v>
      </c>
      <c r="D9" s="472">
        <v>328415092.18000001</v>
      </c>
      <c r="E9" s="472">
        <v>0</v>
      </c>
      <c r="F9" s="472">
        <v>328415092.18000001</v>
      </c>
      <c r="G9" s="668">
        <v>7.7</v>
      </c>
      <c r="H9" s="668">
        <v>54.3</v>
      </c>
      <c r="I9" s="558">
        <v>457.9</v>
      </c>
      <c r="J9" s="772"/>
    </row>
    <row r="10" spans="1:10">
      <c r="A10" s="669" t="s">
        <v>105</v>
      </c>
      <c r="B10" s="552" t="s">
        <v>106</v>
      </c>
      <c r="C10" s="376">
        <v>424662688.44</v>
      </c>
      <c r="D10" s="472">
        <v>207454356.55000001</v>
      </c>
      <c r="E10" s="472">
        <v>0</v>
      </c>
      <c r="F10" s="472">
        <v>207454356.55000001</v>
      </c>
      <c r="G10" s="668">
        <v>4.9000000000000004</v>
      </c>
      <c r="H10" s="668">
        <v>48.9</v>
      </c>
      <c r="I10" s="558">
        <v>412.5</v>
      </c>
      <c r="J10" s="772"/>
    </row>
    <row r="11" spans="1:10">
      <c r="A11" s="669" t="s">
        <v>107</v>
      </c>
      <c r="B11" s="552" t="s">
        <v>108</v>
      </c>
      <c r="C11" s="376">
        <v>227643683.09</v>
      </c>
      <c r="D11" s="472">
        <v>118562603.01000001</v>
      </c>
      <c r="E11" s="472">
        <v>53244</v>
      </c>
      <c r="F11" s="472">
        <v>118509359.01000001</v>
      </c>
      <c r="G11" s="668">
        <v>2.8</v>
      </c>
      <c r="H11" s="668">
        <v>52.1</v>
      </c>
      <c r="I11" s="558">
        <v>463.7</v>
      </c>
      <c r="J11" s="772"/>
    </row>
    <row r="12" spans="1:10">
      <c r="A12" s="669" t="s">
        <v>109</v>
      </c>
      <c r="B12" s="552" t="s">
        <v>110</v>
      </c>
      <c r="C12" s="376">
        <v>565183857.14999998</v>
      </c>
      <c r="D12" s="472">
        <v>267747156.00999999</v>
      </c>
      <c r="E12" s="472">
        <v>118800</v>
      </c>
      <c r="F12" s="472">
        <v>267628356.00999999</v>
      </c>
      <c r="G12" s="668">
        <v>6.3</v>
      </c>
      <c r="H12" s="668">
        <v>47.4</v>
      </c>
      <c r="I12" s="558">
        <v>347.2</v>
      </c>
      <c r="J12" s="772"/>
    </row>
    <row r="13" spans="1:10">
      <c r="A13" s="669" t="s">
        <v>111</v>
      </c>
      <c r="B13" s="552" t="s">
        <v>112</v>
      </c>
      <c r="C13" s="376">
        <v>666482913.03999996</v>
      </c>
      <c r="D13" s="472">
        <v>246368939.90000001</v>
      </c>
      <c r="E13" s="472">
        <v>0</v>
      </c>
      <c r="F13" s="472">
        <v>246368939.90000001</v>
      </c>
      <c r="G13" s="668">
        <v>5.8</v>
      </c>
      <c r="H13" s="668">
        <v>37</v>
      </c>
      <c r="I13" s="558">
        <v>249.4</v>
      </c>
      <c r="J13" s="772"/>
    </row>
    <row r="14" spans="1:10">
      <c r="A14" s="669" t="s">
        <v>113</v>
      </c>
      <c r="B14" s="552" t="s">
        <v>114</v>
      </c>
      <c r="C14" s="376">
        <v>1597119036.71</v>
      </c>
      <c r="D14" s="472">
        <v>571878061.23000002</v>
      </c>
      <c r="E14" s="472">
        <v>0</v>
      </c>
      <c r="F14" s="472">
        <v>571878061.23000002</v>
      </c>
      <c r="G14" s="668">
        <v>13.4</v>
      </c>
      <c r="H14" s="668">
        <v>35.799999999999997</v>
      </c>
      <c r="I14" s="558">
        <v>249</v>
      </c>
      <c r="J14" s="772"/>
    </row>
    <row r="15" spans="1:10">
      <c r="A15" s="669" t="s">
        <v>115</v>
      </c>
      <c r="B15" s="552" t="s">
        <v>116</v>
      </c>
      <c r="C15" s="376">
        <v>88365332.920000002</v>
      </c>
      <c r="D15" s="472">
        <v>38906850.579999998</v>
      </c>
      <c r="E15" s="472">
        <v>0</v>
      </c>
      <c r="F15" s="472">
        <v>38906850.579999998</v>
      </c>
      <c r="G15" s="668">
        <v>0.9</v>
      </c>
      <c r="H15" s="668">
        <v>44</v>
      </c>
      <c r="I15" s="558">
        <v>307.7</v>
      </c>
      <c r="J15" s="772"/>
    </row>
    <row r="16" spans="1:10">
      <c r="A16" s="669" t="s">
        <v>117</v>
      </c>
      <c r="B16" s="552" t="s">
        <v>118</v>
      </c>
      <c r="C16" s="376">
        <v>300661581.60000002</v>
      </c>
      <c r="D16" s="472">
        <v>150256331.09999999</v>
      </c>
      <c r="E16" s="472">
        <v>50000</v>
      </c>
      <c r="F16" s="472">
        <v>150206331.09999999</v>
      </c>
      <c r="G16" s="668">
        <v>3.5</v>
      </c>
      <c r="H16" s="668">
        <v>50</v>
      </c>
      <c r="I16" s="558">
        <v>438.8</v>
      </c>
      <c r="J16" s="772"/>
    </row>
    <row r="17" spans="1:10">
      <c r="A17" s="669" t="s">
        <v>119</v>
      </c>
      <c r="B17" s="552" t="s">
        <v>120</v>
      </c>
      <c r="C17" s="376">
        <v>369386985.69</v>
      </c>
      <c r="D17" s="472">
        <v>183727041.5</v>
      </c>
      <c r="E17" s="472">
        <v>27000</v>
      </c>
      <c r="F17" s="472">
        <v>183700041.5</v>
      </c>
      <c r="G17" s="668">
        <v>4.3</v>
      </c>
      <c r="H17" s="668">
        <v>49.7</v>
      </c>
      <c r="I17" s="558">
        <v>436.1</v>
      </c>
      <c r="J17" s="772"/>
    </row>
    <row r="18" spans="1:10">
      <c r="A18" s="669" t="s">
        <v>121</v>
      </c>
      <c r="B18" s="552" t="s">
        <v>122</v>
      </c>
      <c r="C18" s="376">
        <v>656684398.44000006</v>
      </c>
      <c r="D18" s="472">
        <v>310702919.60000002</v>
      </c>
      <c r="E18" s="472">
        <v>0</v>
      </c>
      <c r="F18" s="472">
        <v>310702919.60000002</v>
      </c>
      <c r="G18" s="668">
        <v>7.3</v>
      </c>
      <c r="H18" s="668">
        <v>47.3</v>
      </c>
      <c r="I18" s="558">
        <v>366.5</v>
      </c>
      <c r="J18" s="772"/>
    </row>
    <row r="19" spans="1:10">
      <c r="A19" s="669" t="s">
        <v>123</v>
      </c>
      <c r="B19" s="552" t="s">
        <v>124</v>
      </c>
      <c r="C19" s="376">
        <v>1872253319.1600001</v>
      </c>
      <c r="D19" s="472">
        <v>902415530.73000002</v>
      </c>
      <c r="E19" s="472">
        <v>600000</v>
      </c>
      <c r="F19" s="472">
        <v>901815530.73000002</v>
      </c>
      <c r="G19" s="668">
        <v>21.1</v>
      </c>
      <c r="H19" s="668">
        <v>48.2</v>
      </c>
      <c r="I19" s="558">
        <v>377.7</v>
      </c>
      <c r="J19" s="772"/>
    </row>
    <row r="20" spans="1:10">
      <c r="A20" s="669" t="s">
        <v>125</v>
      </c>
      <c r="B20" s="552" t="s">
        <v>126</v>
      </c>
      <c r="C20" s="376">
        <v>170988264.66</v>
      </c>
      <c r="D20" s="472">
        <v>108015164.48999999</v>
      </c>
      <c r="E20" s="472">
        <v>3074398.13</v>
      </c>
      <c r="F20" s="472">
        <v>104940766.36</v>
      </c>
      <c r="G20" s="668">
        <v>2.5</v>
      </c>
      <c r="H20" s="668">
        <v>63.2</v>
      </c>
      <c r="I20" s="558">
        <v>587.4</v>
      </c>
      <c r="J20" s="772"/>
    </row>
    <row r="21" spans="1:10">
      <c r="A21" s="669" t="s">
        <v>127</v>
      </c>
      <c r="B21" s="552" t="s">
        <v>128</v>
      </c>
      <c r="C21" s="376">
        <v>244982157.13</v>
      </c>
      <c r="D21" s="472">
        <v>130113243.11</v>
      </c>
      <c r="E21" s="472">
        <v>0</v>
      </c>
      <c r="F21" s="472">
        <v>130113243.11</v>
      </c>
      <c r="G21" s="668">
        <v>3</v>
      </c>
      <c r="H21" s="668">
        <v>53.1</v>
      </c>
      <c r="I21" s="558">
        <v>461.8</v>
      </c>
      <c r="J21" s="772"/>
    </row>
    <row r="22" spans="1:10">
      <c r="A22" s="669" t="s">
        <v>129</v>
      </c>
      <c r="B22" s="552" t="s">
        <v>130</v>
      </c>
      <c r="C22" s="376">
        <v>574354736.67999995</v>
      </c>
      <c r="D22" s="472">
        <v>266012328.75999999</v>
      </c>
      <c r="E22" s="472">
        <v>0</v>
      </c>
      <c r="F22" s="472">
        <v>266012328.75999999</v>
      </c>
      <c r="G22" s="668">
        <v>6.2</v>
      </c>
      <c r="H22" s="668">
        <v>46.3</v>
      </c>
      <c r="I22" s="558">
        <v>348.2</v>
      </c>
      <c r="J22" s="772"/>
    </row>
    <row r="23" spans="1:10">
      <c r="A23" s="671" t="s">
        <v>131</v>
      </c>
      <c r="B23" s="553" t="s">
        <v>132</v>
      </c>
      <c r="C23" s="377">
        <v>382545783</v>
      </c>
      <c r="D23" s="473">
        <v>173587887.99000001</v>
      </c>
      <c r="E23" s="473">
        <v>0</v>
      </c>
      <c r="F23" s="473">
        <v>173587887.99000001</v>
      </c>
      <c r="G23" s="672">
        <v>4.0999999999999996</v>
      </c>
      <c r="H23" s="672">
        <v>45.4</v>
      </c>
      <c r="I23" s="559">
        <v>324.39999999999998</v>
      </c>
      <c r="J23" s="772"/>
    </row>
    <row r="25" spans="1:10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  <c r="J25" s="767"/>
    </row>
    <row r="26" spans="1:10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  <c r="J26" s="767"/>
    </row>
  </sheetData>
  <mergeCells count="8">
    <mergeCell ref="A1:I1"/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DD3D-8514-4CC3-8EFD-B4C90EC3F709}">
  <sheetPr>
    <tabColor rgb="FF92D050"/>
  </sheetPr>
  <dimension ref="A1:J26"/>
  <sheetViews>
    <sheetView workbookViewId="0">
      <selection activeCell="E22" sqref="E22"/>
    </sheetView>
  </sheetViews>
  <sheetFormatPr defaultColWidth="9.109375" defaultRowHeight="13.8"/>
  <cols>
    <col min="1" max="1" width="5.6640625" style="765" customWidth="1"/>
    <col min="2" max="2" width="15.88671875" style="765" customWidth="1"/>
    <col min="3" max="4" width="11.6640625" style="765" bestFit="1" customWidth="1"/>
    <col min="5" max="5" width="10.6640625" style="765" bestFit="1" customWidth="1"/>
    <col min="6" max="6" width="11.6640625" style="765" bestFit="1" customWidth="1"/>
    <col min="7" max="7" width="7.109375" style="765" bestFit="1" customWidth="1"/>
    <col min="8" max="8" width="7.44140625" style="765" bestFit="1" customWidth="1"/>
    <col min="9" max="9" width="11.88671875" style="765" customWidth="1"/>
    <col min="10" max="16384" width="9.109375" style="765"/>
  </cols>
  <sheetData>
    <row r="1" spans="1:10" ht="37.200000000000003" customHeight="1">
      <c r="A1" s="1566" t="s">
        <v>812</v>
      </c>
      <c r="B1" s="1566"/>
      <c r="C1" s="1566"/>
      <c r="D1" s="1566"/>
      <c r="E1" s="1566"/>
      <c r="F1" s="1566"/>
      <c r="G1" s="1566"/>
      <c r="H1" s="1566"/>
      <c r="I1" s="1566"/>
      <c r="J1" s="767"/>
    </row>
    <row r="3" spans="1:10" ht="14.4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  <c r="J3" s="767"/>
    </row>
    <row r="4" spans="1:10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  <c r="J4" s="767"/>
    </row>
    <row r="5" spans="1:10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  <c r="J5" s="767"/>
    </row>
    <row r="6" spans="1:10" ht="14.4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  <c r="J6" s="767"/>
    </row>
    <row r="7" spans="1:10">
      <c r="A7" s="550"/>
      <c r="B7" s="551" t="s">
        <v>137</v>
      </c>
      <c r="C7" s="375">
        <v>1617268678.1800001</v>
      </c>
      <c r="D7" s="474">
        <v>1745557117.49</v>
      </c>
      <c r="E7" s="474">
        <v>312510976.91000003</v>
      </c>
      <c r="F7" s="474">
        <v>1433046140.5799999</v>
      </c>
      <c r="G7" s="674">
        <v>100</v>
      </c>
      <c r="H7" s="674">
        <v>107.9</v>
      </c>
      <c r="I7" s="557">
        <v>141.1</v>
      </c>
      <c r="J7" s="772"/>
    </row>
    <row r="8" spans="1:10">
      <c r="A8" s="669" t="s">
        <v>101</v>
      </c>
      <c r="B8" s="552" t="s">
        <v>102</v>
      </c>
      <c r="C8" s="376">
        <v>97782698.540000007</v>
      </c>
      <c r="D8" s="472">
        <v>111313372.73</v>
      </c>
      <c r="E8" s="472">
        <v>16748327.710000001</v>
      </c>
      <c r="F8" s="472">
        <v>94565045.019999996</v>
      </c>
      <c r="G8" s="668">
        <v>6.4</v>
      </c>
      <c r="H8" s="668">
        <v>113.8</v>
      </c>
      <c r="I8" s="558">
        <v>117.8</v>
      </c>
      <c r="J8" s="772"/>
    </row>
    <row r="9" spans="1:10">
      <c r="A9" s="669" t="s">
        <v>103</v>
      </c>
      <c r="B9" s="552" t="s">
        <v>104</v>
      </c>
      <c r="C9" s="376">
        <v>94878299.430000007</v>
      </c>
      <c r="D9" s="472">
        <v>93884908.510000005</v>
      </c>
      <c r="E9" s="472">
        <v>1348683.04</v>
      </c>
      <c r="F9" s="472">
        <v>92536225.469999999</v>
      </c>
      <c r="G9" s="668">
        <v>5.4</v>
      </c>
      <c r="H9" s="668">
        <v>99</v>
      </c>
      <c r="I9" s="558">
        <v>130.9</v>
      </c>
      <c r="J9" s="772"/>
    </row>
    <row r="10" spans="1:10">
      <c r="A10" s="669" t="s">
        <v>105</v>
      </c>
      <c r="B10" s="552" t="s">
        <v>106</v>
      </c>
      <c r="C10" s="376">
        <v>66809043.07</v>
      </c>
      <c r="D10" s="472">
        <v>66540656.93</v>
      </c>
      <c r="E10" s="472">
        <v>2200000</v>
      </c>
      <c r="F10" s="472">
        <v>64340656.93</v>
      </c>
      <c r="G10" s="668">
        <v>3.8</v>
      </c>
      <c r="H10" s="668">
        <v>99.6</v>
      </c>
      <c r="I10" s="558">
        <v>132.30000000000001</v>
      </c>
      <c r="J10" s="772"/>
    </row>
    <row r="11" spans="1:10">
      <c r="A11" s="669" t="s">
        <v>107</v>
      </c>
      <c r="B11" s="552" t="s">
        <v>108</v>
      </c>
      <c r="C11" s="376">
        <v>30504298.039999999</v>
      </c>
      <c r="D11" s="472">
        <v>30257069.809999999</v>
      </c>
      <c r="E11" s="472">
        <v>83177.42</v>
      </c>
      <c r="F11" s="472">
        <v>30173892.390000001</v>
      </c>
      <c r="G11" s="668">
        <v>1.7</v>
      </c>
      <c r="H11" s="668">
        <v>99.2</v>
      </c>
      <c r="I11" s="558">
        <v>118.3</v>
      </c>
      <c r="J11" s="772"/>
    </row>
    <row r="12" spans="1:10">
      <c r="A12" s="669" t="s">
        <v>109</v>
      </c>
      <c r="B12" s="552" t="s">
        <v>110</v>
      </c>
      <c r="C12" s="376">
        <v>105651476.91</v>
      </c>
      <c r="D12" s="472">
        <v>113770946.43000001</v>
      </c>
      <c r="E12" s="472">
        <v>8784019.8399999999</v>
      </c>
      <c r="F12" s="472">
        <v>104986926.59</v>
      </c>
      <c r="G12" s="668">
        <v>6.5</v>
      </c>
      <c r="H12" s="668">
        <v>107.7</v>
      </c>
      <c r="I12" s="558">
        <v>147.5</v>
      </c>
      <c r="J12" s="772"/>
    </row>
    <row r="13" spans="1:10">
      <c r="A13" s="669" t="s">
        <v>111</v>
      </c>
      <c r="B13" s="552" t="s">
        <v>112</v>
      </c>
      <c r="C13" s="376">
        <v>272241068.02999997</v>
      </c>
      <c r="D13" s="472">
        <v>335904456.86000001</v>
      </c>
      <c r="E13" s="472">
        <v>221678044.22</v>
      </c>
      <c r="F13" s="472">
        <v>114226412.64</v>
      </c>
      <c r="G13" s="668">
        <v>19.2</v>
      </c>
      <c r="H13" s="668">
        <v>123.4</v>
      </c>
      <c r="I13" s="558">
        <v>340</v>
      </c>
      <c r="J13" s="772"/>
    </row>
    <row r="14" spans="1:10">
      <c r="A14" s="669" t="s">
        <v>113</v>
      </c>
      <c r="B14" s="552" t="s">
        <v>114</v>
      </c>
      <c r="C14" s="376">
        <v>231565285.59</v>
      </c>
      <c r="D14" s="472">
        <v>238946803.44</v>
      </c>
      <c r="E14" s="472">
        <v>4501961</v>
      </c>
      <c r="F14" s="472">
        <v>234444842.44</v>
      </c>
      <c r="G14" s="668">
        <v>13.7</v>
      </c>
      <c r="H14" s="668">
        <v>103.2</v>
      </c>
      <c r="I14" s="558">
        <v>104</v>
      </c>
      <c r="J14" s="772"/>
    </row>
    <row r="15" spans="1:10">
      <c r="A15" s="669" t="s">
        <v>115</v>
      </c>
      <c r="B15" s="552" t="s">
        <v>116</v>
      </c>
      <c r="C15" s="376">
        <v>11565584.199999999</v>
      </c>
      <c r="D15" s="472">
        <v>11812688.93</v>
      </c>
      <c r="E15" s="472">
        <v>0</v>
      </c>
      <c r="F15" s="472">
        <v>11812688.93</v>
      </c>
      <c r="G15" s="668">
        <v>0.7</v>
      </c>
      <c r="H15" s="668">
        <v>102.1</v>
      </c>
      <c r="I15" s="558">
        <v>93.4</v>
      </c>
      <c r="J15" s="772"/>
    </row>
    <row r="16" spans="1:10">
      <c r="A16" s="669" t="s">
        <v>117</v>
      </c>
      <c r="B16" s="552" t="s">
        <v>118</v>
      </c>
      <c r="C16" s="376">
        <v>57484028.619999997</v>
      </c>
      <c r="D16" s="472">
        <v>48086608.159999996</v>
      </c>
      <c r="E16" s="472">
        <v>3200000</v>
      </c>
      <c r="F16" s="472">
        <v>44886608.159999996</v>
      </c>
      <c r="G16" s="668">
        <v>2.8</v>
      </c>
      <c r="H16" s="668">
        <v>83.7</v>
      </c>
      <c r="I16" s="558">
        <v>140.4</v>
      </c>
      <c r="J16" s="772"/>
    </row>
    <row r="17" spans="1:10">
      <c r="A17" s="669" t="s">
        <v>119</v>
      </c>
      <c r="B17" s="552" t="s">
        <v>120</v>
      </c>
      <c r="C17" s="376">
        <v>62062664.170000002</v>
      </c>
      <c r="D17" s="472">
        <v>62648351.340000004</v>
      </c>
      <c r="E17" s="472">
        <v>8504.43</v>
      </c>
      <c r="F17" s="472">
        <v>62639846.909999996</v>
      </c>
      <c r="G17" s="668">
        <v>3.6</v>
      </c>
      <c r="H17" s="668">
        <v>100.9</v>
      </c>
      <c r="I17" s="558">
        <v>148.69999999999999</v>
      </c>
      <c r="J17" s="772"/>
    </row>
    <row r="18" spans="1:10">
      <c r="A18" s="669" t="s">
        <v>121</v>
      </c>
      <c r="B18" s="552" t="s">
        <v>122</v>
      </c>
      <c r="C18" s="376">
        <v>95383049.269999996</v>
      </c>
      <c r="D18" s="472">
        <v>121560525.65000001</v>
      </c>
      <c r="E18" s="472">
        <v>35305057.479999997</v>
      </c>
      <c r="F18" s="472">
        <v>86255468.170000002</v>
      </c>
      <c r="G18" s="668">
        <v>7</v>
      </c>
      <c r="H18" s="668">
        <v>127.4</v>
      </c>
      <c r="I18" s="558">
        <v>143.4</v>
      </c>
      <c r="J18" s="772"/>
    </row>
    <row r="19" spans="1:10">
      <c r="A19" s="669" t="s">
        <v>123</v>
      </c>
      <c r="B19" s="552" t="s">
        <v>124</v>
      </c>
      <c r="C19" s="376">
        <v>250874104.08000001</v>
      </c>
      <c r="D19" s="472">
        <v>259948684.46000001</v>
      </c>
      <c r="E19" s="472">
        <v>8063551.4100000001</v>
      </c>
      <c r="F19" s="472">
        <v>251885133.05000001</v>
      </c>
      <c r="G19" s="668">
        <v>14.9</v>
      </c>
      <c r="H19" s="668">
        <v>103.6</v>
      </c>
      <c r="I19" s="558">
        <v>108.8</v>
      </c>
      <c r="J19" s="772"/>
    </row>
    <row r="20" spans="1:10">
      <c r="A20" s="669" t="s">
        <v>125</v>
      </c>
      <c r="B20" s="552" t="s">
        <v>126</v>
      </c>
      <c r="C20" s="376">
        <v>36606810.590000004</v>
      </c>
      <c r="D20" s="472">
        <v>36219745.130000003</v>
      </c>
      <c r="E20" s="472">
        <v>473000</v>
      </c>
      <c r="F20" s="472">
        <v>35746745.130000003</v>
      </c>
      <c r="G20" s="668">
        <v>2.1</v>
      </c>
      <c r="H20" s="668">
        <v>98.9</v>
      </c>
      <c r="I20" s="558">
        <v>197</v>
      </c>
      <c r="J20" s="772"/>
    </row>
    <row r="21" spans="1:10">
      <c r="A21" s="669" t="s">
        <v>127</v>
      </c>
      <c r="B21" s="552" t="s">
        <v>128</v>
      </c>
      <c r="C21" s="376">
        <v>41614293.229999997</v>
      </c>
      <c r="D21" s="472">
        <v>42896487.509999998</v>
      </c>
      <c r="E21" s="472">
        <v>987579.63</v>
      </c>
      <c r="F21" s="472">
        <v>41908907.880000003</v>
      </c>
      <c r="G21" s="668">
        <v>2.5</v>
      </c>
      <c r="H21" s="668">
        <v>103.1</v>
      </c>
      <c r="I21" s="558">
        <v>152.19999999999999</v>
      </c>
      <c r="J21" s="772"/>
    </row>
    <row r="22" spans="1:10">
      <c r="A22" s="669" t="s">
        <v>129</v>
      </c>
      <c r="B22" s="552" t="s">
        <v>130</v>
      </c>
      <c r="C22" s="376">
        <v>94680298.849999994</v>
      </c>
      <c r="D22" s="472">
        <v>96487692.700000003</v>
      </c>
      <c r="E22" s="472">
        <v>0</v>
      </c>
      <c r="F22" s="472">
        <v>96487692.700000003</v>
      </c>
      <c r="G22" s="668">
        <v>5.5</v>
      </c>
      <c r="H22" s="668">
        <v>101.9</v>
      </c>
      <c r="I22" s="558">
        <v>126.3</v>
      </c>
      <c r="J22" s="772"/>
    </row>
    <row r="23" spans="1:10">
      <c r="A23" s="671" t="s">
        <v>131</v>
      </c>
      <c r="B23" s="553" t="s">
        <v>132</v>
      </c>
      <c r="C23" s="377">
        <v>67565675.560000002</v>
      </c>
      <c r="D23" s="473">
        <v>75278118.900000006</v>
      </c>
      <c r="E23" s="473">
        <v>9129070.7300000004</v>
      </c>
      <c r="F23" s="473">
        <v>66149048.170000002</v>
      </c>
      <c r="G23" s="672">
        <v>4.3</v>
      </c>
      <c r="H23" s="672">
        <v>111.4</v>
      </c>
      <c r="I23" s="559">
        <v>140.69999999999999</v>
      </c>
      <c r="J23" s="772"/>
    </row>
    <row r="25" spans="1:10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  <c r="J25" s="767"/>
    </row>
    <row r="26" spans="1:10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  <c r="J26" s="767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1336-484E-4B9A-AB5E-80BCE91ADBB5}">
  <sheetPr>
    <tabColor rgb="FF92D050"/>
  </sheetPr>
  <dimension ref="A1:J26"/>
  <sheetViews>
    <sheetView workbookViewId="0">
      <selection activeCell="E22" sqref="E22"/>
    </sheetView>
  </sheetViews>
  <sheetFormatPr defaultColWidth="9.109375" defaultRowHeight="13.8"/>
  <cols>
    <col min="1" max="1" width="5.5546875" style="765" customWidth="1"/>
    <col min="2" max="2" width="15.109375" style="765" customWidth="1"/>
    <col min="3" max="4" width="9.88671875" style="765" bestFit="1" customWidth="1"/>
    <col min="5" max="5" width="9.109375" style="765"/>
    <col min="6" max="6" width="9.88671875" style="765" bestFit="1" customWidth="1"/>
    <col min="7" max="8" width="9.109375" style="765"/>
    <col min="9" max="9" width="11.6640625" style="765" customWidth="1"/>
    <col min="10" max="16384" width="9.109375" style="765"/>
  </cols>
  <sheetData>
    <row r="1" spans="1:10" ht="46.95" customHeight="1">
      <c r="A1" s="1566" t="s">
        <v>813</v>
      </c>
      <c r="B1" s="1566"/>
      <c r="C1" s="1566"/>
      <c r="D1" s="1566"/>
      <c r="E1" s="1566"/>
      <c r="F1" s="1566"/>
      <c r="G1" s="1566"/>
      <c r="H1" s="1566"/>
      <c r="I1" s="1566"/>
      <c r="J1" s="767"/>
    </row>
    <row r="3" spans="1:10" ht="14.4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  <c r="J3" s="767"/>
    </row>
    <row r="4" spans="1:10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  <c r="J4" s="767"/>
    </row>
    <row r="5" spans="1:10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  <c r="J5" s="767"/>
    </row>
    <row r="6" spans="1:10" ht="14.4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  <c r="J6" s="767"/>
    </row>
    <row r="7" spans="1:10">
      <c r="A7" s="550"/>
      <c r="B7" s="551" t="s">
        <v>137</v>
      </c>
      <c r="C7" s="375">
        <v>27523091.52</v>
      </c>
      <c r="D7" s="474">
        <v>25247858.699999999</v>
      </c>
      <c r="E7" s="474">
        <v>2003157.91</v>
      </c>
      <c r="F7" s="474">
        <v>23244700.789999999</v>
      </c>
      <c r="G7" s="674">
        <v>100</v>
      </c>
      <c r="H7" s="674">
        <v>91.7</v>
      </c>
      <c r="I7" s="557">
        <v>2</v>
      </c>
      <c r="J7" s="772"/>
    </row>
    <row r="8" spans="1:10">
      <c r="A8" s="669" t="s">
        <v>101</v>
      </c>
      <c r="B8" s="552" t="s">
        <v>102</v>
      </c>
      <c r="C8" s="376">
        <v>4659373.47</v>
      </c>
      <c r="D8" s="472">
        <v>2617581.39</v>
      </c>
      <c r="E8" s="472">
        <v>99659.18</v>
      </c>
      <c r="F8" s="472">
        <v>2517922.21</v>
      </c>
      <c r="G8" s="668">
        <v>10.4</v>
      </c>
      <c r="H8" s="668">
        <v>56.2</v>
      </c>
      <c r="I8" s="558">
        <v>2.8</v>
      </c>
      <c r="J8" s="772"/>
    </row>
    <row r="9" spans="1:10">
      <c r="A9" s="669" t="s">
        <v>103</v>
      </c>
      <c r="B9" s="552" t="s">
        <v>104</v>
      </c>
      <c r="C9" s="376">
        <v>775498.6</v>
      </c>
      <c r="D9" s="472">
        <v>2845378.58</v>
      </c>
      <c r="E9" s="472">
        <v>100000</v>
      </c>
      <c r="F9" s="472">
        <v>2745378.58</v>
      </c>
      <c r="G9" s="668">
        <v>11.3</v>
      </c>
      <c r="H9" s="668">
        <v>366.9</v>
      </c>
      <c r="I9" s="558">
        <v>4</v>
      </c>
      <c r="J9" s="772"/>
    </row>
    <row r="10" spans="1:10">
      <c r="A10" s="669" t="s">
        <v>105</v>
      </c>
      <c r="B10" s="552" t="s">
        <v>106</v>
      </c>
      <c r="C10" s="376">
        <v>3467522.22</v>
      </c>
      <c r="D10" s="472">
        <v>3119733.31</v>
      </c>
      <c r="E10" s="472">
        <v>0</v>
      </c>
      <c r="F10" s="472">
        <v>3119733.31</v>
      </c>
      <c r="G10" s="668">
        <v>12.4</v>
      </c>
      <c r="H10" s="668">
        <v>90</v>
      </c>
      <c r="I10" s="558">
        <v>6.2</v>
      </c>
      <c r="J10" s="772"/>
    </row>
    <row r="11" spans="1:10">
      <c r="A11" s="669" t="s">
        <v>107</v>
      </c>
      <c r="B11" s="552" t="s">
        <v>108</v>
      </c>
      <c r="C11" s="376">
        <v>629110.55000000005</v>
      </c>
      <c r="D11" s="472">
        <v>396943.4</v>
      </c>
      <c r="E11" s="472">
        <v>0</v>
      </c>
      <c r="F11" s="472">
        <v>396943.4</v>
      </c>
      <c r="G11" s="668">
        <v>1.6</v>
      </c>
      <c r="H11" s="668">
        <v>63.1</v>
      </c>
      <c r="I11" s="558">
        <v>1.6</v>
      </c>
      <c r="J11" s="772"/>
    </row>
    <row r="12" spans="1:10">
      <c r="A12" s="669" t="s">
        <v>109</v>
      </c>
      <c r="B12" s="552" t="s">
        <v>110</v>
      </c>
      <c r="C12" s="376">
        <v>265762.59000000003</v>
      </c>
      <c r="D12" s="472">
        <v>817128.84</v>
      </c>
      <c r="E12" s="472">
        <v>0</v>
      </c>
      <c r="F12" s="472">
        <v>817128.84</v>
      </c>
      <c r="G12" s="668">
        <v>3.2</v>
      </c>
      <c r="H12" s="668">
        <v>307.5</v>
      </c>
      <c r="I12" s="558">
        <v>1.1000000000000001</v>
      </c>
      <c r="J12" s="772"/>
    </row>
    <row r="13" spans="1:10">
      <c r="A13" s="669" t="s">
        <v>111</v>
      </c>
      <c r="B13" s="552" t="s">
        <v>112</v>
      </c>
      <c r="C13" s="376">
        <v>606561.67000000004</v>
      </c>
      <c r="D13" s="472">
        <v>840767.26</v>
      </c>
      <c r="E13" s="472">
        <v>229038.3</v>
      </c>
      <c r="F13" s="472">
        <v>611728.96</v>
      </c>
      <c r="G13" s="668">
        <v>3.3</v>
      </c>
      <c r="H13" s="668">
        <v>138.6</v>
      </c>
      <c r="I13" s="558">
        <v>0.9</v>
      </c>
      <c r="J13" s="772"/>
    </row>
    <row r="14" spans="1:10">
      <c r="A14" s="669" t="s">
        <v>113</v>
      </c>
      <c r="B14" s="552" t="s">
        <v>114</v>
      </c>
      <c r="C14" s="376">
        <v>3841621.27</v>
      </c>
      <c r="D14" s="472">
        <v>4288481.92</v>
      </c>
      <c r="E14" s="472">
        <v>93000</v>
      </c>
      <c r="F14" s="472">
        <v>4195481.92</v>
      </c>
      <c r="G14" s="668">
        <v>17</v>
      </c>
      <c r="H14" s="668">
        <v>111.6</v>
      </c>
      <c r="I14" s="558">
        <v>1.9</v>
      </c>
      <c r="J14" s="772"/>
    </row>
    <row r="15" spans="1:10">
      <c r="A15" s="669" t="s">
        <v>115</v>
      </c>
      <c r="B15" s="552" t="s">
        <v>116</v>
      </c>
      <c r="C15" s="376">
        <v>648209.57999999996</v>
      </c>
      <c r="D15" s="472">
        <v>702138.91</v>
      </c>
      <c r="E15" s="472">
        <v>78702</v>
      </c>
      <c r="F15" s="472">
        <v>623436.91</v>
      </c>
      <c r="G15" s="668">
        <v>2.8</v>
      </c>
      <c r="H15" s="668">
        <v>108.3</v>
      </c>
      <c r="I15" s="558">
        <v>5.6</v>
      </c>
      <c r="J15" s="772"/>
    </row>
    <row r="16" spans="1:10">
      <c r="A16" s="669" t="s">
        <v>117</v>
      </c>
      <c r="B16" s="552" t="s">
        <v>118</v>
      </c>
      <c r="C16" s="376">
        <v>3032755.97</v>
      </c>
      <c r="D16" s="472">
        <v>522190.21</v>
      </c>
      <c r="E16" s="472">
        <v>200000</v>
      </c>
      <c r="F16" s="472">
        <v>322190.21000000002</v>
      </c>
      <c r="G16" s="668">
        <v>2.1</v>
      </c>
      <c r="H16" s="668">
        <v>17.2</v>
      </c>
      <c r="I16" s="558">
        <v>1.5</v>
      </c>
      <c r="J16" s="772"/>
    </row>
    <row r="17" spans="1:10">
      <c r="A17" s="669" t="s">
        <v>119</v>
      </c>
      <c r="B17" s="552" t="s">
        <v>120</v>
      </c>
      <c r="C17" s="376">
        <v>552572.71</v>
      </c>
      <c r="D17" s="472">
        <v>702943.28</v>
      </c>
      <c r="E17" s="472">
        <v>387362.6</v>
      </c>
      <c r="F17" s="472">
        <v>315580.68</v>
      </c>
      <c r="G17" s="668">
        <v>2.8</v>
      </c>
      <c r="H17" s="668">
        <v>127.2</v>
      </c>
      <c r="I17" s="558">
        <v>1.7</v>
      </c>
      <c r="J17" s="772"/>
    </row>
    <row r="18" spans="1:10">
      <c r="A18" s="669" t="s">
        <v>121</v>
      </c>
      <c r="B18" s="552" t="s">
        <v>122</v>
      </c>
      <c r="C18" s="376">
        <v>1554216.35</v>
      </c>
      <c r="D18" s="472">
        <v>1498471.91</v>
      </c>
      <c r="E18" s="472">
        <v>100000</v>
      </c>
      <c r="F18" s="472">
        <v>1398471.91</v>
      </c>
      <c r="G18" s="668">
        <v>5.9</v>
      </c>
      <c r="H18" s="668">
        <v>96.4</v>
      </c>
      <c r="I18" s="558">
        <v>1.8</v>
      </c>
      <c r="J18" s="772"/>
    </row>
    <row r="19" spans="1:10">
      <c r="A19" s="669" t="s">
        <v>123</v>
      </c>
      <c r="B19" s="552" t="s">
        <v>124</v>
      </c>
      <c r="C19" s="376">
        <v>3976060.76</v>
      </c>
      <c r="D19" s="472">
        <v>3129660.98</v>
      </c>
      <c r="E19" s="472">
        <v>18999</v>
      </c>
      <c r="F19" s="472">
        <v>3110661.98</v>
      </c>
      <c r="G19" s="668">
        <v>12.4</v>
      </c>
      <c r="H19" s="668">
        <v>78.7</v>
      </c>
      <c r="I19" s="558">
        <v>1.3</v>
      </c>
      <c r="J19" s="772"/>
    </row>
    <row r="20" spans="1:10">
      <c r="A20" s="669" t="s">
        <v>125</v>
      </c>
      <c r="B20" s="552" t="s">
        <v>126</v>
      </c>
      <c r="C20" s="376">
        <v>687873.07</v>
      </c>
      <c r="D20" s="472">
        <v>945921.36</v>
      </c>
      <c r="E20" s="472">
        <v>0</v>
      </c>
      <c r="F20" s="472">
        <v>945921.36</v>
      </c>
      <c r="G20" s="668">
        <v>3.7</v>
      </c>
      <c r="H20" s="668">
        <v>137.5</v>
      </c>
      <c r="I20" s="558">
        <v>5.0999999999999996</v>
      </c>
      <c r="J20" s="772"/>
    </row>
    <row r="21" spans="1:10">
      <c r="A21" s="669" t="s">
        <v>127</v>
      </c>
      <c r="B21" s="552" t="s">
        <v>128</v>
      </c>
      <c r="C21" s="376">
        <v>243627.86</v>
      </c>
      <c r="D21" s="472">
        <v>502723.39</v>
      </c>
      <c r="E21" s="472">
        <v>0</v>
      </c>
      <c r="F21" s="472">
        <v>502723.39</v>
      </c>
      <c r="G21" s="668">
        <v>2</v>
      </c>
      <c r="H21" s="668">
        <v>206.3</v>
      </c>
      <c r="I21" s="558">
        <v>1.8</v>
      </c>
      <c r="J21" s="772"/>
    </row>
    <row r="22" spans="1:10">
      <c r="A22" s="669" t="s">
        <v>129</v>
      </c>
      <c r="B22" s="552" t="s">
        <v>130</v>
      </c>
      <c r="C22" s="376">
        <v>1376389.85</v>
      </c>
      <c r="D22" s="472">
        <v>1451676.77</v>
      </c>
      <c r="E22" s="472">
        <v>0</v>
      </c>
      <c r="F22" s="472">
        <v>1451676.77</v>
      </c>
      <c r="G22" s="668">
        <v>5.7</v>
      </c>
      <c r="H22" s="668">
        <v>105.5</v>
      </c>
      <c r="I22" s="558">
        <v>1.9</v>
      </c>
      <c r="J22" s="772"/>
    </row>
    <row r="23" spans="1:10">
      <c r="A23" s="671" t="s">
        <v>131</v>
      </c>
      <c r="B23" s="553" t="s">
        <v>132</v>
      </c>
      <c r="C23" s="377">
        <v>1205935</v>
      </c>
      <c r="D23" s="473">
        <v>866117.19</v>
      </c>
      <c r="E23" s="473">
        <v>696396.83</v>
      </c>
      <c r="F23" s="473">
        <v>169720.36</v>
      </c>
      <c r="G23" s="672">
        <v>3.4</v>
      </c>
      <c r="H23" s="672">
        <v>71.8</v>
      </c>
      <c r="I23" s="559">
        <v>1.6</v>
      </c>
      <c r="J23" s="772"/>
    </row>
    <row r="25" spans="1:10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  <c r="J25" s="767"/>
    </row>
    <row r="26" spans="1:10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  <c r="J26" s="767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3671-21B6-443C-AFD3-4A948E74924F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6.33203125" style="765" customWidth="1"/>
    <col min="2" max="2" width="15.5546875" style="765" customWidth="1"/>
    <col min="3" max="4" width="11.6640625" style="765" bestFit="1" customWidth="1"/>
    <col min="5" max="5" width="10.6640625" style="765" bestFit="1" customWidth="1"/>
    <col min="6" max="6" width="11.6640625" style="765" bestFit="1" customWidth="1"/>
    <col min="7" max="7" width="9.109375" style="765"/>
    <col min="8" max="8" width="10.44140625" style="765" customWidth="1"/>
    <col min="9" max="9" width="11.33203125" style="765" customWidth="1"/>
    <col min="10" max="16384" width="9.109375" style="765"/>
  </cols>
  <sheetData>
    <row r="1" spans="1:9" ht="33" customHeight="1">
      <c r="A1" s="1566" t="s">
        <v>814</v>
      </c>
      <c r="B1" s="1566"/>
      <c r="C1" s="1566"/>
      <c r="D1" s="1566"/>
      <c r="E1" s="1566"/>
      <c r="F1" s="1566"/>
      <c r="G1" s="1566"/>
      <c r="H1" s="1566"/>
      <c r="I1" s="1566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375">
        <v>2032681587.6700001</v>
      </c>
      <c r="D7" s="474">
        <v>2305863162.5900002</v>
      </c>
      <c r="E7" s="474">
        <v>298011335.45999998</v>
      </c>
      <c r="F7" s="474">
        <v>2007851827.1300001</v>
      </c>
      <c r="G7" s="674">
        <v>100</v>
      </c>
      <c r="H7" s="674">
        <v>113.4</v>
      </c>
      <c r="I7" s="557">
        <v>186.4</v>
      </c>
    </row>
    <row r="8" spans="1:9">
      <c r="A8" s="669" t="s">
        <v>101</v>
      </c>
      <c r="B8" s="552" t="s">
        <v>102</v>
      </c>
      <c r="C8" s="376">
        <v>135102257.28</v>
      </c>
      <c r="D8" s="472">
        <v>146422538.83000001</v>
      </c>
      <c r="E8" s="472">
        <v>1294404.98</v>
      </c>
      <c r="F8" s="472">
        <v>145128133.84999999</v>
      </c>
      <c r="G8" s="668">
        <v>6.4</v>
      </c>
      <c r="H8" s="668">
        <v>108.4</v>
      </c>
      <c r="I8" s="558">
        <v>155</v>
      </c>
    </row>
    <row r="9" spans="1:9">
      <c r="A9" s="669" t="s">
        <v>103</v>
      </c>
      <c r="B9" s="552" t="s">
        <v>104</v>
      </c>
      <c r="C9" s="376">
        <v>112043980.83</v>
      </c>
      <c r="D9" s="472">
        <v>117447597.08</v>
      </c>
      <c r="E9" s="472">
        <v>10130684.09</v>
      </c>
      <c r="F9" s="472">
        <v>107316912.98999999</v>
      </c>
      <c r="G9" s="668">
        <v>5.0999999999999996</v>
      </c>
      <c r="H9" s="668">
        <v>104.8</v>
      </c>
      <c r="I9" s="558">
        <v>163.69999999999999</v>
      </c>
    </row>
    <row r="10" spans="1:9">
      <c r="A10" s="669" t="s">
        <v>105</v>
      </c>
      <c r="B10" s="552" t="s">
        <v>106</v>
      </c>
      <c r="C10" s="376">
        <v>130835900.14</v>
      </c>
      <c r="D10" s="472">
        <v>125851314.87</v>
      </c>
      <c r="E10" s="472">
        <v>27559.38</v>
      </c>
      <c r="F10" s="472">
        <v>125823755.48999999</v>
      </c>
      <c r="G10" s="668">
        <v>5.5</v>
      </c>
      <c r="H10" s="668">
        <v>96.2</v>
      </c>
      <c r="I10" s="558">
        <v>250.3</v>
      </c>
    </row>
    <row r="11" spans="1:9">
      <c r="A11" s="669" t="s">
        <v>107</v>
      </c>
      <c r="B11" s="552" t="s">
        <v>108</v>
      </c>
      <c r="C11" s="376">
        <v>43846542.359999999</v>
      </c>
      <c r="D11" s="472">
        <v>49680342.420000002</v>
      </c>
      <c r="E11" s="472">
        <v>1306992.06</v>
      </c>
      <c r="F11" s="472">
        <v>48373350.359999999</v>
      </c>
      <c r="G11" s="668">
        <v>2.2000000000000002</v>
      </c>
      <c r="H11" s="668">
        <v>113.3</v>
      </c>
      <c r="I11" s="558">
        <v>194.3</v>
      </c>
    </row>
    <row r="12" spans="1:9">
      <c r="A12" s="669" t="s">
        <v>109</v>
      </c>
      <c r="B12" s="552" t="s">
        <v>110</v>
      </c>
      <c r="C12" s="376">
        <v>134496582.84</v>
      </c>
      <c r="D12" s="472">
        <v>134051792.39</v>
      </c>
      <c r="E12" s="472">
        <v>11017600</v>
      </c>
      <c r="F12" s="472">
        <v>123034192.39</v>
      </c>
      <c r="G12" s="668">
        <v>5.8</v>
      </c>
      <c r="H12" s="668">
        <v>99.7</v>
      </c>
      <c r="I12" s="558">
        <v>173.8</v>
      </c>
    </row>
    <row r="13" spans="1:9">
      <c r="A13" s="669" t="s">
        <v>111</v>
      </c>
      <c r="B13" s="552" t="s">
        <v>112</v>
      </c>
      <c r="C13" s="376">
        <v>177574035.31</v>
      </c>
      <c r="D13" s="472">
        <v>170045591.25</v>
      </c>
      <c r="E13" s="472">
        <v>18900</v>
      </c>
      <c r="F13" s="472">
        <v>170026691.25</v>
      </c>
      <c r="G13" s="668">
        <v>7.4</v>
      </c>
      <c r="H13" s="668">
        <v>95.8</v>
      </c>
      <c r="I13" s="558">
        <v>172.1</v>
      </c>
    </row>
    <row r="14" spans="1:9">
      <c r="A14" s="669" t="s">
        <v>113</v>
      </c>
      <c r="B14" s="552" t="s">
        <v>114</v>
      </c>
      <c r="C14" s="376">
        <v>294882393.31999999</v>
      </c>
      <c r="D14" s="472">
        <v>289262356.60000002</v>
      </c>
      <c r="E14" s="472">
        <v>2716580</v>
      </c>
      <c r="F14" s="472">
        <v>286545776.60000002</v>
      </c>
      <c r="G14" s="668">
        <v>12.5</v>
      </c>
      <c r="H14" s="668">
        <v>98.1</v>
      </c>
      <c r="I14" s="558">
        <v>126</v>
      </c>
    </row>
    <row r="15" spans="1:9">
      <c r="A15" s="669" t="s">
        <v>115</v>
      </c>
      <c r="B15" s="552" t="s">
        <v>116</v>
      </c>
      <c r="C15" s="376">
        <v>30540347.079999998</v>
      </c>
      <c r="D15" s="472">
        <v>27695401.350000001</v>
      </c>
      <c r="E15" s="472">
        <v>699989</v>
      </c>
      <c r="F15" s="472">
        <v>26995412.350000001</v>
      </c>
      <c r="G15" s="668">
        <v>1.2</v>
      </c>
      <c r="H15" s="668">
        <v>90.7</v>
      </c>
      <c r="I15" s="558">
        <v>219</v>
      </c>
    </row>
    <row r="16" spans="1:9">
      <c r="A16" s="669" t="s">
        <v>117</v>
      </c>
      <c r="B16" s="552" t="s">
        <v>118</v>
      </c>
      <c r="C16" s="376">
        <v>78488936.170000002</v>
      </c>
      <c r="D16" s="472">
        <v>91561377.5</v>
      </c>
      <c r="E16" s="472">
        <v>11065900</v>
      </c>
      <c r="F16" s="472">
        <v>80495477.5</v>
      </c>
      <c r="G16" s="668">
        <v>4</v>
      </c>
      <c r="H16" s="668">
        <v>116.7</v>
      </c>
      <c r="I16" s="558">
        <v>267.39999999999998</v>
      </c>
    </row>
    <row r="17" spans="1:9">
      <c r="A17" s="669" t="s">
        <v>119</v>
      </c>
      <c r="B17" s="552" t="s">
        <v>120</v>
      </c>
      <c r="C17" s="376">
        <v>65931686.609999999</v>
      </c>
      <c r="D17" s="472">
        <v>78050665.109999999</v>
      </c>
      <c r="E17" s="472">
        <v>3067497.07</v>
      </c>
      <c r="F17" s="472">
        <v>74983168.040000007</v>
      </c>
      <c r="G17" s="668">
        <v>3.4</v>
      </c>
      <c r="H17" s="668">
        <v>118.4</v>
      </c>
      <c r="I17" s="558">
        <v>185.3</v>
      </c>
    </row>
    <row r="18" spans="1:9">
      <c r="A18" s="669" t="s">
        <v>121</v>
      </c>
      <c r="B18" s="552" t="s">
        <v>122</v>
      </c>
      <c r="C18" s="376">
        <v>128064865.02</v>
      </c>
      <c r="D18" s="472">
        <v>120886622.69</v>
      </c>
      <c r="E18" s="472">
        <v>1122054</v>
      </c>
      <c r="F18" s="472">
        <v>119764568.69</v>
      </c>
      <c r="G18" s="668">
        <v>5.2</v>
      </c>
      <c r="H18" s="668">
        <v>94.4</v>
      </c>
      <c r="I18" s="558">
        <v>142.6</v>
      </c>
    </row>
    <row r="19" spans="1:9">
      <c r="A19" s="669" t="s">
        <v>123</v>
      </c>
      <c r="B19" s="552" t="s">
        <v>124</v>
      </c>
      <c r="C19" s="376">
        <v>377895125.44999999</v>
      </c>
      <c r="D19" s="472">
        <v>605119861.26999998</v>
      </c>
      <c r="E19" s="472">
        <v>244918931.68000001</v>
      </c>
      <c r="F19" s="472">
        <v>360200929.58999997</v>
      </c>
      <c r="G19" s="668">
        <v>26.2</v>
      </c>
      <c r="H19" s="668">
        <v>160.1</v>
      </c>
      <c r="I19" s="558">
        <v>253.2</v>
      </c>
    </row>
    <row r="20" spans="1:9">
      <c r="A20" s="669" t="s">
        <v>125</v>
      </c>
      <c r="B20" s="552" t="s">
        <v>126</v>
      </c>
      <c r="C20" s="376">
        <v>41039945.850000001</v>
      </c>
      <c r="D20" s="472">
        <v>48292734.43</v>
      </c>
      <c r="E20" s="472">
        <v>0</v>
      </c>
      <c r="F20" s="472">
        <v>48292734.43</v>
      </c>
      <c r="G20" s="668">
        <v>2.1</v>
      </c>
      <c r="H20" s="668">
        <v>117.7</v>
      </c>
      <c r="I20" s="558">
        <v>262.60000000000002</v>
      </c>
    </row>
    <row r="21" spans="1:9">
      <c r="A21" s="669" t="s">
        <v>127</v>
      </c>
      <c r="B21" s="552" t="s">
        <v>128</v>
      </c>
      <c r="C21" s="376">
        <v>65096342.109999999</v>
      </c>
      <c r="D21" s="472">
        <v>66594029.840000004</v>
      </c>
      <c r="E21" s="472">
        <v>2520001</v>
      </c>
      <c r="F21" s="472">
        <v>64074028.840000004</v>
      </c>
      <c r="G21" s="668">
        <v>2.9</v>
      </c>
      <c r="H21" s="668">
        <v>102.3</v>
      </c>
      <c r="I21" s="558">
        <v>236.3</v>
      </c>
    </row>
    <row r="22" spans="1:9">
      <c r="A22" s="669" t="s">
        <v>129</v>
      </c>
      <c r="B22" s="552" t="s">
        <v>130</v>
      </c>
      <c r="C22" s="376">
        <v>136239107.22999999</v>
      </c>
      <c r="D22" s="472">
        <v>153364294.31</v>
      </c>
      <c r="E22" s="472">
        <v>4917500</v>
      </c>
      <c r="F22" s="472">
        <v>148446794.31</v>
      </c>
      <c r="G22" s="668">
        <v>6.7</v>
      </c>
      <c r="H22" s="668">
        <v>112.6</v>
      </c>
      <c r="I22" s="558">
        <v>200.7</v>
      </c>
    </row>
    <row r="23" spans="1:9">
      <c r="A23" s="671" t="s">
        <v>131</v>
      </c>
      <c r="B23" s="553" t="s">
        <v>132</v>
      </c>
      <c r="C23" s="377">
        <v>80603540.069999993</v>
      </c>
      <c r="D23" s="473">
        <v>81536642.650000006</v>
      </c>
      <c r="E23" s="473">
        <v>3186742.2</v>
      </c>
      <c r="F23" s="473">
        <v>78349900.450000003</v>
      </c>
      <c r="G23" s="672">
        <v>3.5</v>
      </c>
      <c r="H23" s="672">
        <v>101.2</v>
      </c>
      <c r="I23" s="559">
        <v>152.4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31496062992125984" top="0.74803149606299213" bottom="0.74803149606299213" header="0.31496062992125984" footer="0.31496062992125984"/>
  <pageSetup paperSize="9" scale="9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85A1-8797-4927-92CA-C85414E0521A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5546875" style="765" customWidth="1"/>
    <col min="2" max="2" width="15.6640625" style="765" customWidth="1"/>
    <col min="3" max="4" width="10.6640625" style="765" bestFit="1" customWidth="1"/>
    <col min="5" max="5" width="9.88671875" style="765" bestFit="1" customWidth="1"/>
    <col min="6" max="6" width="10.6640625" style="765" bestFit="1" customWidth="1"/>
    <col min="7" max="8" width="9.109375" style="765"/>
    <col min="9" max="9" width="11.33203125" style="765" customWidth="1"/>
    <col min="10" max="16384" width="9.109375" style="765"/>
  </cols>
  <sheetData>
    <row r="1" spans="1:9" ht="34.950000000000003" customHeight="1">
      <c r="A1" s="1566" t="s">
        <v>815</v>
      </c>
      <c r="B1" s="1566"/>
      <c r="C1" s="1566"/>
      <c r="D1" s="1566"/>
      <c r="E1" s="1566"/>
      <c r="F1" s="1566"/>
      <c r="G1" s="1566"/>
      <c r="H1" s="1566"/>
      <c r="I1" s="1566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375">
        <v>194896132.16</v>
      </c>
      <c r="D7" s="474">
        <v>291586797.37</v>
      </c>
      <c r="E7" s="474">
        <v>36777896.07</v>
      </c>
      <c r="F7" s="474">
        <v>254808901.30000001</v>
      </c>
      <c r="G7" s="674">
        <v>100</v>
      </c>
      <c r="H7" s="674">
        <v>149.6</v>
      </c>
      <c r="I7" s="557">
        <v>23.6</v>
      </c>
    </row>
    <row r="8" spans="1:9">
      <c r="A8" s="669" t="s">
        <v>101</v>
      </c>
      <c r="B8" s="552" t="s">
        <v>102</v>
      </c>
      <c r="C8" s="376">
        <v>6824863.1900000004</v>
      </c>
      <c r="D8" s="472">
        <v>12892800.59</v>
      </c>
      <c r="E8" s="472">
        <v>1007697.5</v>
      </c>
      <c r="F8" s="472">
        <v>11885103.09</v>
      </c>
      <c r="G8" s="668">
        <v>4.4000000000000004</v>
      </c>
      <c r="H8" s="668">
        <v>188.9</v>
      </c>
      <c r="I8" s="558">
        <v>13.6</v>
      </c>
    </row>
    <row r="9" spans="1:9">
      <c r="A9" s="669" t="s">
        <v>103</v>
      </c>
      <c r="B9" s="552" t="s">
        <v>104</v>
      </c>
      <c r="C9" s="376">
        <v>8698851.75</v>
      </c>
      <c r="D9" s="472">
        <v>12606991.039999999</v>
      </c>
      <c r="E9" s="472">
        <v>238270</v>
      </c>
      <c r="F9" s="472">
        <v>12368721.039999999</v>
      </c>
      <c r="G9" s="668">
        <v>4.3</v>
      </c>
      <c r="H9" s="668">
        <v>144.9</v>
      </c>
      <c r="I9" s="558">
        <v>17.600000000000001</v>
      </c>
    </row>
    <row r="10" spans="1:9">
      <c r="A10" s="669" t="s">
        <v>105</v>
      </c>
      <c r="B10" s="552" t="s">
        <v>106</v>
      </c>
      <c r="C10" s="376">
        <v>4354335.2</v>
      </c>
      <c r="D10" s="472">
        <v>7190546.9000000004</v>
      </c>
      <c r="E10" s="472">
        <v>205569.86</v>
      </c>
      <c r="F10" s="472">
        <v>6984977.04</v>
      </c>
      <c r="G10" s="668">
        <v>2.5</v>
      </c>
      <c r="H10" s="668">
        <v>165.1</v>
      </c>
      <c r="I10" s="558">
        <v>14.3</v>
      </c>
    </row>
    <row r="11" spans="1:9">
      <c r="A11" s="669" t="s">
        <v>107</v>
      </c>
      <c r="B11" s="552" t="s">
        <v>108</v>
      </c>
      <c r="C11" s="376">
        <v>2778622</v>
      </c>
      <c r="D11" s="472">
        <v>4646402.62</v>
      </c>
      <c r="E11" s="472">
        <v>124000</v>
      </c>
      <c r="F11" s="472">
        <v>4522402.62</v>
      </c>
      <c r="G11" s="668">
        <v>1.6</v>
      </c>
      <c r="H11" s="668">
        <v>167.2</v>
      </c>
      <c r="I11" s="558">
        <v>18.2</v>
      </c>
    </row>
    <row r="12" spans="1:9">
      <c r="A12" s="669" t="s">
        <v>109</v>
      </c>
      <c r="B12" s="552" t="s">
        <v>110</v>
      </c>
      <c r="C12" s="376">
        <v>17964575.140000001</v>
      </c>
      <c r="D12" s="472">
        <v>28729888.129999999</v>
      </c>
      <c r="E12" s="472">
        <v>1545487.66</v>
      </c>
      <c r="F12" s="472">
        <v>27184400.469999999</v>
      </c>
      <c r="G12" s="668">
        <v>9.9</v>
      </c>
      <c r="H12" s="668">
        <v>159.9</v>
      </c>
      <c r="I12" s="558">
        <v>37.299999999999997</v>
      </c>
    </row>
    <row r="13" spans="1:9">
      <c r="A13" s="669" t="s">
        <v>111</v>
      </c>
      <c r="B13" s="552" t="s">
        <v>112</v>
      </c>
      <c r="C13" s="376">
        <v>37052612.689999998</v>
      </c>
      <c r="D13" s="472">
        <v>64690283.310000002</v>
      </c>
      <c r="E13" s="472">
        <v>23000000</v>
      </c>
      <c r="F13" s="472">
        <v>41690283.310000002</v>
      </c>
      <c r="G13" s="668">
        <v>22.2</v>
      </c>
      <c r="H13" s="668">
        <v>174.6</v>
      </c>
      <c r="I13" s="558">
        <v>65.5</v>
      </c>
    </row>
    <row r="14" spans="1:9">
      <c r="A14" s="669" t="s">
        <v>113</v>
      </c>
      <c r="B14" s="552" t="s">
        <v>114</v>
      </c>
      <c r="C14" s="376">
        <v>29603569.170000002</v>
      </c>
      <c r="D14" s="472">
        <v>38837962.729999997</v>
      </c>
      <c r="E14" s="472">
        <v>0</v>
      </c>
      <c r="F14" s="472">
        <v>38837962.729999997</v>
      </c>
      <c r="G14" s="668">
        <v>13.3</v>
      </c>
      <c r="H14" s="668">
        <v>131.19999999999999</v>
      </c>
      <c r="I14" s="558">
        <v>16.899999999999999</v>
      </c>
    </row>
    <row r="15" spans="1:9">
      <c r="A15" s="669" t="s">
        <v>115</v>
      </c>
      <c r="B15" s="552" t="s">
        <v>116</v>
      </c>
      <c r="C15" s="376">
        <v>3203429</v>
      </c>
      <c r="D15" s="472">
        <v>4249087.24</v>
      </c>
      <c r="E15" s="472">
        <v>0</v>
      </c>
      <c r="F15" s="472">
        <v>4249087.24</v>
      </c>
      <c r="G15" s="668">
        <v>1.5</v>
      </c>
      <c r="H15" s="668">
        <v>132.6</v>
      </c>
      <c r="I15" s="558">
        <v>33.6</v>
      </c>
    </row>
    <row r="16" spans="1:9">
      <c r="A16" s="669" t="s">
        <v>117</v>
      </c>
      <c r="B16" s="552" t="s">
        <v>118</v>
      </c>
      <c r="C16" s="376">
        <v>12231765.029999999</v>
      </c>
      <c r="D16" s="472">
        <v>16016263.16</v>
      </c>
      <c r="E16" s="472">
        <v>220674.67</v>
      </c>
      <c r="F16" s="472">
        <v>15795588.49</v>
      </c>
      <c r="G16" s="668">
        <v>5.5</v>
      </c>
      <c r="H16" s="668">
        <v>130.9</v>
      </c>
      <c r="I16" s="558">
        <v>46.8</v>
      </c>
    </row>
    <row r="17" spans="1:9">
      <c r="A17" s="669" t="s">
        <v>119</v>
      </c>
      <c r="B17" s="552" t="s">
        <v>120</v>
      </c>
      <c r="C17" s="376">
        <v>16161820.93</v>
      </c>
      <c r="D17" s="472">
        <v>22720996.27</v>
      </c>
      <c r="E17" s="472">
        <v>4100000</v>
      </c>
      <c r="F17" s="472">
        <v>18620996.27</v>
      </c>
      <c r="G17" s="668">
        <v>7.8</v>
      </c>
      <c r="H17" s="668">
        <v>140.6</v>
      </c>
      <c r="I17" s="558">
        <v>53.9</v>
      </c>
    </row>
    <row r="18" spans="1:9">
      <c r="A18" s="669" t="s">
        <v>121</v>
      </c>
      <c r="B18" s="552" t="s">
        <v>122</v>
      </c>
      <c r="C18" s="376">
        <v>6946813.3700000001</v>
      </c>
      <c r="D18" s="472">
        <v>8683403.6199999992</v>
      </c>
      <c r="E18" s="472">
        <v>160000</v>
      </c>
      <c r="F18" s="472">
        <v>8523403.6199999992</v>
      </c>
      <c r="G18" s="668">
        <v>3</v>
      </c>
      <c r="H18" s="668">
        <v>125</v>
      </c>
      <c r="I18" s="558">
        <v>10.199999999999999</v>
      </c>
    </row>
    <row r="19" spans="1:9">
      <c r="A19" s="669" t="s">
        <v>123</v>
      </c>
      <c r="B19" s="552" t="s">
        <v>124</v>
      </c>
      <c r="C19" s="376">
        <v>36403544.240000002</v>
      </c>
      <c r="D19" s="472">
        <v>47396251</v>
      </c>
      <c r="E19" s="472">
        <v>6144196.3799999999</v>
      </c>
      <c r="F19" s="472">
        <v>41252054.619999997</v>
      </c>
      <c r="G19" s="668">
        <v>16.3</v>
      </c>
      <c r="H19" s="668">
        <v>130.19999999999999</v>
      </c>
      <c r="I19" s="558">
        <v>19.8</v>
      </c>
    </row>
    <row r="20" spans="1:9">
      <c r="A20" s="669" t="s">
        <v>125</v>
      </c>
      <c r="B20" s="552" t="s">
        <v>126</v>
      </c>
      <c r="C20" s="376">
        <v>3951749</v>
      </c>
      <c r="D20" s="472">
        <v>5798798.6600000001</v>
      </c>
      <c r="E20" s="472">
        <v>0</v>
      </c>
      <c r="F20" s="472">
        <v>5798798.6600000001</v>
      </c>
      <c r="G20" s="668">
        <v>2</v>
      </c>
      <c r="H20" s="668">
        <v>146.69999999999999</v>
      </c>
      <c r="I20" s="558">
        <v>31.5</v>
      </c>
    </row>
    <row r="21" spans="1:9">
      <c r="A21" s="669" t="s">
        <v>127</v>
      </c>
      <c r="B21" s="552" t="s">
        <v>128</v>
      </c>
      <c r="C21" s="376">
        <v>2685224.51</v>
      </c>
      <c r="D21" s="472">
        <v>5414346.3499999996</v>
      </c>
      <c r="E21" s="472">
        <v>32000</v>
      </c>
      <c r="F21" s="472">
        <v>5382346.3499999996</v>
      </c>
      <c r="G21" s="668">
        <v>1.9</v>
      </c>
      <c r="H21" s="668">
        <v>201.6</v>
      </c>
      <c r="I21" s="558">
        <v>19.2</v>
      </c>
    </row>
    <row r="22" spans="1:9">
      <c r="A22" s="669" t="s">
        <v>129</v>
      </c>
      <c r="B22" s="552" t="s">
        <v>130</v>
      </c>
      <c r="C22" s="376">
        <v>4804127.74</v>
      </c>
      <c r="D22" s="472">
        <v>8557255.2599999998</v>
      </c>
      <c r="E22" s="472">
        <v>0</v>
      </c>
      <c r="F22" s="472">
        <v>8557255.2599999998</v>
      </c>
      <c r="G22" s="668">
        <v>2.9</v>
      </c>
      <c r="H22" s="668">
        <v>178.1</v>
      </c>
      <c r="I22" s="558">
        <v>11.2</v>
      </c>
    </row>
    <row r="23" spans="1:9">
      <c r="A23" s="671" t="s">
        <v>131</v>
      </c>
      <c r="B23" s="553" t="s">
        <v>132</v>
      </c>
      <c r="C23" s="377">
        <v>1230229.2</v>
      </c>
      <c r="D23" s="473">
        <v>3155520.49</v>
      </c>
      <c r="E23" s="473">
        <v>0</v>
      </c>
      <c r="F23" s="473">
        <v>3155520.49</v>
      </c>
      <c r="G23" s="672">
        <v>1.1000000000000001</v>
      </c>
      <c r="H23" s="672">
        <v>256.5</v>
      </c>
      <c r="I23" s="559">
        <v>5.9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9C84-2704-41BE-B851-B049CBCA8E9E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88671875" style="765" customWidth="1"/>
    <col min="2" max="2" width="16.33203125" style="765" customWidth="1"/>
    <col min="3" max="4" width="9.88671875" style="765" bestFit="1" customWidth="1"/>
    <col min="5" max="5" width="9.109375" style="765"/>
    <col min="6" max="6" width="9.88671875" style="765" bestFit="1" customWidth="1"/>
    <col min="7" max="8" width="9.109375" style="765"/>
    <col min="9" max="9" width="12" style="765" customWidth="1"/>
    <col min="10" max="16384" width="9.109375" style="765"/>
  </cols>
  <sheetData>
    <row r="1" spans="1:9" ht="43.2" customHeight="1">
      <c r="A1" s="1566" t="s">
        <v>816</v>
      </c>
      <c r="B1" s="1566"/>
      <c r="C1" s="1566"/>
      <c r="D1" s="1566"/>
      <c r="E1" s="1566"/>
      <c r="F1" s="1566"/>
      <c r="G1" s="1566"/>
      <c r="H1" s="1566"/>
      <c r="I1" s="1566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375">
        <v>51293269.960000001</v>
      </c>
      <c r="D7" s="474">
        <v>58771387.140000001</v>
      </c>
      <c r="E7" s="474">
        <v>552795.65</v>
      </c>
      <c r="F7" s="474">
        <v>58218591.490000002</v>
      </c>
      <c r="G7" s="674">
        <v>100</v>
      </c>
      <c r="H7" s="674">
        <v>114.6</v>
      </c>
      <c r="I7" s="557">
        <v>4.8</v>
      </c>
    </row>
    <row r="8" spans="1:9">
      <c r="A8" s="669" t="s">
        <v>101</v>
      </c>
      <c r="B8" s="552" t="s">
        <v>102</v>
      </c>
      <c r="C8" s="376">
        <v>2641140.27</v>
      </c>
      <c r="D8" s="472">
        <v>3164361.04</v>
      </c>
      <c r="E8" s="472">
        <v>293795.65000000002</v>
      </c>
      <c r="F8" s="472">
        <v>2870565.39</v>
      </c>
      <c r="G8" s="668">
        <v>5.4</v>
      </c>
      <c r="H8" s="668">
        <v>119.8</v>
      </c>
      <c r="I8" s="558">
        <v>3.3</v>
      </c>
    </row>
    <row r="9" spans="1:9">
      <c r="A9" s="669" t="s">
        <v>103</v>
      </c>
      <c r="B9" s="552" t="s">
        <v>104</v>
      </c>
      <c r="C9" s="376">
        <v>3959667.4</v>
      </c>
      <c r="D9" s="472">
        <v>5514113.54</v>
      </c>
      <c r="E9" s="472">
        <v>159000</v>
      </c>
      <c r="F9" s="472">
        <v>5355113.54</v>
      </c>
      <c r="G9" s="668">
        <v>9.4</v>
      </c>
      <c r="H9" s="668">
        <v>139.30000000000001</v>
      </c>
      <c r="I9" s="558">
        <v>7.7</v>
      </c>
    </row>
    <row r="10" spans="1:9">
      <c r="A10" s="669" t="s">
        <v>105</v>
      </c>
      <c r="B10" s="552" t="s">
        <v>106</v>
      </c>
      <c r="C10" s="376">
        <v>2078479.67</v>
      </c>
      <c r="D10" s="472">
        <v>2464113.36</v>
      </c>
      <c r="E10" s="472">
        <v>0</v>
      </c>
      <c r="F10" s="472">
        <v>2464113.36</v>
      </c>
      <c r="G10" s="668">
        <v>4.2</v>
      </c>
      <c r="H10" s="668">
        <v>118.6</v>
      </c>
      <c r="I10" s="558">
        <v>4.9000000000000004</v>
      </c>
    </row>
    <row r="11" spans="1:9">
      <c r="A11" s="669" t="s">
        <v>107</v>
      </c>
      <c r="B11" s="552" t="s">
        <v>108</v>
      </c>
      <c r="C11" s="376">
        <v>1431582.56</v>
      </c>
      <c r="D11" s="472">
        <v>1543572.9</v>
      </c>
      <c r="E11" s="472">
        <v>0</v>
      </c>
      <c r="F11" s="472">
        <v>1543572.9</v>
      </c>
      <c r="G11" s="668">
        <v>2.6</v>
      </c>
      <c r="H11" s="668">
        <v>107.8</v>
      </c>
      <c r="I11" s="558">
        <v>6</v>
      </c>
    </row>
    <row r="12" spans="1:9">
      <c r="A12" s="669" t="s">
        <v>109</v>
      </c>
      <c r="B12" s="552" t="s">
        <v>110</v>
      </c>
      <c r="C12" s="376">
        <v>1095045.04</v>
      </c>
      <c r="D12" s="472">
        <v>2078517.14</v>
      </c>
      <c r="E12" s="472">
        <v>0</v>
      </c>
      <c r="F12" s="472">
        <v>2078517.14</v>
      </c>
      <c r="G12" s="668">
        <v>3.5</v>
      </c>
      <c r="H12" s="668">
        <v>189.8</v>
      </c>
      <c r="I12" s="558">
        <v>2.7</v>
      </c>
    </row>
    <row r="13" spans="1:9">
      <c r="A13" s="669" t="s">
        <v>111</v>
      </c>
      <c r="B13" s="552" t="s">
        <v>112</v>
      </c>
      <c r="C13" s="376">
        <v>4008960.76</v>
      </c>
      <c r="D13" s="472">
        <v>3953009.53</v>
      </c>
      <c r="E13" s="472">
        <v>0</v>
      </c>
      <c r="F13" s="472">
        <v>3953009.53</v>
      </c>
      <c r="G13" s="668">
        <v>6.7</v>
      </c>
      <c r="H13" s="668">
        <v>98.6</v>
      </c>
      <c r="I13" s="558">
        <v>4</v>
      </c>
    </row>
    <row r="14" spans="1:9">
      <c r="A14" s="669" t="s">
        <v>113</v>
      </c>
      <c r="B14" s="552" t="s">
        <v>114</v>
      </c>
      <c r="C14" s="376">
        <v>12556130.83</v>
      </c>
      <c r="D14" s="472">
        <v>13183662.550000001</v>
      </c>
      <c r="E14" s="472">
        <v>0</v>
      </c>
      <c r="F14" s="472">
        <v>13183662.550000001</v>
      </c>
      <c r="G14" s="668">
        <v>22.4</v>
      </c>
      <c r="H14" s="668">
        <v>105</v>
      </c>
      <c r="I14" s="558">
        <v>5.7</v>
      </c>
    </row>
    <row r="15" spans="1:9">
      <c r="A15" s="669" t="s">
        <v>115</v>
      </c>
      <c r="B15" s="552" t="s">
        <v>116</v>
      </c>
      <c r="C15" s="376">
        <v>447643.06</v>
      </c>
      <c r="D15" s="472">
        <v>478135.62</v>
      </c>
      <c r="E15" s="472">
        <v>0</v>
      </c>
      <c r="F15" s="472">
        <v>478135.62</v>
      </c>
      <c r="G15" s="668">
        <v>0.8</v>
      </c>
      <c r="H15" s="668">
        <v>106.8</v>
      </c>
      <c r="I15" s="558">
        <v>3.8</v>
      </c>
    </row>
    <row r="16" spans="1:9">
      <c r="A16" s="669" t="s">
        <v>117</v>
      </c>
      <c r="B16" s="552" t="s">
        <v>118</v>
      </c>
      <c r="C16" s="376">
        <v>1383268.63</v>
      </c>
      <c r="D16" s="472">
        <v>1235158.1299999999</v>
      </c>
      <c r="E16" s="472">
        <v>0</v>
      </c>
      <c r="F16" s="472">
        <v>1235158.1299999999</v>
      </c>
      <c r="G16" s="668">
        <v>2.1</v>
      </c>
      <c r="H16" s="668">
        <v>89.3</v>
      </c>
      <c r="I16" s="558">
        <v>3.6</v>
      </c>
    </row>
    <row r="17" spans="1:9">
      <c r="A17" s="669" t="s">
        <v>119</v>
      </c>
      <c r="B17" s="552" t="s">
        <v>120</v>
      </c>
      <c r="C17" s="376">
        <v>3731494.1</v>
      </c>
      <c r="D17" s="472">
        <v>3795314.4</v>
      </c>
      <c r="E17" s="472">
        <v>0</v>
      </c>
      <c r="F17" s="472">
        <v>3795314.4</v>
      </c>
      <c r="G17" s="668">
        <v>6.5</v>
      </c>
      <c r="H17" s="668">
        <v>101.7</v>
      </c>
      <c r="I17" s="558">
        <v>9</v>
      </c>
    </row>
    <row r="18" spans="1:9">
      <c r="A18" s="669" t="s">
        <v>121</v>
      </c>
      <c r="B18" s="552" t="s">
        <v>122</v>
      </c>
      <c r="C18" s="376">
        <v>4777039.38</v>
      </c>
      <c r="D18" s="472">
        <v>6721756.0499999998</v>
      </c>
      <c r="E18" s="472">
        <v>0</v>
      </c>
      <c r="F18" s="472">
        <v>6721756.0499999998</v>
      </c>
      <c r="G18" s="668">
        <v>11.4</v>
      </c>
      <c r="H18" s="668">
        <v>140.69999999999999</v>
      </c>
      <c r="I18" s="558">
        <v>7.9</v>
      </c>
    </row>
    <row r="19" spans="1:9">
      <c r="A19" s="669" t="s">
        <v>123</v>
      </c>
      <c r="B19" s="552" t="s">
        <v>124</v>
      </c>
      <c r="C19" s="376">
        <v>9104045.9800000004</v>
      </c>
      <c r="D19" s="472">
        <v>9456778.5299999993</v>
      </c>
      <c r="E19" s="472">
        <v>0</v>
      </c>
      <c r="F19" s="472">
        <v>9456778.5299999993</v>
      </c>
      <c r="G19" s="668">
        <v>16.100000000000001</v>
      </c>
      <c r="H19" s="668">
        <v>103.9</v>
      </c>
      <c r="I19" s="558">
        <v>4</v>
      </c>
    </row>
    <row r="20" spans="1:9">
      <c r="A20" s="669" t="s">
        <v>125</v>
      </c>
      <c r="B20" s="552" t="s">
        <v>126</v>
      </c>
      <c r="C20" s="376">
        <v>260088.75</v>
      </c>
      <c r="D20" s="472">
        <v>282756.01</v>
      </c>
      <c r="E20" s="472">
        <v>0</v>
      </c>
      <c r="F20" s="472">
        <v>282756.01</v>
      </c>
      <c r="G20" s="668">
        <v>0.5</v>
      </c>
      <c r="H20" s="668">
        <v>108.7</v>
      </c>
      <c r="I20" s="558">
        <v>1.5</v>
      </c>
    </row>
    <row r="21" spans="1:9">
      <c r="A21" s="669" t="s">
        <v>127</v>
      </c>
      <c r="B21" s="552" t="s">
        <v>128</v>
      </c>
      <c r="C21" s="376">
        <v>758719.39</v>
      </c>
      <c r="D21" s="472">
        <v>1493936.03</v>
      </c>
      <c r="E21" s="472">
        <v>100000</v>
      </c>
      <c r="F21" s="472">
        <v>1393936.03</v>
      </c>
      <c r="G21" s="668">
        <v>2.5</v>
      </c>
      <c r="H21" s="668">
        <v>196.9</v>
      </c>
      <c r="I21" s="558">
        <v>5.3</v>
      </c>
    </row>
    <row r="22" spans="1:9">
      <c r="A22" s="669" t="s">
        <v>129</v>
      </c>
      <c r="B22" s="552" t="s">
        <v>130</v>
      </c>
      <c r="C22" s="376">
        <v>1348108.11</v>
      </c>
      <c r="D22" s="472">
        <v>1764209.81</v>
      </c>
      <c r="E22" s="472">
        <v>0</v>
      </c>
      <c r="F22" s="472">
        <v>1764209.81</v>
      </c>
      <c r="G22" s="668">
        <v>3</v>
      </c>
      <c r="H22" s="668">
        <v>130.9</v>
      </c>
      <c r="I22" s="558">
        <v>2.2999999999999998</v>
      </c>
    </row>
    <row r="23" spans="1:9">
      <c r="A23" s="671" t="s">
        <v>131</v>
      </c>
      <c r="B23" s="553" t="s">
        <v>132</v>
      </c>
      <c r="C23" s="377">
        <v>1711856.03</v>
      </c>
      <c r="D23" s="473">
        <v>1641992.5</v>
      </c>
      <c r="E23" s="473">
        <v>0</v>
      </c>
      <c r="F23" s="473">
        <v>1641992.5</v>
      </c>
      <c r="G23" s="672">
        <v>2.8</v>
      </c>
      <c r="H23" s="672">
        <v>95.9</v>
      </c>
      <c r="I23" s="559">
        <v>3.1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8">
    <mergeCell ref="A1:I1"/>
    <mergeCell ref="A3:A5"/>
    <mergeCell ref="B3:B5"/>
    <mergeCell ref="E3:F3"/>
    <mergeCell ref="G3:G4"/>
    <mergeCell ref="I3:I4"/>
    <mergeCell ref="C5:F5"/>
    <mergeCell ref="G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110B-F5B0-46BC-B5B8-92AA82A6CF61}">
  <sheetPr>
    <tabColor rgb="FF92D050"/>
  </sheetPr>
  <dimension ref="A1:K42"/>
  <sheetViews>
    <sheetView topLeftCell="A31" workbookViewId="0">
      <selection activeCell="E22" sqref="E22"/>
    </sheetView>
  </sheetViews>
  <sheetFormatPr defaultRowHeight="14.4"/>
  <cols>
    <col min="1" max="1" width="5.109375" customWidth="1"/>
    <col min="2" max="2" width="23.5546875" customWidth="1"/>
    <col min="3" max="5" width="11.6640625" bestFit="1" customWidth="1"/>
    <col min="6" max="7" width="6.5546875" bestFit="1" customWidth="1"/>
    <col min="8" max="9" width="10.6640625" bestFit="1" customWidth="1"/>
    <col min="10" max="11" width="6.5546875" bestFit="1" customWidth="1"/>
  </cols>
  <sheetData>
    <row r="1" spans="1:11" ht="36.75" customHeight="1">
      <c r="A1" s="1586" t="s">
        <v>817</v>
      </c>
      <c r="B1" s="1586"/>
      <c r="C1" s="1586"/>
      <c r="D1" s="1586"/>
      <c r="E1" s="1586"/>
      <c r="F1" s="1586"/>
      <c r="G1" s="1586"/>
      <c r="H1" s="1586"/>
      <c r="I1" s="1586"/>
      <c r="J1" s="1586"/>
      <c r="K1" s="1586"/>
    </row>
    <row r="3" spans="1:11">
      <c r="A3" s="1525" t="s">
        <v>0</v>
      </c>
      <c r="B3" s="1527" t="s">
        <v>1</v>
      </c>
      <c r="C3" s="1774" t="s">
        <v>137</v>
      </c>
      <c r="D3" s="1774"/>
      <c r="E3" s="1774"/>
      <c r="F3" s="1774"/>
      <c r="G3" s="1709"/>
      <c r="H3" s="1587" t="s">
        <v>138</v>
      </c>
      <c r="I3" s="1587"/>
      <c r="J3" s="1587"/>
      <c r="K3" s="263" t="s">
        <v>139</v>
      </c>
    </row>
    <row r="4" spans="1:11" ht="24">
      <c r="A4" s="1526"/>
      <c r="B4" s="1528"/>
      <c r="C4" s="1401" t="s">
        <v>821</v>
      </c>
      <c r="D4" s="1071" t="s">
        <v>822</v>
      </c>
      <c r="E4" s="1070" t="s">
        <v>823</v>
      </c>
      <c r="F4" s="255" t="s">
        <v>97</v>
      </c>
      <c r="G4" s="255" t="s">
        <v>163</v>
      </c>
      <c r="H4" s="256" t="s">
        <v>3</v>
      </c>
      <c r="I4" s="256" t="s">
        <v>2</v>
      </c>
      <c r="J4" s="255" t="s">
        <v>164</v>
      </c>
      <c r="K4" s="254" t="s">
        <v>165</v>
      </c>
    </row>
    <row r="5" spans="1:11">
      <c r="A5" s="1526"/>
      <c r="B5" s="1528"/>
      <c r="C5" s="1775" t="s">
        <v>98</v>
      </c>
      <c r="D5" s="1775"/>
      <c r="E5" s="1776"/>
      <c r="F5" s="256" t="s">
        <v>142</v>
      </c>
      <c r="G5" s="256" t="s">
        <v>142</v>
      </c>
      <c r="H5" s="1589" t="s">
        <v>98</v>
      </c>
      <c r="I5" s="1589"/>
      <c r="J5" s="1589" t="s">
        <v>142</v>
      </c>
      <c r="K5" s="1590"/>
    </row>
    <row r="6" spans="1:11">
      <c r="A6" s="671" t="s">
        <v>10</v>
      </c>
      <c r="B6" s="677" t="s">
        <v>10</v>
      </c>
      <c r="C6" s="678" t="s">
        <v>11</v>
      </c>
      <c r="D6" s="244" t="s">
        <v>12</v>
      </c>
      <c r="E6" s="248" t="s">
        <v>13</v>
      </c>
      <c r="F6" s="248" t="s">
        <v>14</v>
      </c>
      <c r="G6" s="248" t="s">
        <v>15</v>
      </c>
      <c r="H6" s="248" t="s">
        <v>16</v>
      </c>
      <c r="I6" s="248" t="s">
        <v>17</v>
      </c>
      <c r="J6" s="248" t="s">
        <v>99</v>
      </c>
      <c r="K6" s="249" t="s">
        <v>166</v>
      </c>
    </row>
    <row r="7" spans="1:11">
      <c r="A7" s="253"/>
      <c r="B7" s="250" t="s">
        <v>167</v>
      </c>
      <c r="C7" s="247">
        <v>4393615357.1800003</v>
      </c>
      <c r="D7" s="262">
        <v>5728000535.6700001</v>
      </c>
      <c r="E7" s="247">
        <v>4642746122.2600002</v>
      </c>
      <c r="F7" s="259">
        <v>81.099999999999994</v>
      </c>
      <c r="G7" s="259">
        <v>105.7</v>
      </c>
      <c r="H7" s="247">
        <v>524294922.75</v>
      </c>
      <c r="I7" s="247">
        <v>436374431.46000004</v>
      </c>
      <c r="J7" s="259">
        <v>83.2</v>
      </c>
      <c r="K7" s="264">
        <v>9.4</v>
      </c>
    </row>
    <row r="8" spans="1:11">
      <c r="A8" s="243" t="s">
        <v>19</v>
      </c>
      <c r="B8" s="251" t="s">
        <v>20</v>
      </c>
      <c r="C8" s="240">
        <v>5938831.7199999997</v>
      </c>
      <c r="D8" s="260">
        <v>14670647</v>
      </c>
      <c r="E8" s="240">
        <v>7478879.0800000001</v>
      </c>
      <c r="F8" s="258">
        <v>51</v>
      </c>
      <c r="G8" s="258">
        <v>125.9</v>
      </c>
      <c r="H8" s="1066">
        <v>102951</v>
      </c>
      <c r="I8" s="1066">
        <v>102951</v>
      </c>
      <c r="J8" s="242">
        <v>100</v>
      </c>
      <c r="K8" s="265">
        <v>1.4</v>
      </c>
    </row>
    <row r="9" spans="1:11">
      <c r="A9" s="243" t="s">
        <v>21</v>
      </c>
      <c r="B9" s="251" t="s">
        <v>22</v>
      </c>
      <c r="C9" s="240">
        <v>0</v>
      </c>
      <c r="D9" s="260">
        <v>549000</v>
      </c>
      <c r="E9" s="240">
        <v>0</v>
      </c>
      <c r="F9" s="258">
        <v>0</v>
      </c>
      <c r="G9" s="258" t="s">
        <v>143</v>
      </c>
      <c r="H9" s="1066">
        <v>0</v>
      </c>
      <c r="I9" s="1066">
        <v>0</v>
      </c>
      <c r="J9" s="242" t="s">
        <v>143</v>
      </c>
      <c r="K9" s="265" t="s">
        <v>143</v>
      </c>
    </row>
    <row r="10" spans="1:11">
      <c r="A10" s="243" t="s">
        <v>23</v>
      </c>
      <c r="B10" s="251" t="s">
        <v>24</v>
      </c>
      <c r="C10" s="240">
        <v>0</v>
      </c>
      <c r="D10" s="260">
        <v>0</v>
      </c>
      <c r="E10" s="240">
        <v>0</v>
      </c>
      <c r="F10" s="258" t="s">
        <v>143</v>
      </c>
      <c r="G10" s="258" t="s">
        <v>143</v>
      </c>
      <c r="H10" s="1066">
        <v>0</v>
      </c>
      <c r="I10" s="1066">
        <v>0</v>
      </c>
      <c r="J10" s="242" t="s">
        <v>143</v>
      </c>
      <c r="K10" s="265" t="s">
        <v>143</v>
      </c>
    </row>
    <row r="11" spans="1:11">
      <c r="A11" s="243" t="s">
        <v>25</v>
      </c>
      <c r="B11" s="251" t="s">
        <v>26</v>
      </c>
      <c r="C11" s="240">
        <v>0</v>
      </c>
      <c r="D11" s="260">
        <v>0</v>
      </c>
      <c r="E11" s="240">
        <v>0</v>
      </c>
      <c r="F11" s="258" t="s">
        <v>143</v>
      </c>
      <c r="G11" s="258" t="s">
        <v>143</v>
      </c>
      <c r="H11" s="1066">
        <v>0</v>
      </c>
      <c r="I11" s="1066">
        <v>0</v>
      </c>
      <c r="J11" s="242" t="s">
        <v>143</v>
      </c>
      <c r="K11" s="265" t="s">
        <v>143</v>
      </c>
    </row>
    <row r="12" spans="1:11">
      <c r="A12" s="243" t="s">
        <v>27</v>
      </c>
      <c r="B12" s="251" t="s">
        <v>28</v>
      </c>
      <c r="C12" s="240">
        <v>3503142.71</v>
      </c>
      <c r="D12" s="260">
        <v>7027946.25</v>
      </c>
      <c r="E12" s="240">
        <v>2416147.25</v>
      </c>
      <c r="F12" s="258">
        <v>34.4</v>
      </c>
      <c r="G12" s="258">
        <v>69</v>
      </c>
      <c r="H12" s="1066">
        <v>6673844.25</v>
      </c>
      <c r="I12" s="1066">
        <v>2416147.25</v>
      </c>
      <c r="J12" s="242">
        <v>36.200000000000003</v>
      </c>
      <c r="K12" s="265">
        <v>100</v>
      </c>
    </row>
    <row r="13" spans="1:11" ht="26.4">
      <c r="A13" s="243" t="s">
        <v>29</v>
      </c>
      <c r="B13" s="251" t="s">
        <v>30</v>
      </c>
      <c r="C13" s="240">
        <v>2264964.4</v>
      </c>
      <c r="D13" s="260">
        <v>13703304</v>
      </c>
      <c r="E13" s="240">
        <v>5920744.4400000004</v>
      </c>
      <c r="F13" s="258">
        <v>43.2</v>
      </c>
      <c r="G13" s="258">
        <v>261.39999999999998</v>
      </c>
      <c r="H13" s="1066">
        <v>0</v>
      </c>
      <c r="I13" s="1066">
        <v>0</v>
      </c>
      <c r="J13" s="242" t="s">
        <v>143</v>
      </c>
      <c r="K13" s="265">
        <v>0</v>
      </c>
    </row>
    <row r="14" spans="1:11">
      <c r="A14" s="243" t="s">
        <v>31</v>
      </c>
      <c r="B14" s="251" t="s">
        <v>32</v>
      </c>
      <c r="C14" s="240">
        <v>0</v>
      </c>
      <c r="D14" s="260">
        <v>0</v>
      </c>
      <c r="E14" s="240">
        <v>0</v>
      </c>
      <c r="F14" s="258" t="s">
        <v>143</v>
      </c>
      <c r="G14" s="258" t="s">
        <v>143</v>
      </c>
      <c r="H14" s="1066">
        <v>0</v>
      </c>
      <c r="I14" s="1066">
        <v>0</v>
      </c>
      <c r="J14" s="242" t="s">
        <v>143</v>
      </c>
      <c r="K14" s="265" t="s">
        <v>143</v>
      </c>
    </row>
    <row r="15" spans="1:11">
      <c r="A15" s="243" t="s">
        <v>33</v>
      </c>
      <c r="B15" s="251" t="s">
        <v>34</v>
      </c>
      <c r="C15" s="240">
        <v>0</v>
      </c>
      <c r="D15" s="260">
        <v>0</v>
      </c>
      <c r="E15" s="240">
        <v>0</v>
      </c>
      <c r="F15" s="258" t="s">
        <v>143</v>
      </c>
      <c r="G15" s="258" t="s">
        <v>143</v>
      </c>
      <c r="H15" s="1066">
        <v>0</v>
      </c>
      <c r="I15" s="1066">
        <v>0</v>
      </c>
      <c r="J15" s="242" t="s">
        <v>143</v>
      </c>
      <c r="K15" s="265" t="s">
        <v>143</v>
      </c>
    </row>
    <row r="16" spans="1:11">
      <c r="A16" s="243" t="s">
        <v>35</v>
      </c>
      <c r="B16" s="251" t="s">
        <v>36</v>
      </c>
      <c r="C16" s="240">
        <v>2798721503.5</v>
      </c>
      <c r="D16" s="260">
        <v>3730812075.2800002</v>
      </c>
      <c r="E16" s="240">
        <v>3103685718.9499998</v>
      </c>
      <c r="F16" s="258">
        <v>83.2</v>
      </c>
      <c r="G16" s="258">
        <v>110.9</v>
      </c>
      <c r="H16" s="1066">
        <v>23151971.390000343</v>
      </c>
      <c r="I16" s="1066">
        <v>25629641.509999752</v>
      </c>
      <c r="J16" s="242">
        <v>110.7</v>
      </c>
      <c r="K16" s="265">
        <v>0.8</v>
      </c>
    </row>
    <row r="17" spans="1:11">
      <c r="A17" s="243" t="s">
        <v>37</v>
      </c>
      <c r="B17" s="251" t="s">
        <v>38</v>
      </c>
      <c r="C17" s="240">
        <v>6546473.2400000002</v>
      </c>
      <c r="D17" s="260">
        <v>19112127</v>
      </c>
      <c r="E17" s="240">
        <v>14172405.630000001</v>
      </c>
      <c r="F17" s="258">
        <v>74.2</v>
      </c>
      <c r="G17" s="258">
        <v>216.5</v>
      </c>
      <c r="H17" s="1066">
        <v>1206870</v>
      </c>
      <c r="I17" s="1066">
        <v>1500439.33</v>
      </c>
      <c r="J17" s="242">
        <v>124.3</v>
      </c>
      <c r="K17" s="265">
        <v>10.6</v>
      </c>
    </row>
    <row r="18" spans="1:11">
      <c r="A18" s="243" t="s">
        <v>39</v>
      </c>
      <c r="B18" s="251" t="s">
        <v>40</v>
      </c>
      <c r="C18" s="240">
        <v>166354143.38</v>
      </c>
      <c r="D18" s="260">
        <v>328045304.88999999</v>
      </c>
      <c r="E18" s="240">
        <v>227450543.84</v>
      </c>
      <c r="F18" s="258">
        <v>69.3</v>
      </c>
      <c r="G18" s="258">
        <v>136.69999999999999</v>
      </c>
      <c r="H18" s="1066">
        <v>20881378.069999993</v>
      </c>
      <c r="I18" s="1066">
        <v>7898545.4799999893</v>
      </c>
      <c r="J18" s="242">
        <v>37.799999999999997</v>
      </c>
      <c r="K18" s="265">
        <v>3.5</v>
      </c>
    </row>
    <row r="19" spans="1:11">
      <c r="A19" s="243" t="s">
        <v>41</v>
      </c>
      <c r="B19" s="251" t="s">
        <v>42</v>
      </c>
      <c r="C19" s="240">
        <v>52178414.68</v>
      </c>
      <c r="D19" s="260">
        <v>58654147.310000002</v>
      </c>
      <c r="E19" s="240">
        <v>43261072.729999997</v>
      </c>
      <c r="F19" s="258">
        <v>73.8</v>
      </c>
      <c r="G19" s="258">
        <v>82.9</v>
      </c>
      <c r="H19" s="1066">
        <v>12956349.770000003</v>
      </c>
      <c r="I19" s="1066">
        <v>8856673.7199999988</v>
      </c>
      <c r="J19" s="242">
        <v>68.400000000000006</v>
      </c>
      <c r="K19" s="265">
        <v>20.5</v>
      </c>
    </row>
    <row r="20" spans="1:11">
      <c r="A20" s="243" t="s">
        <v>43</v>
      </c>
      <c r="B20" s="251" t="s">
        <v>44</v>
      </c>
      <c r="C20" s="240">
        <v>9587754.9499999993</v>
      </c>
      <c r="D20" s="260">
        <v>3689750</v>
      </c>
      <c r="E20" s="240">
        <v>-602.74</v>
      </c>
      <c r="F20" s="258">
        <v>0</v>
      </c>
      <c r="G20" s="258">
        <v>0</v>
      </c>
      <c r="H20" s="1066">
        <v>0</v>
      </c>
      <c r="I20" s="1066">
        <v>0</v>
      </c>
      <c r="J20" s="242" t="s">
        <v>143</v>
      </c>
      <c r="K20" s="265">
        <v>0</v>
      </c>
    </row>
    <row r="21" spans="1:11">
      <c r="A21" s="243" t="s">
        <v>45</v>
      </c>
      <c r="B21" s="251" t="s">
        <v>46</v>
      </c>
      <c r="C21" s="240">
        <v>965956.83</v>
      </c>
      <c r="D21" s="260">
        <v>545155</v>
      </c>
      <c r="E21" s="240">
        <v>4534471.38</v>
      </c>
      <c r="F21" s="258">
        <v>831.8</v>
      </c>
      <c r="G21" s="258">
        <v>469.4</v>
      </c>
      <c r="H21" s="1066">
        <v>545155</v>
      </c>
      <c r="I21" s="1066">
        <v>4534471.38</v>
      </c>
      <c r="J21" s="242">
        <v>831.8</v>
      </c>
      <c r="K21" s="265">
        <v>100</v>
      </c>
    </row>
    <row r="22" spans="1:11">
      <c r="A22" s="243" t="s">
        <v>47</v>
      </c>
      <c r="B22" s="251" t="s">
        <v>48</v>
      </c>
      <c r="C22" s="240">
        <v>87828101.980000004</v>
      </c>
      <c r="D22" s="260">
        <v>137135892.63</v>
      </c>
      <c r="E22" s="240">
        <v>111355715.18000001</v>
      </c>
      <c r="F22" s="258">
        <v>81.2</v>
      </c>
      <c r="G22" s="258">
        <v>126.8</v>
      </c>
      <c r="H22" s="1066">
        <v>55355555.659999996</v>
      </c>
      <c r="I22" s="1066">
        <v>53361608.890000008</v>
      </c>
      <c r="J22" s="242">
        <v>96.4</v>
      </c>
      <c r="K22" s="265">
        <v>47.9</v>
      </c>
    </row>
    <row r="23" spans="1:11" ht="39.6">
      <c r="A23" s="243" t="s">
        <v>49</v>
      </c>
      <c r="B23" s="251" t="s">
        <v>50</v>
      </c>
      <c r="C23" s="240">
        <v>0</v>
      </c>
      <c r="D23" s="260">
        <v>0</v>
      </c>
      <c r="E23" s="240">
        <v>0</v>
      </c>
      <c r="F23" s="258" t="s">
        <v>143</v>
      </c>
      <c r="G23" s="258" t="s">
        <v>143</v>
      </c>
      <c r="H23" s="1066">
        <v>0</v>
      </c>
      <c r="I23" s="1066">
        <v>0</v>
      </c>
      <c r="J23" s="242" t="s">
        <v>143</v>
      </c>
      <c r="K23" s="265" t="s">
        <v>143</v>
      </c>
    </row>
    <row r="24" spans="1:11">
      <c r="A24" s="243" t="s">
        <v>51</v>
      </c>
      <c r="B24" s="251" t="s">
        <v>52</v>
      </c>
      <c r="C24" s="240">
        <v>0</v>
      </c>
      <c r="D24" s="260">
        <v>0</v>
      </c>
      <c r="E24" s="240">
        <v>0</v>
      </c>
      <c r="F24" s="258" t="s">
        <v>143</v>
      </c>
      <c r="G24" s="258" t="s">
        <v>143</v>
      </c>
      <c r="H24" s="1066">
        <v>0</v>
      </c>
      <c r="I24" s="1066">
        <v>0</v>
      </c>
      <c r="J24" s="242" t="s">
        <v>143</v>
      </c>
      <c r="K24" s="265" t="s">
        <v>143</v>
      </c>
    </row>
    <row r="25" spans="1:11" ht="26.4">
      <c r="A25" s="243" t="s">
        <v>53</v>
      </c>
      <c r="B25" s="251" t="s">
        <v>54</v>
      </c>
      <c r="C25" s="240">
        <v>0</v>
      </c>
      <c r="D25" s="260">
        <v>0</v>
      </c>
      <c r="E25" s="240">
        <v>0</v>
      </c>
      <c r="F25" s="258" t="s">
        <v>143</v>
      </c>
      <c r="G25" s="258" t="s">
        <v>143</v>
      </c>
      <c r="H25" s="1066">
        <v>0</v>
      </c>
      <c r="I25" s="1066">
        <v>0</v>
      </c>
      <c r="J25" s="242" t="s">
        <v>143</v>
      </c>
      <c r="K25" s="265" t="s">
        <v>143</v>
      </c>
    </row>
    <row r="26" spans="1:11" ht="26.4">
      <c r="A26" s="243" t="s">
        <v>55</v>
      </c>
      <c r="B26" s="251" t="s">
        <v>56</v>
      </c>
      <c r="C26" s="240">
        <v>4448834.4000000004</v>
      </c>
      <c r="D26" s="260">
        <v>3205239.82</v>
      </c>
      <c r="E26" s="240">
        <v>5807199.1100000003</v>
      </c>
      <c r="F26" s="258">
        <v>181.2</v>
      </c>
      <c r="G26" s="258">
        <v>130.5</v>
      </c>
      <c r="H26" s="1066">
        <v>406341</v>
      </c>
      <c r="I26" s="1066">
        <v>261176.77000000048</v>
      </c>
      <c r="J26" s="242">
        <v>64.3</v>
      </c>
      <c r="K26" s="265">
        <v>4.5</v>
      </c>
    </row>
    <row r="27" spans="1:11">
      <c r="A27" s="243" t="s">
        <v>57</v>
      </c>
      <c r="B27" s="251" t="s">
        <v>58</v>
      </c>
      <c r="C27" s="240">
        <v>0</v>
      </c>
      <c r="D27" s="260">
        <v>0</v>
      </c>
      <c r="E27" s="240">
        <v>0</v>
      </c>
      <c r="F27" s="258" t="s">
        <v>143</v>
      </c>
      <c r="G27" s="258" t="s">
        <v>143</v>
      </c>
      <c r="H27" s="1066">
        <v>0</v>
      </c>
      <c r="I27" s="1066">
        <v>0</v>
      </c>
      <c r="J27" s="242" t="s">
        <v>143</v>
      </c>
      <c r="K27" s="265" t="s">
        <v>143</v>
      </c>
    </row>
    <row r="28" spans="1:11" ht="66">
      <c r="A28" s="243" t="s">
        <v>59</v>
      </c>
      <c r="B28" s="251" t="s">
        <v>60</v>
      </c>
      <c r="C28" s="240">
        <v>0</v>
      </c>
      <c r="D28" s="260">
        <v>0</v>
      </c>
      <c r="E28" s="240">
        <v>0</v>
      </c>
      <c r="F28" s="258" t="s">
        <v>143</v>
      </c>
      <c r="G28" s="258" t="s">
        <v>143</v>
      </c>
      <c r="H28" s="1066">
        <v>0</v>
      </c>
      <c r="I28" s="1066">
        <v>0</v>
      </c>
      <c r="J28" s="242" t="s">
        <v>143</v>
      </c>
      <c r="K28" s="265" t="s">
        <v>143</v>
      </c>
    </row>
    <row r="29" spans="1:11">
      <c r="A29" s="243" t="s">
        <v>61</v>
      </c>
      <c r="B29" s="251" t="s">
        <v>62</v>
      </c>
      <c r="C29" s="240">
        <v>0</v>
      </c>
      <c r="D29" s="260">
        <v>0</v>
      </c>
      <c r="E29" s="240">
        <v>0</v>
      </c>
      <c r="F29" s="258" t="s">
        <v>143</v>
      </c>
      <c r="G29" s="258" t="s">
        <v>143</v>
      </c>
      <c r="H29" s="1066">
        <v>0</v>
      </c>
      <c r="I29" s="1066">
        <v>0</v>
      </c>
      <c r="J29" s="242" t="s">
        <v>143</v>
      </c>
      <c r="K29" s="265" t="s">
        <v>143</v>
      </c>
    </row>
    <row r="30" spans="1:11">
      <c r="A30" s="243" t="s">
        <v>63</v>
      </c>
      <c r="B30" s="251" t="s">
        <v>64</v>
      </c>
      <c r="C30" s="240">
        <v>41319195.07</v>
      </c>
      <c r="D30" s="260">
        <v>39086784.009999998</v>
      </c>
      <c r="E30" s="240">
        <v>40640331.549999997</v>
      </c>
      <c r="F30" s="258">
        <v>104</v>
      </c>
      <c r="G30" s="258">
        <v>98.4</v>
      </c>
      <c r="H30" s="1066">
        <v>7034649.1499999985</v>
      </c>
      <c r="I30" s="1066">
        <v>5508684.8699999973</v>
      </c>
      <c r="J30" s="242">
        <v>78.3</v>
      </c>
      <c r="K30" s="265">
        <v>13.6</v>
      </c>
    </row>
    <row r="31" spans="1:11">
      <c r="A31" s="243" t="s">
        <v>65</v>
      </c>
      <c r="B31" s="251" t="s">
        <v>66</v>
      </c>
      <c r="C31" s="240">
        <v>377694748.37</v>
      </c>
      <c r="D31" s="260">
        <v>423901902.60000002</v>
      </c>
      <c r="E31" s="240">
        <v>378730044.69999999</v>
      </c>
      <c r="F31" s="258">
        <v>89.3</v>
      </c>
      <c r="G31" s="258">
        <v>100.3</v>
      </c>
      <c r="H31" s="1066">
        <v>229925757.02000001</v>
      </c>
      <c r="I31" s="1066">
        <v>207105798.61999997</v>
      </c>
      <c r="J31" s="242">
        <v>90.1</v>
      </c>
      <c r="K31" s="265">
        <v>54.7</v>
      </c>
    </row>
    <row r="32" spans="1:11">
      <c r="A32" s="243" t="s">
        <v>67</v>
      </c>
      <c r="B32" s="251" t="s">
        <v>68</v>
      </c>
      <c r="C32" s="240">
        <v>25509416.739999998</v>
      </c>
      <c r="D32" s="260">
        <v>30734022.109999999</v>
      </c>
      <c r="E32" s="240">
        <v>25544773.800000001</v>
      </c>
      <c r="F32" s="258">
        <v>83.1</v>
      </c>
      <c r="G32" s="258">
        <v>100.1</v>
      </c>
      <c r="H32" s="1066">
        <v>3498933</v>
      </c>
      <c r="I32" s="1066">
        <v>1507372.0700000003</v>
      </c>
      <c r="J32" s="242">
        <v>43.1</v>
      </c>
      <c r="K32" s="265">
        <v>5.9</v>
      </c>
    </row>
    <row r="33" spans="1:11">
      <c r="A33" s="243" t="s">
        <v>69</v>
      </c>
      <c r="B33" s="251" t="s">
        <v>70</v>
      </c>
      <c r="C33" s="240">
        <v>93668604.810000002</v>
      </c>
      <c r="D33" s="260">
        <v>66511948.409999996</v>
      </c>
      <c r="E33" s="240">
        <v>47527416.079999998</v>
      </c>
      <c r="F33" s="258">
        <v>71.5</v>
      </c>
      <c r="G33" s="258">
        <v>50.7</v>
      </c>
      <c r="H33" s="1066">
        <v>55136054.509999998</v>
      </c>
      <c r="I33" s="1066">
        <v>41816924.189999998</v>
      </c>
      <c r="J33" s="242">
        <v>75.8</v>
      </c>
      <c r="K33" s="265">
        <v>88</v>
      </c>
    </row>
    <row r="34" spans="1:11" ht="26.4">
      <c r="A34" s="243" t="s">
        <v>71</v>
      </c>
      <c r="B34" s="251" t="s">
        <v>72</v>
      </c>
      <c r="C34" s="240">
        <v>112418671.97</v>
      </c>
      <c r="D34" s="260">
        <v>71919761.189999998</v>
      </c>
      <c r="E34" s="240">
        <v>56822719.490000002</v>
      </c>
      <c r="F34" s="258">
        <v>79</v>
      </c>
      <c r="G34" s="258">
        <v>50.5</v>
      </c>
      <c r="H34" s="1066">
        <v>54007590.810000002</v>
      </c>
      <c r="I34" s="1066">
        <v>34254760.790000007</v>
      </c>
      <c r="J34" s="242">
        <v>63.4</v>
      </c>
      <c r="K34" s="265">
        <v>60.3</v>
      </c>
    </row>
    <row r="35" spans="1:11">
      <c r="A35" s="243" t="s">
        <v>73</v>
      </c>
      <c r="B35" s="251" t="s">
        <v>74</v>
      </c>
      <c r="C35" s="240">
        <v>7957716.7400000002</v>
      </c>
      <c r="D35" s="260">
        <v>4306558.46</v>
      </c>
      <c r="E35" s="240">
        <v>3762665.56</v>
      </c>
      <c r="F35" s="258">
        <v>87.4</v>
      </c>
      <c r="G35" s="258">
        <v>47.3</v>
      </c>
      <c r="H35" s="1066">
        <v>4306558.46</v>
      </c>
      <c r="I35" s="1066">
        <v>3775299.39</v>
      </c>
      <c r="J35" s="242">
        <v>87.7</v>
      </c>
      <c r="K35" s="265">
        <v>100.3</v>
      </c>
    </row>
    <row r="36" spans="1:11">
      <c r="A36" s="243" t="s">
        <v>75</v>
      </c>
      <c r="B36" s="251" t="s">
        <v>76</v>
      </c>
      <c r="C36" s="240">
        <v>37951838.5</v>
      </c>
      <c r="D36" s="260">
        <v>52030174.75</v>
      </c>
      <c r="E36" s="240">
        <v>22809390.66</v>
      </c>
      <c r="F36" s="258">
        <v>43.8</v>
      </c>
      <c r="G36" s="258">
        <v>60.1</v>
      </c>
      <c r="H36" s="1066">
        <v>22797998.309999999</v>
      </c>
      <c r="I36" s="1066">
        <v>17698158.050000001</v>
      </c>
      <c r="J36" s="242">
        <v>77.599999999999994</v>
      </c>
      <c r="K36" s="265">
        <v>77.599999999999994</v>
      </c>
    </row>
    <row r="37" spans="1:11" ht="26.4">
      <c r="A37" s="243" t="s">
        <v>77</v>
      </c>
      <c r="B37" s="251" t="s">
        <v>78</v>
      </c>
      <c r="C37" s="240">
        <v>397088328.86000001</v>
      </c>
      <c r="D37" s="260">
        <v>442356358.5</v>
      </c>
      <c r="E37" s="240">
        <v>317938517.39999998</v>
      </c>
      <c r="F37" s="258">
        <v>71.900000000000006</v>
      </c>
      <c r="G37" s="258">
        <v>80.099999999999994</v>
      </c>
      <c r="H37" s="1066">
        <v>23365597.579999983</v>
      </c>
      <c r="I37" s="1066">
        <v>17348698.75999999</v>
      </c>
      <c r="J37" s="242">
        <v>74.2</v>
      </c>
      <c r="K37" s="265">
        <v>5.5</v>
      </c>
    </row>
    <row r="38" spans="1:11" ht="26.4">
      <c r="A38" s="243" t="s">
        <v>79</v>
      </c>
      <c r="B38" s="251" t="s">
        <v>80</v>
      </c>
      <c r="C38" s="240">
        <v>96280912.209999993</v>
      </c>
      <c r="D38" s="260">
        <v>143859252.47999999</v>
      </c>
      <c r="E38" s="240">
        <v>113935851.39</v>
      </c>
      <c r="F38" s="258">
        <v>79.2</v>
      </c>
      <c r="G38" s="258">
        <v>118.3</v>
      </c>
      <c r="H38" s="1066">
        <v>1913628.7699999809</v>
      </c>
      <c r="I38" s="1066">
        <v>1700604.9699999988</v>
      </c>
      <c r="J38" s="242">
        <v>88.9</v>
      </c>
      <c r="K38" s="265">
        <v>1.5</v>
      </c>
    </row>
    <row r="39" spans="1:11" ht="39.6">
      <c r="A39" s="243" t="s">
        <v>81</v>
      </c>
      <c r="B39" s="251" t="s">
        <v>82</v>
      </c>
      <c r="C39" s="240">
        <v>15364557.33</v>
      </c>
      <c r="D39" s="260">
        <v>24407469</v>
      </c>
      <c r="E39" s="240">
        <v>23919472.030000001</v>
      </c>
      <c r="F39" s="258">
        <v>98</v>
      </c>
      <c r="G39" s="258">
        <v>155.69999999999999</v>
      </c>
      <c r="H39" s="1066">
        <v>589851</v>
      </c>
      <c r="I39" s="1066">
        <v>319082.66000000015</v>
      </c>
      <c r="J39" s="242">
        <v>54.1</v>
      </c>
      <c r="K39" s="265">
        <v>1.3</v>
      </c>
    </row>
    <row r="40" spans="1:11">
      <c r="A40" s="244" t="s">
        <v>83</v>
      </c>
      <c r="B40" s="252" t="s">
        <v>84</v>
      </c>
      <c r="C40" s="245">
        <v>50023244.789999999</v>
      </c>
      <c r="D40" s="261">
        <v>111735714.98</v>
      </c>
      <c r="E40" s="245">
        <v>85032644.75</v>
      </c>
      <c r="F40" s="257">
        <v>76.099999999999994</v>
      </c>
      <c r="G40" s="257">
        <v>170</v>
      </c>
      <c r="H40" s="1067">
        <v>437888</v>
      </c>
      <c r="I40" s="1067">
        <v>777391.76000000536</v>
      </c>
      <c r="J40" s="246">
        <v>177.5</v>
      </c>
      <c r="K40" s="266">
        <v>0.9</v>
      </c>
    </row>
    <row r="42" spans="1:11">
      <c r="A42" s="241" t="s">
        <v>87</v>
      </c>
      <c r="B42" s="239"/>
      <c r="C42" s="239"/>
      <c r="D42" s="239"/>
      <c r="E42" s="239"/>
      <c r="F42" s="239"/>
      <c r="G42" s="239"/>
      <c r="H42" s="239"/>
      <c r="I42" s="239"/>
      <c r="J42" s="239"/>
      <c r="K42" s="239"/>
    </row>
  </sheetData>
  <mergeCells count="8">
    <mergeCell ref="A1:K1"/>
    <mergeCell ref="A3:A5"/>
    <mergeCell ref="B3:B5"/>
    <mergeCell ref="H3:J3"/>
    <mergeCell ref="H5:I5"/>
    <mergeCell ref="J5:K5"/>
    <mergeCell ref="C3:G3"/>
    <mergeCell ref="C5:E5"/>
  </mergeCells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D861-A2AA-413E-9E04-1AB85D21832B}">
  <sheetPr>
    <tabColor rgb="FF92D050"/>
  </sheetPr>
  <dimension ref="A1:K111"/>
  <sheetViews>
    <sheetView workbookViewId="0">
      <selection activeCell="E22" sqref="E22"/>
    </sheetView>
  </sheetViews>
  <sheetFormatPr defaultRowHeight="14.4"/>
  <cols>
    <col min="1" max="1" width="6.109375" customWidth="1"/>
    <col min="2" max="2" width="22.88671875" customWidth="1"/>
    <col min="3" max="3" width="12.5546875" bestFit="1" customWidth="1"/>
    <col min="4" max="5" width="11.6640625" bestFit="1" customWidth="1"/>
    <col min="6" max="7" width="6.5546875" bestFit="1" customWidth="1"/>
    <col min="8" max="9" width="11.6640625" bestFit="1" customWidth="1"/>
    <col min="10" max="11" width="6.5546875" bestFit="1" customWidth="1"/>
  </cols>
  <sheetData>
    <row r="1" spans="1:11">
      <c r="A1" s="769" t="s">
        <v>169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1">
      <c r="A3" s="1525" t="s">
        <v>0</v>
      </c>
      <c r="B3" s="1527" t="s">
        <v>1</v>
      </c>
      <c r="C3" s="1774" t="s">
        <v>137</v>
      </c>
      <c r="D3" s="1774"/>
      <c r="E3" s="1774"/>
      <c r="F3" s="1774"/>
      <c r="G3" s="1709"/>
      <c r="H3" s="1587" t="s">
        <v>138</v>
      </c>
      <c r="I3" s="1587"/>
      <c r="J3" s="1587"/>
      <c r="K3" s="288" t="s">
        <v>139</v>
      </c>
    </row>
    <row r="4" spans="1:11" ht="24">
      <c r="A4" s="1526"/>
      <c r="B4" s="1528"/>
      <c r="C4" s="1071" t="s">
        <v>821</v>
      </c>
      <c r="D4" s="1401" t="s">
        <v>822</v>
      </c>
      <c r="E4" s="1070" t="s">
        <v>823</v>
      </c>
      <c r="F4" s="283" t="s">
        <v>97</v>
      </c>
      <c r="G4" s="283" t="s">
        <v>163</v>
      </c>
      <c r="H4" s="284" t="s">
        <v>3</v>
      </c>
      <c r="I4" s="284" t="s">
        <v>2</v>
      </c>
      <c r="J4" s="283" t="s">
        <v>140</v>
      </c>
      <c r="K4" s="282" t="s">
        <v>141</v>
      </c>
    </row>
    <row r="5" spans="1:11">
      <c r="A5" s="1526"/>
      <c r="B5" s="1528"/>
      <c r="C5" s="1775" t="s">
        <v>98</v>
      </c>
      <c r="D5" s="1775"/>
      <c r="E5" s="1776"/>
      <c r="F5" s="284" t="s">
        <v>142</v>
      </c>
      <c r="G5" s="284" t="s">
        <v>142</v>
      </c>
      <c r="H5" s="1589" t="s">
        <v>98</v>
      </c>
      <c r="I5" s="1589"/>
      <c r="J5" s="1589" t="s">
        <v>142</v>
      </c>
      <c r="K5" s="1590"/>
    </row>
    <row r="6" spans="1:11">
      <c r="A6" s="671" t="s">
        <v>10</v>
      </c>
      <c r="B6" s="677" t="s">
        <v>10</v>
      </c>
      <c r="C6" s="671" t="s">
        <v>11</v>
      </c>
      <c r="D6" s="678" t="s">
        <v>12</v>
      </c>
      <c r="E6" s="276" t="s">
        <v>13</v>
      </c>
      <c r="F6" s="276" t="s">
        <v>14</v>
      </c>
      <c r="G6" s="276" t="s">
        <v>15</v>
      </c>
      <c r="H6" s="276" t="s">
        <v>16</v>
      </c>
      <c r="I6" s="276" t="s">
        <v>17</v>
      </c>
      <c r="J6" s="276" t="s">
        <v>99</v>
      </c>
      <c r="K6" s="277" t="s">
        <v>166</v>
      </c>
    </row>
    <row r="7" spans="1:11">
      <c r="A7" s="281"/>
      <c r="B7" s="278" t="s">
        <v>167</v>
      </c>
      <c r="C7" s="1402">
        <v>11423954609.67</v>
      </c>
      <c r="D7" s="375">
        <v>6622885946.8400002</v>
      </c>
      <c r="E7" s="275">
        <v>6579340782.9799995</v>
      </c>
      <c r="F7" s="267">
        <v>99.3</v>
      </c>
      <c r="G7" s="267">
        <v>57.6</v>
      </c>
      <c r="H7" s="275">
        <v>6320642375.3000002</v>
      </c>
      <c r="I7" s="275">
        <v>6277406005.3899994</v>
      </c>
      <c r="J7" s="287">
        <v>99.3</v>
      </c>
      <c r="K7" s="289">
        <v>95.4</v>
      </c>
    </row>
    <row r="8" spans="1:11">
      <c r="A8" s="281"/>
      <c r="B8" s="278" t="s">
        <v>170</v>
      </c>
      <c r="C8" s="467">
        <v>9391095227</v>
      </c>
      <c r="D8" s="375">
        <v>4308118868.4399996</v>
      </c>
      <c r="E8" s="275">
        <v>4273477620.3899999</v>
      </c>
      <c r="F8" s="287">
        <v>99.2</v>
      </c>
      <c r="G8" s="287">
        <v>45.5</v>
      </c>
      <c r="H8" s="275">
        <v>4304167536.8899994</v>
      </c>
      <c r="I8" s="275">
        <v>4269554178.2599998</v>
      </c>
      <c r="J8" s="287">
        <v>99.2</v>
      </c>
      <c r="K8" s="289">
        <v>99.9</v>
      </c>
    </row>
    <row r="9" spans="1:11">
      <c r="A9" s="271" t="s">
        <v>19</v>
      </c>
      <c r="B9" s="279" t="s">
        <v>20</v>
      </c>
      <c r="C9" s="465">
        <v>4408937.9400000004</v>
      </c>
      <c r="D9" s="376">
        <v>6780095.5899999999</v>
      </c>
      <c r="E9" s="268">
        <v>6775693.8099999996</v>
      </c>
      <c r="F9" s="286">
        <v>99.9</v>
      </c>
      <c r="G9" s="286">
        <v>153.69999999999999</v>
      </c>
      <c r="H9" s="1066">
        <v>6780095.5899999999</v>
      </c>
      <c r="I9" s="1066">
        <v>6775693.8099999996</v>
      </c>
      <c r="J9" s="270">
        <v>99.9</v>
      </c>
      <c r="K9" s="290">
        <v>100</v>
      </c>
    </row>
    <row r="10" spans="1:11">
      <c r="A10" s="271" t="s">
        <v>21</v>
      </c>
      <c r="B10" s="279" t="s">
        <v>22</v>
      </c>
      <c r="C10" s="465">
        <v>0</v>
      </c>
      <c r="D10" s="376">
        <v>0</v>
      </c>
      <c r="E10" s="268">
        <v>0</v>
      </c>
      <c r="F10" s="286" t="s">
        <v>143</v>
      </c>
      <c r="G10" s="286" t="s">
        <v>143</v>
      </c>
      <c r="H10" s="1066">
        <v>0</v>
      </c>
      <c r="I10" s="1066">
        <v>0</v>
      </c>
      <c r="J10" s="270" t="s">
        <v>143</v>
      </c>
      <c r="K10" s="290" t="s">
        <v>143</v>
      </c>
    </row>
    <row r="11" spans="1:11">
      <c r="A11" s="271" t="s">
        <v>23</v>
      </c>
      <c r="B11" s="279" t="s">
        <v>24</v>
      </c>
      <c r="C11" s="465">
        <v>0</v>
      </c>
      <c r="D11" s="376">
        <v>0</v>
      </c>
      <c r="E11" s="268">
        <v>0</v>
      </c>
      <c r="F11" s="286" t="s">
        <v>143</v>
      </c>
      <c r="G11" s="286" t="s">
        <v>143</v>
      </c>
      <c r="H11" s="1066">
        <v>0</v>
      </c>
      <c r="I11" s="1066">
        <v>0</v>
      </c>
      <c r="J11" s="270" t="s">
        <v>143</v>
      </c>
      <c r="K11" s="290" t="s">
        <v>143</v>
      </c>
    </row>
    <row r="12" spans="1:11">
      <c r="A12" s="271" t="s">
        <v>25</v>
      </c>
      <c r="B12" s="279" t="s">
        <v>26</v>
      </c>
      <c r="C12" s="465">
        <v>0</v>
      </c>
      <c r="D12" s="376">
        <v>0</v>
      </c>
      <c r="E12" s="268">
        <v>0</v>
      </c>
      <c r="F12" s="286" t="s">
        <v>143</v>
      </c>
      <c r="G12" s="286" t="s">
        <v>143</v>
      </c>
      <c r="H12" s="1066">
        <v>0</v>
      </c>
      <c r="I12" s="1066">
        <v>0</v>
      </c>
      <c r="J12" s="270" t="s">
        <v>143</v>
      </c>
      <c r="K12" s="290" t="s">
        <v>143</v>
      </c>
    </row>
    <row r="13" spans="1:11">
      <c r="A13" s="271" t="s">
        <v>27</v>
      </c>
      <c r="B13" s="279" t="s">
        <v>28</v>
      </c>
      <c r="C13" s="465">
        <v>0</v>
      </c>
      <c r="D13" s="376">
        <v>0</v>
      </c>
      <c r="E13" s="268">
        <v>0</v>
      </c>
      <c r="F13" s="286" t="s">
        <v>143</v>
      </c>
      <c r="G13" s="286" t="s">
        <v>143</v>
      </c>
      <c r="H13" s="1066">
        <v>0</v>
      </c>
      <c r="I13" s="1066">
        <v>0</v>
      </c>
      <c r="J13" s="270" t="s">
        <v>143</v>
      </c>
      <c r="K13" s="290" t="s">
        <v>143</v>
      </c>
    </row>
    <row r="14" spans="1:11" ht="26.4">
      <c r="A14" s="271" t="s">
        <v>29</v>
      </c>
      <c r="B14" s="279" t="s">
        <v>30</v>
      </c>
      <c r="C14" s="465">
        <v>0</v>
      </c>
      <c r="D14" s="376">
        <v>0</v>
      </c>
      <c r="E14" s="268">
        <v>0</v>
      </c>
      <c r="F14" s="286" t="s">
        <v>143</v>
      </c>
      <c r="G14" s="286" t="s">
        <v>143</v>
      </c>
      <c r="H14" s="1066">
        <v>0</v>
      </c>
      <c r="I14" s="1066">
        <v>0</v>
      </c>
      <c r="J14" s="270" t="s">
        <v>143</v>
      </c>
      <c r="K14" s="290" t="s">
        <v>143</v>
      </c>
    </row>
    <row r="15" spans="1:11">
      <c r="A15" s="271" t="s">
        <v>31</v>
      </c>
      <c r="B15" s="279" t="s">
        <v>32</v>
      </c>
      <c r="C15" s="465">
        <v>0</v>
      </c>
      <c r="D15" s="376">
        <v>0</v>
      </c>
      <c r="E15" s="268">
        <v>0</v>
      </c>
      <c r="F15" s="286" t="s">
        <v>143</v>
      </c>
      <c r="G15" s="286" t="s">
        <v>143</v>
      </c>
      <c r="H15" s="1066">
        <v>0</v>
      </c>
      <c r="I15" s="1066">
        <v>0</v>
      </c>
      <c r="J15" s="270" t="s">
        <v>143</v>
      </c>
      <c r="K15" s="290" t="s">
        <v>143</v>
      </c>
    </row>
    <row r="16" spans="1:11">
      <c r="A16" s="271" t="s">
        <v>33</v>
      </c>
      <c r="B16" s="279" t="s">
        <v>34</v>
      </c>
      <c r="C16" s="465">
        <v>0</v>
      </c>
      <c r="D16" s="376">
        <v>0</v>
      </c>
      <c r="E16" s="268">
        <v>0</v>
      </c>
      <c r="F16" s="286" t="s">
        <v>143</v>
      </c>
      <c r="G16" s="286" t="s">
        <v>143</v>
      </c>
      <c r="H16" s="1066">
        <v>0</v>
      </c>
      <c r="I16" s="1066">
        <v>0</v>
      </c>
      <c r="J16" s="270" t="s">
        <v>143</v>
      </c>
      <c r="K16" s="290" t="s">
        <v>143</v>
      </c>
    </row>
    <row r="17" spans="1:11">
      <c r="A17" s="271" t="s">
        <v>35</v>
      </c>
      <c r="B17" s="279" t="s">
        <v>36</v>
      </c>
      <c r="C17" s="465">
        <v>0</v>
      </c>
      <c r="D17" s="376">
        <v>7350</v>
      </c>
      <c r="E17" s="268">
        <v>3650</v>
      </c>
      <c r="F17" s="286">
        <v>49.7</v>
      </c>
      <c r="G17" s="286" t="s">
        <v>143</v>
      </c>
      <c r="H17" s="1066">
        <v>7350</v>
      </c>
      <c r="I17" s="1066">
        <v>3650</v>
      </c>
      <c r="J17" s="270">
        <v>49.7</v>
      </c>
      <c r="K17" s="290">
        <v>100</v>
      </c>
    </row>
    <row r="18" spans="1:11">
      <c r="A18" s="271" t="s">
        <v>37</v>
      </c>
      <c r="B18" s="279" t="s">
        <v>38</v>
      </c>
      <c r="C18" s="465">
        <v>0</v>
      </c>
      <c r="D18" s="376">
        <v>0</v>
      </c>
      <c r="E18" s="268">
        <v>0</v>
      </c>
      <c r="F18" s="286" t="s">
        <v>143</v>
      </c>
      <c r="G18" s="286" t="s">
        <v>143</v>
      </c>
      <c r="H18" s="1066">
        <v>0</v>
      </c>
      <c r="I18" s="1066">
        <v>0</v>
      </c>
      <c r="J18" s="270" t="s">
        <v>143</v>
      </c>
      <c r="K18" s="290" t="s">
        <v>143</v>
      </c>
    </row>
    <row r="19" spans="1:11">
      <c r="A19" s="271" t="s">
        <v>39</v>
      </c>
      <c r="B19" s="279" t="s">
        <v>40</v>
      </c>
      <c r="C19" s="465">
        <v>0</v>
      </c>
      <c r="D19" s="376">
        <v>0</v>
      </c>
      <c r="E19" s="268">
        <v>0</v>
      </c>
      <c r="F19" s="286" t="s">
        <v>143</v>
      </c>
      <c r="G19" s="286" t="s">
        <v>143</v>
      </c>
      <c r="H19" s="1066">
        <v>0</v>
      </c>
      <c r="I19" s="1066">
        <v>0</v>
      </c>
      <c r="J19" s="270" t="s">
        <v>143</v>
      </c>
      <c r="K19" s="290" t="s">
        <v>143</v>
      </c>
    </row>
    <row r="20" spans="1:11">
      <c r="A20" s="271" t="s">
        <v>41</v>
      </c>
      <c r="B20" s="279" t="s">
        <v>42</v>
      </c>
      <c r="C20" s="465">
        <v>0</v>
      </c>
      <c r="D20" s="376">
        <v>0</v>
      </c>
      <c r="E20" s="268">
        <v>0</v>
      </c>
      <c r="F20" s="286" t="s">
        <v>143</v>
      </c>
      <c r="G20" s="286" t="s">
        <v>143</v>
      </c>
      <c r="H20" s="1066">
        <v>0</v>
      </c>
      <c r="I20" s="1066">
        <v>0</v>
      </c>
      <c r="J20" s="270" t="s">
        <v>143</v>
      </c>
      <c r="K20" s="290" t="s">
        <v>143</v>
      </c>
    </row>
    <row r="21" spans="1:11">
      <c r="A21" s="271" t="s">
        <v>43</v>
      </c>
      <c r="B21" s="279" t="s">
        <v>44</v>
      </c>
      <c r="C21" s="465">
        <v>0</v>
      </c>
      <c r="D21" s="376">
        <v>0</v>
      </c>
      <c r="E21" s="268">
        <v>0</v>
      </c>
      <c r="F21" s="286" t="s">
        <v>143</v>
      </c>
      <c r="G21" s="286" t="s">
        <v>143</v>
      </c>
      <c r="H21" s="1066">
        <v>0</v>
      </c>
      <c r="I21" s="1066">
        <v>0</v>
      </c>
      <c r="J21" s="270" t="s">
        <v>143</v>
      </c>
      <c r="K21" s="290" t="s">
        <v>143</v>
      </c>
    </row>
    <row r="22" spans="1:11">
      <c r="A22" s="271" t="s">
        <v>45</v>
      </c>
      <c r="B22" s="279" t="s">
        <v>46</v>
      </c>
      <c r="C22" s="465">
        <v>0</v>
      </c>
      <c r="D22" s="376">
        <v>0</v>
      </c>
      <c r="E22" s="268">
        <v>0</v>
      </c>
      <c r="F22" s="286" t="s">
        <v>143</v>
      </c>
      <c r="G22" s="286" t="s">
        <v>143</v>
      </c>
      <c r="H22" s="1066">
        <v>0</v>
      </c>
      <c r="I22" s="1066">
        <v>0</v>
      </c>
      <c r="J22" s="270" t="s">
        <v>143</v>
      </c>
      <c r="K22" s="290" t="s">
        <v>143</v>
      </c>
    </row>
    <row r="23" spans="1:11">
      <c r="A23" s="271" t="s">
        <v>47</v>
      </c>
      <c r="B23" s="279" t="s">
        <v>48</v>
      </c>
      <c r="C23" s="465">
        <v>175029935.65000001</v>
      </c>
      <c r="D23" s="376">
        <v>205319076.90000001</v>
      </c>
      <c r="E23" s="268">
        <v>200330758.97</v>
      </c>
      <c r="F23" s="286">
        <v>97.6</v>
      </c>
      <c r="G23" s="286">
        <v>114.5</v>
      </c>
      <c r="H23" s="1066">
        <v>205319076.90000001</v>
      </c>
      <c r="I23" s="1066">
        <v>200330758.97</v>
      </c>
      <c r="J23" s="270">
        <v>97.6</v>
      </c>
      <c r="K23" s="290">
        <v>100</v>
      </c>
    </row>
    <row r="24" spans="1:11" ht="39.6">
      <c r="A24" s="271" t="s">
        <v>49</v>
      </c>
      <c r="B24" s="279" t="s">
        <v>50</v>
      </c>
      <c r="C24" s="465">
        <v>2937079.09</v>
      </c>
      <c r="D24" s="376">
        <v>64969113</v>
      </c>
      <c r="E24" s="268">
        <v>64316915.68</v>
      </c>
      <c r="F24" s="286">
        <v>99</v>
      </c>
      <c r="G24" s="286">
        <v>2189.8000000000002</v>
      </c>
      <c r="H24" s="1066">
        <v>64969113</v>
      </c>
      <c r="I24" s="1066">
        <v>64316915.68</v>
      </c>
      <c r="J24" s="270">
        <v>99</v>
      </c>
      <c r="K24" s="290">
        <v>100</v>
      </c>
    </row>
    <row r="25" spans="1:11">
      <c r="A25" s="271" t="s">
        <v>51</v>
      </c>
      <c r="B25" s="279" t="s">
        <v>52</v>
      </c>
      <c r="C25" s="465">
        <v>13533.26</v>
      </c>
      <c r="D25" s="376">
        <v>133265.93</v>
      </c>
      <c r="E25" s="268">
        <v>118990.37</v>
      </c>
      <c r="F25" s="286">
        <v>89.3</v>
      </c>
      <c r="G25" s="286">
        <v>879.2</v>
      </c>
      <c r="H25" s="1066">
        <v>133265.93</v>
      </c>
      <c r="I25" s="1066">
        <v>118990.37</v>
      </c>
      <c r="J25" s="270">
        <v>89.3</v>
      </c>
      <c r="K25" s="290">
        <v>100</v>
      </c>
    </row>
    <row r="26" spans="1:11" ht="26.4">
      <c r="A26" s="271" t="s">
        <v>53</v>
      </c>
      <c r="B26" s="279" t="s">
        <v>54</v>
      </c>
      <c r="C26" s="465">
        <v>0</v>
      </c>
      <c r="D26" s="376">
        <v>0</v>
      </c>
      <c r="E26" s="268">
        <v>0</v>
      </c>
      <c r="F26" s="286" t="s">
        <v>143</v>
      </c>
      <c r="G26" s="286" t="s">
        <v>143</v>
      </c>
      <c r="H26" s="1066">
        <v>0</v>
      </c>
      <c r="I26" s="1066">
        <v>0</v>
      </c>
      <c r="J26" s="270" t="s">
        <v>143</v>
      </c>
      <c r="K26" s="290" t="s">
        <v>143</v>
      </c>
    </row>
    <row r="27" spans="1:11" ht="26.4">
      <c r="A27" s="271" t="s">
        <v>55</v>
      </c>
      <c r="B27" s="279" t="s">
        <v>56</v>
      </c>
      <c r="C27" s="465">
        <v>17696.3</v>
      </c>
      <c r="D27" s="376">
        <v>0</v>
      </c>
      <c r="E27" s="268">
        <v>0</v>
      </c>
      <c r="F27" s="286" t="s">
        <v>143</v>
      </c>
      <c r="G27" s="286">
        <v>0</v>
      </c>
      <c r="H27" s="1066">
        <v>0</v>
      </c>
      <c r="I27" s="1066">
        <v>0</v>
      </c>
      <c r="J27" s="270" t="s">
        <v>143</v>
      </c>
      <c r="K27" s="290" t="s">
        <v>143</v>
      </c>
    </row>
    <row r="28" spans="1:11">
      <c r="A28" s="271" t="s">
        <v>57</v>
      </c>
      <c r="B28" s="279" t="s">
        <v>58</v>
      </c>
      <c r="C28" s="465">
        <v>0</v>
      </c>
      <c r="D28" s="376">
        <v>0</v>
      </c>
      <c r="E28" s="268">
        <v>0</v>
      </c>
      <c r="F28" s="286" t="s">
        <v>143</v>
      </c>
      <c r="G28" s="286" t="s">
        <v>143</v>
      </c>
      <c r="H28" s="1066">
        <v>0</v>
      </c>
      <c r="I28" s="1066">
        <v>0</v>
      </c>
      <c r="J28" s="270" t="s">
        <v>143</v>
      </c>
      <c r="K28" s="290" t="s">
        <v>143</v>
      </c>
    </row>
    <row r="29" spans="1:11" ht="66">
      <c r="A29" s="271" t="s">
        <v>59</v>
      </c>
      <c r="B29" s="279" t="s">
        <v>60</v>
      </c>
      <c r="C29" s="465">
        <v>0</v>
      </c>
      <c r="D29" s="376">
        <v>0</v>
      </c>
      <c r="E29" s="268">
        <v>0</v>
      </c>
      <c r="F29" s="286" t="s">
        <v>143</v>
      </c>
      <c r="G29" s="286" t="s">
        <v>143</v>
      </c>
      <c r="H29" s="1066">
        <v>0</v>
      </c>
      <c r="I29" s="1066">
        <v>0</v>
      </c>
      <c r="J29" s="270" t="s">
        <v>143</v>
      </c>
      <c r="K29" s="290" t="s">
        <v>143</v>
      </c>
    </row>
    <row r="30" spans="1:11">
      <c r="A30" s="271" t="s">
        <v>61</v>
      </c>
      <c r="B30" s="279" t="s">
        <v>62</v>
      </c>
      <c r="C30" s="465">
        <v>0</v>
      </c>
      <c r="D30" s="376">
        <v>0</v>
      </c>
      <c r="E30" s="268">
        <v>0</v>
      </c>
      <c r="F30" s="286" t="s">
        <v>143</v>
      </c>
      <c r="G30" s="286" t="s">
        <v>143</v>
      </c>
      <c r="H30" s="1066">
        <v>0</v>
      </c>
      <c r="I30" s="1066">
        <v>0</v>
      </c>
      <c r="J30" s="270" t="s">
        <v>143</v>
      </c>
      <c r="K30" s="290" t="s">
        <v>143</v>
      </c>
    </row>
    <row r="31" spans="1:11">
      <c r="A31" s="271" t="s">
        <v>63</v>
      </c>
      <c r="B31" s="279" t="s">
        <v>64</v>
      </c>
      <c r="C31" s="465">
        <v>1661142.83</v>
      </c>
      <c r="D31" s="376">
        <v>1375265.95</v>
      </c>
      <c r="E31" s="268">
        <v>1375265.08</v>
      </c>
      <c r="F31" s="286">
        <v>100</v>
      </c>
      <c r="G31" s="286">
        <v>82.8</v>
      </c>
      <c r="H31" s="1066">
        <v>1375265.95</v>
      </c>
      <c r="I31" s="1066">
        <v>1375265.08</v>
      </c>
      <c r="J31" s="270">
        <v>100</v>
      </c>
      <c r="K31" s="290">
        <v>100</v>
      </c>
    </row>
    <row r="32" spans="1:11">
      <c r="A32" s="271" t="s">
        <v>65</v>
      </c>
      <c r="B32" s="279" t="s">
        <v>66</v>
      </c>
      <c r="C32" s="465">
        <v>88407734.069999993</v>
      </c>
      <c r="D32" s="376">
        <v>117078869.15000001</v>
      </c>
      <c r="E32" s="268">
        <v>113638510.56</v>
      </c>
      <c r="F32" s="286">
        <v>97.1</v>
      </c>
      <c r="G32" s="286">
        <v>128.5</v>
      </c>
      <c r="H32" s="1066">
        <v>117078869.15000001</v>
      </c>
      <c r="I32" s="1066">
        <v>113638510.56</v>
      </c>
      <c r="J32" s="270">
        <v>97.1</v>
      </c>
      <c r="K32" s="290">
        <v>100</v>
      </c>
    </row>
    <row r="33" spans="1:11">
      <c r="A33" s="271" t="s">
        <v>67</v>
      </c>
      <c r="B33" s="279" t="s">
        <v>68</v>
      </c>
      <c r="C33" s="465">
        <v>4154924.29</v>
      </c>
      <c r="D33" s="376">
        <v>5323518.34</v>
      </c>
      <c r="E33" s="268">
        <v>5214984.5</v>
      </c>
      <c r="F33" s="286">
        <v>98</v>
      </c>
      <c r="G33" s="286">
        <v>125.5</v>
      </c>
      <c r="H33" s="1066">
        <v>4723518.34</v>
      </c>
      <c r="I33" s="1066">
        <v>4614984.5</v>
      </c>
      <c r="J33" s="270">
        <v>97.7</v>
      </c>
      <c r="K33" s="290">
        <v>88.5</v>
      </c>
    </row>
    <row r="34" spans="1:11">
      <c r="A34" s="271" t="s">
        <v>69</v>
      </c>
      <c r="B34" s="279" t="s">
        <v>70</v>
      </c>
      <c r="C34" s="465">
        <v>660125404.76999998</v>
      </c>
      <c r="D34" s="376">
        <v>258837458.09999999</v>
      </c>
      <c r="E34" s="268">
        <v>256126204.59</v>
      </c>
      <c r="F34" s="286">
        <v>99</v>
      </c>
      <c r="G34" s="286">
        <v>38.799999999999997</v>
      </c>
      <c r="H34" s="1066">
        <v>255486126.54999998</v>
      </c>
      <c r="I34" s="1066">
        <v>252802762.46000001</v>
      </c>
      <c r="J34" s="270">
        <v>98.9</v>
      </c>
      <c r="K34" s="290">
        <v>98.7</v>
      </c>
    </row>
    <row r="35" spans="1:11" ht="26.4">
      <c r="A35" s="271" t="s">
        <v>71</v>
      </c>
      <c r="B35" s="279" t="s">
        <v>72</v>
      </c>
      <c r="C35" s="465">
        <v>196944.67</v>
      </c>
      <c r="D35" s="376">
        <v>238958.38</v>
      </c>
      <c r="E35" s="268">
        <v>238957.7</v>
      </c>
      <c r="F35" s="286">
        <v>100</v>
      </c>
      <c r="G35" s="286">
        <v>121.3</v>
      </c>
      <c r="H35" s="1066">
        <v>238958.38</v>
      </c>
      <c r="I35" s="1066">
        <v>238957.7</v>
      </c>
      <c r="J35" s="270">
        <v>100</v>
      </c>
      <c r="K35" s="290">
        <v>100</v>
      </c>
    </row>
    <row r="36" spans="1:11">
      <c r="A36" s="271" t="s">
        <v>73</v>
      </c>
      <c r="B36" s="279" t="s">
        <v>74</v>
      </c>
      <c r="C36" s="465">
        <v>0</v>
      </c>
      <c r="D36" s="376">
        <v>0</v>
      </c>
      <c r="E36" s="268">
        <v>0</v>
      </c>
      <c r="F36" s="286" t="s">
        <v>143</v>
      </c>
      <c r="G36" s="286" t="s">
        <v>143</v>
      </c>
      <c r="H36" s="1066">
        <v>0</v>
      </c>
      <c r="I36" s="1066">
        <v>0</v>
      </c>
      <c r="J36" s="270" t="s">
        <v>143</v>
      </c>
      <c r="K36" s="290" t="s">
        <v>143</v>
      </c>
    </row>
    <row r="37" spans="1:11">
      <c r="A37" s="271" t="s">
        <v>75</v>
      </c>
      <c r="B37" s="279" t="s">
        <v>76</v>
      </c>
      <c r="C37" s="465">
        <v>8454141894.1300001</v>
      </c>
      <c r="D37" s="376">
        <v>3648055897.0999999</v>
      </c>
      <c r="E37" s="268">
        <v>3625337689.1300001</v>
      </c>
      <c r="F37" s="286">
        <v>99.4</v>
      </c>
      <c r="G37" s="286">
        <v>42.9</v>
      </c>
      <c r="H37" s="1066">
        <v>3648055897.0999999</v>
      </c>
      <c r="I37" s="1066">
        <v>3625337689.1300001</v>
      </c>
      <c r="J37" s="270">
        <v>99.4</v>
      </c>
      <c r="K37" s="290">
        <v>100</v>
      </c>
    </row>
    <row r="38" spans="1:11" ht="26.4">
      <c r="A38" s="271" t="s">
        <v>77</v>
      </c>
      <c r="B38" s="279" t="s">
        <v>78</v>
      </c>
      <c r="C38" s="465">
        <v>0</v>
      </c>
      <c r="D38" s="376">
        <v>0</v>
      </c>
      <c r="E38" s="268">
        <v>0</v>
      </c>
      <c r="F38" s="286" t="s">
        <v>143</v>
      </c>
      <c r="G38" s="286" t="s">
        <v>143</v>
      </c>
      <c r="H38" s="1066">
        <v>0</v>
      </c>
      <c r="I38" s="1066">
        <v>0</v>
      </c>
      <c r="J38" s="270" t="s">
        <v>143</v>
      </c>
      <c r="K38" s="290" t="s">
        <v>143</v>
      </c>
    </row>
    <row r="39" spans="1:11" ht="26.4">
      <c r="A39" s="271" t="s">
        <v>79</v>
      </c>
      <c r="B39" s="279" t="s">
        <v>80</v>
      </c>
      <c r="C39" s="465">
        <v>0</v>
      </c>
      <c r="D39" s="376">
        <v>0</v>
      </c>
      <c r="E39" s="268">
        <v>0</v>
      </c>
      <c r="F39" s="286" t="s">
        <v>143</v>
      </c>
      <c r="G39" s="286" t="s">
        <v>143</v>
      </c>
      <c r="H39" s="1066">
        <v>0</v>
      </c>
      <c r="I39" s="1066">
        <v>0</v>
      </c>
      <c r="J39" s="270" t="s">
        <v>143</v>
      </c>
      <c r="K39" s="290" t="s">
        <v>143</v>
      </c>
    </row>
    <row r="40" spans="1:11" ht="39.6">
      <c r="A40" s="271" t="s">
        <v>81</v>
      </c>
      <c r="B40" s="279" t="s">
        <v>82</v>
      </c>
      <c r="C40" s="465">
        <v>0</v>
      </c>
      <c r="D40" s="376">
        <v>0</v>
      </c>
      <c r="E40" s="268">
        <v>0</v>
      </c>
      <c r="F40" s="286" t="s">
        <v>143</v>
      </c>
      <c r="G40" s="286" t="s">
        <v>143</v>
      </c>
      <c r="H40" s="1066">
        <v>0</v>
      </c>
      <c r="I40" s="1066">
        <v>0</v>
      </c>
      <c r="J40" s="270" t="s">
        <v>143</v>
      </c>
      <c r="K40" s="290" t="s">
        <v>143</v>
      </c>
    </row>
    <row r="41" spans="1:11">
      <c r="A41" s="272" t="s">
        <v>83</v>
      </c>
      <c r="B41" s="280" t="s">
        <v>84</v>
      </c>
      <c r="C41" s="466">
        <v>0</v>
      </c>
      <c r="D41" s="377">
        <v>0</v>
      </c>
      <c r="E41" s="273">
        <v>0</v>
      </c>
      <c r="F41" s="285" t="s">
        <v>143</v>
      </c>
      <c r="G41" s="285" t="s">
        <v>143</v>
      </c>
      <c r="H41" s="1067">
        <v>0</v>
      </c>
      <c r="I41" s="1067">
        <v>0</v>
      </c>
      <c r="J41" s="274" t="s">
        <v>143</v>
      </c>
      <c r="K41" s="291" t="s">
        <v>143</v>
      </c>
    </row>
    <row r="42" spans="1:11">
      <c r="A42" s="281"/>
      <c r="B42" s="278" t="s">
        <v>171</v>
      </c>
      <c r="C42" s="467">
        <v>2032681587.6700001</v>
      </c>
      <c r="D42" s="375">
        <v>2314767078.4000001</v>
      </c>
      <c r="E42" s="275">
        <v>2305863162.5900002</v>
      </c>
      <c r="F42" s="287">
        <v>99.6</v>
      </c>
      <c r="G42" s="287">
        <v>113.4</v>
      </c>
      <c r="H42" s="1072">
        <v>2016474838.4100001</v>
      </c>
      <c r="I42" s="1072">
        <v>2007851827.1300001</v>
      </c>
      <c r="J42" s="287">
        <v>99.6</v>
      </c>
      <c r="K42" s="289">
        <v>87.1</v>
      </c>
    </row>
    <row r="43" spans="1:11">
      <c r="A43" s="271" t="s">
        <v>19</v>
      </c>
      <c r="B43" s="279" t="s">
        <v>20</v>
      </c>
      <c r="C43" s="465">
        <v>715290.61</v>
      </c>
      <c r="D43" s="376">
        <v>1362055.53</v>
      </c>
      <c r="E43" s="268">
        <v>1170725.49</v>
      </c>
      <c r="F43" s="286">
        <v>86</v>
      </c>
      <c r="G43" s="286">
        <v>163.69999999999999</v>
      </c>
      <c r="H43" s="1066">
        <v>1362055.53</v>
      </c>
      <c r="I43" s="1066">
        <v>1170725.49</v>
      </c>
      <c r="J43" s="270">
        <v>86</v>
      </c>
      <c r="K43" s="290">
        <v>100</v>
      </c>
    </row>
    <row r="44" spans="1:11">
      <c r="A44" s="271" t="s">
        <v>21</v>
      </c>
      <c r="B44" s="279" t="s">
        <v>22</v>
      </c>
      <c r="C44" s="465">
        <v>38131.57</v>
      </c>
      <c r="D44" s="376">
        <v>78060</v>
      </c>
      <c r="E44" s="268">
        <v>64414.34</v>
      </c>
      <c r="F44" s="286">
        <v>82.5</v>
      </c>
      <c r="G44" s="286">
        <v>168.9</v>
      </c>
      <c r="H44" s="1066">
        <v>78060</v>
      </c>
      <c r="I44" s="1066">
        <v>64414.34</v>
      </c>
      <c r="J44" s="270">
        <v>82.5</v>
      </c>
      <c r="K44" s="290">
        <v>100</v>
      </c>
    </row>
    <row r="45" spans="1:11">
      <c r="A45" s="271" t="s">
        <v>23</v>
      </c>
      <c r="B45" s="279" t="s">
        <v>24</v>
      </c>
      <c r="C45" s="465">
        <v>0</v>
      </c>
      <c r="D45" s="376">
        <v>0</v>
      </c>
      <c r="E45" s="268">
        <v>0</v>
      </c>
      <c r="F45" s="286" t="s">
        <v>143</v>
      </c>
      <c r="G45" s="286" t="s">
        <v>143</v>
      </c>
      <c r="H45" s="1066">
        <v>0</v>
      </c>
      <c r="I45" s="1066">
        <v>0</v>
      </c>
      <c r="J45" s="270" t="s">
        <v>143</v>
      </c>
      <c r="K45" s="290" t="s">
        <v>143</v>
      </c>
    </row>
    <row r="46" spans="1:11">
      <c r="A46" s="271" t="s">
        <v>25</v>
      </c>
      <c r="B46" s="279" t="s">
        <v>26</v>
      </c>
      <c r="C46" s="465">
        <v>253212</v>
      </c>
      <c r="D46" s="376">
        <v>296761</v>
      </c>
      <c r="E46" s="268">
        <v>296761</v>
      </c>
      <c r="F46" s="286">
        <v>100</v>
      </c>
      <c r="G46" s="286">
        <v>117.2</v>
      </c>
      <c r="H46" s="1066">
        <v>296761</v>
      </c>
      <c r="I46" s="1066">
        <v>296761</v>
      </c>
      <c r="J46" s="270">
        <v>100</v>
      </c>
      <c r="K46" s="290">
        <v>100</v>
      </c>
    </row>
    <row r="47" spans="1:11">
      <c r="A47" s="271" t="s">
        <v>27</v>
      </c>
      <c r="B47" s="279" t="s">
        <v>28</v>
      </c>
      <c r="C47" s="465">
        <v>0</v>
      </c>
      <c r="D47" s="376">
        <v>0</v>
      </c>
      <c r="E47" s="268">
        <v>0</v>
      </c>
      <c r="F47" s="286" t="s">
        <v>143</v>
      </c>
      <c r="G47" s="286" t="s">
        <v>143</v>
      </c>
      <c r="H47" s="1066">
        <v>0</v>
      </c>
      <c r="I47" s="1066">
        <v>0</v>
      </c>
      <c r="J47" s="270" t="s">
        <v>143</v>
      </c>
      <c r="K47" s="290" t="s">
        <v>143</v>
      </c>
    </row>
    <row r="48" spans="1:11" ht="26.4">
      <c r="A48" s="271" t="s">
        <v>29</v>
      </c>
      <c r="B48" s="279" t="s">
        <v>30</v>
      </c>
      <c r="C48" s="465">
        <v>0</v>
      </c>
      <c r="D48" s="376">
        <v>0</v>
      </c>
      <c r="E48" s="268">
        <v>0</v>
      </c>
      <c r="F48" s="286" t="s">
        <v>143</v>
      </c>
      <c r="G48" s="286" t="s">
        <v>143</v>
      </c>
      <c r="H48" s="1066">
        <v>0</v>
      </c>
      <c r="I48" s="1066">
        <v>0</v>
      </c>
      <c r="J48" s="270" t="s">
        <v>143</v>
      </c>
      <c r="K48" s="290" t="s">
        <v>143</v>
      </c>
    </row>
    <row r="49" spans="1:11">
      <c r="A49" s="271" t="s">
        <v>31</v>
      </c>
      <c r="B49" s="279" t="s">
        <v>32</v>
      </c>
      <c r="C49" s="465">
        <v>0</v>
      </c>
      <c r="D49" s="376">
        <v>0</v>
      </c>
      <c r="E49" s="268">
        <v>0</v>
      </c>
      <c r="F49" s="286" t="s">
        <v>143</v>
      </c>
      <c r="G49" s="286" t="s">
        <v>143</v>
      </c>
      <c r="H49" s="1066">
        <v>0</v>
      </c>
      <c r="I49" s="1066">
        <v>0</v>
      </c>
      <c r="J49" s="270" t="s">
        <v>143</v>
      </c>
      <c r="K49" s="290" t="s">
        <v>143</v>
      </c>
    </row>
    <row r="50" spans="1:11">
      <c r="A50" s="271" t="s">
        <v>33</v>
      </c>
      <c r="B50" s="279" t="s">
        <v>34</v>
      </c>
      <c r="C50" s="465">
        <v>0</v>
      </c>
      <c r="D50" s="376">
        <v>0</v>
      </c>
      <c r="E50" s="268">
        <v>0</v>
      </c>
      <c r="F50" s="286" t="s">
        <v>143</v>
      </c>
      <c r="G50" s="286" t="s">
        <v>143</v>
      </c>
      <c r="H50" s="1066">
        <v>0</v>
      </c>
      <c r="I50" s="1066">
        <v>0</v>
      </c>
      <c r="J50" s="270" t="s">
        <v>143</v>
      </c>
      <c r="K50" s="290" t="s">
        <v>143</v>
      </c>
    </row>
    <row r="51" spans="1:11">
      <c r="A51" s="271" t="s">
        <v>35</v>
      </c>
      <c r="B51" s="279" t="s">
        <v>36</v>
      </c>
      <c r="C51" s="465">
        <v>897242.16</v>
      </c>
      <c r="D51" s="376">
        <v>880667.11</v>
      </c>
      <c r="E51" s="268">
        <v>860872.29</v>
      </c>
      <c r="F51" s="286">
        <v>97.8</v>
      </c>
      <c r="G51" s="286">
        <v>95.9</v>
      </c>
      <c r="H51" s="1066">
        <v>880667.11</v>
      </c>
      <c r="I51" s="1066">
        <v>860872.29</v>
      </c>
      <c r="J51" s="270">
        <v>97.8</v>
      </c>
      <c r="K51" s="290">
        <v>100</v>
      </c>
    </row>
    <row r="52" spans="1:11">
      <c r="A52" s="271" t="s">
        <v>37</v>
      </c>
      <c r="B52" s="279" t="s">
        <v>38</v>
      </c>
      <c r="C52" s="465">
        <v>0</v>
      </c>
      <c r="D52" s="376">
        <v>0</v>
      </c>
      <c r="E52" s="268">
        <v>0</v>
      </c>
      <c r="F52" s="286" t="s">
        <v>143</v>
      </c>
      <c r="G52" s="286" t="s">
        <v>143</v>
      </c>
      <c r="H52" s="1066">
        <v>0</v>
      </c>
      <c r="I52" s="1066">
        <v>0</v>
      </c>
      <c r="J52" s="270" t="s">
        <v>143</v>
      </c>
      <c r="K52" s="290" t="s">
        <v>143</v>
      </c>
    </row>
    <row r="53" spans="1:11">
      <c r="A53" s="271" t="s">
        <v>39</v>
      </c>
      <c r="B53" s="279" t="s">
        <v>40</v>
      </c>
      <c r="C53" s="465">
        <v>94354314.400000006</v>
      </c>
      <c r="D53" s="376">
        <v>299796470.47000003</v>
      </c>
      <c r="E53" s="268">
        <v>295775333.44</v>
      </c>
      <c r="F53" s="286">
        <v>98.7</v>
      </c>
      <c r="G53" s="286">
        <v>313.5</v>
      </c>
      <c r="H53" s="1066">
        <v>94264743.270000041</v>
      </c>
      <c r="I53" s="1066">
        <v>90307617.349999994</v>
      </c>
      <c r="J53" s="270">
        <v>95.8</v>
      </c>
      <c r="K53" s="290">
        <v>30.5</v>
      </c>
    </row>
    <row r="54" spans="1:11">
      <c r="A54" s="271" t="s">
        <v>41</v>
      </c>
      <c r="B54" s="279" t="s">
        <v>42</v>
      </c>
      <c r="C54" s="465">
        <v>90527317.810000002</v>
      </c>
      <c r="D54" s="376">
        <v>120416736.23</v>
      </c>
      <c r="E54" s="268">
        <v>120117885.90000001</v>
      </c>
      <c r="F54" s="286">
        <v>99.8</v>
      </c>
      <c r="G54" s="286">
        <v>132.69999999999999</v>
      </c>
      <c r="H54" s="1066">
        <v>119737158.33</v>
      </c>
      <c r="I54" s="1066">
        <v>119450747.62</v>
      </c>
      <c r="J54" s="270">
        <v>99.8</v>
      </c>
      <c r="K54" s="290">
        <v>99.4</v>
      </c>
    </row>
    <row r="55" spans="1:11">
      <c r="A55" s="271" t="s">
        <v>43</v>
      </c>
      <c r="B55" s="279" t="s">
        <v>44</v>
      </c>
      <c r="C55" s="465">
        <v>0</v>
      </c>
      <c r="D55" s="376">
        <v>0</v>
      </c>
      <c r="E55" s="268">
        <v>0</v>
      </c>
      <c r="F55" s="286" t="s">
        <v>143</v>
      </c>
      <c r="G55" s="286" t="s">
        <v>143</v>
      </c>
      <c r="H55" s="1066">
        <v>0</v>
      </c>
      <c r="I55" s="1066">
        <v>0</v>
      </c>
      <c r="J55" s="270" t="s">
        <v>143</v>
      </c>
      <c r="K55" s="290" t="s">
        <v>143</v>
      </c>
    </row>
    <row r="56" spans="1:11">
      <c r="A56" s="271" t="s">
        <v>45</v>
      </c>
      <c r="B56" s="279" t="s">
        <v>46</v>
      </c>
      <c r="C56" s="465">
        <v>0</v>
      </c>
      <c r="D56" s="376">
        <v>0</v>
      </c>
      <c r="E56" s="268">
        <v>0</v>
      </c>
      <c r="F56" s="286" t="s">
        <v>143</v>
      </c>
      <c r="G56" s="286" t="s">
        <v>143</v>
      </c>
      <c r="H56" s="1066">
        <v>0</v>
      </c>
      <c r="I56" s="1066">
        <v>0</v>
      </c>
      <c r="J56" s="270" t="s">
        <v>143</v>
      </c>
      <c r="K56" s="290" t="s">
        <v>143</v>
      </c>
    </row>
    <row r="57" spans="1:11">
      <c r="A57" s="271" t="s">
        <v>47</v>
      </c>
      <c r="B57" s="279" t="s">
        <v>48</v>
      </c>
      <c r="C57" s="465">
        <v>10606580.42</v>
      </c>
      <c r="D57" s="376">
        <v>8822535.1300000008</v>
      </c>
      <c r="E57" s="268">
        <v>8762780.8800000008</v>
      </c>
      <c r="F57" s="286">
        <v>99.3</v>
      </c>
      <c r="G57" s="286">
        <v>82.6</v>
      </c>
      <c r="H57" s="1066">
        <v>8822535.1300000008</v>
      </c>
      <c r="I57" s="1066">
        <v>8762780.8800000008</v>
      </c>
      <c r="J57" s="270">
        <v>99.3</v>
      </c>
      <c r="K57" s="290">
        <v>100</v>
      </c>
    </row>
    <row r="58" spans="1:11" ht="39.6">
      <c r="A58" s="271" t="s">
        <v>49</v>
      </c>
      <c r="B58" s="279" t="s">
        <v>50</v>
      </c>
      <c r="C58" s="465">
        <v>0</v>
      </c>
      <c r="D58" s="376">
        <v>0</v>
      </c>
      <c r="E58" s="268">
        <v>0</v>
      </c>
      <c r="F58" s="286" t="s">
        <v>143</v>
      </c>
      <c r="G58" s="286" t="s">
        <v>143</v>
      </c>
      <c r="H58" s="1066">
        <v>0</v>
      </c>
      <c r="I58" s="1066">
        <v>0</v>
      </c>
      <c r="J58" s="270" t="s">
        <v>143</v>
      </c>
      <c r="K58" s="290" t="s">
        <v>143</v>
      </c>
    </row>
    <row r="59" spans="1:11">
      <c r="A59" s="271" t="s">
        <v>51</v>
      </c>
      <c r="B59" s="279" t="s">
        <v>52</v>
      </c>
      <c r="C59" s="465">
        <v>137298.95000000001</v>
      </c>
      <c r="D59" s="376">
        <v>3965453.51</v>
      </c>
      <c r="E59" s="268">
        <v>3726350.35</v>
      </c>
      <c r="F59" s="286">
        <v>94</v>
      </c>
      <c r="G59" s="286">
        <v>2714</v>
      </c>
      <c r="H59" s="1066">
        <v>3965453.51</v>
      </c>
      <c r="I59" s="1066">
        <v>3726350.35</v>
      </c>
      <c r="J59" s="270">
        <v>94</v>
      </c>
      <c r="K59" s="290">
        <v>100</v>
      </c>
    </row>
    <row r="60" spans="1:11" ht="26.4">
      <c r="A60" s="271" t="s">
        <v>53</v>
      </c>
      <c r="B60" s="279" t="s">
        <v>54</v>
      </c>
      <c r="C60" s="465">
        <v>0</v>
      </c>
      <c r="D60" s="376">
        <v>0</v>
      </c>
      <c r="E60" s="268">
        <v>0</v>
      </c>
      <c r="F60" s="286" t="s">
        <v>143</v>
      </c>
      <c r="G60" s="286" t="s">
        <v>143</v>
      </c>
      <c r="H60" s="1066">
        <v>0</v>
      </c>
      <c r="I60" s="1066">
        <v>0</v>
      </c>
      <c r="J60" s="270" t="s">
        <v>143</v>
      </c>
      <c r="K60" s="290" t="s">
        <v>143</v>
      </c>
    </row>
    <row r="61" spans="1:11" ht="26.4">
      <c r="A61" s="271" t="s">
        <v>55</v>
      </c>
      <c r="B61" s="279" t="s">
        <v>56</v>
      </c>
      <c r="C61" s="465">
        <v>1356684712.5899999</v>
      </c>
      <c r="D61" s="376">
        <v>1614146043.8900001</v>
      </c>
      <c r="E61" s="268">
        <v>1613499704.03</v>
      </c>
      <c r="F61" s="286">
        <v>100</v>
      </c>
      <c r="G61" s="286">
        <v>118.9</v>
      </c>
      <c r="H61" s="1066">
        <v>1522266989.46</v>
      </c>
      <c r="I61" s="1066">
        <v>1521825103.4000001</v>
      </c>
      <c r="J61" s="270">
        <v>100</v>
      </c>
      <c r="K61" s="290">
        <v>94.3</v>
      </c>
    </row>
    <row r="62" spans="1:11">
      <c r="A62" s="271" t="s">
        <v>57</v>
      </c>
      <c r="B62" s="279" t="s">
        <v>58</v>
      </c>
      <c r="C62" s="465">
        <v>30689272.899999999</v>
      </c>
      <c r="D62" s="376">
        <v>30280858.260000002</v>
      </c>
      <c r="E62" s="268">
        <v>30020576.23</v>
      </c>
      <c r="F62" s="286">
        <v>99.1</v>
      </c>
      <c r="G62" s="286">
        <v>97.8</v>
      </c>
      <c r="H62" s="1066">
        <v>30280858.260000002</v>
      </c>
      <c r="I62" s="1066">
        <v>30020576.23</v>
      </c>
      <c r="J62" s="270">
        <v>99.1</v>
      </c>
      <c r="K62" s="290">
        <v>100</v>
      </c>
    </row>
    <row r="63" spans="1:11" ht="66">
      <c r="A63" s="271" t="s">
        <v>59</v>
      </c>
      <c r="B63" s="279" t="s">
        <v>60</v>
      </c>
      <c r="C63" s="465">
        <v>0</v>
      </c>
      <c r="D63" s="376">
        <v>0</v>
      </c>
      <c r="E63" s="268">
        <v>0</v>
      </c>
      <c r="F63" s="286" t="s">
        <v>143</v>
      </c>
      <c r="G63" s="286" t="s">
        <v>143</v>
      </c>
      <c r="H63" s="1066">
        <v>0</v>
      </c>
      <c r="I63" s="1066">
        <v>0</v>
      </c>
      <c r="J63" s="270" t="s">
        <v>143</v>
      </c>
      <c r="K63" s="290" t="s">
        <v>143</v>
      </c>
    </row>
    <row r="64" spans="1:11">
      <c r="A64" s="271" t="s">
        <v>61</v>
      </c>
      <c r="B64" s="279" t="s">
        <v>62</v>
      </c>
      <c r="C64" s="465">
        <v>0</v>
      </c>
      <c r="D64" s="376">
        <v>0</v>
      </c>
      <c r="E64" s="268">
        <v>0</v>
      </c>
      <c r="F64" s="286" t="s">
        <v>143</v>
      </c>
      <c r="G64" s="286" t="s">
        <v>143</v>
      </c>
      <c r="H64" s="1066">
        <v>0</v>
      </c>
      <c r="I64" s="1066">
        <v>0</v>
      </c>
      <c r="J64" s="270" t="s">
        <v>143</v>
      </c>
      <c r="K64" s="290" t="s">
        <v>143</v>
      </c>
    </row>
    <row r="65" spans="1:11">
      <c r="A65" s="271" t="s">
        <v>63</v>
      </c>
      <c r="B65" s="279" t="s">
        <v>64</v>
      </c>
      <c r="C65" s="465">
        <v>3268159.85</v>
      </c>
      <c r="D65" s="376">
        <v>3536559.14</v>
      </c>
      <c r="E65" s="268">
        <v>3536556.35</v>
      </c>
      <c r="F65" s="286">
        <v>100</v>
      </c>
      <c r="G65" s="286">
        <v>108.2</v>
      </c>
      <c r="H65" s="1066">
        <v>3472328.1100000003</v>
      </c>
      <c r="I65" s="1066">
        <v>3472325.3200000003</v>
      </c>
      <c r="J65" s="270">
        <v>100</v>
      </c>
      <c r="K65" s="290">
        <v>98.2</v>
      </c>
    </row>
    <row r="66" spans="1:11">
      <c r="A66" s="271" t="s">
        <v>65</v>
      </c>
      <c r="B66" s="279" t="s">
        <v>66</v>
      </c>
      <c r="C66" s="465">
        <v>5546790.04</v>
      </c>
      <c r="D66" s="376">
        <v>8003952.2400000002</v>
      </c>
      <c r="E66" s="268">
        <v>7314158.8300000001</v>
      </c>
      <c r="F66" s="286">
        <v>91.4</v>
      </c>
      <c r="G66" s="286">
        <v>131.9</v>
      </c>
      <c r="H66" s="1066">
        <v>8003952.2400000002</v>
      </c>
      <c r="I66" s="1066">
        <v>7314158.8300000001</v>
      </c>
      <c r="J66" s="270">
        <v>91.4</v>
      </c>
      <c r="K66" s="290">
        <v>100</v>
      </c>
    </row>
    <row r="67" spans="1:11">
      <c r="A67" s="271" t="s">
        <v>67</v>
      </c>
      <c r="B67" s="279" t="s">
        <v>68</v>
      </c>
      <c r="C67" s="465">
        <v>206070950.11000001</v>
      </c>
      <c r="D67" s="376">
        <v>625035.63</v>
      </c>
      <c r="E67" s="268">
        <v>610406.24</v>
      </c>
      <c r="F67" s="286">
        <v>97.7</v>
      </c>
      <c r="G67" s="286">
        <v>0.3</v>
      </c>
      <c r="H67" s="1066">
        <v>625035.63</v>
      </c>
      <c r="I67" s="1066">
        <v>610406.24</v>
      </c>
      <c r="J67" s="270">
        <v>97.7</v>
      </c>
      <c r="K67" s="290">
        <v>100</v>
      </c>
    </row>
    <row r="68" spans="1:11">
      <c r="A68" s="271" t="s">
        <v>69</v>
      </c>
      <c r="B68" s="279" t="s">
        <v>70</v>
      </c>
      <c r="C68" s="465">
        <v>79227241.209999993</v>
      </c>
      <c r="D68" s="376">
        <v>100526968.18000001</v>
      </c>
      <c r="E68" s="268">
        <v>99776647.109999999</v>
      </c>
      <c r="F68" s="286">
        <v>99.3</v>
      </c>
      <c r="G68" s="286">
        <v>125.9</v>
      </c>
      <c r="H68" s="1066">
        <v>100526968.18000001</v>
      </c>
      <c r="I68" s="1066">
        <v>99776647.109999999</v>
      </c>
      <c r="J68" s="270">
        <v>99.3</v>
      </c>
      <c r="K68" s="290">
        <v>100</v>
      </c>
    </row>
    <row r="69" spans="1:11" ht="26.4">
      <c r="A69" s="271" t="s">
        <v>71</v>
      </c>
      <c r="B69" s="279" t="s">
        <v>72</v>
      </c>
      <c r="C69" s="465">
        <v>100317806.5</v>
      </c>
      <c r="D69" s="376">
        <v>115194084.58</v>
      </c>
      <c r="E69" s="268">
        <v>113987221.16</v>
      </c>
      <c r="F69" s="286">
        <v>99</v>
      </c>
      <c r="G69" s="286">
        <v>113.6</v>
      </c>
      <c r="H69" s="1066">
        <v>115056435.14999999</v>
      </c>
      <c r="I69" s="1066">
        <v>113849571.72999999</v>
      </c>
      <c r="J69" s="270">
        <v>99</v>
      </c>
      <c r="K69" s="290">
        <v>99.9</v>
      </c>
    </row>
    <row r="70" spans="1:11">
      <c r="A70" s="271" t="s">
        <v>73</v>
      </c>
      <c r="B70" s="279" t="s">
        <v>74</v>
      </c>
      <c r="C70" s="465">
        <v>0</v>
      </c>
      <c r="D70" s="376">
        <v>0</v>
      </c>
      <c r="E70" s="268">
        <v>0</v>
      </c>
      <c r="F70" s="286" t="s">
        <v>143</v>
      </c>
      <c r="G70" s="286" t="s">
        <v>143</v>
      </c>
      <c r="H70" s="1066">
        <v>0</v>
      </c>
      <c r="I70" s="1066">
        <v>0</v>
      </c>
      <c r="J70" s="270" t="s">
        <v>143</v>
      </c>
      <c r="K70" s="290" t="s">
        <v>143</v>
      </c>
    </row>
    <row r="71" spans="1:11">
      <c r="A71" s="271" t="s">
        <v>75</v>
      </c>
      <c r="B71" s="279" t="s">
        <v>76</v>
      </c>
      <c r="C71" s="465">
        <v>53347266.549999997</v>
      </c>
      <c r="D71" s="376">
        <v>6834837.5</v>
      </c>
      <c r="E71" s="268">
        <v>6342768.9500000002</v>
      </c>
      <c r="F71" s="286">
        <v>92.8</v>
      </c>
      <c r="G71" s="286">
        <v>11.9</v>
      </c>
      <c r="H71" s="1066">
        <v>6834837.5</v>
      </c>
      <c r="I71" s="1066">
        <v>6342768.9500000002</v>
      </c>
      <c r="J71" s="270">
        <v>92.8</v>
      </c>
      <c r="K71" s="290">
        <v>100</v>
      </c>
    </row>
    <row r="72" spans="1:11" ht="26.4">
      <c r="A72" s="271" t="s">
        <v>77</v>
      </c>
      <c r="B72" s="279" t="s">
        <v>78</v>
      </c>
      <c r="C72" s="465">
        <v>0</v>
      </c>
      <c r="D72" s="376">
        <v>0</v>
      </c>
      <c r="E72" s="268">
        <v>0</v>
      </c>
      <c r="F72" s="286" t="s">
        <v>143</v>
      </c>
      <c r="G72" s="286" t="s">
        <v>143</v>
      </c>
      <c r="H72" s="1066">
        <v>0</v>
      </c>
      <c r="I72" s="1066">
        <v>0</v>
      </c>
      <c r="J72" s="270" t="s">
        <v>143</v>
      </c>
      <c r="K72" s="290" t="s">
        <v>143</v>
      </c>
    </row>
    <row r="73" spans="1:11" ht="26.4">
      <c r="A73" s="271" t="s">
        <v>79</v>
      </c>
      <c r="B73" s="279" t="s">
        <v>80</v>
      </c>
      <c r="C73" s="465">
        <v>0</v>
      </c>
      <c r="D73" s="376">
        <v>0</v>
      </c>
      <c r="E73" s="268">
        <v>0</v>
      </c>
      <c r="F73" s="286" t="s">
        <v>143</v>
      </c>
      <c r="G73" s="286" t="s">
        <v>143</v>
      </c>
      <c r="H73" s="1066">
        <v>0</v>
      </c>
      <c r="I73" s="1066">
        <v>0</v>
      </c>
      <c r="J73" s="270" t="s">
        <v>143</v>
      </c>
      <c r="K73" s="290" t="s">
        <v>143</v>
      </c>
    </row>
    <row r="74" spans="1:11" ht="39.6">
      <c r="A74" s="271" t="s">
        <v>81</v>
      </c>
      <c r="B74" s="279" t="s">
        <v>82</v>
      </c>
      <c r="C74" s="465">
        <v>0</v>
      </c>
      <c r="D74" s="376">
        <v>0</v>
      </c>
      <c r="E74" s="268">
        <v>0</v>
      </c>
      <c r="F74" s="286" t="s">
        <v>143</v>
      </c>
      <c r="G74" s="286" t="s">
        <v>143</v>
      </c>
      <c r="H74" s="1066">
        <v>0</v>
      </c>
      <c r="I74" s="1066">
        <v>0</v>
      </c>
      <c r="J74" s="270" t="s">
        <v>143</v>
      </c>
      <c r="K74" s="290" t="s">
        <v>143</v>
      </c>
    </row>
    <row r="75" spans="1:11">
      <c r="A75" s="272" t="s">
        <v>83</v>
      </c>
      <c r="B75" s="280" t="s">
        <v>84</v>
      </c>
      <c r="C75" s="466">
        <v>0</v>
      </c>
      <c r="D75" s="377">
        <v>0</v>
      </c>
      <c r="E75" s="273">
        <v>0</v>
      </c>
      <c r="F75" s="285" t="s">
        <v>143</v>
      </c>
      <c r="G75" s="285" t="s">
        <v>143</v>
      </c>
      <c r="H75" s="1067">
        <v>0</v>
      </c>
      <c r="I75" s="1067">
        <v>0</v>
      </c>
      <c r="J75" s="274" t="s">
        <v>143</v>
      </c>
      <c r="K75" s="291" t="s">
        <v>143</v>
      </c>
    </row>
    <row r="76" spans="1:11">
      <c r="A76" s="281"/>
      <c r="B76" s="278" t="s">
        <v>172</v>
      </c>
      <c r="C76" s="467">
        <v>177795</v>
      </c>
      <c r="D76" s="375">
        <v>0</v>
      </c>
      <c r="E76" s="275">
        <v>0</v>
      </c>
      <c r="F76" s="287" t="s">
        <v>143</v>
      </c>
      <c r="G76" s="287">
        <v>0</v>
      </c>
      <c r="H76" s="1072">
        <v>0</v>
      </c>
      <c r="I76" s="1072">
        <v>0</v>
      </c>
      <c r="J76" s="287" t="s">
        <v>143</v>
      </c>
      <c r="K76" s="289" t="s">
        <v>143</v>
      </c>
    </row>
    <row r="77" spans="1:11">
      <c r="A77" s="271" t="s">
        <v>19</v>
      </c>
      <c r="B77" s="279" t="s">
        <v>20</v>
      </c>
      <c r="C77" s="465">
        <v>0</v>
      </c>
      <c r="D77" s="376">
        <v>0</v>
      </c>
      <c r="E77" s="268">
        <v>0</v>
      </c>
      <c r="F77" s="286" t="s">
        <v>143</v>
      </c>
      <c r="G77" s="286" t="s">
        <v>143</v>
      </c>
      <c r="H77" s="1066">
        <v>0</v>
      </c>
      <c r="I77" s="1066">
        <v>0</v>
      </c>
      <c r="J77" s="270" t="s">
        <v>143</v>
      </c>
      <c r="K77" s="290" t="s">
        <v>143</v>
      </c>
    </row>
    <row r="78" spans="1:11">
      <c r="A78" s="271" t="s">
        <v>21</v>
      </c>
      <c r="B78" s="279" t="s">
        <v>22</v>
      </c>
      <c r="C78" s="465">
        <v>0</v>
      </c>
      <c r="D78" s="376">
        <v>0</v>
      </c>
      <c r="E78" s="268">
        <v>0</v>
      </c>
      <c r="F78" s="286" t="s">
        <v>143</v>
      </c>
      <c r="G78" s="286" t="s">
        <v>143</v>
      </c>
      <c r="H78" s="1066">
        <v>0</v>
      </c>
      <c r="I78" s="1066">
        <v>0</v>
      </c>
      <c r="J78" s="270" t="s">
        <v>143</v>
      </c>
      <c r="K78" s="290" t="s">
        <v>143</v>
      </c>
    </row>
    <row r="79" spans="1:11">
      <c r="A79" s="271" t="s">
        <v>23</v>
      </c>
      <c r="B79" s="279" t="s">
        <v>24</v>
      </c>
      <c r="C79" s="465">
        <v>0</v>
      </c>
      <c r="D79" s="376">
        <v>0</v>
      </c>
      <c r="E79" s="268">
        <v>0</v>
      </c>
      <c r="F79" s="286" t="s">
        <v>143</v>
      </c>
      <c r="G79" s="286" t="s">
        <v>143</v>
      </c>
      <c r="H79" s="1066">
        <v>0</v>
      </c>
      <c r="I79" s="1066">
        <v>0</v>
      </c>
      <c r="J79" s="270" t="s">
        <v>143</v>
      </c>
      <c r="K79" s="290" t="s">
        <v>143</v>
      </c>
    </row>
    <row r="80" spans="1:11">
      <c r="A80" s="271" t="s">
        <v>25</v>
      </c>
      <c r="B80" s="279" t="s">
        <v>26</v>
      </c>
      <c r="C80" s="465">
        <v>0</v>
      </c>
      <c r="D80" s="376">
        <v>0</v>
      </c>
      <c r="E80" s="268">
        <v>0</v>
      </c>
      <c r="F80" s="286" t="s">
        <v>143</v>
      </c>
      <c r="G80" s="286" t="s">
        <v>143</v>
      </c>
      <c r="H80" s="1066">
        <v>0</v>
      </c>
      <c r="I80" s="1066">
        <v>0</v>
      </c>
      <c r="J80" s="270" t="s">
        <v>143</v>
      </c>
      <c r="K80" s="290" t="s">
        <v>143</v>
      </c>
    </row>
    <row r="81" spans="1:11">
      <c r="A81" s="271" t="s">
        <v>27</v>
      </c>
      <c r="B81" s="279" t="s">
        <v>28</v>
      </c>
      <c r="C81" s="465">
        <v>0</v>
      </c>
      <c r="D81" s="376">
        <v>0</v>
      </c>
      <c r="E81" s="268">
        <v>0</v>
      </c>
      <c r="F81" s="286" t="s">
        <v>143</v>
      </c>
      <c r="G81" s="286" t="s">
        <v>143</v>
      </c>
      <c r="H81" s="1066">
        <v>0</v>
      </c>
      <c r="I81" s="1066">
        <v>0</v>
      </c>
      <c r="J81" s="270" t="s">
        <v>143</v>
      </c>
      <c r="K81" s="290" t="s">
        <v>143</v>
      </c>
    </row>
    <row r="82" spans="1:11" ht="26.4">
      <c r="A82" s="271" t="s">
        <v>29</v>
      </c>
      <c r="B82" s="279" t="s">
        <v>30</v>
      </c>
      <c r="C82" s="465">
        <v>0</v>
      </c>
      <c r="D82" s="376">
        <v>0</v>
      </c>
      <c r="E82" s="268">
        <v>0</v>
      </c>
      <c r="F82" s="286" t="s">
        <v>143</v>
      </c>
      <c r="G82" s="286" t="s">
        <v>143</v>
      </c>
      <c r="H82" s="1066">
        <v>0</v>
      </c>
      <c r="I82" s="1066">
        <v>0</v>
      </c>
      <c r="J82" s="270" t="s">
        <v>143</v>
      </c>
      <c r="K82" s="290" t="s">
        <v>143</v>
      </c>
    </row>
    <row r="83" spans="1:11">
      <c r="A83" s="271" t="s">
        <v>31</v>
      </c>
      <c r="B83" s="279" t="s">
        <v>32</v>
      </c>
      <c r="C83" s="465">
        <v>0</v>
      </c>
      <c r="D83" s="376">
        <v>0</v>
      </c>
      <c r="E83" s="268">
        <v>0</v>
      </c>
      <c r="F83" s="286" t="s">
        <v>143</v>
      </c>
      <c r="G83" s="286" t="s">
        <v>143</v>
      </c>
      <c r="H83" s="1066">
        <v>0</v>
      </c>
      <c r="I83" s="1066">
        <v>0</v>
      </c>
      <c r="J83" s="270" t="s">
        <v>143</v>
      </c>
      <c r="K83" s="290" t="s">
        <v>143</v>
      </c>
    </row>
    <row r="84" spans="1:11">
      <c r="A84" s="271" t="s">
        <v>33</v>
      </c>
      <c r="B84" s="279" t="s">
        <v>34</v>
      </c>
      <c r="C84" s="465">
        <v>0</v>
      </c>
      <c r="D84" s="376">
        <v>0</v>
      </c>
      <c r="E84" s="268">
        <v>0</v>
      </c>
      <c r="F84" s="286" t="s">
        <v>143</v>
      </c>
      <c r="G84" s="286" t="s">
        <v>143</v>
      </c>
      <c r="H84" s="1066">
        <v>0</v>
      </c>
      <c r="I84" s="1066">
        <v>0</v>
      </c>
      <c r="J84" s="270" t="s">
        <v>143</v>
      </c>
      <c r="K84" s="290" t="s">
        <v>143</v>
      </c>
    </row>
    <row r="85" spans="1:11">
      <c r="A85" s="271" t="s">
        <v>35</v>
      </c>
      <c r="B85" s="279" t="s">
        <v>36</v>
      </c>
      <c r="C85" s="465">
        <v>0</v>
      </c>
      <c r="D85" s="376">
        <v>0</v>
      </c>
      <c r="E85" s="268">
        <v>0</v>
      </c>
      <c r="F85" s="286" t="s">
        <v>143</v>
      </c>
      <c r="G85" s="286" t="s">
        <v>143</v>
      </c>
      <c r="H85" s="1066">
        <v>0</v>
      </c>
      <c r="I85" s="1066">
        <v>0</v>
      </c>
      <c r="J85" s="270" t="s">
        <v>143</v>
      </c>
      <c r="K85" s="290" t="s">
        <v>143</v>
      </c>
    </row>
    <row r="86" spans="1:11">
      <c r="A86" s="271" t="s">
        <v>37</v>
      </c>
      <c r="B86" s="279" t="s">
        <v>38</v>
      </c>
      <c r="C86" s="465">
        <v>0</v>
      </c>
      <c r="D86" s="376">
        <v>0</v>
      </c>
      <c r="E86" s="268">
        <v>0</v>
      </c>
      <c r="F86" s="286" t="s">
        <v>143</v>
      </c>
      <c r="G86" s="286" t="s">
        <v>143</v>
      </c>
      <c r="H86" s="1066">
        <v>0</v>
      </c>
      <c r="I86" s="1066">
        <v>0</v>
      </c>
      <c r="J86" s="270" t="s">
        <v>143</v>
      </c>
      <c r="K86" s="290" t="s">
        <v>143</v>
      </c>
    </row>
    <row r="87" spans="1:11">
      <c r="A87" s="271" t="s">
        <v>39</v>
      </c>
      <c r="B87" s="279" t="s">
        <v>40</v>
      </c>
      <c r="C87" s="465">
        <v>0</v>
      </c>
      <c r="D87" s="376">
        <v>0</v>
      </c>
      <c r="E87" s="268">
        <v>0</v>
      </c>
      <c r="F87" s="286" t="s">
        <v>143</v>
      </c>
      <c r="G87" s="286" t="s">
        <v>143</v>
      </c>
      <c r="H87" s="1066">
        <v>0</v>
      </c>
      <c r="I87" s="1066">
        <v>0</v>
      </c>
      <c r="J87" s="270" t="s">
        <v>143</v>
      </c>
      <c r="K87" s="290" t="s">
        <v>143</v>
      </c>
    </row>
    <row r="88" spans="1:11">
      <c r="A88" s="271" t="s">
        <v>41</v>
      </c>
      <c r="B88" s="279" t="s">
        <v>42</v>
      </c>
      <c r="C88" s="465">
        <v>0</v>
      </c>
      <c r="D88" s="376">
        <v>0</v>
      </c>
      <c r="E88" s="268">
        <v>0</v>
      </c>
      <c r="F88" s="286" t="s">
        <v>143</v>
      </c>
      <c r="G88" s="286" t="s">
        <v>143</v>
      </c>
      <c r="H88" s="1066">
        <v>0</v>
      </c>
      <c r="I88" s="1066">
        <v>0</v>
      </c>
      <c r="J88" s="270" t="s">
        <v>143</v>
      </c>
      <c r="K88" s="290" t="s">
        <v>143</v>
      </c>
    </row>
    <row r="89" spans="1:11">
      <c r="A89" s="271" t="s">
        <v>43</v>
      </c>
      <c r="B89" s="279" t="s">
        <v>44</v>
      </c>
      <c r="C89" s="465">
        <v>0</v>
      </c>
      <c r="D89" s="376">
        <v>0</v>
      </c>
      <c r="E89" s="268">
        <v>0</v>
      </c>
      <c r="F89" s="286" t="s">
        <v>143</v>
      </c>
      <c r="G89" s="286" t="s">
        <v>143</v>
      </c>
      <c r="H89" s="1066">
        <v>0</v>
      </c>
      <c r="I89" s="1066">
        <v>0</v>
      </c>
      <c r="J89" s="270" t="s">
        <v>143</v>
      </c>
      <c r="K89" s="290" t="s">
        <v>143</v>
      </c>
    </row>
    <row r="90" spans="1:11">
      <c r="A90" s="271" t="s">
        <v>45</v>
      </c>
      <c r="B90" s="279" t="s">
        <v>46</v>
      </c>
      <c r="C90" s="465">
        <v>0</v>
      </c>
      <c r="D90" s="376">
        <v>0</v>
      </c>
      <c r="E90" s="268">
        <v>0</v>
      </c>
      <c r="F90" s="286" t="s">
        <v>143</v>
      </c>
      <c r="G90" s="286" t="s">
        <v>143</v>
      </c>
      <c r="H90" s="1066">
        <v>0</v>
      </c>
      <c r="I90" s="1066">
        <v>0</v>
      </c>
      <c r="J90" s="270" t="s">
        <v>143</v>
      </c>
      <c r="K90" s="290" t="s">
        <v>143</v>
      </c>
    </row>
    <row r="91" spans="1:11">
      <c r="A91" s="271" t="s">
        <v>47</v>
      </c>
      <c r="B91" s="279" t="s">
        <v>48</v>
      </c>
      <c r="C91" s="465">
        <v>0</v>
      </c>
      <c r="D91" s="376">
        <v>0</v>
      </c>
      <c r="E91" s="268">
        <v>0</v>
      </c>
      <c r="F91" s="286" t="s">
        <v>143</v>
      </c>
      <c r="G91" s="286" t="s">
        <v>143</v>
      </c>
      <c r="H91" s="1066">
        <v>0</v>
      </c>
      <c r="I91" s="1066">
        <v>0</v>
      </c>
      <c r="J91" s="270" t="s">
        <v>143</v>
      </c>
      <c r="K91" s="290" t="s">
        <v>143</v>
      </c>
    </row>
    <row r="92" spans="1:11" ht="39.6">
      <c r="A92" s="271" t="s">
        <v>49</v>
      </c>
      <c r="B92" s="279" t="s">
        <v>50</v>
      </c>
      <c r="C92" s="465">
        <v>0</v>
      </c>
      <c r="D92" s="376">
        <v>0</v>
      </c>
      <c r="E92" s="268">
        <v>0</v>
      </c>
      <c r="F92" s="286" t="s">
        <v>143</v>
      </c>
      <c r="G92" s="286" t="s">
        <v>143</v>
      </c>
      <c r="H92" s="1066">
        <v>0</v>
      </c>
      <c r="I92" s="1066">
        <v>0</v>
      </c>
      <c r="J92" s="270" t="s">
        <v>143</v>
      </c>
      <c r="K92" s="290" t="s">
        <v>143</v>
      </c>
    </row>
    <row r="93" spans="1:11">
      <c r="A93" s="271" t="s">
        <v>51</v>
      </c>
      <c r="B93" s="279" t="s">
        <v>52</v>
      </c>
      <c r="C93" s="465">
        <v>0</v>
      </c>
      <c r="D93" s="376">
        <v>0</v>
      </c>
      <c r="E93" s="268">
        <v>0</v>
      </c>
      <c r="F93" s="286" t="s">
        <v>143</v>
      </c>
      <c r="G93" s="286" t="s">
        <v>143</v>
      </c>
      <c r="H93" s="1066">
        <v>0</v>
      </c>
      <c r="I93" s="1066">
        <v>0</v>
      </c>
      <c r="J93" s="270" t="s">
        <v>143</v>
      </c>
      <c r="K93" s="290" t="s">
        <v>143</v>
      </c>
    </row>
    <row r="94" spans="1:11" ht="26.4">
      <c r="A94" s="271" t="s">
        <v>53</v>
      </c>
      <c r="B94" s="279" t="s">
        <v>54</v>
      </c>
      <c r="C94" s="465">
        <v>0</v>
      </c>
      <c r="D94" s="376">
        <v>0</v>
      </c>
      <c r="E94" s="268">
        <v>0</v>
      </c>
      <c r="F94" s="286" t="s">
        <v>143</v>
      </c>
      <c r="G94" s="286" t="s">
        <v>143</v>
      </c>
      <c r="H94" s="1066">
        <v>0</v>
      </c>
      <c r="I94" s="1066">
        <v>0</v>
      </c>
      <c r="J94" s="270" t="s">
        <v>143</v>
      </c>
      <c r="K94" s="290" t="s">
        <v>143</v>
      </c>
    </row>
    <row r="95" spans="1:11" ht="26.4">
      <c r="A95" s="271" t="s">
        <v>55</v>
      </c>
      <c r="B95" s="279" t="s">
        <v>56</v>
      </c>
      <c r="C95" s="465">
        <v>177795</v>
      </c>
      <c r="D95" s="376">
        <v>0</v>
      </c>
      <c r="E95" s="268">
        <v>0</v>
      </c>
      <c r="F95" s="286" t="s">
        <v>143</v>
      </c>
      <c r="G95" s="286">
        <v>0</v>
      </c>
      <c r="H95" s="1066">
        <v>0</v>
      </c>
      <c r="I95" s="1066">
        <v>0</v>
      </c>
      <c r="J95" s="270" t="s">
        <v>143</v>
      </c>
      <c r="K95" s="290" t="s">
        <v>143</v>
      </c>
    </row>
    <row r="96" spans="1:11">
      <c r="A96" s="271" t="s">
        <v>57</v>
      </c>
      <c r="B96" s="279" t="s">
        <v>58</v>
      </c>
      <c r="C96" s="465">
        <v>0</v>
      </c>
      <c r="D96" s="376">
        <v>0</v>
      </c>
      <c r="E96" s="268">
        <v>0</v>
      </c>
      <c r="F96" s="286" t="s">
        <v>143</v>
      </c>
      <c r="G96" s="286" t="s">
        <v>143</v>
      </c>
      <c r="H96" s="1066">
        <v>0</v>
      </c>
      <c r="I96" s="1066">
        <v>0</v>
      </c>
      <c r="J96" s="270" t="s">
        <v>143</v>
      </c>
      <c r="K96" s="290" t="s">
        <v>143</v>
      </c>
    </row>
    <row r="97" spans="1:11" ht="66">
      <c r="A97" s="271" t="s">
        <v>59</v>
      </c>
      <c r="B97" s="279" t="s">
        <v>60</v>
      </c>
      <c r="C97" s="465">
        <v>0</v>
      </c>
      <c r="D97" s="376">
        <v>0</v>
      </c>
      <c r="E97" s="268">
        <v>0</v>
      </c>
      <c r="F97" s="286" t="s">
        <v>143</v>
      </c>
      <c r="G97" s="286" t="s">
        <v>143</v>
      </c>
      <c r="H97" s="1066">
        <v>0</v>
      </c>
      <c r="I97" s="1066">
        <v>0</v>
      </c>
      <c r="J97" s="270" t="s">
        <v>143</v>
      </c>
      <c r="K97" s="290" t="s">
        <v>143</v>
      </c>
    </row>
    <row r="98" spans="1:11">
      <c r="A98" s="271" t="s">
        <v>61</v>
      </c>
      <c r="B98" s="279" t="s">
        <v>62</v>
      </c>
      <c r="C98" s="465">
        <v>0</v>
      </c>
      <c r="D98" s="376">
        <v>0</v>
      </c>
      <c r="E98" s="268">
        <v>0</v>
      </c>
      <c r="F98" s="286" t="s">
        <v>143</v>
      </c>
      <c r="G98" s="286" t="s">
        <v>143</v>
      </c>
      <c r="H98" s="1066">
        <v>0</v>
      </c>
      <c r="I98" s="1066">
        <v>0</v>
      </c>
      <c r="J98" s="270" t="s">
        <v>143</v>
      </c>
      <c r="K98" s="290" t="s">
        <v>143</v>
      </c>
    </row>
    <row r="99" spans="1:11">
      <c r="A99" s="271" t="s">
        <v>63</v>
      </c>
      <c r="B99" s="279" t="s">
        <v>64</v>
      </c>
      <c r="C99" s="465">
        <v>0</v>
      </c>
      <c r="D99" s="376">
        <v>0</v>
      </c>
      <c r="E99" s="268">
        <v>0</v>
      </c>
      <c r="F99" s="286" t="s">
        <v>143</v>
      </c>
      <c r="G99" s="286" t="s">
        <v>143</v>
      </c>
      <c r="H99" s="1066">
        <v>0</v>
      </c>
      <c r="I99" s="1066">
        <v>0</v>
      </c>
      <c r="J99" s="270" t="s">
        <v>143</v>
      </c>
      <c r="K99" s="290" t="s">
        <v>143</v>
      </c>
    </row>
    <row r="100" spans="1:11">
      <c r="A100" s="271" t="s">
        <v>65</v>
      </c>
      <c r="B100" s="279" t="s">
        <v>66</v>
      </c>
      <c r="C100" s="465">
        <v>0</v>
      </c>
      <c r="D100" s="376">
        <v>0</v>
      </c>
      <c r="E100" s="268">
        <v>0</v>
      </c>
      <c r="F100" s="286" t="s">
        <v>143</v>
      </c>
      <c r="G100" s="286" t="s">
        <v>143</v>
      </c>
      <c r="H100" s="1066">
        <v>0</v>
      </c>
      <c r="I100" s="1066">
        <v>0</v>
      </c>
      <c r="J100" s="270" t="s">
        <v>143</v>
      </c>
      <c r="K100" s="290" t="s">
        <v>143</v>
      </c>
    </row>
    <row r="101" spans="1:11">
      <c r="A101" s="271" t="s">
        <v>67</v>
      </c>
      <c r="B101" s="279" t="s">
        <v>68</v>
      </c>
      <c r="C101" s="465">
        <v>0</v>
      </c>
      <c r="D101" s="376">
        <v>0</v>
      </c>
      <c r="E101" s="268">
        <v>0</v>
      </c>
      <c r="F101" s="286" t="s">
        <v>143</v>
      </c>
      <c r="G101" s="286" t="s">
        <v>143</v>
      </c>
      <c r="H101" s="1066">
        <v>0</v>
      </c>
      <c r="I101" s="1066">
        <v>0</v>
      </c>
      <c r="J101" s="270" t="s">
        <v>143</v>
      </c>
      <c r="K101" s="290" t="s">
        <v>143</v>
      </c>
    </row>
    <row r="102" spans="1:11">
      <c r="A102" s="271" t="s">
        <v>69</v>
      </c>
      <c r="B102" s="279" t="s">
        <v>70</v>
      </c>
      <c r="C102" s="465">
        <v>0</v>
      </c>
      <c r="D102" s="376">
        <v>0</v>
      </c>
      <c r="E102" s="268">
        <v>0</v>
      </c>
      <c r="F102" s="286" t="s">
        <v>143</v>
      </c>
      <c r="G102" s="286" t="s">
        <v>143</v>
      </c>
      <c r="H102" s="1066">
        <v>0</v>
      </c>
      <c r="I102" s="1066">
        <v>0</v>
      </c>
      <c r="J102" s="270" t="s">
        <v>143</v>
      </c>
      <c r="K102" s="290" t="s">
        <v>143</v>
      </c>
    </row>
    <row r="103" spans="1:11" ht="26.4">
      <c r="A103" s="271" t="s">
        <v>71</v>
      </c>
      <c r="B103" s="279" t="s">
        <v>72</v>
      </c>
      <c r="C103" s="465">
        <v>0</v>
      </c>
      <c r="D103" s="376">
        <v>0</v>
      </c>
      <c r="E103" s="268">
        <v>0</v>
      </c>
      <c r="F103" s="286" t="s">
        <v>143</v>
      </c>
      <c r="G103" s="286" t="s">
        <v>143</v>
      </c>
      <c r="H103" s="1066">
        <v>0</v>
      </c>
      <c r="I103" s="1066">
        <v>0</v>
      </c>
      <c r="J103" s="270" t="s">
        <v>143</v>
      </c>
      <c r="K103" s="290" t="s">
        <v>143</v>
      </c>
    </row>
    <row r="104" spans="1:11">
      <c r="A104" s="271" t="s">
        <v>73</v>
      </c>
      <c r="B104" s="279" t="s">
        <v>74</v>
      </c>
      <c r="C104" s="465">
        <v>0</v>
      </c>
      <c r="D104" s="376">
        <v>0</v>
      </c>
      <c r="E104" s="268">
        <v>0</v>
      </c>
      <c r="F104" s="286" t="s">
        <v>143</v>
      </c>
      <c r="G104" s="286" t="s">
        <v>143</v>
      </c>
      <c r="H104" s="1066">
        <v>0</v>
      </c>
      <c r="I104" s="1066">
        <v>0</v>
      </c>
      <c r="J104" s="270" t="s">
        <v>143</v>
      </c>
      <c r="K104" s="290" t="s">
        <v>143</v>
      </c>
    </row>
    <row r="105" spans="1:11">
      <c r="A105" s="271" t="s">
        <v>75</v>
      </c>
      <c r="B105" s="279" t="s">
        <v>76</v>
      </c>
      <c r="C105" s="465">
        <v>0</v>
      </c>
      <c r="D105" s="376">
        <v>0</v>
      </c>
      <c r="E105" s="268">
        <v>0</v>
      </c>
      <c r="F105" s="286" t="s">
        <v>143</v>
      </c>
      <c r="G105" s="286" t="s">
        <v>143</v>
      </c>
      <c r="H105" s="1066">
        <v>0</v>
      </c>
      <c r="I105" s="1066">
        <v>0</v>
      </c>
      <c r="J105" s="270" t="s">
        <v>143</v>
      </c>
      <c r="K105" s="290" t="s">
        <v>143</v>
      </c>
    </row>
    <row r="106" spans="1:11" ht="26.4">
      <c r="A106" s="271" t="s">
        <v>77</v>
      </c>
      <c r="B106" s="279" t="s">
        <v>78</v>
      </c>
      <c r="C106" s="465">
        <v>0</v>
      </c>
      <c r="D106" s="376">
        <v>0</v>
      </c>
      <c r="E106" s="268">
        <v>0</v>
      </c>
      <c r="F106" s="286" t="s">
        <v>143</v>
      </c>
      <c r="G106" s="286" t="s">
        <v>143</v>
      </c>
      <c r="H106" s="1066">
        <v>0</v>
      </c>
      <c r="I106" s="1066">
        <v>0</v>
      </c>
      <c r="J106" s="270" t="s">
        <v>143</v>
      </c>
      <c r="K106" s="290" t="s">
        <v>143</v>
      </c>
    </row>
    <row r="107" spans="1:11" ht="26.4">
      <c r="A107" s="271" t="s">
        <v>79</v>
      </c>
      <c r="B107" s="279" t="s">
        <v>80</v>
      </c>
      <c r="C107" s="465">
        <v>0</v>
      </c>
      <c r="D107" s="376">
        <v>0</v>
      </c>
      <c r="E107" s="268">
        <v>0</v>
      </c>
      <c r="F107" s="286" t="s">
        <v>143</v>
      </c>
      <c r="G107" s="286" t="s">
        <v>143</v>
      </c>
      <c r="H107" s="1066">
        <v>0</v>
      </c>
      <c r="I107" s="1066">
        <v>0</v>
      </c>
      <c r="J107" s="270" t="s">
        <v>143</v>
      </c>
      <c r="K107" s="290" t="s">
        <v>143</v>
      </c>
    </row>
    <row r="108" spans="1:11" ht="39.6">
      <c r="A108" s="271" t="s">
        <v>81</v>
      </c>
      <c r="B108" s="279" t="s">
        <v>82</v>
      </c>
      <c r="C108" s="465">
        <v>0</v>
      </c>
      <c r="D108" s="376">
        <v>0</v>
      </c>
      <c r="E108" s="268">
        <v>0</v>
      </c>
      <c r="F108" s="286" t="s">
        <v>143</v>
      </c>
      <c r="G108" s="286" t="s">
        <v>143</v>
      </c>
      <c r="H108" s="1066">
        <v>0</v>
      </c>
      <c r="I108" s="1066">
        <v>0</v>
      </c>
      <c r="J108" s="270" t="s">
        <v>143</v>
      </c>
      <c r="K108" s="290" t="s">
        <v>143</v>
      </c>
    </row>
    <row r="109" spans="1:11">
      <c r="A109" s="272" t="s">
        <v>83</v>
      </c>
      <c r="B109" s="280" t="s">
        <v>84</v>
      </c>
      <c r="C109" s="466">
        <v>0</v>
      </c>
      <c r="D109" s="377">
        <v>0</v>
      </c>
      <c r="E109" s="273">
        <v>0</v>
      </c>
      <c r="F109" s="285" t="s">
        <v>143</v>
      </c>
      <c r="G109" s="285" t="s">
        <v>143</v>
      </c>
      <c r="H109" s="1067">
        <v>0</v>
      </c>
      <c r="I109" s="1067">
        <v>0</v>
      </c>
      <c r="J109" s="274" t="s">
        <v>143</v>
      </c>
      <c r="K109" s="291" t="s">
        <v>143</v>
      </c>
    </row>
    <row r="111" spans="1:11">
      <c r="A111" s="269" t="s">
        <v>87</v>
      </c>
    </row>
  </sheetData>
  <mergeCells count="7">
    <mergeCell ref="A3:A5"/>
    <mergeCell ref="B3:B5"/>
    <mergeCell ref="H3:J3"/>
    <mergeCell ref="H5:I5"/>
    <mergeCell ref="J5:K5"/>
    <mergeCell ref="C3:G3"/>
    <mergeCell ref="C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C32E-AFDF-4923-BDDD-D50E0640350B}">
  <sheetPr>
    <tabColor rgb="FF92D050"/>
  </sheetPr>
  <dimension ref="A1:K111"/>
  <sheetViews>
    <sheetView topLeftCell="A55" workbookViewId="0">
      <selection activeCell="E22" sqref="E22"/>
    </sheetView>
  </sheetViews>
  <sheetFormatPr defaultRowHeight="14.4"/>
  <cols>
    <col min="1" max="1" width="7" customWidth="1"/>
    <col min="2" max="2" width="23.33203125" customWidth="1"/>
    <col min="3" max="5" width="11.6640625" bestFit="1" customWidth="1"/>
    <col min="8" max="9" width="11.6640625" bestFit="1" customWidth="1"/>
  </cols>
  <sheetData>
    <row r="1" spans="1:11">
      <c r="A1" s="769" t="s">
        <v>173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</row>
    <row r="3" spans="1:11">
      <c r="A3" s="1525" t="s">
        <v>0</v>
      </c>
      <c r="B3" s="1527" t="s">
        <v>1</v>
      </c>
      <c r="C3" s="1403"/>
      <c r="D3" s="1709" t="s">
        <v>137</v>
      </c>
      <c r="E3" s="1577"/>
      <c r="F3" s="1577"/>
      <c r="G3" s="1577"/>
      <c r="H3" s="1587" t="s">
        <v>138</v>
      </c>
      <c r="I3" s="1587"/>
      <c r="J3" s="1587"/>
      <c r="K3" s="314" t="s">
        <v>139</v>
      </c>
    </row>
    <row r="4" spans="1:11" ht="24">
      <c r="A4" s="1526"/>
      <c r="B4" s="1528"/>
      <c r="C4" s="1071" t="s">
        <v>821</v>
      </c>
      <c r="D4" s="1401" t="s">
        <v>822</v>
      </c>
      <c r="E4" s="1070" t="s">
        <v>823</v>
      </c>
      <c r="F4" s="309" t="s">
        <v>97</v>
      </c>
      <c r="G4" s="309" t="s">
        <v>97</v>
      </c>
      <c r="H4" s="310" t="s">
        <v>3</v>
      </c>
      <c r="I4" s="310" t="s">
        <v>2</v>
      </c>
      <c r="J4" s="309" t="s">
        <v>140</v>
      </c>
      <c r="K4" s="308" t="s">
        <v>141</v>
      </c>
    </row>
    <row r="5" spans="1:11">
      <c r="A5" s="1526"/>
      <c r="B5" s="1528"/>
      <c r="C5" s="1777" t="s">
        <v>98</v>
      </c>
      <c r="D5" s="1775"/>
      <c r="E5" s="1776"/>
      <c r="F5" s="310" t="s">
        <v>142</v>
      </c>
      <c r="G5" s="310" t="s">
        <v>142</v>
      </c>
      <c r="H5" s="1589" t="s">
        <v>98</v>
      </c>
      <c r="I5" s="1589"/>
      <c r="J5" s="1589" t="s">
        <v>142</v>
      </c>
      <c r="K5" s="1590"/>
    </row>
    <row r="6" spans="1:11">
      <c r="A6" s="297" t="s">
        <v>10</v>
      </c>
      <c r="B6" s="303" t="s">
        <v>11</v>
      </c>
      <c r="C6" s="671" t="s">
        <v>13</v>
      </c>
      <c r="D6" s="678" t="s">
        <v>12</v>
      </c>
      <c r="E6" s="301" t="s">
        <v>13</v>
      </c>
      <c r="F6" s="301" t="s">
        <v>14</v>
      </c>
      <c r="G6" s="301" t="s">
        <v>14</v>
      </c>
      <c r="H6" s="301" t="s">
        <v>15</v>
      </c>
      <c r="I6" s="301" t="s">
        <v>16</v>
      </c>
      <c r="J6" s="301" t="s">
        <v>17</v>
      </c>
      <c r="K6" s="302" t="s">
        <v>99</v>
      </c>
    </row>
    <row r="7" spans="1:11">
      <c r="A7" s="307"/>
      <c r="B7" s="304" t="s">
        <v>167</v>
      </c>
      <c r="C7" s="467">
        <v>1815978560.01</v>
      </c>
      <c r="D7" s="375">
        <v>2082949063.49</v>
      </c>
      <c r="E7" s="300">
        <v>2037143914.8599999</v>
      </c>
      <c r="F7" s="313">
        <v>97.8</v>
      </c>
      <c r="G7" s="313">
        <v>112.2</v>
      </c>
      <c r="H7" s="300">
        <v>1728571690.4400001</v>
      </c>
      <c r="I7" s="300">
        <v>1687855041.8799999</v>
      </c>
      <c r="J7" s="313">
        <v>97.6</v>
      </c>
      <c r="K7" s="315">
        <v>82.9</v>
      </c>
    </row>
    <row r="8" spans="1:11">
      <c r="A8" s="307"/>
      <c r="B8" s="304" t="s">
        <v>170</v>
      </c>
      <c r="C8" s="467">
        <v>1617268678.1800001</v>
      </c>
      <c r="D8" s="375">
        <v>1774002001.4000001</v>
      </c>
      <c r="E8" s="300">
        <v>1745557117.49</v>
      </c>
      <c r="F8" s="313">
        <v>98.4</v>
      </c>
      <c r="G8" s="313">
        <v>107.9</v>
      </c>
      <c r="H8" s="300">
        <v>1467172158.9100001</v>
      </c>
      <c r="I8" s="300">
        <v>1433046140.5799999</v>
      </c>
      <c r="J8" s="313">
        <v>97.7</v>
      </c>
      <c r="K8" s="315">
        <v>82.1</v>
      </c>
    </row>
    <row r="9" spans="1:11">
      <c r="A9" s="296" t="s">
        <v>19</v>
      </c>
      <c r="B9" s="305" t="s">
        <v>20</v>
      </c>
      <c r="C9" s="465">
        <v>0</v>
      </c>
      <c r="D9" s="376">
        <v>0</v>
      </c>
      <c r="E9" s="293">
        <v>0</v>
      </c>
      <c r="F9" s="312" t="s">
        <v>143</v>
      </c>
      <c r="G9" s="312" t="s">
        <v>143</v>
      </c>
      <c r="H9" s="1066">
        <v>0</v>
      </c>
      <c r="I9" s="1066">
        <v>0</v>
      </c>
      <c r="J9" s="295" t="s">
        <v>143</v>
      </c>
      <c r="K9" s="316" t="s">
        <v>143</v>
      </c>
    </row>
    <row r="10" spans="1:11">
      <c r="A10" s="296" t="s">
        <v>21</v>
      </c>
      <c r="B10" s="305" t="s">
        <v>22</v>
      </c>
      <c r="C10" s="465">
        <v>0</v>
      </c>
      <c r="D10" s="376">
        <v>0</v>
      </c>
      <c r="E10" s="293">
        <v>0</v>
      </c>
      <c r="F10" s="312" t="s">
        <v>143</v>
      </c>
      <c r="G10" s="312" t="s">
        <v>143</v>
      </c>
      <c r="H10" s="1066">
        <v>0</v>
      </c>
      <c r="I10" s="1066">
        <v>0</v>
      </c>
      <c r="J10" s="295" t="s">
        <v>143</v>
      </c>
      <c r="K10" s="316" t="s">
        <v>143</v>
      </c>
    </row>
    <row r="11" spans="1:11">
      <c r="A11" s="296" t="s">
        <v>23</v>
      </c>
      <c r="B11" s="305" t="s">
        <v>24</v>
      </c>
      <c r="C11" s="465">
        <v>0</v>
      </c>
      <c r="D11" s="376">
        <v>0</v>
      </c>
      <c r="E11" s="293">
        <v>0</v>
      </c>
      <c r="F11" s="312" t="s">
        <v>143</v>
      </c>
      <c r="G11" s="312" t="s">
        <v>143</v>
      </c>
      <c r="H11" s="1066">
        <v>0</v>
      </c>
      <c r="I11" s="1066">
        <v>0</v>
      </c>
      <c r="J11" s="295" t="s">
        <v>143</v>
      </c>
      <c r="K11" s="316" t="s">
        <v>143</v>
      </c>
    </row>
    <row r="12" spans="1:11">
      <c r="A12" s="296" t="s">
        <v>25</v>
      </c>
      <c r="B12" s="305" t="s">
        <v>26</v>
      </c>
      <c r="C12" s="465">
        <v>0</v>
      </c>
      <c r="D12" s="376">
        <v>0</v>
      </c>
      <c r="E12" s="293">
        <v>0</v>
      </c>
      <c r="F12" s="312" t="s">
        <v>143</v>
      </c>
      <c r="G12" s="312" t="s">
        <v>143</v>
      </c>
      <c r="H12" s="1066">
        <v>0</v>
      </c>
      <c r="I12" s="1066">
        <v>0</v>
      </c>
      <c r="J12" s="295" t="s">
        <v>143</v>
      </c>
      <c r="K12" s="316" t="s">
        <v>143</v>
      </c>
    </row>
    <row r="13" spans="1:11">
      <c r="A13" s="296" t="s">
        <v>27</v>
      </c>
      <c r="B13" s="305" t="s">
        <v>28</v>
      </c>
      <c r="C13" s="465">
        <v>0</v>
      </c>
      <c r="D13" s="376">
        <v>2200000</v>
      </c>
      <c r="E13" s="293">
        <v>2200000</v>
      </c>
      <c r="F13" s="312">
        <v>100</v>
      </c>
      <c r="G13" s="312" t="s">
        <v>143</v>
      </c>
      <c r="H13" s="1066">
        <v>0</v>
      </c>
      <c r="I13" s="1066">
        <v>0</v>
      </c>
      <c r="J13" s="295" t="s">
        <v>143</v>
      </c>
      <c r="K13" s="316">
        <v>0</v>
      </c>
    </row>
    <row r="14" spans="1:11" ht="26.4">
      <c r="A14" s="296" t="s">
        <v>29</v>
      </c>
      <c r="B14" s="305" t="s">
        <v>30</v>
      </c>
      <c r="C14" s="465">
        <v>0</v>
      </c>
      <c r="D14" s="376">
        <v>0</v>
      </c>
      <c r="E14" s="293">
        <v>0</v>
      </c>
      <c r="F14" s="312" t="s">
        <v>143</v>
      </c>
      <c r="G14" s="312" t="s">
        <v>143</v>
      </c>
      <c r="H14" s="1066">
        <v>0</v>
      </c>
      <c r="I14" s="1066">
        <v>0</v>
      </c>
      <c r="J14" s="295" t="s">
        <v>143</v>
      </c>
      <c r="K14" s="316" t="s">
        <v>143</v>
      </c>
    </row>
    <row r="15" spans="1:11">
      <c r="A15" s="296" t="s">
        <v>31</v>
      </c>
      <c r="B15" s="305" t="s">
        <v>32</v>
      </c>
      <c r="C15" s="465">
        <v>0</v>
      </c>
      <c r="D15" s="376">
        <v>0</v>
      </c>
      <c r="E15" s="293">
        <v>0</v>
      </c>
      <c r="F15" s="312" t="s">
        <v>143</v>
      </c>
      <c r="G15" s="312" t="s">
        <v>143</v>
      </c>
      <c r="H15" s="1066">
        <v>0</v>
      </c>
      <c r="I15" s="1066">
        <v>0</v>
      </c>
      <c r="J15" s="295" t="s">
        <v>143</v>
      </c>
      <c r="K15" s="316" t="s">
        <v>143</v>
      </c>
    </row>
    <row r="16" spans="1:11">
      <c r="A16" s="296" t="s">
        <v>33</v>
      </c>
      <c r="B16" s="305" t="s">
        <v>34</v>
      </c>
      <c r="C16" s="465">
        <v>0</v>
      </c>
      <c r="D16" s="376">
        <v>0</v>
      </c>
      <c r="E16" s="293">
        <v>0</v>
      </c>
      <c r="F16" s="312" t="s">
        <v>143</v>
      </c>
      <c r="G16" s="312" t="s">
        <v>143</v>
      </c>
      <c r="H16" s="1066">
        <v>0</v>
      </c>
      <c r="I16" s="1066">
        <v>0</v>
      </c>
      <c r="J16" s="295" t="s">
        <v>143</v>
      </c>
      <c r="K16" s="316" t="s">
        <v>143</v>
      </c>
    </row>
    <row r="17" spans="1:11">
      <c r="A17" s="296" t="s">
        <v>35</v>
      </c>
      <c r="B17" s="305" t="s">
        <v>36</v>
      </c>
      <c r="C17" s="465">
        <v>174801321.83000001</v>
      </c>
      <c r="D17" s="376">
        <v>128727123.09999999</v>
      </c>
      <c r="E17" s="293">
        <v>137725163.78999999</v>
      </c>
      <c r="F17" s="312">
        <v>107</v>
      </c>
      <c r="G17" s="312">
        <v>78.8</v>
      </c>
      <c r="H17" s="1066">
        <v>0</v>
      </c>
      <c r="I17" s="1066">
        <v>0</v>
      </c>
      <c r="J17" s="295" t="s">
        <v>143</v>
      </c>
      <c r="K17" s="316">
        <v>0</v>
      </c>
    </row>
    <row r="18" spans="1:11">
      <c r="A18" s="296" t="s">
        <v>37</v>
      </c>
      <c r="B18" s="305" t="s">
        <v>38</v>
      </c>
      <c r="C18" s="465">
        <v>0</v>
      </c>
      <c r="D18" s="376">
        <v>0</v>
      </c>
      <c r="E18" s="293">
        <v>0</v>
      </c>
      <c r="F18" s="312" t="s">
        <v>143</v>
      </c>
      <c r="G18" s="312" t="s">
        <v>143</v>
      </c>
      <c r="H18" s="1066">
        <v>0</v>
      </c>
      <c r="I18" s="1066">
        <v>0</v>
      </c>
      <c r="J18" s="295" t="s">
        <v>143</v>
      </c>
      <c r="K18" s="316" t="s">
        <v>143</v>
      </c>
    </row>
    <row r="19" spans="1:11">
      <c r="A19" s="296" t="s">
        <v>39</v>
      </c>
      <c r="B19" s="305" t="s">
        <v>40</v>
      </c>
      <c r="C19" s="465">
        <v>581023.56999999995</v>
      </c>
      <c r="D19" s="376">
        <v>0</v>
      </c>
      <c r="E19" s="293">
        <v>0</v>
      </c>
      <c r="F19" s="312" t="s">
        <v>143</v>
      </c>
      <c r="G19" s="312">
        <v>0</v>
      </c>
      <c r="H19" s="1066">
        <v>0</v>
      </c>
      <c r="I19" s="1066">
        <v>0</v>
      </c>
      <c r="J19" s="295" t="s">
        <v>143</v>
      </c>
      <c r="K19" s="316" t="s">
        <v>143</v>
      </c>
    </row>
    <row r="20" spans="1:11">
      <c r="A20" s="296" t="s">
        <v>41</v>
      </c>
      <c r="B20" s="305" t="s">
        <v>42</v>
      </c>
      <c r="C20" s="465">
        <v>0</v>
      </c>
      <c r="D20" s="376">
        <v>0</v>
      </c>
      <c r="E20" s="293">
        <v>0</v>
      </c>
      <c r="F20" s="312" t="s">
        <v>143</v>
      </c>
      <c r="G20" s="312" t="s">
        <v>143</v>
      </c>
      <c r="H20" s="1066">
        <v>0</v>
      </c>
      <c r="I20" s="1066">
        <v>0</v>
      </c>
      <c r="J20" s="295" t="s">
        <v>143</v>
      </c>
      <c r="K20" s="316" t="s">
        <v>143</v>
      </c>
    </row>
    <row r="21" spans="1:11">
      <c r="A21" s="296" t="s">
        <v>43</v>
      </c>
      <c r="B21" s="305" t="s">
        <v>44</v>
      </c>
      <c r="C21" s="465">
        <v>0</v>
      </c>
      <c r="D21" s="376">
        <v>0</v>
      </c>
      <c r="E21" s="293">
        <v>0</v>
      </c>
      <c r="F21" s="312" t="s">
        <v>143</v>
      </c>
      <c r="G21" s="312" t="s">
        <v>143</v>
      </c>
      <c r="H21" s="1066">
        <v>0</v>
      </c>
      <c r="I21" s="1066">
        <v>0</v>
      </c>
      <c r="J21" s="295" t="s">
        <v>143</v>
      </c>
      <c r="K21" s="316" t="s">
        <v>143</v>
      </c>
    </row>
    <row r="22" spans="1:11">
      <c r="A22" s="296" t="s">
        <v>45</v>
      </c>
      <c r="B22" s="305" t="s">
        <v>46</v>
      </c>
      <c r="C22" s="465">
        <v>0</v>
      </c>
      <c r="D22" s="376">
        <v>0</v>
      </c>
      <c r="E22" s="293">
        <v>0</v>
      </c>
      <c r="F22" s="312" t="s">
        <v>143</v>
      </c>
      <c r="G22" s="312" t="s">
        <v>143</v>
      </c>
      <c r="H22" s="1066">
        <v>0</v>
      </c>
      <c r="I22" s="1066">
        <v>0</v>
      </c>
      <c r="J22" s="295" t="s">
        <v>143</v>
      </c>
      <c r="K22" s="316" t="s">
        <v>143</v>
      </c>
    </row>
    <row r="23" spans="1:11">
      <c r="A23" s="296" t="s">
        <v>47</v>
      </c>
      <c r="B23" s="305" t="s">
        <v>48</v>
      </c>
      <c r="C23" s="465">
        <v>158376.42000000001</v>
      </c>
      <c r="D23" s="376">
        <v>655080</v>
      </c>
      <c r="E23" s="293">
        <v>655055.52</v>
      </c>
      <c r="F23" s="312">
        <v>100</v>
      </c>
      <c r="G23" s="312">
        <v>413.6</v>
      </c>
      <c r="H23" s="1066">
        <v>0</v>
      </c>
      <c r="I23" s="1066">
        <v>0</v>
      </c>
      <c r="J23" s="295" t="s">
        <v>143</v>
      </c>
      <c r="K23" s="316">
        <v>0</v>
      </c>
    </row>
    <row r="24" spans="1:11" ht="39.6">
      <c r="A24" s="296" t="s">
        <v>49</v>
      </c>
      <c r="B24" s="305" t="s">
        <v>50</v>
      </c>
      <c r="C24" s="465">
        <v>0</v>
      </c>
      <c r="D24" s="376">
        <v>0</v>
      </c>
      <c r="E24" s="293">
        <v>0</v>
      </c>
      <c r="F24" s="312" t="s">
        <v>143</v>
      </c>
      <c r="G24" s="312" t="s">
        <v>143</v>
      </c>
      <c r="H24" s="1066">
        <v>0</v>
      </c>
      <c r="I24" s="1066">
        <v>0</v>
      </c>
      <c r="J24" s="295" t="s">
        <v>143</v>
      </c>
      <c r="K24" s="316" t="s">
        <v>143</v>
      </c>
    </row>
    <row r="25" spans="1:11">
      <c r="A25" s="296" t="s">
        <v>51</v>
      </c>
      <c r="B25" s="305" t="s">
        <v>52</v>
      </c>
      <c r="C25" s="465">
        <v>0</v>
      </c>
      <c r="D25" s="376">
        <v>0</v>
      </c>
      <c r="E25" s="293">
        <v>0</v>
      </c>
      <c r="F25" s="312" t="s">
        <v>143</v>
      </c>
      <c r="G25" s="312" t="s">
        <v>143</v>
      </c>
      <c r="H25" s="1066">
        <v>0</v>
      </c>
      <c r="I25" s="1066">
        <v>0</v>
      </c>
      <c r="J25" s="295" t="s">
        <v>143</v>
      </c>
      <c r="K25" s="316" t="s">
        <v>143</v>
      </c>
    </row>
    <row r="26" spans="1:11" ht="26.4">
      <c r="A26" s="296" t="s">
        <v>53</v>
      </c>
      <c r="B26" s="305" t="s">
        <v>54</v>
      </c>
      <c r="C26" s="465">
        <v>0</v>
      </c>
      <c r="D26" s="376">
        <v>0</v>
      </c>
      <c r="E26" s="293">
        <v>0</v>
      </c>
      <c r="F26" s="312" t="s">
        <v>143</v>
      </c>
      <c r="G26" s="312" t="s">
        <v>143</v>
      </c>
      <c r="H26" s="1066">
        <v>0</v>
      </c>
      <c r="I26" s="1066">
        <v>0</v>
      </c>
      <c r="J26" s="295" t="s">
        <v>143</v>
      </c>
      <c r="K26" s="316" t="s">
        <v>143</v>
      </c>
    </row>
    <row r="27" spans="1:11" ht="26.4">
      <c r="A27" s="296" t="s">
        <v>55</v>
      </c>
      <c r="B27" s="305" t="s">
        <v>56</v>
      </c>
      <c r="C27" s="465">
        <v>0</v>
      </c>
      <c r="D27" s="376">
        <v>0</v>
      </c>
      <c r="E27" s="293">
        <v>0</v>
      </c>
      <c r="F27" s="312" t="s">
        <v>143</v>
      </c>
      <c r="G27" s="312" t="s">
        <v>143</v>
      </c>
      <c r="H27" s="1066">
        <v>0</v>
      </c>
      <c r="I27" s="1066">
        <v>0</v>
      </c>
      <c r="J27" s="295" t="s">
        <v>143</v>
      </c>
      <c r="K27" s="316" t="s">
        <v>143</v>
      </c>
    </row>
    <row r="28" spans="1:11">
      <c r="A28" s="296" t="s">
        <v>57</v>
      </c>
      <c r="B28" s="305" t="s">
        <v>58</v>
      </c>
      <c r="C28" s="465">
        <v>0</v>
      </c>
      <c r="D28" s="376">
        <v>0</v>
      </c>
      <c r="E28" s="293">
        <v>0</v>
      </c>
      <c r="F28" s="312" t="s">
        <v>143</v>
      </c>
      <c r="G28" s="312" t="s">
        <v>143</v>
      </c>
      <c r="H28" s="1066">
        <v>0</v>
      </c>
      <c r="I28" s="1066">
        <v>0</v>
      </c>
      <c r="J28" s="295" t="s">
        <v>143</v>
      </c>
      <c r="K28" s="316" t="s">
        <v>143</v>
      </c>
    </row>
    <row r="29" spans="1:11" ht="66">
      <c r="A29" s="296" t="s">
        <v>59</v>
      </c>
      <c r="B29" s="305" t="s">
        <v>60</v>
      </c>
      <c r="C29" s="465">
        <v>0</v>
      </c>
      <c r="D29" s="376">
        <v>0</v>
      </c>
      <c r="E29" s="293">
        <v>0</v>
      </c>
      <c r="F29" s="312" t="s">
        <v>143</v>
      </c>
      <c r="G29" s="312" t="s">
        <v>143</v>
      </c>
      <c r="H29" s="1066">
        <v>0</v>
      </c>
      <c r="I29" s="1066">
        <v>0</v>
      </c>
      <c r="J29" s="295" t="s">
        <v>143</v>
      </c>
      <c r="K29" s="316" t="s">
        <v>143</v>
      </c>
    </row>
    <row r="30" spans="1:11">
      <c r="A30" s="296" t="s">
        <v>61</v>
      </c>
      <c r="B30" s="305" t="s">
        <v>62</v>
      </c>
      <c r="C30" s="465">
        <v>0</v>
      </c>
      <c r="D30" s="376">
        <v>0</v>
      </c>
      <c r="E30" s="293">
        <v>0</v>
      </c>
      <c r="F30" s="312" t="s">
        <v>143</v>
      </c>
      <c r="G30" s="312" t="s">
        <v>143</v>
      </c>
      <c r="H30" s="1066">
        <v>0</v>
      </c>
      <c r="I30" s="1066">
        <v>0</v>
      </c>
      <c r="J30" s="295" t="s">
        <v>143</v>
      </c>
      <c r="K30" s="316" t="s">
        <v>143</v>
      </c>
    </row>
    <row r="31" spans="1:11">
      <c r="A31" s="296" t="s">
        <v>63</v>
      </c>
      <c r="B31" s="305" t="s">
        <v>64</v>
      </c>
      <c r="C31" s="465">
        <v>9975275.2100000009</v>
      </c>
      <c r="D31" s="376">
        <v>10660788.58</v>
      </c>
      <c r="E31" s="293">
        <v>10660789.58</v>
      </c>
      <c r="F31" s="312">
        <v>100</v>
      </c>
      <c r="G31" s="312">
        <v>106.9</v>
      </c>
      <c r="H31" s="1066">
        <v>10551832.119999999</v>
      </c>
      <c r="I31" s="1066">
        <v>10551832.699999999</v>
      </c>
      <c r="J31" s="295">
        <v>100</v>
      </c>
      <c r="K31" s="316">
        <v>99</v>
      </c>
    </row>
    <row r="32" spans="1:11">
      <c r="A32" s="296" t="s">
        <v>65</v>
      </c>
      <c r="B32" s="305" t="s">
        <v>66</v>
      </c>
      <c r="C32" s="465">
        <v>588921938.53999996</v>
      </c>
      <c r="D32" s="376">
        <v>625103558.44000006</v>
      </c>
      <c r="E32" s="293">
        <v>614411084.75999999</v>
      </c>
      <c r="F32" s="312">
        <v>98.3</v>
      </c>
      <c r="G32" s="312">
        <v>104.3</v>
      </c>
      <c r="H32" s="1066">
        <v>619606798.44000006</v>
      </c>
      <c r="I32" s="1066">
        <v>609536222.59000003</v>
      </c>
      <c r="J32" s="295">
        <v>98.4</v>
      </c>
      <c r="K32" s="316">
        <v>99.2</v>
      </c>
    </row>
    <row r="33" spans="1:11">
      <c r="A33" s="296" t="s">
        <v>67</v>
      </c>
      <c r="B33" s="305" t="s">
        <v>68</v>
      </c>
      <c r="C33" s="465">
        <v>0</v>
      </c>
      <c r="D33" s="376">
        <v>780000</v>
      </c>
      <c r="E33" s="293">
        <v>713340.48</v>
      </c>
      <c r="F33" s="312">
        <v>91.5</v>
      </c>
      <c r="G33" s="312" t="s">
        <v>143</v>
      </c>
      <c r="H33" s="1066">
        <v>0</v>
      </c>
      <c r="I33" s="1066">
        <v>0</v>
      </c>
      <c r="J33" s="295" t="s">
        <v>143</v>
      </c>
      <c r="K33" s="316">
        <v>0</v>
      </c>
    </row>
    <row r="34" spans="1:11">
      <c r="A34" s="296" t="s">
        <v>69</v>
      </c>
      <c r="B34" s="305" t="s">
        <v>70</v>
      </c>
      <c r="C34" s="465">
        <v>797002467.20000005</v>
      </c>
      <c r="D34" s="376">
        <v>800502894.01999998</v>
      </c>
      <c r="E34" s="293">
        <v>786778728.63</v>
      </c>
      <c r="F34" s="312">
        <v>98.3</v>
      </c>
      <c r="G34" s="312">
        <v>98.7</v>
      </c>
      <c r="H34" s="1066">
        <v>799357894.01999998</v>
      </c>
      <c r="I34" s="1066">
        <v>785911861.11000001</v>
      </c>
      <c r="J34" s="295">
        <v>98.3</v>
      </c>
      <c r="K34" s="316">
        <v>99.9</v>
      </c>
    </row>
    <row r="35" spans="1:11" ht="26.4">
      <c r="A35" s="296" t="s">
        <v>71</v>
      </c>
      <c r="B35" s="305" t="s">
        <v>72</v>
      </c>
      <c r="C35" s="465">
        <v>16443.099999999999</v>
      </c>
      <c r="D35" s="376">
        <v>0</v>
      </c>
      <c r="E35" s="293">
        <v>57000</v>
      </c>
      <c r="F35" s="312" t="s">
        <v>143</v>
      </c>
      <c r="G35" s="312">
        <v>346.6</v>
      </c>
      <c r="H35" s="1066">
        <v>0</v>
      </c>
      <c r="I35" s="1066">
        <v>57000</v>
      </c>
      <c r="J35" s="295" t="s">
        <v>143</v>
      </c>
      <c r="K35" s="316">
        <v>100</v>
      </c>
    </row>
    <row r="36" spans="1:11">
      <c r="A36" s="296" t="s">
        <v>73</v>
      </c>
      <c r="B36" s="305" t="s">
        <v>74</v>
      </c>
      <c r="C36" s="465">
        <v>29962940.059999999</v>
      </c>
      <c r="D36" s="376">
        <v>37619634.329999998</v>
      </c>
      <c r="E36" s="293">
        <v>26944441.18</v>
      </c>
      <c r="F36" s="312">
        <v>71.599999999999994</v>
      </c>
      <c r="G36" s="312">
        <v>89.9</v>
      </c>
      <c r="H36" s="1066">
        <v>37619634.329999998</v>
      </c>
      <c r="I36" s="1066">
        <v>26944441.18</v>
      </c>
      <c r="J36" s="295">
        <v>71.599999999999994</v>
      </c>
      <c r="K36" s="316">
        <v>100</v>
      </c>
    </row>
    <row r="37" spans="1:11">
      <c r="A37" s="296" t="s">
        <v>75</v>
      </c>
      <c r="B37" s="305" t="s">
        <v>76</v>
      </c>
      <c r="C37" s="465">
        <v>2377834.0499999998</v>
      </c>
      <c r="D37" s="376">
        <v>0</v>
      </c>
      <c r="E37" s="293">
        <v>0</v>
      </c>
      <c r="F37" s="312" t="s">
        <v>143</v>
      </c>
      <c r="G37" s="312">
        <v>0</v>
      </c>
      <c r="H37" s="1066">
        <v>0</v>
      </c>
      <c r="I37" s="1066">
        <v>0</v>
      </c>
      <c r="J37" s="295" t="s">
        <v>143</v>
      </c>
      <c r="K37" s="316" t="s">
        <v>143</v>
      </c>
    </row>
    <row r="38" spans="1:11" ht="26.4">
      <c r="A38" s="296" t="s">
        <v>77</v>
      </c>
      <c r="B38" s="305" t="s">
        <v>78</v>
      </c>
      <c r="C38" s="465">
        <v>17300</v>
      </c>
      <c r="D38" s="376">
        <v>2653848</v>
      </c>
      <c r="E38" s="293">
        <v>2164920.54</v>
      </c>
      <c r="F38" s="312">
        <v>81.599999999999994</v>
      </c>
      <c r="G38" s="312">
        <v>12514</v>
      </c>
      <c r="H38" s="1066">
        <v>0</v>
      </c>
      <c r="I38" s="1066">
        <v>9111</v>
      </c>
      <c r="J38" s="295" t="s">
        <v>143</v>
      </c>
      <c r="K38" s="316">
        <v>0.4</v>
      </c>
    </row>
    <row r="39" spans="1:11" ht="26.4">
      <c r="A39" s="296" t="s">
        <v>79</v>
      </c>
      <c r="B39" s="305" t="s">
        <v>80</v>
      </c>
      <c r="C39" s="465">
        <v>4412000</v>
      </c>
      <c r="D39" s="376">
        <v>12108000</v>
      </c>
      <c r="E39" s="293">
        <v>10782822.689999999</v>
      </c>
      <c r="F39" s="312">
        <v>89.1</v>
      </c>
      <c r="G39" s="312">
        <v>244.4</v>
      </c>
      <c r="H39" s="1066">
        <v>8000</v>
      </c>
      <c r="I39" s="1066">
        <v>8000</v>
      </c>
      <c r="J39" s="295">
        <v>100</v>
      </c>
      <c r="K39" s="316">
        <v>0.1</v>
      </c>
    </row>
    <row r="40" spans="1:11" ht="39.6">
      <c r="A40" s="296" t="s">
        <v>81</v>
      </c>
      <c r="B40" s="305" t="s">
        <v>82</v>
      </c>
      <c r="C40" s="465">
        <v>0</v>
      </c>
      <c r="D40" s="376">
        <v>28000</v>
      </c>
      <c r="E40" s="293">
        <v>27672</v>
      </c>
      <c r="F40" s="312">
        <v>98.8</v>
      </c>
      <c r="G40" s="312" t="s">
        <v>143</v>
      </c>
      <c r="H40" s="1066">
        <v>28000</v>
      </c>
      <c r="I40" s="1066">
        <v>27672</v>
      </c>
      <c r="J40" s="295">
        <v>98.8</v>
      </c>
      <c r="K40" s="316">
        <v>100</v>
      </c>
    </row>
    <row r="41" spans="1:11">
      <c r="A41" s="297" t="s">
        <v>83</v>
      </c>
      <c r="B41" s="306" t="s">
        <v>84</v>
      </c>
      <c r="C41" s="466">
        <v>9041758.1999999993</v>
      </c>
      <c r="D41" s="377">
        <v>152963074.93000001</v>
      </c>
      <c r="E41" s="298">
        <v>152436098.31999999</v>
      </c>
      <c r="F41" s="311">
        <v>99.7</v>
      </c>
      <c r="G41" s="311">
        <v>1685.9</v>
      </c>
      <c r="H41" s="1067">
        <v>0</v>
      </c>
      <c r="I41" s="1067">
        <v>0</v>
      </c>
      <c r="J41" s="299" t="s">
        <v>143</v>
      </c>
      <c r="K41" s="317">
        <v>0</v>
      </c>
    </row>
    <row r="42" spans="1:11">
      <c r="A42" s="307"/>
      <c r="B42" s="304" t="s">
        <v>171</v>
      </c>
      <c r="C42" s="467">
        <v>194896132.16</v>
      </c>
      <c r="D42" s="375">
        <v>308947062.08999997</v>
      </c>
      <c r="E42" s="300">
        <v>291586797.37</v>
      </c>
      <c r="F42" s="313">
        <v>94.4</v>
      </c>
      <c r="G42" s="313">
        <v>149.6</v>
      </c>
      <c r="H42" s="1072">
        <v>261399531.52999997</v>
      </c>
      <c r="I42" s="1072">
        <v>254808901.30000001</v>
      </c>
      <c r="J42" s="313">
        <v>97.5</v>
      </c>
      <c r="K42" s="315">
        <v>87.4</v>
      </c>
    </row>
    <row r="43" spans="1:11">
      <c r="A43" s="296" t="s">
        <v>19</v>
      </c>
      <c r="B43" s="305" t="s">
        <v>20</v>
      </c>
      <c r="C43" s="465">
        <v>0</v>
      </c>
      <c r="D43" s="376">
        <v>0</v>
      </c>
      <c r="E43" s="293">
        <v>0</v>
      </c>
      <c r="F43" s="312" t="s">
        <v>143</v>
      </c>
      <c r="G43" s="312" t="s">
        <v>143</v>
      </c>
      <c r="H43" s="1066">
        <v>0</v>
      </c>
      <c r="I43" s="1066">
        <v>0</v>
      </c>
      <c r="J43" s="295" t="s">
        <v>143</v>
      </c>
      <c r="K43" s="316" t="s">
        <v>143</v>
      </c>
    </row>
    <row r="44" spans="1:11">
      <c r="A44" s="296" t="s">
        <v>21</v>
      </c>
      <c r="B44" s="305" t="s">
        <v>22</v>
      </c>
      <c r="C44" s="465">
        <v>0</v>
      </c>
      <c r="D44" s="376">
        <v>0</v>
      </c>
      <c r="E44" s="293">
        <v>0</v>
      </c>
      <c r="F44" s="312" t="s">
        <v>143</v>
      </c>
      <c r="G44" s="312" t="s">
        <v>143</v>
      </c>
      <c r="H44" s="1066">
        <v>0</v>
      </c>
      <c r="I44" s="1066">
        <v>0</v>
      </c>
      <c r="J44" s="295" t="s">
        <v>143</v>
      </c>
      <c r="K44" s="316" t="s">
        <v>143</v>
      </c>
    </row>
    <row r="45" spans="1:11">
      <c r="A45" s="296" t="s">
        <v>23</v>
      </c>
      <c r="B45" s="305" t="s">
        <v>24</v>
      </c>
      <c r="C45" s="465">
        <v>0</v>
      </c>
      <c r="D45" s="376">
        <v>0</v>
      </c>
      <c r="E45" s="293">
        <v>0</v>
      </c>
      <c r="F45" s="312" t="s">
        <v>143</v>
      </c>
      <c r="G45" s="312" t="s">
        <v>143</v>
      </c>
      <c r="H45" s="1066">
        <v>0</v>
      </c>
      <c r="I45" s="1066">
        <v>0</v>
      </c>
      <c r="J45" s="295" t="s">
        <v>143</v>
      </c>
      <c r="K45" s="316" t="s">
        <v>143</v>
      </c>
    </row>
    <row r="46" spans="1:11">
      <c r="A46" s="296" t="s">
        <v>25</v>
      </c>
      <c r="B46" s="305" t="s">
        <v>26</v>
      </c>
      <c r="C46" s="465">
        <v>0</v>
      </c>
      <c r="D46" s="376">
        <v>0</v>
      </c>
      <c r="E46" s="293">
        <v>0</v>
      </c>
      <c r="F46" s="312" t="s">
        <v>143</v>
      </c>
      <c r="G46" s="312" t="s">
        <v>143</v>
      </c>
      <c r="H46" s="1066">
        <v>0</v>
      </c>
      <c r="I46" s="1066">
        <v>0</v>
      </c>
      <c r="J46" s="295" t="s">
        <v>143</v>
      </c>
      <c r="K46" s="316" t="s">
        <v>143</v>
      </c>
    </row>
    <row r="47" spans="1:11">
      <c r="A47" s="296" t="s">
        <v>27</v>
      </c>
      <c r="B47" s="305" t="s">
        <v>28</v>
      </c>
      <c r="C47" s="465">
        <v>0</v>
      </c>
      <c r="D47" s="376">
        <v>0</v>
      </c>
      <c r="E47" s="293">
        <v>0</v>
      </c>
      <c r="F47" s="312" t="s">
        <v>143</v>
      </c>
      <c r="G47" s="312" t="s">
        <v>143</v>
      </c>
      <c r="H47" s="1066">
        <v>0</v>
      </c>
      <c r="I47" s="1066">
        <v>0</v>
      </c>
      <c r="J47" s="295" t="s">
        <v>143</v>
      </c>
      <c r="K47" s="316" t="s">
        <v>143</v>
      </c>
    </row>
    <row r="48" spans="1:11" ht="26.4">
      <c r="A48" s="296" t="s">
        <v>29</v>
      </c>
      <c r="B48" s="305" t="s">
        <v>30</v>
      </c>
      <c r="C48" s="465">
        <v>0</v>
      </c>
      <c r="D48" s="376">
        <v>0</v>
      </c>
      <c r="E48" s="293">
        <v>0</v>
      </c>
      <c r="F48" s="312" t="s">
        <v>143</v>
      </c>
      <c r="G48" s="312" t="s">
        <v>143</v>
      </c>
      <c r="H48" s="1066">
        <v>0</v>
      </c>
      <c r="I48" s="1066">
        <v>0</v>
      </c>
      <c r="J48" s="295" t="s">
        <v>143</v>
      </c>
      <c r="K48" s="316" t="s">
        <v>143</v>
      </c>
    </row>
    <row r="49" spans="1:11">
      <c r="A49" s="296" t="s">
        <v>31</v>
      </c>
      <c r="B49" s="305" t="s">
        <v>32</v>
      </c>
      <c r="C49" s="465">
        <v>0</v>
      </c>
      <c r="D49" s="376">
        <v>0</v>
      </c>
      <c r="E49" s="293">
        <v>0</v>
      </c>
      <c r="F49" s="312" t="s">
        <v>143</v>
      </c>
      <c r="G49" s="312" t="s">
        <v>143</v>
      </c>
      <c r="H49" s="1066">
        <v>0</v>
      </c>
      <c r="I49" s="1066">
        <v>0</v>
      </c>
      <c r="J49" s="295" t="s">
        <v>143</v>
      </c>
      <c r="K49" s="316" t="s">
        <v>143</v>
      </c>
    </row>
    <row r="50" spans="1:11">
      <c r="A50" s="296" t="s">
        <v>33</v>
      </c>
      <c r="B50" s="305" t="s">
        <v>34</v>
      </c>
      <c r="C50" s="465">
        <v>0</v>
      </c>
      <c r="D50" s="376">
        <v>0</v>
      </c>
      <c r="E50" s="293">
        <v>0</v>
      </c>
      <c r="F50" s="312" t="s">
        <v>143</v>
      </c>
      <c r="G50" s="312" t="s">
        <v>143</v>
      </c>
      <c r="H50" s="1066">
        <v>0</v>
      </c>
      <c r="I50" s="1066">
        <v>0</v>
      </c>
      <c r="J50" s="295" t="s">
        <v>143</v>
      </c>
      <c r="K50" s="316" t="s">
        <v>143</v>
      </c>
    </row>
    <row r="51" spans="1:11">
      <c r="A51" s="296" t="s">
        <v>35</v>
      </c>
      <c r="B51" s="305" t="s">
        <v>36</v>
      </c>
      <c r="C51" s="465">
        <v>18997120.109999999</v>
      </c>
      <c r="D51" s="376">
        <v>34357441.560000002</v>
      </c>
      <c r="E51" s="293">
        <v>30562484.039999999</v>
      </c>
      <c r="F51" s="312">
        <v>89</v>
      </c>
      <c r="G51" s="312">
        <v>160.9</v>
      </c>
      <c r="H51" s="1066">
        <v>0</v>
      </c>
      <c r="I51" s="1066">
        <v>0</v>
      </c>
      <c r="J51" s="295" t="s">
        <v>143</v>
      </c>
      <c r="K51" s="316">
        <v>0</v>
      </c>
    </row>
    <row r="52" spans="1:11">
      <c r="A52" s="296" t="s">
        <v>37</v>
      </c>
      <c r="B52" s="305" t="s">
        <v>38</v>
      </c>
      <c r="C52" s="465">
        <v>0</v>
      </c>
      <c r="D52" s="376">
        <v>0</v>
      </c>
      <c r="E52" s="293">
        <v>0</v>
      </c>
      <c r="F52" s="312" t="s">
        <v>143</v>
      </c>
      <c r="G52" s="312" t="s">
        <v>143</v>
      </c>
      <c r="H52" s="1066">
        <v>0</v>
      </c>
      <c r="I52" s="1066">
        <v>0</v>
      </c>
      <c r="J52" s="295" t="s">
        <v>143</v>
      </c>
      <c r="K52" s="316" t="s">
        <v>143</v>
      </c>
    </row>
    <row r="53" spans="1:11">
      <c r="A53" s="296" t="s">
        <v>39</v>
      </c>
      <c r="B53" s="305" t="s">
        <v>40</v>
      </c>
      <c r="C53" s="465">
        <v>0</v>
      </c>
      <c r="D53" s="376">
        <v>0</v>
      </c>
      <c r="E53" s="293">
        <v>0</v>
      </c>
      <c r="F53" s="312" t="s">
        <v>143</v>
      </c>
      <c r="G53" s="312" t="s">
        <v>143</v>
      </c>
      <c r="H53" s="1066">
        <v>0</v>
      </c>
      <c r="I53" s="1066">
        <v>0</v>
      </c>
      <c r="J53" s="295" t="s">
        <v>143</v>
      </c>
      <c r="K53" s="316" t="s">
        <v>143</v>
      </c>
    </row>
    <row r="54" spans="1:11">
      <c r="A54" s="296" t="s">
        <v>41</v>
      </c>
      <c r="B54" s="305" t="s">
        <v>42</v>
      </c>
      <c r="C54" s="465">
        <v>0</v>
      </c>
      <c r="D54" s="376">
        <v>0</v>
      </c>
      <c r="E54" s="293">
        <v>0</v>
      </c>
      <c r="F54" s="312" t="s">
        <v>143</v>
      </c>
      <c r="G54" s="312" t="s">
        <v>143</v>
      </c>
      <c r="H54" s="1066">
        <v>0</v>
      </c>
      <c r="I54" s="1066">
        <v>0</v>
      </c>
      <c r="J54" s="295" t="s">
        <v>143</v>
      </c>
      <c r="K54" s="316" t="s">
        <v>143</v>
      </c>
    </row>
    <row r="55" spans="1:11">
      <c r="A55" s="296" t="s">
        <v>43</v>
      </c>
      <c r="B55" s="305" t="s">
        <v>44</v>
      </c>
      <c r="C55" s="465">
        <v>0</v>
      </c>
      <c r="D55" s="376">
        <v>0</v>
      </c>
      <c r="E55" s="293">
        <v>0</v>
      </c>
      <c r="F55" s="312" t="s">
        <v>143</v>
      </c>
      <c r="G55" s="312" t="s">
        <v>143</v>
      </c>
      <c r="H55" s="1066">
        <v>0</v>
      </c>
      <c r="I55" s="1066">
        <v>0</v>
      </c>
      <c r="J55" s="295" t="s">
        <v>143</v>
      </c>
      <c r="K55" s="316" t="s">
        <v>143</v>
      </c>
    </row>
    <row r="56" spans="1:11">
      <c r="A56" s="296" t="s">
        <v>45</v>
      </c>
      <c r="B56" s="305" t="s">
        <v>46</v>
      </c>
      <c r="C56" s="465">
        <v>0</v>
      </c>
      <c r="D56" s="376">
        <v>0</v>
      </c>
      <c r="E56" s="293">
        <v>0</v>
      </c>
      <c r="F56" s="312" t="s">
        <v>143</v>
      </c>
      <c r="G56" s="312" t="s">
        <v>143</v>
      </c>
      <c r="H56" s="1066">
        <v>0</v>
      </c>
      <c r="I56" s="1066">
        <v>0</v>
      </c>
      <c r="J56" s="295" t="s">
        <v>143</v>
      </c>
      <c r="K56" s="316" t="s">
        <v>143</v>
      </c>
    </row>
    <row r="57" spans="1:11">
      <c r="A57" s="296" t="s">
        <v>47</v>
      </c>
      <c r="B57" s="305" t="s">
        <v>48</v>
      </c>
      <c r="C57" s="465">
        <v>0</v>
      </c>
      <c r="D57" s="376">
        <v>0</v>
      </c>
      <c r="E57" s="293">
        <v>0</v>
      </c>
      <c r="F57" s="312" t="s">
        <v>143</v>
      </c>
      <c r="G57" s="312" t="s">
        <v>143</v>
      </c>
      <c r="H57" s="1066">
        <v>0</v>
      </c>
      <c r="I57" s="1066">
        <v>0</v>
      </c>
      <c r="J57" s="295" t="s">
        <v>143</v>
      </c>
      <c r="K57" s="316" t="s">
        <v>143</v>
      </c>
    </row>
    <row r="58" spans="1:11" ht="39.6">
      <c r="A58" s="296" t="s">
        <v>49</v>
      </c>
      <c r="B58" s="305" t="s">
        <v>50</v>
      </c>
      <c r="C58" s="465">
        <v>0</v>
      </c>
      <c r="D58" s="376">
        <v>0</v>
      </c>
      <c r="E58" s="293">
        <v>0</v>
      </c>
      <c r="F58" s="312" t="s">
        <v>143</v>
      </c>
      <c r="G58" s="312" t="s">
        <v>143</v>
      </c>
      <c r="H58" s="1066">
        <v>0</v>
      </c>
      <c r="I58" s="1066">
        <v>0</v>
      </c>
      <c r="J58" s="295" t="s">
        <v>143</v>
      </c>
      <c r="K58" s="316" t="s">
        <v>143</v>
      </c>
    </row>
    <row r="59" spans="1:11">
      <c r="A59" s="296" t="s">
        <v>51</v>
      </c>
      <c r="B59" s="305" t="s">
        <v>52</v>
      </c>
      <c r="C59" s="465">
        <v>449520</v>
      </c>
      <c r="D59" s="376">
        <v>436120</v>
      </c>
      <c r="E59" s="293">
        <v>434314.67</v>
      </c>
      <c r="F59" s="312">
        <v>99.6</v>
      </c>
      <c r="G59" s="312">
        <v>96.6</v>
      </c>
      <c r="H59" s="1066">
        <v>126968</v>
      </c>
      <c r="I59" s="1066">
        <v>125640</v>
      </c>
      <c r="J59" s="295">
        <v>99</v>
      </c>
      <c r="K59" s="316">
        <v>28.9</v>
      </c>
    </row>
    <row r="60" spans="1:11" ht="26.4">
      <c r="A60" s="296" t="s">
        <v>53</v>
      </c>
      <c r="B60" s="305" t="s">
        <v>54</v>
      </c>
      <c r="C60" s="465">
        <v>0</v>
      </c>
      <c r="D60" s="376">
        <v>0</v>
      </c>
      <c r="E60" s="293">
        <v>0</v>
      </c>
      <c r="F60" s="312" t="s">
        <v>143</v>
      </c>
      <c r="G60" s="312" t="s">
        <v>143</v>
      </c>
      <c r="H60" s="1066">
        <v>0</v>
      </c>
      <c r="I60" s="1066">
        <v>0</v>
      </c>
      <c r="J60" s="295" t="s">
        <v>143</v>
      </c>
      <c r="K60" s="316" t="s">
        <v>143</v>
      </c>
    </row>
    <row r="61" spans="1:11" ht="26.4">
      <c r="A61" s="296" t="s">
        <v>55</v>
      </c>
      <c r="B61" s="305" t="s">
        <v>56</v>
      </c>
      <c r="C61" s="465">
        <v>173371</v>
      </c>
      <c r="D61" s="376">
        <v>42178</v>
      </c>
      <c r="E61" s="293">
        <v>42177.279999999999</v>
      </c>
      <c r="F61" s="312">
        <v>100</v>
      </c>
      <c r="G61" s="312">
        <v>24.3</v>
      </c>
      <c r="H61" s="1066">
        <v>42178</v>
      </c>
      <c r="I61" s="1066">
        <v>42177.279999999999</v>
      </c>
      <c r="J61" s="295">
        <v>100</v>
      </c>
      <c r="K61" s="316">
        <v>100</v>
      </c>
    </row>
    <row r="62" spans="1:11">
      <c r="A62" s="296" t="s">
        <v>57</v>
      </c>
      <c r="B62" s="305" t="s">
        <v>58</v>
      </c>
      <c r="C62" s="465">
        <v>0</v>
      </c>
      <c r="D62" s="376">
        <v>0</v>
      </c>
      <c r="E62" s="293">
        <v>0</v>
      </c>
      <c r="F62" s="312" t="s">
        <v>143</v>
      </c>
      <c r="G62" s="312" t="s">
        <v>143</v>
      </c>
      <c r="H62" s="1066">
        <v>0</v>
      </c>
      <c r="I62" s="1066">
        <v>0</v>
      </c>
      <c r="J62" s="295" t="s">
        <v>143</v>
      </c>
      <c r="K62" s="316" t="s">
        <v>143</v>
      </c>
    </row>
    <row r="63" spans="1:11" ht="66">
      <c r="A63" s="296" t="s">
        <v>59</v>
      </c>
      <c r="B63" s="305" t="s">
        <v>60</v>
      </c>
      <c r="C63" s="465">
        <v>0</v>
      </c>
      <c r="D63" s="376">
        <v>0</v>
      </c>
      <c r="E63" s="293">
        <v>0</v>
      </c>
      <c r="F63" s="312" t="s">
        <v>143</v>
      </c>
      <c r="G63" s="312" t="s">
        <v>143</v>
      </c>
      <c r="H63" s="1066">
        <v>0</v>
      </c>
      <c r="I63" s="1066">
        <v>0</v>
      </c>
      <c r="J63" s="295" t="s">
        <v>143</v>
      </c>
      <c r="K63" s="316" t="s">
        <v>143</v>
      </c>
    </row>
    <row r="64" spans="1:11">
      <c r="A64" s="296" t="s">
        <v>61</v>
      </c>
      <c r="B64" s="305" t="s">
        <v>62</v>
      </c>
      <c r="C64" s="465">
        <v>0</v>
      </c>
      <c r="D64" s="376">
        <v>0</v>
      </c>
      <c r="E64" s="293">
        <v>0</v>
      </c>
      <c r="F64" s="312" t="s">
        <v>143</v>
      </c>
      <c r="G64" s="312" t="s">
        <v>143</v>
      </c>
      <c r="H64" s="1066">
        <v>0</v>
      </c>
      <c r="I64" s="1066">
        <v>0</v>
      </c>
      <c r="J64" s="295" t="s">
        <v>143</v>
      </c>
      <c r="K64" s="316" t="s">
        <v>143</v>
      </c>
    </row>
    <row r="65" spans="1:11">
      <c r="A65" s="296" t="s">
        <v>63</v>
      </c>
      <c r="B65" s="305" t="s">
        <v>64</v>
      </c>
      <c r="C65" s="465">
        <v>0</v>
      </c>
      <c r="D65" s="376">
        <v>0</v>
      </c>
      <c r="E65" s="293">
        <v>0</v>
      </c>
      <c r="F65" s="312" t="s">
        <v>143</v>
      </c>
      <c r="G65" s="312" t="s">
        <v>143</v>
      </c>
      <c r="H65" s="1066">
        <v>0</v>
      </c>
      <c r="I65" s="1066">
        <v>0</v>
      </c>
      <c r="J65" s="295" t="s">
        <v>143</v>
      </c>
      <c r="K65" s="316" t="s">
        <v>143</v>
      </c>
    </row>
    <row r="66" spans="1:11">
      <c r="A66" s="296" t="s">
        <v>65</v>
      </c>
      <c r="B66" s="305" t="s">
        <v>66</v>
      </c>
      <c r="C66" s="465">
        <v>8713103.1099999994</v>
      </c>
      <c r="D66" s="376">
        <v>12698498.42</v>
      </c>
      <c r="E66" s="293">
        <v>12559304.84</v>
      </c>
      <c r="F66" s="312">
        <v>98.9</v>
      </c>
      <c r="G66" s="312">
        <v>144.1</v>
      </c>
      <c r="H66" s="1066">
        <v>7879698.4199999999</v>
      </c>
      <c r="I66" s="1066">
        <v>7764264.9799999995</v>
      </c>
      <c r="J66" s="295">
        <v>98.5</v>
      </c>
      <c r="K66" s="316">
        <v>61.8</v>
      </c>
    </row>
    <row r="67" spans="1:11">
      <c r="A67" s="296" t="s">
        <v>67</v>
      </c>
      <c r="B67" s="305" t="s">
        <v>68</v>
      </c>
      <c r="C67" s="465">
        <v>1454037.12</v>
      </c>
      <c r="D67" s="376">
        <v>6473677</v>
      </c>
      <c r="E67" s="293">
        <v>0</v>
      </c>
      <c r="F67" s="312">
        <v>0</v>
      </c>
      <c r="G67" s="312">
        <v>0</v>
      </c>
      <c r="H67" s="1066">
        <v>0</v>
      </c>
      <c r="I67" s="1066">
        <v>0</v>
      </c>
      <c r="J67" s="295" t="s">
        <v>143</v>
      </c>
      <c r="K67" s="316" t="s">
        <v>143</v>
      </c>
    </row>
    <row r="68" spans="1:11">
      <c r="A68" s="296" t="s">
        <v>69</v>
      </c>
      <c r="B68" s="305" t="s">
        <v>70</v>
      </c>
      <c r="C68" s="465">
        <v>164916937.81999999</v>
      </c>
      <c r="D68" s="376">
        <v>254891147.11000001</v>
      </c>
      <c r="E68" s="293">
        <v>247961413.72</v>
      </c>
      <c r="F68" s="312">
        <v>97.3</v>
      </c>
      <c r="G68" s="312">
        <v>150.4</v>
      </c>
      <c r="H68" s="1066">
        <v>253302687.11000001</v>
      </c>
      <c r="I68" s="1066">
        <v>246849716.22</v>
      </c>
      <c r="J68" s="295">
        <v>97.5</v>
      </c>
      <c r="K68" s="316">
        <v>99.6</v>
      </c>
    </row>
    <row r="69" spans="1:11" ht="26.4">
      <c r="A69" s="296" t="s">
        <v>71</v>
      </c>
      <c r="B69" s="305" t="s">
        <v>72</v>
      </c>
      <c r="C69" s="465">
        <v>0</v>
      </c>
      <c r="D69" s="376">
        <v>0</v>
      </c>
      <c r="E69" s="293">
        <v>0</v>
      </c>
      <c r="F69" s="312" t="s">
        <v>143</v>
      </c>
      <c r="G69" s="312" t="s">
        <v>143</v>
      </c>
      <c r="H69" s="1066">
        <v>0</v>
      </c>
      <c r="I69" s="1066">
        <v>0</v>
      </c>
      <c r="J69" s="295" t="s">
        <v>143</v>
      </c>
      <c r="K69" s="316" t="s">
        <v>143</v>
      </c>
    </row>
    <row r="70" spans="1:11">
      <c r="A70" s="296" t="s">
        <v>73</v>
      </c>
      <c r="B70" s="305" t="s">
        <v>74</v>
      </c>
      <c r="C70" s="465">
        <v>192043</v>
      </c>
      <c r="D70" s="376">
        <v>48000</v>
      </c>
      <c r="E70" s="293">
        <v>27102.82</v>
      </c>
      <c r="F70" s="312">
        <v>56.5</v>
      </c>
      <c r="G70" s="312">
        <v>14.1</v>
      </c>
      <c r="H70" s="1066">
        <v>48000</v>
      </c>
      <c r="I70" s="1066">
        <v>27102.82</v>
      </c>
      <c r="J70" s="295">
        <v>56.5</v>
      </c>
      <c r="K70" s="316">
        <v>100</v>
      </c>
    </row>
    <row r="71" spans="1:11">
      <c r="A71" s="296" t="s">
        <v>75</v>
      </c>
      <c r="B71" s="305" t="s">
        <v>76</v>
      </c>
      <c r="C71" s="465">
        <v>0</v>
      </c>
      <c r="D71" s="376">
        <v>0</v>
      </c>
      <c r="E71" s="293">
        <v>0</v>
      </c>
      <c r="F71" s="312" t="s">
        <v>143</v>
      </c>
      <c r="G71" s="312" t="s">
        <v>143</v>
      </c>
      <c r="H71" s="1066">
        <v>0</v>
      </c>
      <c r="I71" s="1066">
        <v>0</v>
      </c>
      <c r="J71" s="295" t="s">
        <v>143</v>
      </c>
      <c r="K71" s="316" t="s">
        <v>143</v>
      </c>
    </row>
    <row r="72" spans="1:11" ht="26.4">
      <c r="A72" s="296" t="s">
        <v>77</v>
      </c>
      <c r="B72" s="305" t="s">
        <v>78</v>
      </c>
      <c r="C72" s="465">
        <v>0</v>
      </c>
      <c r="D72" s="376">
        <v>0</v>
      </c>
      <c r="E72" s="293">
        <v>0</v>
      </c>
      <c r="F72" s="312" t="s">
        <v>143</v>
      </c>
      <c r="G72" s="312" t="s">
        <v>143</v>
      </c>
      <c r="H72" s="1066">
        <v>0</v>
      </c>
      <c r="I72" s="1066">
        <v>0</v>
      </c>
      <c r="J72" s="295" t="s">
        <v>143</v>
      </c>
      <c r="K72" s="316" t="s">
        <v>143</v>
      </c>
    </row>
    <row r="73" spans="1:11" ht="26.4">
      <c r="A73" s="296" t="s">
        <v>79</v>
      </c>
      <c r="B73" s="305" t="s">
        <v>80</v>
      </c>
      <c r="C73" s="465">
        <v>0</v>
      </c>
      <c r="D73" s="376">
        <v>0</v>
      </c>
      <c r="E73" s="293">
        <v>0</v>
      </c>
      <c r="F73" s="312" t="s">
        <v>143</v>
      </c>
      <c r="G73" s="312" t="s">
        <v>143</v>
      </c>
      <c r="H73" s="1066">
        <v>0</v>
      </c>
      <c r="I73" s="1066">
        <v>0</v>
      </c>
      <c r="J73" s="295" t="s">
        <v>143</v>
      </c>
      <c r="K73" s="316" t="s">
        <v>143</v>
      </c>
    </row>
    <row r="74" spans="1:11" ht="39.6">
      <c r="A74" s="296" t="s">
        <v>81</v>
      </c>
      <c r="B74" s="305" t="s">
        <v>82</v>
      </c>
      <c r="C74" s="465">
        <v>0</v>
      </c>
      <c r="D74" s="376">
        <v>0</v>
      </c>
      <c r="E74" s="293">
        <v>0</v>
      </c>
      <c r="F74" s="312" t="s">
        <v>143</v>
      </c>
      <c r="G74" s="312" t="s">
        <v>143</v>
      </c>
      <c r="H74" s="1066">
        <v>0</v>
      </c>
      <c r="I74" s="1066">
        <v>0</v>
      </c>
      <c r="J74" s="295" t="s">
        <v>143</v>
      </c>
      <c r="K74" s="316" t="s">
        <v>143</v>
      </c>
    </row>
    <row r="75" spans="1:11">
      <c r="A75" s="297" t="s">
        <v>83</v>
      </c>
      <c r="B75" s="306" t="s">
        <v>84</v>
      </c>
      <c r="C75" s="466">
        <v>0</v>
      </c>
      <c r="D75" s="377">
        <v>0</v>
      </c>
      <c r="E75" s="298">
        <v>0</v>
      </c>
      <c r="F75" s="311" t="s">
        <v>143</v>
      </c>
      <c r="G75" s="311" t="s">
        <v>143</v>
      </c>
      <c r="H75" s="1067">
        <v>0</v>
      </c>
      <c r="I75" s="1067">
        <v>0</v>
      </c>
      <c r="J75" s="299" t="s">
        <v>143</v>
      </c>
      <c r="K75" s="317" t="s">
        <v>143</v>
      </c>
    </row>
    <row r="76" spans="1:11">
      <c r="A76" s="307"/>
      <c r="B76" s="304" t="s">
        <v>174</v>
      </c>
      <c r="C76" s="467">
        <v>3813749.67</v>
      </c>
      <c r="D76" s="375">
        <v>0</v>
      </c>
      <c r="E76" s="300">
        <v>0</v>
      </c>
      <c r="F76" s="313" t="s">
        <v>143</v>
      </c>
      <c r="G76" s="313">
        <v>0</v>
      </c>
      <c r="H76" s="1072">
        <v>0</v>
      </c>
      <c r="I76" s="1072">
        <v>0</v>
      </c>
      <c r="J76" s="313" t="s">
        <v>143</v>
      </c>
      <c r="K76" s="315" t="s">
        <v>143</v>
      </c>
    </row>
    <row r="77" spans="1:11">
      <c r="A77" s="296" t="s">
        <v>19</v>
      </c>
      <c r="B77" s="305" t="s">
        <v>20</v>
      </c>
      <c r="C77" s="465">
        <v>0</v>
      </c>
      <c r="D77" s="376">
        <v>0</v>
      </c>
      <c r="E77" s="293">
        <v>0</v>
      </c>
      <c r="F77" s="312" t="s">
        <v>143</v>
      </c>
      <c r="G77" s="312" t="s">
        <v>143</v>
      </c>
      <c r="H77" s="1066">
        <v>0</v>
      </c>
      <c r="I77" s="1066">
        <v>0</v>
      </c>
      <c r="J77" s="295" t="s">
        <v>143</v>
      </c>
      <c r="K77" s="316" t="s">
        <v>143</v>
      </c>
    </row>
    <row r="78" spans="1:11">
      <c r="A78" s="296" t="s">
        <v>21</v>
      </c>
      <c r="B78" s="305" t="s">
        <v>22</v>
      </c>
      <c r="C78" s="465">
        <v>0</v>
      </c>
      <c r="D78" s="376">
        <v>0</v>
      </c>
      <c r="E78" s="293">
        <v>0</v>
      </c>
      <c r="F78" s="312" t="s">
        <v>143</v>
      </c>
      <c r="G78" s="312" t="s">
        <v>143</v>
      </c>
      <c r="H78" s="1066">
        <v>0</v>
      </c>
      <c r="I78" s="1066">
        <v>0</v>
      </c>
      <c r="J78" s="295" t="s">
        <v>143</v>
      </c>
      <c r="K78" s="316" t="s">
        <v>143</v>
      </c>
    </row>
    <row r="79" spans="1:11">
      <c r="A79" s="296" t="s">
        <v>23</v>
      </c>
      <c r="B79" s="305" t="s">
        <v>24</v>
      </c>
      <c r="C79" s="465">
        <v>0</v>
      </c>
      <c r="D79" s="376">
        <v>0</v>
      </c>
      <c r="E79" s="293">
        <v>0</v>
      </c>
      <c r="F79" s="312" t="s">
        <v>143</v>
      </c>
      <c r="G79" s="312" t="s">
        <v>143</v>
      </c>
      <c r="H79" s="1066">
        <v>0</v>
      </c>
      <c r="I79" s="1066">
        <v>0</v>
      </c>
      <c r="J79" s="295" t="s">
        <v>143</v>
      </c>
      <c r="K79" s="316" t="s">
        <v>143</v>
      </c>
    </row>
    <row r="80" spans="1:11">
      <c r="A80" s="296" t="s">
        <v>25</v>
      </c>
      <c r="B80" s="305" t="s">
        <v>26</v>
      </c>
      <c r="C80" s="465">
        <v>0</v>
      </c>
      <c r="D80" s="376">
        <v>0</v>
      </c>
      <c r="E80" s="293">
        <v>0</v>
      </c>
      <c r="F80" s="312" t="s">
        <v>143</v>
      </c>
      <c r="G80" s="312" t="s">
        <v>143</v>
      </c>
      <c r="H80" s="1066">
        <v>0</v>
      </c>
      <c r="I80" s="1066">
        <v>0</v>
      </c>
      <c r="J80" s="295" t="s">
        <v>143</v>
      </c>
      <c r="K80" s="316" t="s">
        <v>143</v>
      </c>
    </row>
    <row r="81" spans="1:11">
      <c r="A81" s="296" t="s">
        <v>27</v>
      </c>
      <c r="B81" s="305" t="s">
        <v>28</v>
      </c>
      <c r="C81" s="465">
        <v>0</v>
      </c>
      <c r="D81" s="376">
        <v>0</v>
      </c>
      <c r="E81" s="293">
        <v>0</v>
      </c>
      <c r="F81" s="312" t="s">
        <v>143</v>
      </c>
      <c r="G81" s="312" t="s">
        <v>143</v>
      </c>
      <c r="H81" s="1066">
        <v>0</v>
      </c>
      <c r="I81" s="1066">
        <v>0</v>
      </c>
      <c r="J81" s="295" t="s">
        <v>143</v>
      </c>
      <c r="K81" s="316" t="s">
        <v>143</v>
      </c>
    </row>
    <row r="82" spans="1:11" ht="26.4">
      <c r="A82" s="296" t="s">
        <v>29</v>
      </c>
      <c r="B82" s="305" t="s">
        <v>30</v>
      </c>
      <c r="C82" s="465">
        <v>0</v>
      </c>
      <c r="D82" s="376">
        <v>0</v>
      </c>
      <c r="E82" s="293">
        <v>0</v>
      </c>
      <c r="F82" s="312" t="s">
        <v>143</v>
      </c>
      <c r="G82" s="312" t="s">
        <v>143</v>
      </c>
      <c r="H82" s="1066">
        <v>0</v>
      </c>
      <c r="I82" s="1066">
        <v>0</v>
      </c>
      <c r="J82" s="295" t="s">
        <v>143</v>
      </c>
      <c r="K82" s="316" t="s">
        <v>143</v>
      </c>
    </row>
    <row r="83" spans="1:11">
      <c r="A83" s="296" t="s">
        <v>31</v>
      </c>
      <c r="B83" s="305" t="s">
        <v>32</v>
      </c>
      <c r="C83" s="465">
        <v>0</v>
      </c>
      <c r="D83" s="376">
        <v>0</v>
      </c>
      <c r="E83" s="293">
        <v>0</v>
      </c>
      <c r="F83" s="312" t="s">
        <v>143</v>
      </c>
      <c r="G83" s="312" t="s">
        <v>143</v>
      </c>
      <c r="H83" s="1066">
        <v>0</v>
      </c>
      <c r="I83" s="1066">
        <v>0</v>
      </c>
      <c r="J83" s="295" t="s">
        <v>143</v>
      </c>
      <c r="K83" s="316" t="s">
        <v>143</v>
      </c>
    </row>
    <row r="84" spans="1:11">
      <c r="A84" s="296" t="s">
        <v>33</v>
      </c>
      <c r="B84" s="305" t="s">
        <v>34</v>
      </c>
      <c r="C84" s="465">
        <v>0</v>
      </c>
      <c r="D84" s="376">
        <v>0</v>
      </c>
      <c r="E84" s="293">
        <v>0</v>
      </c>
      <c r="F84" s="312" t="s">
        <v>143</v>
      </c>
      <c r="G84" s="312" t="s">
        <v>143</v>
      </c>
      <c r="H84" s="1066">
        <v>0</v>
      </c>
      <c r="I84" s="1066">
        <v>0</v>
      </c>
      <c r="J84" s="295" t="s">
        <v>143</v>
      </c>
      <c r="K84" s="316" t="s">
        <v>143</v>
      </c>
    </row>
    <row r="85" spans="1:11">
      <c r="A85" s="296" t="s">
        <v>35</v>
      </c>
      <c r="B85" s="305" t="s">
        <v>36</v>
      </c>
      <c r="C85" s="465">
        <v>0</v>
      </c>
      <c r="D85" s="376">
        <v>0</v>
      </c>
      <c r="E85" s="293">
        <v>0</v>
      </c>
      <c r="F85" s="312" t="s">
        <v>143</v>
      </c>
      <c r="G85" s="312" t="s">
        <v>143</v>
      </c>
      <c r="H85" s="1066">
        <v>0</v>
      </c>
      <c r="I85" s="1066">
        <v>0</v>
      </c>
      <c r="J85" s="295" t="s">
        <v>143</v>
      </c>
      <c r="K85" s="316" t="s">
        <v>143</v>
      </c>
    </row>
    <row r="86" spans="1:11">
      <c r="A86" s="296" t="s">
        <v>37</v>
      </c>
      <c r="B86" s="305" t="s">
        <v>38</v>
      </c>
      <c r="C86" s="465">
        <v>0</v>
      </c>
      <c r="D86" s="376">
        <v>0</v>
      </c>
      <c r="E86" s="293">
        <v>0</v>
      </c>
      <c r="F86" s="312" t="s">
        <v>143</v>
      </c>
      <c r="G86" s="312" t="s">
        <v>143</v>
      </c>
      <c r="H86" s="1066">
        <v>0</v>
      </c>
      <c r="I86" s="1066">
        <v>0</v>
      </c>
      <c r="J86" s="295" t="s">
        <v>143</v>
      </c>
      <c r="K86" s="316" t="s">
        <v>143</v>
      </c>
    </row>
    <row r="87" spans="1:11">
      <c r="A87" s="296" t="s">
        <v>39</v>
      </c>
      <c r="B87" s="305" t="s">
        <v>40</v>
      </c>
      <c r="C87" s="465">
        <v>293741</v>
      </c>
      <c r="D87" s="376">
        <v>0</v>
      </c>
      <c r="E87" s="293">
        <v>0</v>
      </c>
      <c r="F87" s="312" t="s">
        <v>143</v>
      </c>
      <c r="G87" s="312">
        <v>0</v>
      </c>
      <c r="H87" s="1066">
        <v>0</v>
      </c>
      <c r="I87" s="1066">
        <v>0</v>
      </c>
      <c r="J87" s="295" t="s">
        <v>143</v>
      </c>
      <c r="K87" s="316" t="s">
        <v>143</v>
      </c>
    </row>
    <row r="88" spans="1:11">
      <c r="A88" s="296" t="s">
        <v>41</v>
      </c>
      <c r="B88" s="305" t="s">
        <v>42</v>
      </c>
      <c r="C88" s="465">
        <v>0</v>
      </c>
      <c r="D88" s="376">
        <v>0</v>
      </c>
      <c r="E88" s="293">
        <v>0</v>
      </c>
      <c r="F88" s="312" t="s">
        <v>143</v>
      </c>
      <c r="G88" s="312" t="s">
        <v>143</v>
      </c>
      <c r="H88" s="1066">
        <v>0</v>
      </c>
      <c r="I88" s="1066">
        <v>0</v>
      </c>
      <c r="J88" s="295" t="s">
        <v>143</v>
      </c>
      <c r="K88" s="316" t="s">
        <v>143</v>
      </c>
    </row>
    <row r="89" spans="1:11">
      <c r="A89" s="296" t="s">
        <v>43</v>
      </c>
      <c r="B89" s="305" t="s">
        <v>44</v>
      </c>
      <c r="C89" s="465">
        <v>0</v>
      </c>
      <c r="D89" s="376">
        <v>0</v>
      </c>
      <c r="E89" s="293">
        <v>0</v>
      </c>
      <c r="F89" s="312" t="s">
        <v>143</v>
      </c>
      <c r="G89" s="312" t="s">
        <v>143</v>
      </c>
      <c r="H89" s="1066">
        <v>0</v>
      </c>
      <c r="I89" s="1066">
        <v>0</v>
      </c>
      <c r="J89" s="295" t="s">
        <v>143</v>
      </c>
      <c r="K89" s="316" t="s">
        <v>143</v>
      </c>
    </row>
    <row r="90" spans="1:11">
      <c r="A90" s="296" t="s">
        <v>45</v>
      </c>
      <c r="B90" s="305" t="s">
        <v>46</v>
      </c>
      <c r="C90" s="465">
        <v>0</v>
      </c>
      <c r="D90" s="376">
        <v>0</v>
      </c>
      <c r="E90" s="293">
        <v>0</v>
      </c>
      <c r="F90" s="312" t="s">
        <v>143</v>
      </c>
      <c r="G90" s="312" t="s">
        <v>143</v>
      </c>
      <c r="H90" s="1066">
        <v>0</v>
      </c>
      <c r="I90" s="1066">
        <v>0</v>
      </c>
      <c r="J90" s="295" t="s">
        <v>143</v>
      </c>
      <c r="K90" s="316" t="s">
        <v>143</v>
      </c>
    </row>
    <row r="91" spans="1:11">
      <c r="A91" s="296" t="s">
        <v>47</v>
      </c>
      <c r="B91" s="305" t="s">
        <v>48</v>
      </c>
      <c r="C91" s="465">
        <v>0</v>
      </c>
      <c r="D91" s="376">
        <v>0</v>
      </c>
      <c r="E91" s="293">
        <v>0</v>
      </c>
      <c r="F91" s="312" t="s">
        <v>143</v>
      </c>
      <c r="G91" s="312" t="s">
        <v>143</v>
      </c>
      <c r="H91" s="1066">
        <v>0</v>
      </c>
      <c r="I91" s="1066">
        <v>0</v>
      </c>
      <c r="J91" s="295" t="s">
        <v>143</v>
      </c>
      <c r="K91" s="316" t="s">
        <v>143</v>
      </c>
    </row>
    <row r="92" spans="1:11" ht="39.6">
      <c r="A92" s="296" t="s">
        <v>49</v>
      </c>
      <c r="B92" s="305" t="s">
        <v>50</v>
      </c>
      <c r="C92" s="465">
        <v>0</v>
      </c>
      <c r="D92" s="376">
        <v>0</v>
      </c>
      <c r="E92" s="293">
        <v>0</v>
      </c>
      <c r="F92" s="312" t="s">
        <v>143</v>
      </c>
      <c r="G92" s="312" t="s">
        <v>143</v>
      </c>
      <c r="H92" s="1066">
        <v>0</v>
      </c>
      <c r="I92" s="1066">
        <v>0</v>
      </c>
      <c r="J92" s="295" t="s">
        <v>143</v>
      </c>
      <c r="K92" s="316" t="s">
        <v>143</v>
      </c>
    </row>
    <row r="93" spans="1:11">
      <c r="A93" s="296" t="s">
        <v>51</v>
      </c>
      <c r="B93" s="305" t="s">
        <v>52</v>
      </c>
      <c r="C93" s="465">
        <v>0</v>
      </c>
      <c r="D93" s="376">
        <v>0</v>
      </c>
      <c r="E93" s="293">
        <v>0</v>
      </c>
      <c r="F93" s="312" t="s">
        <v>143</v>
      </c>
      <c r="G93" s="312" t="s">
        <v>143</v>
      </c>
      <c r="H93" s="1066">
        <v>0</v>
      </c>
      <c r="I93" s="1066">
        <v>0</v>
      </c>
      <c r="J93" s="295" t="s">
        <v>143</v>
      </c>
      <c r="K93" s="316" t="s">
        <v>143</v>
      </c>
    </row>
    <row r="94" spans="1:11" ht="26.4">
      <c r="A94" s="296" t="s">
        <v>53</v>
      </c>
      <c r="B94" s="305" t="s">
        <v>54</v>
      </c>
      <c r="C94" s="465">
        <v>0</v>
      </c>
      <c r="D94" s="376">
        <v>0</v>
      </c>
      <c r="E94" s="293">
        <v>0</v>
      </c>
      <c r="F94" s="312" t="s">
        <v>143</v>
      </c>
      <c r="G94" s="312" t="s">
        <v>143</v>
      </c>
      <c r="H94" s="1066">
        <v>0</v>
      </c>
      <c r="I94" s="1066">
        <v>0</v>
      </c>
      <c r="J94" s="295" t="s">
        <v>143</v>
      </c>
      <c r="K94" s="316" t="s">
        <v>143</v>
      </c>
    </row>
    <row r="95" spans="1:11" ht="26.4">
      <c r="A95" s="296" t="s">
        <v>55</v>
      </c>
      <c r="B95" s="305" t="s">
        <v>56</v>
      </c>
      <c r="C95" s="465">
        <v>1741157.87</v>
      </c>
      <c r="D95" s="376">
        <v>0</v>
      </c>
      <c r="E95" s="293">
        <v>0</v>
      </c>
      <c r="F95" s="312" t="s">
        <v>143</v>
      </c>
      <c r="G95" s="312">
        <v>0</v>
      </c>
      <c r="H95" s="1066">
        <v>0</v>
      </c>
      <c r="I95" s="1066">
        <v>0</v>
      </c>
      <c r="J95" s="295" t="s">
        <v>143</v>
      </c>
      <c r="K95" s="316" t="s">
        <v>143</v>
      </c>
    </row>
    <row r="96" spans="1:11">
      <c r="A96" s="296" t="s">
        <v>57</v>
      </c>
      <c r="B96" s="305" t="s">
        <v>58</v>
      </c>
      <c r="C96" s="465">
        <v>0</v>
      </c>
      <c r="D96" s="376">
        <v>0</v>
      </c>
      <c r="E96" s="293">
        <v>0</v>
      </c>
      <c r="F96" s="312" t="s">
        <v>143</v>
      </c>
      <c r="G96" s="312" t="s">
        <v>143</v>
      </c>
      <c r="H96" s="1066">
        <v>0</v>
      </c>
      <c r="I96" s="1066">
        <v>0</v>
      </c>
      <c r="J96" s="295" t="s">
        <v>143</v>
      </c>
      <c r="K96" s="316" t="s">
        <v>143</v>
      </c>
    </row>
    <row r="97" spans="1:11" ht="66">
      <c r="A97" s="296" t="s">
        <v>59</v>
      </c>
      <c r="B97" s="305" t="s">
        <v>60</v>
      </c>
      <c r="C97" s="465">
        <v>0</v>
      </c>
      <c r="D97" s="376">
        <v>0</v>
      </c>
      <c r="E97" s="293">
        <v>0</v>
      </c>
      <c r="F97" s="312" t="s">
        <v>143</v>
      </c>
      <c r="G97" s="312" t="s">
        <v>143</v>
      </c>
      <c r="H97" s="1066">
        <v>0</v>
      </c>
      <c r="I97" s="1066">
        <v>0</v>
      </c>
      <c r="J97" s="295" t="s">
        <v>143</v>
      </c>
      <c r="K97" s="316" t="s">
        <v>143</v>
      </c>
    </row>
    <row r="98" spans="1:11">
      <c r="A98" s="296" t="s">
        <v>61</v>
      </c>
      <c r="B98" s="305" t="s">
        <v>62</v>
      </c>
      <c r="C98" s="465">
        <v>0</v>
      </c>
      <c r="D98" s="376">
        <v>0</v>
      </c>
      <c r="E98" s="293">
        <v>0</v>
      </c>
      <c r="F98" s="312" t="s">
        <v>143</v>
      </c>
      <c r="G98" s="312" t="s">
        <v>143</v>
      </c>
      <c r="H98" s="1066">
        <v>0</v>
      </c>
      <c r="I98" s="1066">
        <v>0</v>
      </c>
      <c r="J98" s="295" t="s">
        <v>143</v>
      </c>
      <c r="K98" s="316" t="s">
        <v>143</v>
      </c>
    </row>
    <row r="99" spans="1:11">
      <c r="A99" s="296" t="s">
        <v>63</v>
      </c>
      <c r="B99" s="305" t="s">
        <v>64</v>
      </c>
      <c r="C99" s="465">
        <v>0</v>
      </c>
      <c r="D99" s="376">
        <v>0</v>
      </c>
      <c r="E99" s="293">
        <v>0</v>
      </c>
      <c r="F99" s="312" t="s">
        <v>143</v>
      </c>
      <c r="G99" s="312" t="s">
        <v>143</v>
      </c>
      <c r="H99" s="1066">
        <v>0</v>
      </c>
      <c r="I99" s="1066">
        <v>0</v>
      </c>
      <c r="J99" s="295" t="s">
        <v>143</v>
      </c>
      <c r="K99" s="316" t="s">
        <v>143</v>
      </c>
    </row>
    <row r="100" spans="1:11">
      <c r="A100" s="296" t="s">
        <v>65</v>
      </c>
      <c r="B100" s="305" t="s">
        <v>66</v>
      </c>
      <c r="C100" s="465">
        <v>798187.36</v>
      </c>
      <c r="D100" s="376">
        <v>0</v>
      </c>
      <c r="E100" s="293">
        <v>0</v>
      </c>
      <c r="F100" s="312" t="s">
        <v>143</v>
      </c>
      <c r="G100" s="312">
        <v>0</v>
      </c>
      <c r="H100" s="1066">
        <v>0</v>
      </c>
      <c r="I100" s="1066">
        <v>0</v>
      </c>
      <c r="J100" s="295" t="s">
        <v>143</v>
      </c>
      <c r="K100" s="316" t="s">
        <v>143</v>
      </c>
    </row>
    <row r="101" spans="1:11">
      <c r="A101" s="296" t="s">
        <v>67</v>
      </c>
      <c r="B101" s="305" t="s">
        <v>68</v>
      </c>
      <c r="C101" s="465">
        <v>0</v>
      </c>
      <c r="D101" s="376">
        <v>0</v>
      </c>
      <c r="E101" s="293">
        <v>0</v>
      </c>
      <c r="F101" s="312" t="s">
        <v>143</v>
      </c>
      <c r="G101" s="312" t="s">
        <v>143</v>
      </c>
      <c r="H101" s="1066">
        <v>0</v>
      </c>
      <c r="I101" s="1066">
        <v>0</v>
      </c>
      <c r="J101" s="295" t="s">
        <v>143</v>
      </c>
      <c r="K101" s="316" t="s">
        <v>143</v>
      </c>
    </row>
    <row r="102" spans="1:11">
      <c r="A102" s="296" t="s">
        <v>69</v>
      </c>
      <c r="B102" s="305" t="s">
        <v>70</v>
      </c>
      <c r="C102" s="465">
        <v>341729.57</v>
      </c>
      <c r="D102" s="376">
        <v>0</v>
      </c>
      <c r="E102" s="293">
        <v>0</v>
      </c>
      <c r="F102" s="312" t="s">
        <v>143</v>
      </c>
      <c r="G102" s="312">
        <v>0</v>
      </c>
      <c r="H102" s="1066">
        <v>0</v>
      </c>
      <c r="I102" s="1066">
        <v>0</v>
      </c>
      <c r="J102" s="295" t="s">
        <v>143</v>
      </c>
      <c r="K102" s="316" t="s">
        <v>143</v>
      </c>
    </row>
    <row r="103" spans="1:11" ht="26.4">
      <c r="A103" s="296" t="s">
        <v>71</v>
      </c>
      <c r="B103" s="305" t="s">
        <v>72</v>
      </c>
      <c r="C103" s="465">
        <v>383870</v>
      </c>
      <c r="D103" s="376">
        <v>0</v>
      </c>
      <c r="E103" s="293">
        <v>0</v>
      </c>
      <c r="F103" s="312" t="s">
        <v>143</v>
      </c>
      <c r="G103" s="312">
        <v>0</v>
      </c>
      <c r="H103" s="1066">
        <v>0</v>
      </c>
      <c r="I103" s="1066">
        <v>0</v>
      </c>
      <c r="J103" s="295" t="s">
        <v>143</v>
      </c>
      <c r="K103" s="316" t="s">
        <v>143</v>
      </c>
    </row>
    <row r="104" spans="1:11">
      <c r="A104" s="296" t="s">
        <v>73</v>
      </c>
      <c r="B104" s="305" t="s">
        <v>74</v>
      </c>
      <c r="C104" s="465">
        <v>102353.41</v>
      </c>
      <c r="D104" s="376">
        <v>0</v>
      </c>
      <c r="E104" s="293">
        <v>0</v>
      </c>
      <c r="F104" s="312" t="s">
        <v>143</v>
      </c>
      <c r="G104" s="312">
        <v>0</v>
      </c>
      <c r="H104" s="1066">
        <v>0</v>
      </c>
      <c r="I104" s="1066">
        <v>0</v>
      </c>
      <c r="J104" s="295" t="s">
        <v>143</v>
      </c>
      <c r="K104" s="316" t="s">
        <v>143</v>
      </c>
    </row>
    <row r="105" spans="1:11">
      <c r="A105" s="296" t="s">
        <v>75</v>
      </c>
      <c r="B105" s="305" t="s">
        <v>76</v>
      </c>
      <c r="C105" s="465">
        <v>0</v>
      </c>
      <c r="D105" s="376">
        <v>0</v>
      </c>
      <c r="E105" s="293">
        <v>0</v>
      </c>
      <c r="F105" s="312" t="s">
        <v>143</v>
      </c>
      <c r="G105" s="312" t="s">
        <v>143</v>
      </c>
      <c r="H105" s="1066">
        <v>0</v>
      </c>
      <c r="I105" s="1066">
        <v>0</v>
      </c>
      <c r="J105" s="295" t="s">
        <v>143</v>
      </c>
      <c r="K105" s="316" t="s">
        <v>143</v>
      </c>
    </row>
    <row r="106" spans="1:11" ht="26.4">
      <c r="A106" s="296" t="s">
        <v>77</v>
      </c>
      <c r="B106" s="305" t="s">
        <v>78</v>
      </c>
      <c r="C106" s="465">
        <v>0</v>
      </c>
      <c r="D106" s="376">
        <v>0</v>
      </c>
      <c r="E106" s="293">
        <v>0</v>
      </c>
      <c r="F106" s="312" t="s">
        <v>143</v>
      </c>
      <c r="G106" s="312" t="s">
        <v>143</v>
      </c>
      <c r="H106" s="1066">
        <v>0</v>
      </c>
      <c r="I106" s="1066">
        <v>0</v>
      </c>
      <c r="J106" s="295" t="s">
        <v>143</v>
      </c>
      <c r="K106" s="316" t="s">
        <v>143</v>
      </c>
    </row>
    <row r="107" spans="1:11" ht="26.4">
      <c r="A107" s="296" t="s">
        <v>79</v>
      </c>
      <c r="B107" s="305" t="s">
        <v>80</v>
      </c>
      <c r="C107" s="465">
        <v>152710.46</v>
      </c>
      <c r="D107" s="376">
        <v>0</v>
      </c>
      <c r="E107" s="293">
        <v>0</v>
      </c>
      <c r="F107" s="312" t="s">
        <v>143</v>
      </c>
      <c r="G107" s="312">
        <v>0</v>
      </c>
      <c r="H107" s="1066">
        <v>0</v>
      </c>
      <c r="I107" s="1066">
        <v>0</v>
      </c>
      <c r="J107" s="295" t="s">
        <v>143</v>
      </c>
      <c r="K107" s="316" t="s">
        <v>143</v>
      </c>
    </row>
    <row r="108" spans="1:11" ht="39.6">
      <c r="A108" s="296" t="s">
        <v>81</v>
      </c>
      <c r="B108" s="305" t="s">
        <v>82</v>
      </c>
      <c r="C108" s="465">
        <v>0</v>
      </c>
      <c r="D108" s="376">
        <v>0</v>
      </c>
      <c r="E108" s="293">
        <v>0</v>
      </c>
      <c r="F108" s="312" t="s">
        <v>143</v>
      </c>
      <c r="G108" s="312" t="s">
        <v>143</v>
      </c>
      <c r="H108" s="1066">
        <v>0</v>
      </c>
      <c r="I108" s="1066">
        <v>0</v>
      </c>
      <c r="J108" s="295" t="s">
        <v>143</v>
      </c>
      <c r="K108" s="316" t="s">
        <v>143</v>
      </c>
    </row>
    <row r="109" spans="1:11">
      <c r="A109" s="297" t="s">
        <v>83</v>
      </c>
      <c r="B109" s="306" t="s">
        <v>84</v>
      </c>
      <c r="C109" s="466">
        <v>0</v>
      </c>
      <c r="D109" s="377">
        <v>0</v>
      </c>
      <c r="E109" s="298">
        <v>0</v>
      </c>
      <c r="F109" s="311" t="s">
        <v>143</v>
      </c>
      <c r="G109" s="311" t="s">
        <v>143</v>
      </c>
      <c r="H109" s="1067">
        <v>0</v>
      </c>
      <c r="I109" s="1067">
        <v>0</v>
      </c>
      <c r="J109" s="299" t="s">
        <v>143</v>
      </c>
      <c r="K109" s="317" t="s">
        <v>143</v>
      </c>
    </row>
    <row r="111" spans="1:11">
      <c r="A111" s="294" t="s">
        <v>87</v>
      </c>
    </row>
  </sheetData>
  <mergeCells count="7">
    <mergeCell ref="A3:A5"/>
    <mergeCell ref="B3:B5"/>
    <mergeCell ref="D3:G3"/>
    <mergeCell ref="H3:J3"/>
    <mergeCell ref="H5:I5"/>
    <mergeCell ref="J5:K5"/>
    <mergeCell ref="C5:E5"/>
  </mergeCells>
  <pageMargins left="0.70866141732283472" right="0.70866141732283472" top="0.55118110236220474" bottom="0.55118110236220474" header="0.31496062992125984" footer="0.31496062992125984"/>
  <pageSetup paperSize="9" scale="95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7DD4-4A61-4D20-AD77-CE8C4EFCF24C}">
  <sheetPr>
    <tabColor rgb="FF92D050"/>
  </sheetPr>
  <dimension ref="A1:J44"/>
  <sheetViews>
    <sheetView workbookViewId="0">
      <selection activeCell="E22" sqref="E22"/>
    </sheetView>
  </sheetViews>
  <sheetFormatPr defaultRowHeight="14.4"/>
  <cols>
    <col min="1" max="1" width="5.33203125" customWidth="1"/>
    <col min="2" max="2" width="21.33203125" customWidth="1"/>
    <col min="3" max="10" width="14.6640625" customWidth="1"/>
  </cols>
  <sheetData>
    <row r="1" spans="1:10">
      <c r="A1" s="769" t="s">
        <v>613</v>
      </c>
      <c r="B1" s="587"/>
      <c r="C1" s="587"/>
      <c r="D1" s="587"/>
      <c r="E1" s="587"/>
      <c r="F1" s="587"/>
      <c r="G1" s="587"/>
      <c r="H1" s="587"/>
      <c r="I1" s="587"/>
      <c r="J1" s="587"/>
    </row>
    <row r="3" spans="1:10">
      <c r="A3" s="1525" t="s">
        <v>0</v>
      </c>
      <c r="B3" s="1527" t="s">
        <v>1</v>
      </c>
      <c r="C3" s="1709" t="s">
        <v>168</v>
      </c>
      <c r="D3" s="1577" t="s">
        <v>93</v>
      </c>
      <c r="E3" s="1577"/>
      <c r="F3" s="1577"/>
      <c r="G3" s="1577"/>
      <c r="H3" s="1577"/>
      <c r="I3" s="1577"/>
      <c r="J3" s="1710"/>
    </row>
    <row r="4" spans="1:10">
      <c r="A4" s="1526"/>
      <c r="B4" s="1528"/>
      <c r="C4" s="1583"/>
      <c r="D4" s="1711" t="s">
        <v>147</v>
      </c>
      <c r="E4" s="1584" t="s">
        <v>604</v>
      </c>
      <c r="F4" s="1582"/>
      <c r="G4" s="1582"/>
      <c r="H4" s="1583"/>
      <c r="I4" s="1712" t="s">
        <v>148</v>
      </c>
      <c r="J4" s="1246" t="s">
        <v>604</v>
      </c>
    </row>
    <row r="5" spans="1:10">
      <c r="A5" s="1526"/>
      <c r="B5" s="1528"/>
      <c r="C5" s="1583"/>
      <c r="D5" s="1711"/>
      <c r="E5" s="1707" t="s">
        <v>605</v>
      </c>
      <c r="F5" s="1711" t="s">
        <v>606</v>
      </c>
      <c r="G5" s="1711" t="s">
        <v>607</v>
      </c>
      <c r="H5" s="1707" t="s">
        <v>608</v>
      </c>
      <c r="I5" s="1712"/>
      <c r="J5" s="1528" t="s">
        <v>609</v>
      </c>
    </row>
    <row r="6" spans="1:10" ht="37.200000000000003" customHeight="1">
      <c r="A6" s="1526"/>
      <c r="B6" s="1528"/>
      <c r="C6" s="1583"/>
      <c r="D6" s="1711"/>
      <c r="E6" s="1708"/>
      <c r="F6" s="1711"/>
      <c r="G6" s="1711"/>
      <c r="H6" s="1708"/>
      <c r="I6" s="1712"/>
      <c r="J6" s="1528"/>
    </row>
    <row r="7" spans="1:10">
      <c r="A7" s="1526"/>
      <c r="B7" s="1528"/>
      <c r="C7" s="1582" t="s">
        <v>98</v>
      </c>
      <c r="D7" s="1582"/>
      <c r="E7" s="1582"/>
      <c r="F7" s="1582"/>
      <c r="G7" s="1582"/>
      <c r="H7" s="1582"/>
      <c r="I7" s="1582"/>
      <c r="J7" s="1585"/>
    </row>
    <row r="8" spans="1:10">
      <c r="A8" s="1339" t="s">
        <v>10</v>
      </c>
      <c r="B8" s="677" t="s">
        <v>11</v>
      </c>
      <c r="C8" s="1339" t="s">
        <v>12</v>
      </c>
      <c r="D8" s="676" t="s">
        <v>13</v>
      </c>
      <c r="E8" s="1340" t="s">
        <v>14</v>
      </c>
      <c r="F8" s="676" t="s">
        <v>15</v>
      </c>
      <c r="G8" s="1340" t="s">
        <v>16</v>
      </c>
      <c r="H8" s="676" t="s">
        <v>17</v>
      </c>
      <c r="I8" s="676" t="s">
        <v>99</v>
      </c>
      <c r="J8" s="1341" t="s">
        <v>166</v>
      </c>
    </row>
    <row r="9" spans="1:10">
      <c r="A9" s="591"/>
      <c r="B9" s="592" t="s">
        <v>592</v>
      </c>
      <c r="C9" s="375">
        <v>125395606166.34</v>
      </c>
      <c r="D9" s="474">
        <v>103105807430.37</v>
      </c>
      <c r="E9" s="474">
        <v>42442517392.879997</v>
      </c>
      <c r="F9" s="474">
        <v>14151625353.299999</v>
      </c>
      <c r="G9" s="474">
        <v>6345016279.2399998</v>
      </c>
      <c r="H9" s="474">
        <v>623729132.75</v>
      </c>
      <c r="I9" s="474">
        <v>22289798735.970001</v>
      </c>
      <c r="J9" s="1082">
        <v>6727240875.5</v>
      </c>
    </row>
    <row r="10" spans="1:10">
      <c r="A10" s="589" t="s">
        <v>19</v>
      </c>
      <c r="B10" s="593" t="s">
        <v>20</v>
      </c>
      <c r="C10" s="376">
        <v>60212248.770000003</v>
      </c>
      <c r="D10" s="472">
        <v>22257222.91</v>
      </c>
      <c r="E10" s="472">
        <v>1572817.59</v>
      </c>
      <c r="F10" s="472">
        <v>577499.81000000006</v>
      </c>
      <c r="G10" s="472">
        <v>30995.3</v>
      </c>
      <c r="H10" s="472">
        <v>114390</v>
      </c>
      <c r="I10" s="472">
        <v>37955025.859999999</v>
      </c>
      <c r="J10" s="1083">
        <v>22640297.609999999</v>
      </c>
    </row>
    <row r="11" spans="1:10">
      <c r="A11" s="589" t="s">
        <v>21</v>
      </c>
      <c r="B11" s="593" t="s">
        <v>22</v>
      </c>
      <c r="C11" s="376">
        <v>43438505.380000003</v>
      </c>
      <c r="D11" s="472">
        <v>26088670.449999999</v>
      </c>
      <c r="E11" s="472">
        <v>7555199.5999999996</v>
      </c>
      <c r="F11" s="472">
        <v>1287</v>
      </c>
      <c r="G11" s="472">
        <v>259187.45</v>
      </c>
      <c r="H11" s="472">
        <v>0</v>
      </c>
      <c r="I11" s="472">
        <v>17349834.93</v>
      </c>
      <c r="J11" s="1083">
        <v>0</v>
      </c>
    </row>
    <row r="12" spans="1:10">
      <c r="A12" s="589" t="s">
        <v>23</v>
      </c>
      <c r="B12" s="593" t="s">
        <v>24</v>
      </c>
      <c r="C12" s="376">
        <v>1629.75</v>
      </c>
      <c r="D12" s="472">
        <v>1629.75</v>
      </c>
      <c r="E12" s="472">
        <v>0</v>
      </c>
      <c r="F12" s="472">
        <v>0</v>
      </c>
      <c r="G12" s="472">
        <v>0</v>
      </c>
      <c r="H12" s="472">
        <v>0</v>
      </c>
      <c r="I12" s="472">
        <v>0</v>
      </c>
      <c r="J12" s="1083">
        <v>0</v>
      </c>
    </row>
    <row r="13" spans="1:10">
      <c r="A13" s="589" t="s">
        <v>25</v>
      </c>
      <c r="B13" s="593" t="s">
        <v>26</v>
      </c>
      <c r="C13" s="376">
        <v>657050.43999999994</v>
      </c>
      <c r="D13" s="472">
        <v>493061.44</v>
      </c>
      <c r="E13" s="472">
        <v>434921.05</v>
      </c>
      <c r="F13" s="472">
        <v>0</v>
      </c>
      <c r="G13" s="472">
        <v>72.7</v>
      </c>
      <c r="H13" s="472">
        <v>0</v>
      </c>
      <c r="I13" s="472">
        <v>163989</v>
      </c>
      <c r="J13" s="1083">
        <v>0</v>
      </c>
    </row>
    <row r="14" spans="1:10">
      <c r="A14" s="589" t="s">
        <v>27</v>
      </c>
      <c r="B14" s="593" t="s">
        <v>28</v>
      </c>
      <c r="C14" s="376">
        <v>40467192.030000001</v>
      </c>
      <c r="D14" s="472">
        <v>36452044.689999998</v>
      </c>
      <c r="E14" s="472">
        <v>8529329.0299999993</v>
      </c>
      <c r="F14" s="472">
        <v>4836</v>
      </c>
      <c r="G14" s="472">
        <v>16639.689999999999</v>
      </c>
      <c r="H14" s="472">
        <v>4202081.91</v>
      </c>
      <c r="I14" s="472">
        <v>4015147.34</v>
      </c>
      <c r="J14" s="1083">
        <v>454757.34</v>
      </c>
    </row>
    <row r="15" spans="1:10" ht="26.4">
      <c r="A15" s="589" t="s">
        <v>29</v>
      </c>
      <c r="B15" s="593" t="s">
        <v>30</v>
      </c>
      <c r="C15" s="376">
        <v>112380556.16</v>
      </c>
      <c r="D15" s="472">
        <v>98542377.390000001</v>
      </c>
      <c r="E15" s="472">
        <v>893167.14</v>
      </c>
      <c r="F15" s="472">
        <v>0</v>
      </c>
      <c r="G15" s="472">
        <v>0</v>
      </c>
      <c r="H15" s="472">
        <v>81276.34</v>
      </c>
      <c r="I15" s="472">
        <v>13838178.77</v>
      </c>
      <c r="J15" s="1083">
        <v>6178005.96</v>
      </c>
    </row>
    <row r="16" spans="1:10">
      <c r="A16" s="589" t="s">
        <v>31</v>
      </c>
      <c r="B16" s="593" t="s">
        <v>32</v>
      </c>
      <c r="C16" s="376">
        <v>5810818.7000000002</v>
      </c>
      <c r="D16" s="472">
        <v>5256950.34</v>
      </c>
      <c r="E16" s="472">
        <v>396387.6</v>
      </c>
      <c r="F16" s="472">
        <v>0</v>
      </c>
      <c r="G16" s="472">
        <v>11541.74</v>
      </c>
      <c r="H16" s="472">
        <v>0</v>
      </c>
      <c r="I16" s="472">
        <v>553868.36</v>
      </c>
      <c r="J16" s="1083">
        <v>71955</v>
      </c>
    </row>
    <row r="17" spans="1:10">
      <c r="A17" s="589" t="s">
        <v>33</v>
      </c>
      <c r="B17" s="593" t="s">
        <v>34</v>
      </c>
      <c r="C17" s="376">
        <v>0</v>
      </c>
      <c r="D17" s="472">
        <v>0</v>
      </c>
      <c r="E17" s="472">
        <v>0</v>
      </c>
      <c r="F17" s="472">
        <v>0</v>
      </c>
      <c r="G17" s="472">
        <v>0</v>
      </c>
      <c r="H17" s="472">
        <v>0</v>
      </c>
      <c r="I17" s="472">
        <v>0</v>
      </c>
      <c r="J17" s="1083">
        <v>0</v>
      </c>
    </row>
    <row r="18" spans="1:10">
      <c r="A18" s="589" t="s">
        <v>35</v>
      </c>
      <c r="B18" s="593" t="s">
        <v>36</v>
      </c>
      <c r="C18" s="376">
        <v>24562492390.970001</v>
      </c>
      <c r="D18" s="472">
        <v>13249793918.59</v>
      </c>
      <c r="E18" s="472">
        <v>307467008.67000002</v>
      </c>
      <c r="F18" s="472">
        <v>688653833.14999998</v>
      </c>
      <c r="G18" s="472">
        <v>3530418.03</v>
      </c>
      <c r="H18" s="472">
        <v>14753829.09</v>
      </c>
      <c r="I18" s="472">
        <v>11312698472.379999</v>
      </c>
      <c r="J18" s="1083">
        <v>4807926202.5600004</v>
      </c>
    </row>
    <row r="19" spans="1:10">
      <c r="A19" s="589" t="s">
        <v>37</v>
      </c>
      <c r="B19" s="593" t="s">
        <v>38</v>
      </c>
      <c r="C19" s="376">
        <v>78682625.079999998</v>
      </c>
      <c r="D19" s="472">
        <v>48668231.619999997</v>
      </c>
      <c r="E19" s="472">
        <v>9947978.2100000009</v>
      </c>
      <c r="F19" s="472">
        <v>3862331.96</v>
      </c>
      <c r="G19" s="472">
        <v>38669.19</v>
      </c>
      <c r="H19" s="472">
        <v>1260495.72</v>
      </c>
      <c r="I19" s="472">
        <v>30014393.460000001</v>
      </c>
      <c r="J19" s="1083">
        <v>13513852.07</v>
      </c>
    </row>
    <row r="20" spans="1:10">
      <c r="A20" s="589" t="s">
        <v>39</v>
      </c>
      <c r="B20" s="593" t="s">
        <v>40</v>
      </c>
      <c r="C20" s="376">
        <v>6562053689.6099997</v>
      </c>
      <c r="D20" s="472">
        <v>3882953999.1599998</v>
      </c>
      <c r="E20" s="472">
        <v>612183264.61000001</v>
      </c>
      <c r="F20" s="472">
        <v>101616638.92</v>
      </c>
      <c r="G20" s="472">
        <v>5198138.0599999996</v>
      </c>
      <c r="H20" s="472">
        <v>13816811.029999999</v>
      </c>
      <c r="I20" s="472">
        <v>2679099690.4499998</v>
      </c>
      <c r="J20" s="1083">
        <v>423921834.30000001</v>
      </c>
    </row>
    <row r="21" spans="1:10">
      <c r="A21" s="589" t="s">
        <v>41</v>
      </c>
      <c r="B21" s="593" t="s">
        <v>42</v>
      </c>
      <c r="C21" s="376">
        <v>913912854.36000001</v>
      </c>
      <c r="D21" s="472">
        <v>637766257.21000004</v>
      </c>
      <c r="E21" s="472">
        <v>317214340.43000001</v>
      </c>
      <c r="F21" s="472">
        <v>13510724.16</v>
      </c>
      <c r="G21" s="472">
        <v>1361720.61</v>
      </c>
      <c r="H21" s="472">
        <v>11454469.189999999</v>
      </c>
      <c r="I21" s="472">
        <v>276146597.14999998</v>
      </c>
      <c r="J21" s="1083">
        <v>91621337.370000005</v>
      </c>
    </row>
    <row r="22" spans="1:10">
      <c r="A22" s="589" t="s">
        <v>43</v>
      </c>
      <c r="B22" s="593" t="s">
        <v>44</v>
      </c>
      <c r="C22" s="376">
        <v>23300530.859999999</v>
      </c>
      <c r="D22" s="472">
        <v>6027680.1600000001</v>
      </c>
      <c r="E22" s="472">
        <v>40500</v>
      </c>
      <c r="F22" s="472">
        <v>0</v>
      </c>
      <c r="G22" s="472">
        <v>0</v>
      </c>
      <c r="H22" s="472">
        <v>970920.73</v>
      </c>
      <c r="I22" s="472">
        <v>17272850.699999999</v>
      </c>
      <c r="J22" s="1083">
        <v>12716044.380000001</v>
      </c>
    </row>
    <row r="23" spans="1:10">
      <c r="A23" s="589" t="s">
        <v>45</v>
      </c>
      <c r="B23" s="593" t="s">
        <v>46</v>
      </c>
      <c r="C23" s="376">
        <v>23579140.940000001</v>
      </c>
      <c r="D23" s="472">
        <v>19934673.539999999</v>
      </c>
      <c r="E23" s="472">
        <v>2335590.11</v>
      </c>
      <c r="F23" s="472">
        <v>6069406.1299999999</v>
      </c>
      <c r="G23" s="472">
        <v>4871542.38</v>
      </c>
      <c r="H23" s="472">
        <v>810774.12</v>
      </c>
      <c r="I23" s="472">
        <v>3644467.4</v>
      </c>
      <c r="J23" s="1083">
        <v>702384.9</v>
      </c>
    </row>
    <row r="24" spans="1:10">
      <c r="A24" s="589" t="s">
        <v>47</v>
      </c>
      <c r="B24" s="593" t="s">
        <v>48</v>
      </c>
      <c r="C24" s="376">
        <v>8284210210.4499998</v>
      </c>
      <c r="D24" s="472">
        <v>8000666755.3699999</v>
      </c>
      <c r="E24" s="472">
        <v>5846053622.0799999</v>
      </c>
      <c r="F24" s="472">
        <v>30742177.329999998</v>
      </c>
      <c r="G24" s="472">
        <v>102646062.69</v>
      </c>
      <c r="H24" s="472">
        <v>56717211.969999999</v>
      </c>
      <c r="I24" s="472">
        <v>283543455.07999998</v>
      </c>
      <c r="J24" s="1083">
        <v>65524850.609999999</v>
      </c>
    </row>
    <row r="25" spans="1:10" ht="39.6">
      <c r="A25" s="589" t="s">
        <v>49</v>
      </c>
      <c r="B25" s="593" t="s">
        <v>50</v>
      </c>
      <c r="C25" s="376">
        <v>65260811.479999997</v>
      </c>
      <c r="D25" s="472">
        <v>65260811.479999997</v>
      </c>
      <c r="E25" s="472">
        <v>18011652.359999999</v>
      </c>
      <c r="F25" s="472">
        <v>0</v>
      </c>
      <c r="G25" s="472">
        <v>40948490.5</v>
      </c>
      <c r="H25" s="472">
        <v>0</v>
      </c>
      <c r="I25" s="472">
        <v>0</v>
      </c>
      <c r="J25" s="1083">
        <v>0</v>
      </c>
    </row>
    <row r="26" spans="1:10">
      <c r="A26" s="589" t="s">
        <v>51</v>
      </c>
      <c r="B26" s="593" t="s">
        <v>52</v>
      </c>
      <c r="C26" s="376">
        <v>8966748.9199999999</v>
      </c>
      <c r="D26" s="472">
        <v>8060698.7400000002</v>
      </c>
      <c r="E26" s="472">
        <v>5569628.21</v>
      </c>
      <c r="F26" s="472">
        <v>0</v>
      </c>
      <c r="G26" s="472">
        <v>385852.2</v>
      </c>
      <c r="H26" s="472">
        <v>0</v>
      </c>
      <c r="I26" s="472">
        <v>906050.18</v>
      </c>
      <c r="J26" s="1083">
        <v>0</v>
      </c>
    </row>
    <row r="27" spans="1:10" ht="26.4">
      <c r="A27" s="589" t="s">
        <v>53</v>
      </c>
      <c r="B27" s="593" t="s">
        <v>54</v>
      </c>
      <c r="C27" s="376">
        <v>74225.17</v>
      </c>
      <c r="D27" s="472">
        <v>74225.17</v>
      </c>
      <c r="E27" s="472">
        <v>74225.17</v>
      </c>
      <c r="F27" s="472">
        <v>0</v>
      </c>
      <c r="G27" s="472">
        <v>0</v>
      </c>
      <c r="H27" s="472">
        <v>0</v>
      </c>
      <c r="I27" s="472">
        <v>0</v>
      </c>
      <c r="J27" s="1083">
        <v>0</v>
      </c>
    </row>
    <row r="28" spans="1:10" ht="26.4">
      <c r="A28" s="589" t="s">
        <v>55</v>
      </c>
      <c r="B28" s="593" t="s">
        <v>56</v>
      </c>
      <c r="C28" s="376">
        <v>2932364442.3200002</v>
      </c>
      <c r="D28" s="472">
        <v>2733042412.5900002</v>
      </c>
      <c r="E28" s="472">
        <v>2071248649.1800001</v>
      </c>
      <c r="F28" s="472">
        <v>13628818.02</v>
      </c>
      <c r="G28" s="472">
        <v>162824555.41</v>
      </c>
      <c r="H28" s="472">
        <v>2392923.6</v>
      </c>
      <c r="I28" s="472">
        <v>199322029.72999999</v>
      </c>
      <c r="J28" s="1083">
        <v>6555974.6600000001</v>
      </c>
    </row>
    <row r="29" spans="1:10">
      <c r="A29" s="589" t="s">
        <v>57</v>
      </c>
      <c r="B29" s="593" t="s">
        <v>58</v>
      </c>
      <c r="C29" s="376">
        <v>30279739.210000001</v>
      </c>
      <c r="D29" s="472">
        <v>30279739.210000001</v>
      </c>
      <c r="E29" s="472">
        <v>2035363.96</v>
      </c>
      <c r="F29" s="472">
        <v>15053905.77</v>
      </c>
      <c r="G29" s="472">
        <v>0</v>
      </c>
      <c r="H29" s="472">
        <v>0</v>
      </c>
      <c r="I29" s="472">
        <v>0</v>
      </c>
      <c r="J29" s="1083">
        <v>0</v>
      </c>
    </row>
    <row r="30" spans="1:10" ht="66">
      <c r="A30" s="589" t="s">
        <v>59</v>
      </c>
      <c r="B30" s="593" t="s">
        <v>60</v>
      </c>
      <c r="C30" s="376">
        <v>219386</v>
      </c>
      <c r="D30" s="472">
        <v>219386</v>
      </c>
      <c r="E30" s="472">
        <v>0</v>
      </c>
      <c r="F30" s="472">
        <v>0</v>
      </c>
      <c r="G30" s="472">
        <v>0</v>
      </c>
      <c r="H30" s="472">
        <v>0</v>
      </c>
      <c r="I30" s="472">
        <v>0</v>
      </c>
      <c r="J30" s="1083">
        <v>0</v>
      </c>
    </row>
    <row r="31" spans="1:10">
      <c r="A31" s="589" t="s">
        <v>61</v>
      </c>
      <c r="B31" s="593" t="s">
        <v>62</v>
      </c>
      <c r="C31" s="376">
        <v>2808932648.9699998</v>
      </c>
      <c r="D31" s="472">
        <v>2808932648.9699998</v>
      </c>
      <c r="E31" s="472">
        <v>0</v>
      </c>
      <c r="F31" s="472">
        <v>0</v>
      </c>
      <c r="G31" s="472">
        <v>0</v>
      </c>
      <c r="H31" s="472">
        <v>0</v>
      </c>
      <c r="I31" s="472">
        <v>0</v>
      </c>
      <c r="J31" s="1083">
        <v>0</v>
      </c>
    </row>
    <row r="32" spans="1:10">
      <c r="A32" s="589" t="s">
        <v>63</v>
      </c>
      <c r="B32" s="593" t="s">
        <v>64</v>
      </c>
      <c r="C32" s="376">
        <v>1970934571.55</v>
      </c>
      <c r="D32" s="472">
        <v>1955334384.23</v>
      </c>
      <c r="E32" s="472">
        <v>10322.31</v>
      </c>
      <c r="F32" s="472">
        <v>0</v>
      </c>
      <c r="G32" s="472">
        <v>15458.47</v>
      </c>
      <c r="H32" s="472">
        <v>0</v>
      </c>
      <c r="I32" s="472">
        <v>15600187.32</v>
      </c>
      <c r="J32" s="1083">
        <v>0</v>
      </c>
    </row>
    <row r="33" spans="1:10">
      <c r="A33" s="589" t="s">
        <v>65</v>
      </c>
      <c r="B33" s="593" t="s">
        <v>66</v>
      </c>
      <c r="C33" s="376">
        <v>40412576644.470001</v>
      </c>
      <c r="D33" s="472">
        <v>38557307713.629997</v>
      </c>
      <c r="E33" s="472">
        <v>25335882590.919998</v>
      </c>
      <c r="F33" s="472">
        <v>7587789490.9200001</v>
      </c>
      <c r="G33" s="472">
        <v>315422140.31999999</v>
      </c>
      <c r="H33" s="472">
        <v>298613210.61000001</v>
      </c>
      <c r="I33" s="472">
        <v>1855268930.8399999</v>
      </c>
      <c r="J33" s="1083">
        <v>267969332.37</v>
      </c>
    </row>
    <row r="34" spans="1:10">
      <c r="A34" s="589" t="s">
        <v>67</v>
      </c>
      <c r="B34" s="593" t="s">
        <v>68</v>
      </c>
      <c r="C34" s="376">
        <v>1320758720.1800001</v>
      </c>
      <c r="D34" s="472">
        <v>764744925.07000005</v>
      </c>
      <c r="E34" s="472">
        <v>199766601.65000001</v>
      </c>
      <c r="F34" s="472">
        <v>339208530.38</v>
      </c>
      <c r="G34" s="472">
        <v>2568676.9700000002</v>
      </c>
      <c r="H34" s="472">
        <v>7694387.8099999996</v>
      </c>
      <c r="I34" s="472">
        <v>556013795.11000001</v>
      </c>
      <c r="J34" s="1083">
        <v>26551512.41</v>
      </c>
    </row>
    <row r="35" spans="1:10">
      <c r="A35" s="589" t="s">
        <v>69</v>
      </c>
      <c r="B35" s="593" t="s">
        <v>70</v>
      </c>
      <c r="C35" s="376">
        <v>7011132617.1899996</v>
      </c>
      <c r="D35" s="472">
        <v>6758772381.6599998</v>
      </c>
      <c r="E35" s="472">
        <v>2731261091.6900001</v>
      </c>
      <c r="F35" s="472">
        <v>747430180.13</v>
      </c>
      <c r="G35" s="472">
        <v>1562125951.24</v>
      </c>
      <c r="H35" s="472">
        <v>74519095.030000001</v>
      </c>
      <c r="I35" s="472">
        <v>252360235.53</v>
      </c>
      <c r="J35" s="1083">
        <v>8551235.0600000005</v>
      </c>
    </row>
    <row r="36" spans="1:10" ht="26.4">
      <c r="A36" s="589" t="s">
        <v>71</v>
      </c>
      <c r="B36" s="593" t="s">
        <v>72</v>
      </c>
      <c r="C36" s="376">
        <v>1376443271.1300001</v>
      </c>
      <c r="D36" s="472">
        <v>1344253652.73</v>
      </c>
      <c r="E36" s="472">
        <v>425773266.01999998</v>
      </c>
      <c r="F36" s="472">
        <v>209596838.55000001</v>
      </c>
      <c r="G36" s="472">
        <v>404453428.93000001</v>
      </c>
      <c r="H36" s="472">
        <v>69895742.090000004</v>
      </c>
      <c r="I36" s="472">
        <v>32189618.399999999</v>
      </c>
      <c r="J36" s="1083">
        <v>14198391.699999999</v>
      </c>
    </row>
    <row r="37" spans="1:10" ht="26.4">
      <c r="A37" s="589" t="s">
        <v>73</v>
      </c>
      <c r="B37" s="593" t="s">
        <v>74</v>
      </c>
      <c r="C37" s="376">
        <v>2442519448.5300002</v>
      </c>
      <c r="D37" s="472">
        <v>2353524263.5300002</v>
      </c>
      <c r="E37" s="472">
        <v>1440188643.4400001</v>
      </c>
      <c r="F37" s="472">
        <v>466871138.13999999</v>
      </c>
      <c r="G37" s="472">
        <v>79296460.349999994</v>
      </c>
      <c r="H37" s="472">
        <v>11504837.99</v>
      </c>
      <c r="I37" s="472">
        <v>88995185</v>
      </c>
      <c r="J37" s="1083">
        <v>0</v>
      </c>
    </row>
    <row r="38" spans="1:10">
      <c r="A38" s="589" t="s">
        <v>75</v>
      </c>
      <c r="B38" s="593" t="s">
        <v>76</v>
      </c>
      <c r="C38" s="376">
        <v>6648660143.6099997</v>
      </c>
      <c r="D38" s="472">
        <v>6520143336.6300001</v>
      </c>
      <c r="E38" s="472">
        <v>1862321051.45</v>
      </c>
      <c r="F38" s="472">
        <v>446781290.89999998</v>
      </c>
      <c r="G38" s="472">
        <v>3597121092.23</v>
      </c>
      <c r="H38" s="472">
        <v>30692324.25</v>
      </c>
      <c r="I38" s="472">
        <v>128516806.98</v>
      </c>
      <c r="J38" s="1083">
        <v>32005882.98</v>
      </c>
    </row>
    <row r="39" spans="1:10" ht="26.4">
      <c r="A39" s="589" t="s">
        <v>77</v>
      </c>
      <c r="B39" s="593" t="s">
        <v>78</v>
      </c>
      <c r="C39" s="376">
        <v>9582956202.9599991</v>
      </c>
      <c r="D39" s="472">
        <v>7971112268.6000004</v>
      </c>
      <c r="E39" s="472">
        <v>625218382.11000001</v>
      </c>
      <c r="F39" s="472">
        <v>60888354.859999999</v>
      </c>
      <c r="G39" s="472">
        <v>5374647.0800000001</v>
      </c>
      <c r="H39" s="472">
        <v>15848697.880000001</v>
      </c>
      <c r="I39" s="472">
        <v>1611843934.3599999</v>
      </c>
      <c r="J39" s="1083">
        <v>481729956.47000003</v>
      </c>
    </row>
    <row r="40" spans="1:10" ht="26.4">
      <c r="A40" s="589" t="s">
        <v>79</v>
      </c>
      <c r="B40" s="593" t="s">
        <v>80</v>
      </c>
      <c r="C40" s="376">
        <v>3824981201.1100001</v>
      </c>
      <c r="D40" s="472">
        <v>2987974737.2199998</v>
      </c>
      <c r="E40" s="472">
        <v>21628132.18</v>
      </c>
      <c r="F40" s="472">
        <v>2834012447.1700001</v>
      </c>
      <c r="G40" s="472">
        <v>13972606.85</v>
      </c>
      <c r="H40" s="472">
        <v>6686422.5199999996</v>
      </c>
      <c r="I40" s="472">
        <v>837006463.88999999</v>
      </c>
      <c r="J40" s="1083">
        <v>235794974.31</v>
      </c>
    </row>
    <row r="41" spans="1:10" ht="39.6">
      <c r="A41" s="589" t="s">
        <v>81</v>
      </c>
      <c r="B41" s="593" t="s">
        <v>82</v>
      </c>
      <c r="C41" s="376">
        <v>254671498.74000001</v>
      </c>
      <c r="D41" s="472">
        <v>189965836.61000001</v>
      </c>
      <c r="E41" s="472">
        <v>64762064.869999997</v>
      </c>
      <c r="F41" s="472">
        <v>270000</v>
      </c>
      <c r="G41" s="472">
        <v>840396.09</v>
      </c>
      <c r="H41" s="472">
        <v>783012.33</v>
      </c>
      <c r="I41" s="472">
        <v>64705662.130000003</v>
      </c>
      <c r="J41" s="1083">
        <v>31223625.34</v>
      </c>
    </row>
    <row r="42" spans="1:10">
      <c r="A42" s="590" t="s">
        <v>83</v>
      </c>
      <c r="B42" s="594" t="s">
        <v>84</v>
      </c>
      <c r="C42" s="377">
        <v>3992674401.3000002</v>
      </c>
      <c r="D42" s="473">
        <v>2021900535.6800001</v>
      </c>
      <c r="E42" s="473">
        <v>524141601.24000001</v>
      </c>
      <c r="F42" s="473">
        <v>585055624</v>
      </c>
      <c r="G42" s="473">
        <v>41701534.759999998</v>
      </c>
      <c r="H42" s="473">
        <v>916218.54</v>
      </c>
      <c r="I42" s="473">
        <v>1970773865.6199999</v>
      </c>
      <c r="J42" s="1084">
        <v>177388468.09999999</v>
      </c>
    </row>
    <row r="44" spans="1:10">
      <c r="A44" s="588" t="s">
        <v>87</v>
      </c>
      <c r="B44" s="587"/>
      <c r="C44" s="587"/>
      <c r="D44" s="587"/>
      <c r="E44" s="587"/>
      <c r="F44" s="587"/>
      <c r="G44" s="587"/>
      <c r="H44" s="587"/>
      <c r="I44" s="587"/>
      <c r="J44" s="587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70866141732283472" top="0.74803149606299213" bottom="0.55118110236220474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8174-0FED-4AFF-8BA2-6369E09DABD4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33203125" style="765" customWidth="1"/>
    <col min="2" max="2" width="16.6640625" style="765" customWidth="1"/>
    <col min="3" max="4" width="10.6640625" style="765" bestFit="1" customWidth="1"/>
    <col min="5" max="5" width="10.33203125" style="765" bestFit="1" customWidth="1"/>
    <col min="6" max="6" width="10.6640625" style="765" bestFit="1" customWidth="1"/>
    <col min="7" max="7" width="7.44140625" style="765" bestFit="1" customWidth="1"/>
    <col min="8" max="8" width="7.5546875" style="765" bestFit="1" customWidth="1"/>
    <col min="9" max="9" width="11.33203125" style="765" customWidth="1"/>
    <col min="10" max="16384" width="9.109375" style="765"/>
  </cols>
  <sheetData>
    <row r="1" spans="1:9" ht="43.95" customHeight="1">
      <c r="A1" s="1566" t="s">
        <v>800</v>
      </c>
      <c r="B1" s="1566"/>
      <c r="C1" s="1566"/>
      <c r="D1" s="1566"/>
      <c r="E1" s="1566"/>
      <c r="F1" s="1566"/>
      <c r="G1" s="1566"/>
      <c r="H1" s="1566"/>
      <c r="I1" s="1566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679" t="s">
        <v>100</v>
      </c>
      <c r="C7" s="375">
        <v>351931592.66000003</v>
      </c>
      <c r="D7" s="474">
        <v>303525224.18000001</v>
      </c>
      <c r="E7" s="474">
        <v>31213356.789999999</v>
      </c>
      <c r="F7" s="474">
        <v>272311867.38999999</v>
      </c>
      <c r="G7" s="674">
        <v>100</v>
      </c>
      <c r="H7" s="674">
        <v>86.2</v>
      </c>
      <c r="I7" s="557">
        <v>8</v>
      </c>
    </row>
    <row r="8" spans="1:9">
      <c r="A8" s="669" t="s">
        <v>101</v>
      </c>
      <c r="B8" s="552" t="s">
        <v>102</v>
      </c>
      <c r="C8" s="376">
        <v>28523434.32</v>
      </c>
      <c r="D8" s="472">
        <v>24450910.420000002</v>
      </c>
      <c r="E8" s="472">
        <v>1032595.45</v>
      </c>
      <c r="F8" s="472">
        <v>23418314.970000003</v>
      </c>
      <c r="G8" s="668">
        <v>8.1</v>
      </c>
      <c r="H8" s="668">
        <v>85.7</v>
      </c>
      <c r="I8" s="558">
        <v>8.5</v>
      </c>
    </row>
    <row r="9" spans="1:9">
      <c r="A9" s="669" t="s">
        <v>103</v>
      </c>
      <c r="B9" s="552" t="s">
        <v>104</v>
      </c>
      <c r="C9" s="376">
        <v>14647287.699999999</v>
      </c>
      <c r="D9" s="472">
        <v>20171740.170000002</v>
      </c>
      <c r="E9" s="472">
        <v>3842017.38</v>
      </c>
      <c r="F9" s="472">
        <v>16329722.790000003</v>
      </c>
      <c r="G9" s="668">
        <v>6.6</v>
      </c>
      <c r="H9" s="668">
        <v>137.69999999999999</v>
      </c>
      <c r="I9" s="558">
        <v>10.1</v>
      </c>
    </row>
    <row r="10" spans="1:9">
      <c r="A10" s="669" t="s">
        <v>105</v>
      </c>
      <c r="B10" s="552" t="s">
        <v>106</v>
      </c>
      <c r="C10" s="376">
        <v>26642092.73</v>
      </c>
      <c r="D10" s="472">
        <v>17567362.460000001</v>
      </c>
      <c r="E10" s="472">
        <v>940603.88</v>
      </c>
      <c r="F10" s="472">
        <v>16626758.58</v>
      </c>
      <c r="G10" s="668">
        <v>5.8</v>
      </c>
      <c r="H10" s="668">
        <v>65.900000000000006</v>
      </c>
      <c r="I10" s="558">
        <v>8.6999999999999993</v>
      </c>
    </row>
    <row r="11" spans="1:9">
      <c r="A11" s="669" t="s">
        <v>107</v>
      </c>
      <c r="B11" s="552" t="s">
        <v>108</v>
      </c>
      <c r="C11" s="376">
        <v>8047450.54</v>
      </c>
      <c r="D11" s="472">
        <v>8572251.2699999996</v>
      </c>
      <c r="E11" s="472">
        <v>1221924.5900000001</v>
      </c>
      <c r="F11" s="472">
        <v>7350326.6799999997</v>
      </c>
      <c r="G11" s="668">
        <v>2.8</v>
      </c>
      <c r="H11" s="668">
        <v>106.5</v>
      </c>
      <c r="I11" s="558">
        <v>8.6999999999999993</v>
      </c>
    </row>
    <row r="12" spans="1:9">
      <c r="A12" s="669" t="s">
        <v>109</v>
      </c>
      <c r="B12" s="552" t="s">
        <v>110</v>
      </c>
      <c r="C12" s="376">
        <v>19067345.739999998</v>
      </c>
      <c r="D12" s="472">
        <v>14739654.449999999</v>
      </c>
      <c r="E12" s="472">
        <v>438712.61</v>
      </c>
      <c r="F12" s="472">
        <v>14300941.84</v>
      </c>
      <c r="G12" s="668">
        <v>4.9000000000000004</v>
      </c>
      <c r="H12" s="668">
        <v>77.3</v>
      </c>
      <c r="I12" s="558">
        <v>6.2</v>
      </c>
    </row>
    <row r="13" spans="1:9">
      <c r="A13" s="669" t="s">
        <v>111</v>
      </c>
      <c r="B13" s="552" t="s">
        <v>112</v>
      </c>
      <c r="C13" s="376">
        <v>41955369.619999997</v>
      </c>
      <c r="D13" s="472">
        <v>31286507.25</v>
      </c>
      <c r="E13" s="472">
        <v>4240698.5999999996</v>
      </c>
      <c r="F13" s="472">
        <v>27045808.649999999</v>
      </c>
      <c r="G13" s="668">
        <v>10.3</v>
      </c>
      <c r="H13" s="668">
        <v>74.599999999999994</v>
      </c>
      <c r="I13" s="558">
        <v>9.1</v>
      </c>
    </row>
    <row r="14" spans="1:9">
      <c r="A14" s="669" t="s">
        <v>113</v>
      </c>
      <c r="B14" s="552" t="s">
        <v>114</v>
      </c>
      <c r="C14" s="376">
        <v>49992925.700000003</v>
      </c>
      <c r="D14" s="472">
        <v>43660779.689999998</v>
      </c>
      <c r="E14" s="472">
        <v>2327615.39</v>
      </c>
      <c r="F14" s="472">
        <v>41333164.299999997</v>
      </c>
      <c r="G14" s="668">
        <v>14.4</v>
      </c>
      <c r="H14" s="668">
        <v>87.3</v>
      </c>
      <c r="I14" s="558">
        <v>7.9</v>
      </c>
    </row>
    <row r="15" spans="1:9">
      <c r="A15" s="669" t="s">
        <v>115</v>
      </c>
      <c r="B15" s="552" t="s">
        <v>116</v>
      </c>
      <c r="C15" s="376">
        <v>8471780.8100000005</v>
      </c>
      <c r="D15" s="472">
        <v>6867763.9000000004</v>
      </c>
      <c r="E15" s="472">
        <v>1277357.3700000001</v>
      </c>
      <c r="F15" s="472">
        <v>5590406.5300000003</v>
      </c>
      <c r="G15" s="668">
        <v>2.2999999999999998</v>
      </c>
      <c r="H15" s="668">
        <v>81.099999999999994</v>
      </c>
      <c r="I15" s="558">
        <v>7.3</v>
      </c>
    </row>
    <row r="16" spans="1:9">
      <c r="A16" s="669" t="s">
        <v>117</v>
      </c>
      <c r="B16" s="552" t="s">
        <v>118</v>
      </c>
      <c r="C16" s="376">
        <v>27596628.640000001</v>
      </c>
      <c r="D16" s="472">
        <v>17750225.719999999</v>
      </c>
      <c r="E16" s="472">
        <v>4409648.88</v>
      </c>
      <c r="F16" s="472">
        <v>13340576.84</v>
      </c>
      <c r="G16" s="668">
        <v>5.8</v>
      </c>
      <c r="H16" s="668">
        <v>64.3</v>
      </c>
      <c r="I16" s="558">
        <v>8.5</v>
      </c>
    </row>
    <row r="17" spans="1:9">
      <c r="A17" s="669" t="s">
        <v>119</v>
      </c>
      <c r="B17" s="552" t="s">
        <v>120</v>
      </c>
      <c r="C17" s="376">
        <v>13793843.810000001</v>
      </c>
      <c r="D17" s="472">
        <v>13701280.310000001</v>
      </c>
      <c r="E17" s="472">
        <v>3964765.53</v>
      </c>
      <c r="F17" s="472">
        <v>9736514.7800000012</v>
      </c>
      <c r="G17" s="668">
        <v>4.5</v>
      </c>
      <c r="H17" s="668">
        <v>99.3</v>
      </c>
      <c r="I17" s="558">
        <v>12</v>
      </c>
    </row>
    <row r="18" spans="1:9">
      <c r="A18" s="669" t="s">
        <v>121</v>
      </c>
      <c r="B18" s="552" t="s">
        <v>122</v>
      </c>
      <c r="C18" s="376">
        <v>17132053.309999999</v>
      </c>
      <c r="D18" s="472">
        <v>20336437.34</v>
      </c>
      <c r="E18" s="472">
        <v>1090429.96</v>
      </c>
      <c r="F18" s="472">
        <v>19246007.379999999</v>
      </c>
      <c r="G18" s="668">
        <v>6.7</v>
      </c>
      <c r="H18" s="668">
        <v>118.7</v>
      </c>
      <c r="I18" s="558">
        <v>8.6</v>
      </c>
    </row>
    <row r="19" spans="1:9">
      <c r="A19" s="669" t="s">
        <v>123</v>
      </c>
      <c r="B19" s="552" t="s">
        <v>124</v>
      </c>
      <c r="C19" s="376">
        <v>34649502.920000002</v>
      </c>
      <c r="D19" s="472">
        <v>27077877.52</v>
      </c>
      <c r="E19" s="472">
        <v>1443502.82</v>
      </c>
      <c r="F19" s="472">
        <v>25634374.699999999</v>
      </c>
      <c r="G19" s="668">
        <v>8.9</v>
      </c>
      <c r="H19" s="668">
        <v>78.099999999999994</v>
      </c>
      <c r="I19" s="558">
        <v>6.2</v>
      </c>
    </row>
    <row r="20" spans="1:9">
      <c r="A20" s="669" t="s">
        <v>125</v>
      </c>
      <c r="B20" s="552" t="s">
        <v>126</v>
      </c>
      <c r="C20" s="376">
        <v>9288686.5800000001</v>
      </c>
      <c r="D20" s="472">
        <v>8589164.3900000006</v>
      </c>
      <c r="E20" s="472">
        <v>687604.82</v>
      </c>
      <c r="F20" s="472">
        <v>7901559.5700000003</v>
      </c>
      <c r="G20" s="668">
        <v>2.8</v>
      </c>
      <c r="H20" s="668">
        <v>92.5</v>
      </c>
      <c r="I20" s="558">
        <v>7.3</v>
      </c>
    </row>
    <row r="21" spans="1:9">
      <c r="A21" s="669" t="s">
        <v>127</v>
      </c>
      <c r="B21" s="552" t="s">
        <v>128</v>
      </c>
      <c r="C21" s="376">
        <v>13035715.529999999</v>
      </c>
      <c r="D21" s="472">
        <v>13121547.01</v>
      </c>
      <c r="E21" s="472">
        <v>791737.76</v>
      </c>
      <c r="F21" s="472">
        <v>12329809.25</v>
      </c>
      <c r="G21" s="668">
        <v>4.3</v>
      </c>
      <c r="H21" s="668">
        <v>100.7</v>
      </c>
      <c r="I21" s="558">
        <v>9.6</v>
      </c>
    </row>
    <row r="22" spans="1:9">
      <c r="A22" s="669" t="s">
        <v>129</v>
      </c>
      <c r="B22" s="552" t="s">
        <v>130</v>
      </c>
      <c r="C22" s="376">
        <v>22223487.699999999</v>
      </c>
      <c r="D22" s="472">
        <v>20021360.98</v>
      </c>
      <c r="E22" s="472">
        <v>911491.17</v>
      </c>
      <c r="F22" s="472">
        <v>19109869.809999999</v>
      </c>
      <c r="G22" s="668">
        <v>6.6</v>
      </c>
      <c r="H22" s="668">
        <v>90.1</v>
      </c>
      <c r="I22" s="558">
        <v>5.7</v>
      </c>
    </row>
    <row r="23" spans="1:9">
      <c r="A23" s="671" t="s">
        <v>131</v>
      </c>
      <c r="B23" s="553" t="s">
        <v>132</v>
      </c>
      <c r="C23" s="377">
        <v>16863987.010000002</v>
      </c>
      <c r="D23" s="473">
        <v>15610361.300000001</v>
      </c>
      <c r="E23" s="473">
        <v>2592650.58</v>
      </c>
      <c r="F23" s="473">
        <v>13017710.720000001</v>
      </c>
      <c r="G23" s="672">
        <v>5.0999999999999996</v>
      </c>
      <c r="H23" s="672">
        <v>92.6</v>
      </c>
      <c r="I23" s="559">
        <v>9.5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8">
    <mergeCell ref="I3:I4"/>
    <mergeCell ref="C5:F5"/>
    <mergeCell ref="G5:H5"/>
    <mergeCell ref="A1:I1"/>
    <mergeCell ref="A3:A5"/>
    <mergeCell ref="B3:B5"/>
    <mergeCell ref="E3:F3"/>
    <mergeCell ref="G3:G4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E6CB-8703-429A-A79C-152585889D1D}">
  <sheetPr>
    <tabColor rgb="FF92D050"/>
  </sheetPr>
  <dimension ref="A1:M77"/>
  <sheetViews>
    <sheetView workbookViewId="0">
      <selection activeCell="A2" sqref="A2"/>
    </sheetView>
  </sheetViews>
  <sheetFormatPr defaultRowHeight="14.4"/>
  <cols>
    <col min="1" max="1" width="5.5546875" customWidth="1"/>
    <col min="2" max="2" width="5.44140625" customWidth="1"/>
    <col min="3" max="3" width="18.109375" customWidth="1"/>
    <col min="4" max="4" width="13.44140625" bestFit="1" customWidth="1"/>
    <col min="5" max="5" width="14.33203125" customWidth="1"/>
    <col min="6" max="6" width="11.6640625" bestFit="1" customWidth="1"/>
    <col min="7" max="7" width="12.6640625" customWidth="1"/>
    <col min="8" max="8" width="10.44140625" customWidth="1"/>
    <col min="9" max="9" width="10.6640625" bestFit="1" customWidth="1"/>
    <col min="10" max="10" width="10.6640625" customWidth="1"/>
    <col min="11" max="11" width="8.109375" customWidth="1"/>
    <col min="12" max="12" width="7.88671875" customWidth="1"/>
    <col min="13" max="13" width="8.33203125" customWidth="1"/>
  </cols>
  <sheetData>
    <row r="1" spans="1:13">
      <c r="A1" s="769" t="s">
        <v>1171</v>
      </c>
      <c r="B1" s="660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</row>
    <row r="3" spans="1:13">
      <c r="A3" s="1525" t="s">
        <v>92</v>
      </c>
      <c r="B3" s="1597" t="s">
        <v>198</v>
      </c>
      <c r="C3" s="1527" t="s">
        <v>199</v>
      </c>
      <c r="D3" s="1713" t="s">
        <v>617</v>
      </c>
      <c r="E3" s="1713" t="s">
        <v>618</v>
      </c>
      <c r="F3" s="1577" t="s">
        <v>93</v>
      </c>
      <c r="G3" s="1577"/>
      <c r="H3" s="1577"/>
      <c r="I3" s="1577"/>
      <c r="J3" s="1717"/>
      <c r="K3" s="1525" t="s">
        <v>615</v>
      </c>
      <c r="L3" s="1577"/>
      <c r="M3" s="1710"/>
    </row>
    <row r="4" spans="1:13">
      <c r="A4" s="1526"/>
      <c r="B4" s="1766"/>
      <c r="C4" s="1528"/>
      <c r="D4" s="1714"/>
      <c r="E4" s="1714"/>
      <c r="F4" s="1711" t="s">
        <v>147</v>
      </c>
      <c r="G4" s="1712" t="s">
        <v>604</v>
      </c>
      <c r="H4" s="1712"/>
      <c r="I4" s="1712" t="s">
        <v>148</v>
      </c>
      <c r="J4" s="664" t="s">
        <v>604</v>
      </c>
      <c r="K4" s="1526"/>
      <c r="L4" s="1712"/>
      <c r="M4" s="1716"/>
    </row>
    <row r="5" spans="1:13" ht="25.95" customHeight="1">
      <c r="A5" s="1526"/>
      <c r="B5" s="1766"/>
      <c r="C5" s="1528"/>
      <c r="D5" s="1714"/>
      <c r="E5" s="1714"/>
      <c r="F5" s="1711"/>
      <c r="G5" s="1711" t="s">
        <v>605</v>
      </c>
      <c r="H5" s="1711" t="s">
        <v>619</v>
      </c>
      <c r="I5" s="1712"/>
      <c r="J5" s="1715" t="s">
        <v>620</v>
      </c>
      <c r="K5" s="1526"/>
      <c r="L5" s="1712"/>
      <c r="M5" s="1716"/>
    </row>
    <row r="6" spans="1:13">
      <c r="A6" s="1526"/>
      <c r="B6" s="1766"/>
      <c r="C6" s="1528"/>
      <c r="D6" s="1714"/>
      <c r="E6" s="1714"/>
      <c r="F6" s="1711"/>
      <c r="G6" s="1711"/>
      <c r="H6" s="1711"/>
      <c r="I6" s="1712"/>
      <c r="J6" s="1715"/>
      <c r="K6" s="661" t="s">
        <v>7</v>
      </c>
      <c r="L6" s="663" t="s">
        <v>621</v>
      </c>
      <c r="M6" s="662" t="s">
        <v>622</v>
      </c>
    </row>
    <row r="7" spans="1:13">
      <c r="A7" s="1526"/>
      <c r="B7" s="1598"/>
      <c r="C7" s="1528"/>
      <c r="D7" s="665"/>
      <c r="E7" s="1583" t="s">
        <v>98</v>
      </c>
      <c r="F7" s="1712"/>
      <c r="G7" s="1712"/>
      <c r="H7" s="1712"/>
      <c r="I7" s="1712"/>
      <c r="J7" s="1584"/>
      <c r="K7" s="1526" t="s">
        <v>195</v>
      </c>
      <c r="L7" s="1712"/>
      <c r="M7" s="1716"/>
    </row>
    <row r="8" spans="1:13">
      <c r="A8" s="657" t="s">
        <v>10</v>
      </c>
      <c r="B8" s="642" t="s">
        <v>11</v>
      </c>
      <c r="C8" s="677" t="s">
        <v>12</v>
      </c>
      <c r="D8" s="642" t="s">
        <v>13</v>
      </c>
      <c r="E8" s="676" t="s">
        <v>14</v>
      </c>
      <c r="F8" s="1340" t="s">
        <v>15</v>
      </c>
      <c r="G8" s="676" t="s">
        <v>16</v>
      </c>
      <c r="H8" s="1340" t="s">
        <v>17</v>
      </c>
      <c r="I8" s="676" t="s">
        <v>99</v>
      </c>
      <c r="J8" s="1341" t="s">
        <v>166</v>
      </c>
      <c r="K8" s="657" t="s">
        <v>196</v>
      </c>
      <c r="L8" s="658" t="s">
        <v>200</v>
      </c>
      <c r="M8" s="659" t="s">
        <v>623</v>
      </c>
    </row>
    <row r="9" spans="1:13">
      <c r="A9" s="1192"/>
      <c r="B9" s="1193"/>
      <c r="C9" s="1188" t="s">
        <v>592</v>
      </c>
      <c r="D9" s="1196">
        <v>125395606166.34</v>
      </c>
      <c r="E9" s="1196">
        <v>8284210210.4499998</v>
      </c>
      <c r="F9" s="1196">
        <v>8000666755.3699999</v>
      </c>
      <c r="G9" s="1196">
        <v>5846053622.0799999</v>
      </c>
      <c r="H9" s="1197">
        <v>56717211.969999999</v>
      </c>
      <c r="I9" s="1197">
        <v>283543455.07999998</v>
      </c>
      <c r="J9" s="1197">
        <v>65524850.609999999</v>
      </c>
      <c r="K9" s="1190">
        <v>6.6</v>
      </c>
      <c r="L9" s="1186">
        <v>96.6</v>
      </c>
      <c r="M9" s="1187">
        <v>70.599999999999994</v>
      </c>
    </row>
    <row r="10" spans="1:13">
      <c r="A10" s="1194">
        <v>2</v>
      </c>
      <c r="B10" s="1195">
        <v>61</v>
      </c>
      <c r="C10" s="1189" t="s">
        <v>507</v>
      </c>
      <c r="D10" s="1198">
        <v>723353248.02999997</v>
      </c>
      <c r="E10" s="1198">
        <v>51562391.689999998</v>
      </c>
      <c r="F10" s="1198">
        <v>49744315.890000001</v>
      </c>
      <c r="G10" s="1198">
        <v>38119808.549999997</v>
      </c>
      <c r="H10" s="1198">
        <v>1683798.15</v>
      </c>
      <c r="I10" s="1198">
        <v>1818075.8</v>
      </c>
      <c r="J10" s="1198">
        <v>1048604.28</v>
      </c>
      <c r="K10" s="1191">
        <v>7.1</v>
      </c>
      <c r="L10" s="1184">
        <v>96.5</v>
      </c>
      <c r="M10" s="1185">
        <v>73.900000000000006</v>
      </c>
    </row>
    <row r="11" spans="1:13">
      <c r="A11" s="1194">
        <v>2</v>
      </c>
      <c r="B11" s="1195">
        <v>62</v>
      </c>
      <c r="C11" s="1189" t="s">
        <v>508</v>
      </c>
      <c r="D11" s="1198">
        <v>829961165.13999999</v>
      </c>
      <c r="E11" s="1198">
        <v>50132449.140000001</v>
      </c>
      <c r="F11" s="1198">
        <v>49129145.630000003</v>
      </c>
      <c r="G11" s="1198">
        <v>38289477.200000003</v>
      </c>
      <c r="H11" s="1198">
        <v>100000</v>
      </c>
      <c r="I11" s="1198">
        <v>1003303.51</v>
      </c>
      <c r="J11" s="1198">
        <v>0</v>
      </c>
      <c r="K11" s="1191">
        <v>6</v>
      </c>
      <c r="L11" s="1184">
        <v>98</v>
      </c>
      <c r="M11" s="1185">
        <v>76.400000000000006</v>
      </c>
    </row>
    <row r="12" spans="1:13">
      <c r="A12" s="1194">
        <v>2</v>
      </c>
      <c r="B12" s="1195">
        <v>64</v>
      </c>
      <c r="C12" s="1189" t="s">
        <v>509</v>
      </c>
      <c r="D12" s="1198">
        <v>6977349018.3299999</v>
      </c>
      <c r="E12" s="1198">
        <v>428298449.79000002</v>
      </c>
      <c r="F12" s="1198">
        <v>409833568.98000002</v>
      </c>
      <c r="G12" s="1198">
        <v>316317679.31999999</v>
      </c>
      <c r="H12" s="1198">
        <v>584091.21</v>
      </c>
      <c r="I12" s="1198">
        <v>18464880.809999999</v>
      </c>
      <c r="J12" s="1198">
        <v>3886669.13</v>
      </c>
      <c r="K12" s="1191">
        <v>6.1</v>
      </c>
      <c r="L12" s="1184">
        <v>95.7</v>
      </c>
      <c r="M12" s="1185">
        <v>73.900000000000006</v>
      </c>
    </row>
    <row r="13" spans="1:13">
      <c r="A13" s="1194">
        <v>2</v>
      </c>
      <c r="B13" s="1195">
        <v>65</v>
      </c>
      <c r="C13" s="1189" t="s">
        <v>510</v>
      </c>
      <c r="D13" s="1198">
        <v>942908211.46000004</v>
      </c>
      <c r="E13" s="1198">
        <v>78928270.129999995</v>
      </c>
      <c r="F13" s="1198">
        <v>72307891.060000002</v>
      </c>
      <c r="G13" s="1198">
        <v>52959580.409999996</v>
      </c>
      <c r="H13" s="1198">
        <v>4331771.17</v>
      </c>
      <c r="I13" s="1198">
        <v>6620379.0700000003</v>
      </c>
      <c r="J13" s="1198">
        <v>1526773.93</v>
      </c>
      <c r="K13" s="1191">
        <v>8.4</v>
      </c>
      <c r="L13" s="1184">
        <v>91.6</v>
      </c>
      <c r="M13" s="1185">
        <v>67.099999999999994</v>
      </c>
    </row>
    <row r="14" spans="1:13">
      <c r="A14" s="1194">
        <v>4</v>
      </c>
      <c r="B14" s="1195">
        <v>61</v>
      </c>
      <c r="C14" s="1189" t="s">
        <v>511</v>
      </c>
      <c r="D14" s="1198">
        <v>2757235614.8800001</v>
      </c>
      <c r="E14" s="1198">
        <v>136185981.55000001</v>
      </c>
      <c r="F14" s="1198">
        <v>134626858.77000001</v>
      </c>
      <c r="G14" s="1198">
        <v>101427036</v>
      </c>
      <c r="H14" s="1198">
        <v>2335338.66</v>
      </c>
      <c r="I14" s="1198">
        <v>1559122.78</v>
      </c>
      <c r="J14" s="1198">
        <v>0</v>
      </c>
      <c r="K14" s="1191">
        <v>4.9000000000000004</v>
      </c>
      <c r="L14" s="1184">
        <v>98.9</v>
      </c>
      <c r="M14" s="1185">
        <v>74.5</v>
      </c>
    </row>
    <row r="15" spans="1:13">
      <c r="A15" s="1194">
        <v>4</v>
      </c>
      <c r="B15" s="1195">
        <v>62</v>
      </c>
      <c r="C15" s="1189" t="s">
        <v>512</v>
      </c>
      <c r="D15" s="1198">
        <v>869045483.41999996</v>
      </c>
      <c r="E15" s="1198">
        <v>55306457.68</v>
      </c>
      <c r="F15" s="1198">
        <v>52103691.630000003</v>
      </c>
      <c r="G15" s="1198">
        <v>39558446.530000001</v>
      </c>
      <c r="H15" s="1198">
        <v>55296.5</v>
      </c>
      <c r="I15" s="1198">
        <v>3202766.05</v>
      </c>
      <c r="J15" s="1198">
        <v>1665874.4</v>
      </c>
      <c r="K15" s="1191">
        <v>6.4</v>
      </c>
      <c r="L15" s="1184">
        <v>94.2</v>
      </c>
      <c r="M15" s="1185">
        <v>71.5</v>
      </c>
    </row>
    <row r="16" spans="1:13">
      <c r="A16" s="1194">
        <v>4</v>
      </c>
      <c r="B16" s="1195">
        <v>63</v>
      </c>
      <c r="C16" s="1189" t="s">
        <v>513</v>
      </c>
      <c r="D16" s="1198">
        <v>1603221759.3599999</v>
      </c>
      <c r="E16" s="1198">
        <v>83452133.939999998</v>
      </c>
      <c r="F16" s="1198">
        <v>80714439.879999995</v>
      </c>
      <c r="G16" s="1198">
        <v>60017937.68</v>
      </c>
      <c r="H16" s="1198">
        <v>537512.6</v>
      </c>
      <c r="I16" s="1198">
        <v>2737694.06</v>
      </c>
      <c r="J16" s="1198">
        <v>1876918.5</v>
      </c>
      <c r="K16" s="1191">
        <v>5.2</v>
      </c>
      <c r="L16" s="1184">
        <v>96.7</v>
      </c>
      <c r="M16" s="1185">
        <v>71.900000000000006</v>
      </c>
    </row>
    <row r="17" spans="1:13">
      <c r="A17" s="1194">
        <v>4</v>
      </c>
      <c r="B17" s="1195">
        <v>64</v>
      </c>
      <c r="C17" s="1189" t="s">
        <v>514</v>
      </c>
      <c r="D17" s="1198">
        <v>952828125.65999997</v>
      </c>
      <c r="E17" s="1198">
        <v>65791535.479999997</v>
      </c>
      <c r="F17" s="1198">
        <v>53606426.119999997</v>
      </c>
      <c r="G17" s="1198">
        <v>38999528.039999999</v>
      </c>
      <c r="H17" s="1198">
        <v>1993480.73</v>
      </c>
      <c r="I17" s="1198">
        <v>12185109.359999999</v>
      </c>
      <c r="J17" s="1198">
        <v>10315226.449999999</v>
      </c>
      <c r="K17" s="1191">
        <v>6.9</v>
      </c>
      <c r="L17" s="1184">
        <v>81.5</v>
      </c>
      <c r="M17" s="1185">
        <v>59.3</v>
      </c>
    </row>
    <row r="18" spans="1:13">
      <c r="A18" s="1194">
        <v>6</v>
      </c>
      <c r="B18" s="1195">
        <v>61</v>
      </c>
      <c r="C18" s="1189" t="s">
        <v>515</v>
      </c>
      <c r="D18" s="1198">
        <v>440978972.25</v>
      </c>
      <c r="E18" s="1198">
        <v>22291346.850000001</v>
      </c>
      <c r="F18" s="1198">
        <v>22238637.75</v>
      </c>
      <c r="G18" s="1198">
        <v>18056539.850000001</v>
      </c>
      <c r="H18" s="1198">
        <v>43251.65</v>
      </c>
      <c r="I18" s="1198">
        <v>52709.1</v>
      </c>
      <c r="J18" s="1198">
        <v>52709.1</v>
      </c>
      <c r="K18" s="1191">
        <v>5.0999999999999996</v>
      </c>
      <c r="L18" s="1184">
        <v>99.8</v>
      </c>
      <c r="M18" s="1185">
        <v>81</v>
      </c>
    </row>
    <row r="19" spans="1:13">
      <c r="A19" s="1194">
        <v>6</v>
      </c>
      <c r="B19" s="1195">
        <v>62</v>
      </c>
      <c r="C19" s="1189" t="s">
        <v>516</v>
      </c>
      <c r="D19" s="1198">
        <v>497692167.56999999</v>
      </c>
      <c r="E19" s="1198">
        <v>24154175.530000001</v>
      </c>
      <c r="F19" s="1198">
        <v>24154175.530000001</v>
      </c>
      <c r="G19" s="1198">
        <v>18871097.68</v>
      </c>
      <c r="H19" s="1198">
        <v>0</v>
      </c>
      <c r="I19" s="1198">
        <v>0</v>
      </c>
      <c r="J19" s="1198">
        <v>0</v>
      </c>
      <c r="K19" s="1191">
        <v>4.9000000000000004</v>
      </c>
      <c r="L19" s="1184">
        <v>100</v>
      </c>
      <c r="M19" s="1185">
        <v>78.099999999999994</v>
      </c>
    </row>
    <row r="20" spans="1:13">
      <c r="A20" s="1194">
        <v>6</v>
      </c>
      <c r="B20" s="1195">
        <v>63</v>
      </c>
      <c r="C20" s="1189" t="s">
        <v>517</v>
      </c>
      <c r="D20" s="1198">
        <v>2939282929.0599999</v>
      </c>
      <c r="E20" s="1198">
        <v>216760209.34</v>
      </c>
      <c r="F20" s="1198">
        <v>215042702.50999999</v>
      </c>
      <c r="G20" s="1198">
        <v>161770099.66</v>
      </c>
      <c r="H20" s="1198">
        <v>2602723.89</v>
      </c>
      <c r="I20" s="1198">
        <v>1717506.83</v>
      </c>
      <c r="J20" s="1198">
        <v>0</v>
      </c>
      <c r="K20" s="1191">
        <v>7.4</v>
      </c>
      <c r="L20" s="1184">
        <v>99.2</v>
      </c>
      <c r="M20" s="1185">
        <v>74.599999999999994</v>
      </c>
    </row>
    <row r="21" spans="1:13">
      <c r="A21" s="1194">
        <v>6</v>
      </c>
      <c r="B21" s="1195">
        <v>64</v>
      </c>
      <c r="C21" s="1189" t="s">
        <v>518</v>
      </c>
      <c r="D21" s="1198">
        <v>647442688.29999995</v>
      </c>
      <c r="E21" s="1198">
        <v>26912588.699999999</v>
      </c>
      <c r="F21" s="1198">
        <v>26749826.039999999</v>
      </c>
      <c r="G21" s="1198">
        <v>20975332.699999999</v>
      </c>
      <c r="H21" s="1198">
        <v>0</v>
      </c>
      <c r="I21" s="1198">
        <v>162762.66</v>
      </c>
      <c r="J21" s="1198">
        <v>0</v>
      </c>
      <c r="K21" s="1191">
        <v>4.2</v>
      </c>
      <c r="L21" s="1184">
        <v>99.4</v>
      </c>
      <c r="M21" s="1185">
        <v>77.900000000000006</v>
      </c>
    </row>
    <row r="22" spans="1:13">
      <c r="A22" s="1194">
        <v>8</v>
      </c>
      <c r="B22" s="1195">
        <v>61</v>
      </c>
      <c r="C22" s="1189" t="s">
        <v>519</v>
      </c>
      <c r="D22" s="1198">
        <v>1042476621.67</v>
      </c>
      <c r="E22" s="1198">
        <v>71523563.400000006</v>
      </c>
      <c r="F22" s="1198">
        <v>69054447.159999996</v>
      </c>
      <c r="G22" s="1198">
        <v>52490518.590000004</v>
      </c>
      <c r="H22" s="1198">
        <v>2847078.99</v>
      </c>
      <c r="I22" s="1198">
        <v>2469116.2400000002</v>
      </c>
      <c r="J22" s="1198">
        <v>365376.71</v>
      </c>
      <c r="K22" s="1191">
        <v>6.9</v>
      </c>
      <c r="L22" s="1184">
        <v>96.5</v>
      </c>
      <c r="M22" s="1185">
        <v>73.400000000000006</v>
      </c>
    </row>
    <row r="23" spans="1:13">
      <c r="A23" s="1194">
        <v>8</v>
      </c>
      <c r="B23" s="1195">
        <v>62</v>
      </c>
      <c r="C23" s="1189" t="s">
        <v>520</v>
      </c>
      <c r="D23" s="1198">
        <v>1460584236.75</v>
      </c>
      <c r="E23" s="1198">
        <v>98708053.280000001</v>
      </c>
      <c r="F23" s="1198">
        <v>98344473.269999996</v>
      </c>
      <c r="G23" s="1198">
        <v>68966978.310000002</v>
      </c>
      <c r="H23" s="1198">
        <v>457968</v>
      </c>
      <c r="I23" s="1198">
        <v>363580.01</v>
      </c>
      <c r="J23" s="1198">
        <v>0</v>
      </c>
      <c r="K23" s="1191">
        <v>6.8</v>
      </c>
      <c r="L23" s="1184">
        <v>99.6</v>
      </c>
      <c r="M23" s="1185">
        <v>69.900000000000006</v>
      </c>
    </row>
    <row r="24" spans="1:13">
      <c r="A24" s="1194">
        <v>10</v>
      </c>
      <c r="B24" s="1195">
        <v>61</v>
      </c>
      <c r="C24" s="1189" t="s">
        <v>521</v>
      </c>
      <c r="D24" s="1198">
        <v>6935498868.3599997</v>
      </c>
      <c r="E24" s="1198">
        <v>335502404.42000002</v>
      </c>
      <c r="F24" s="1198">
        <v>323940255.48000002</v>
      </c>
      <c r="G24" s="1198">
        <v>200864023.61000001</v>
      </c>
      <c r="H24" s="1198">
        <v>68643.27</v>
      </c>
      <c r="I24" s="1198">
        <v>11562148.939999999</v>
      </c>
      <c r="J24" s="1198">
        <v>0</v>
      </c>
      <c r="K24" s="1191">
        <v>4.8</v>
      </c>
      <c r="L24" s="1184">
        <v>96.6</v>
      </c>
      <c r="M24" s="1185">
        <v>59.9</v>
      </c>
    </row>
    <row r="25" spans="1:13">
      <c r="A25" s="1194">
        <v>10</v>
      </c>
      <c r="B25" s="1195">
        <v>62</v>
      </c>
      <c r="C25" s="1189" t="s">
        <v>522</v>
      </c>
      <c r="D25" s="1198">
        <v>665167044.38999999</v>
      </c>
      <c r="E25" s="1198">
        <v>40286510.520000003</v>
      </c>
      <c r="F25" s="1198">
        <v>39763383.039999999</v>
      </c>
      <c r="G25" s="1198">
        <v>31617782.989999998</v>
      </c>
      <c r="H25" s="1198">
        <v>243112.55</v>
      </c>
      <c r="I25" s="1198">
        <v>523127.48</v>
      </c>
      <c r="J25" s="1198">
        <v>100000</v>
      </c>
      <c r="K25" s="1191">
        <v>6.1</v>
      </c>
      <c r="L25" s="1184">
        <v>98.7</v>
      </c>
      <c r="M25" s="1185">
        <v>78.5</v>
      </c>
    </row>
    <row r="26" spans="1:13">
      <c r="A26" s="1194">
        <v>10</v>
      </c>
      <c r="B26" s="1195">
        <v>63</v>
      </c>
      <c r="C26" s="1189" t="s">
        <v>523</v>
      </c>
      <c r="D26" s="1198">
        <v>485937917.83999997</v>
      </c>
      <c r="E26" s="1198">
        <v>28550143.57</v>
      </c>
      <c r="F26" s="1198">
        <v>27833684.370000001</v>
      </c>
      <c r="G26" s="1198">
        <v>21902123.949999999</v>
      </c>
      <c r="H26" s="1198">
        <v>5483</v>
      </c>
      <c r="I26" s="1198">
        <v>716459.2</v>
      </c>
      <c r="J26" s="1198">
        <v>261551.4</v>
      </c>
      <c r="K26" s="1191">
        <v>5.9</v>
      </c>
      <c r="L26" s="1184">
        <v>97.5</v>
      </c>
      <c r="M26" s="1185">
        <v>76.7</v>
      </c>
    </row>
    <row r="27" spans="1:13">
      <c r="A27" s="1194">
        <v>12</v>
      </c>
      <c r="B27" s="1195">
        <v>61</v>
      </c>
      <c r="C27" s="1189" t="s">
        <v>524</v>
      </c>
      <c r="D27" s="1198">
        <v>8980590759.3799992</v>
      </c>
      <c r="E27" s="1198">
        <v>589082473.38999999</v>
      </c>
      <c r="F27" s="1198">
        <v>571184298.61000001</v>
      </c>
      <c r="G27" s="1198">
        <v>401543146.44999999</v>
      </c>
      <c r="H27" s="1198">
        <v>4999278.51</v>
      </c>
      <c r="I27" s="1198">
        <v>17898174.780000001</v>
      </c>
      <c r="J27" s="1198">
        <v>0</v>
      </c>
      <c r="K27" s="1191">
        <v>6.6</v>
      </c>
      <c r="L27" s="1184">
        <v>97</v>
      </c>
      <c r="M27" s="1185">
        <v>68.2</v>
      </c>
    </row>
    <row r="28" spans="1:13">
      <c r="A28" s="1194">
        <v>12</v>
      </c>
      <c r="B28" s="1195">
        <v>62</v>
      </c>
      <c r="C28" s="1189" t="s">
        <v>525</v>
      </c>
      <c r="D28" s="1198">
        <v>820019202.45000005</v>
      </c>
      <c r="E28" s="1198">
        <v>44537161.579999998</v>
      </c>
      <c r="F28" s="1198">
        <v>44078774.380000003</v>
      </c>
      <c r="G28" s="1198">
        <v>33081959.289999999</v>
      </c>
      <c r="H28" s="1198">
        <v>95203</v>
      </c>
      <c r="I28" s="1198">
        <v>458387.20000000001</v>
      </c>
      <c r="J28" s="1198">
        <v>0</v>
      </c>
      <c r="K28" s="1191">
        <v>5.4</v>
      </c>
      <c r="L28" s="1184">
        <v>99</v>
      </c>
      <c r="M28" s="1185">
        <v>74.3</v>
      </c>
    </row>
    <row r="29" spans="1:13">
      <c r="A29" s="1194">
        <v>12</v>
      </c>
      <c r="B29" s="1195">
        <v>63</v>
      </c>
      <c r="C29" s="1189" t="s">
        <v>526</v>
      </c>
      <c r="D29" s="1198">
        <v>971557053.63999999</v>
      </c>
      <c r="E29" s="1198">
        <v>54483831.689999998</v>
      </c>
      <c r="F29" s="1198">
        <v>54088946.200000003</v>
      </c>
      <c r="G29" s="1198">
        <v>41386447.170000002</v>
      </c>
      <c r="H29" s="1198">
        <v>1394785.17</v>
      </c>
      <c r="I29" s="1198">
        <v>394885.49</v>
      </c>
      <c r="J29" s="1198">
        <v>164118.39999999999</v>
      </c>
      <c r="K29" s="1191">
        <v>5.6</v>
      </c>
      <c r="L29" s="1184">
        <v>99.3</v>
      </c>
      <c r="M29" s="1185">
        <v>76</v>
      </c>
    </row>
    <row r="30" spans="1:13">
      <c r="A30" s="1194">
        <v>14</v>
      </c>
      <c r="B30" s="1195">
        <v>61</v>
      </c>
      <c r="C30" s="1189" t="s">
        <v>527</v>
      </c>
      <c r="D30" s="1198">
        <v>448526794.79000002</v>
      </c>
      <c r="E30" s="1198">
        <v>28425957.850000001</v>
      </c>
      <c r="F30" s="1198">
        <v>28097251.120000001</v>
      </c>
      <c r="G30" s="1198">
        <v>22993149.66</v>
      </c>
      <c r="H30" s="1198">
        <v>0</v>
      </c>
      <c r="I30" s="1198">
        <v>328706.73</v>
      </c>
      <c r="J30" s="1198">
        <v>97202</v>
      </c>
      <c r="K30" s="1191">
        <v>6.3</v>
      </c>
      <c r="L30" s="1184">
        <v>98.8</v>
      </c>
      <c r="M30" s="1185">
        <v>80.900000000000006</v>
      </c>
    </row>
    <row r="31" spans="1:13">
      <c r="A31" s="1194">
        <v>14</v>
      </c>
      <c r="B31" s="1195">
        <v>62</v>
      </c>
      <c r="C31" s="1189" t="s">
        <v>528</v>
      </c>
      <c r="D31" s="1198">
        <v>1274702255.1800001</v>
      </c>
      <c r="E31" s="1198">
        <v>82435868.950000003</v>
      </c>
      <c r="F31" s="1198">
        <v>82380070.430000007</v>
      </c>
      <c r="G31" s="1198">
        <v>63122981.170000002</v>
      </c>
      <c r="H31" s="1198">
        <v>0</v>
      </c>
      <c r="I31" s="1198">
        <v>55798.52</v>
      </c>
      <c r="J31" s="1198">
        <v>0</v>
      </c>
      <c r="K31" s="1191">
        <v>6.5</v>
      </c>
      <c r="L31" s="1184">
        <v>99.9</v>
      </c>
      <c r="M31" s="1185">
        <v>76.599999999999994</v>
      </c>
    </row>
    <row r="32" spans="1:13">
      <c r="A32" s="1194">
        <v>14</v>
      </c>
      <c r="B32" s="1195">
        <v>63</v>
      </c>
      <c r="C32" s="1189" t="s">
        <v>529</v>
      </c>
      <c r="D32" s="1198">
        <v>1617745782.8299999</v>
      </c>
      <c r="E32" s="1198">
        <v>101242474.79000001</v>
      </c>
      <c r="F32" s="1198">
        <v>98845134.430000007</v>
      </c>
      <c r="G32" s="1198">
        <v>82511381.650000006</v>
      </c>
      <c r="H32" s="1198">
        <v>83255.88</v>
      </c>
      <c r="I32" s="1198">
        <v>2397340.36</v>
      </c>
      <c r="J32" s="1198">
        <v>1946025.62</v>
      </c>
      <c r="K32" s="1191">
        <v>6.3</v>
      </c>
      <c r="L32" s="1184">
        <v>97.6</v>
      </c>
      <c r="M32" s="1185">
        <v>81.5</v>
      </c>
    </row>
    <row r="33" spans="1:13">
      <c r="A33" s="1194">
        <v>14</v>
      </c>
      <c r="B33" s="1195">
        <v>64</v>
      </c>
      <c r="C33" s="1189" t="s">
        <v>530</v>
      </c>
      <c r="D33" s="1198">
        <v>647964055.69000006</v>
      </c>
      <c r="E33" s="1198">
        <v>30213428.93</v>
      </c>
      <c r="F33" s="1198">
        <v>27752538.690000001</v>
      </c>
      <c r="G33" s="1198">
        <v>20664477.579999998</v>
      </c>
      <c r="H33" s="1198">
        <v>121951.22</v>
      </c>
      <c r="I33" s="1198">
        <v>2460890.2400000002</v>
      </c>
      <c r="J33" s="1198">
        <v>0</v>
      </c>
      <c r="K33" s="1191">
        <v>4.7</v>
      </c>
      <c r="L33" s="1184">
        <v>91.9</v>
      </c>
      <c r="M33" s="1185">
        <v>68.400000000000006</v>
      </c>
    </row>
    <row r="34" spans="1:13">
      <c r="A34" s="1194">
        <v>14</v>
      </c>
      <c r="B34" s="1195">
        <v>65</v>
      </c>
      <c r="C34" s="1189" t="s">
        <v>531</v>
      </c>
      <c r="D34" s="1198">
        <v>24186815694.25</v>
      </c>
      <c r="E34" s="1198">
        <v>1772882544.7</v>
      </c>
      <c r="F34" s="1198">
        <v>1727681027.5899999</v>
      </c>
      <c r="G34" s="1198">
        <v>1284564586.76</v>
      </c>
      <c r="H34" s="1198">
        <v>2795705.59</v>
      </c>
      <c r="I34" s="1198">
        <v>45201517.109999999</v>
      </c>
      <c r="J34" s="1198">
        <v>246820</v>
      </c>
      <c r="K34" s="1191">
        <v>7.3</v>
      </c>
      <c r="L34" s="1184">
        <v>97.5</v>
      </c>
      <c r="M34" s="1185">
        <v>72.5</v>
      </c>
    </row>
    <row r="35" spans="1:13">
      <c r="A35" s="1194">
        <v>16</v>
      </c>
      <c r="B35" s="1195">
        <v>61</v>
      </c>
      <c r="C35" s="1189" t="s">
        <v>532</v>
      </c>
      <c r="D35" s="1198">
        <v>1445297916.48</v>
      </c>
      <c r="E35" s="1198">
        <v>103265119.09999999</v>
      </c>
      <c r="F35" s="1198">
        <v>101923203.73</v>
      </c>
      <c r="G35" s="1198">
        <v>74265691.480000004</v>
      </c>
      <c r="H35" s="1198">
        <v>69316.2</v>
      </c>
      <c r="I35" s="1198">
        <v>1341915.3700000001</v>
      </c>
      <c r="J35" s="1198">
        <v>0</v>
      </c>
      <c r="K35" s="1191">
        <v>7.1</v>
      </c>
      <c r="L35" s="1184">
        <v>98.7</v>
      </c>
      <c r="M35" s="1185">
        <v>71.900000000000006</v>
      </c>
    </row>
    <row r="36" spans="1:13">
      <c r="A36" s="1194">
        <v>18</v>
      </c>
      <c r="B36" s="1195">
        <v>61</v>
      </c>
      <c r="C36" s="1189" t="s">
        <v>533</v>
      </c>
      <c r="D36" s="1198">
        <v>460742650.86000001</v>
      </c>
      <c r="E36" s="1198">
        <v>39905019.450000003</v>
      </c>
      <c r="F36" s="1198">
        <v>26844434.460000001</v>
      </c>
      <c r="G36" s="1198">
        <v>19477889.559999999</v>
      </c>
      <c r="H36" s="1198">
        <v>2812405.29</v>
      </c>
      <c r="I36" s="1198">
        <v>13060584.99</v>
      </c>
      <c r="J36" s="1198">
        <v>8382195.6399999997</v>
      </c>
      <c r="K36" s="1191">
        <v>8.6999999999999993</v>
      </c>
      <c r="L36" s="1184">
        <v>67.3</v>
      </c>
      <c r="M36" s="1185">
        <v>48.8</v>
      </c>
    </row>
    <row r="37" spans="1:13">
      <c r="A37" s="1194">
        <v>18</v>
      </c>
      <c r="B37" s="1195">
        <v>62</v>
      </c>
      <c r="C37" s="1189" t="s">
        <v>534</v>
      </c>
      <c r="D37" s="1198">
        <v>537433295.32000005</v>
      </c>
      <c r="E37" s="1198">
        <v>48118187.869999997</v>
      </c>
      <c r="F37" s="1198">
        <v>35915168.420000002</v>
      </c>
      <c r="G37" s="1198">
        <v>26063227.079999998</v>
      </c>
      <c r="H37" s="1198">
        <v>3159559.65</v>
      </c>
      <c r="I37" s="1198">
        <v>12203019.449999999</v>
      </c>
      <c r="J37" s="1198">
        <v>9455279.9000000004</v>
      </c>
      <c r="K37" s="1191">
        <v>9</v>
      </c>
      <c r="L37" s="1184">
        <v>74.599999999999994</v>
      </c>
      <c r="M37" s="1185">
        <v>54.2</v>
      </c>
    </row>
    <row r="38" spans="1:13">
      <c r="A38" s="1194">
        <v>18</v>
      </c>
      <c r="B38" s="1195">
        <v>63</v>
      </c>
      <c r="C38" s="1189" t="s">
        <v>535</v>
      </c>
      <c r="D38" s="1198">
        <v>2017048684.55</v>
      </c>
      <c r="E38" s="1198">
        <v>122323950.39</v>
      </c>
      <c r="F38" s="1198">
        <v>119507645.14</v>
      </c>
      <c r="G38" s="1198">
        <v>84790112.430000007</v>
      </c>
      <c r="H38" s="1198">
        <v>138787.28</v>
      </c>
      <c r="I38" s="1198">
        <v>2816305.25</v>
      </c>
      <c r="J38" s="1198">
        <v>955880</v>
      </c>
      <c r="K38" s="1191">
        <v>6.1</v>
      </c>
      <c r="L38" s="1184">
        <v>97.7</v>
      </c>
      <c r="M38" s="1185">
        <v>69.3</v>
      </c>
    </row>
    <row r="39" spans="1:13">
      <c r="A39" s="1194">
        <v>18</v>
      </c>
      <c r="B39" s="1195">
        <v>64</v>
      </c>
      <c r="C39" s="1189" t="s">
        <v>536</v>
      </c>
      <c r="D39" s="1198">
        <v>388216641.52999997</v>
      </c>
      <c r="E39" s="1198">
        <v>28681284.100000001</v>
      </c>
      <c r="F39" s="1198">
        <v>28547675.66</v>
      </c>
      <c r="G39" s="1198">
        <v>23242443.23</v>
      </c>
      <c r="H39" s="1198">
        <v>0</v>
      </c>
      <c r="I39" s="1198">
        <v>133608.44</v>
      </c>
      <c r="J39" s="1198">
        <v>0</v>
      </c>
      <c r="K39" s="1191">
        <v>7.4</v>
      </c>
      <c r="L39" s="1184">
        <v>99.5</v>
      </c>
      <c r="M39" s="1185">
        <v>81</v>
      </c>
    </row>
    <row r="40" spans="1:13">
      <c r="A40" s="1194">
        <v>20</v>
      </c>
      <c r="B40" s="1195">
        <v>61</v>
      </c>
      <c r="C40" s="1189" t="s">
        <v>537</v>
      </c>
      <c r="D40" s="1198">
        <v>2586251429.4400001</v>
      </c>
      <c r="E40" s="1198">
        <v>161458331.44999999</v>
      </c>
      <c r="F40" s="1198">
        <v>147279861.06999999</v>
      </c>
      <c r="G40" s="1198">
        <v>111289631.26000001</v>
      </c>
      <c r="H40" s="1198">
        <v>262660.06</v>
      </c>
      <c r="I40" s="1198">
        <v>14178470.380000001</v>
      </c>
      <c r="J40" s="1198">
        <v>3614631.39</v>
      </c>
      <c r="K40" s="1191">
        <v>6.2</v>
      </c>
      <c r="L40" s="1184">
        <v>91.2</v>
      </c>
      <c r="M40" s="1185">
        <v>68.900000000000006</v>
      </c>
    </row>
    <row r="41" spans="1:13">
      <c r="A41" s="1194">
        <v>20</v>
      </c>
      <c r="B41" s="1195">
        <v>62</v>
      </c>
      <c r="C41" s="1189" t="s">
        <v>538</v>
      </c>
      <c r="D41" s="1198">
        <v>494012858.37</v>
      </c>
      <c r="E41" s="1198">
        <v>31188138.239999998</v>
      </c>
      <c r="F41" s="1198">
        <v>30119659.489999998</v>
      </c>
      <c r="G41" s="1198">
        <v>20094858.829999998</v>
      </c>
      <c r="H41" s="1198">
        <v>4445549.6500000004</v>
      </c>
      <c r="I41" s="1198">
        <v>1068478.75</v>
      </c>
      <c r="J41" s="1198">
        <v>816875</v>
      </c>
      <c r="K41" s="1191">
        <v>6.3</v>
      </c>
      <c r="L41" s="1184">
        <v>96.6</v>
      </c>
      <c r="M41" s="1185">
        <v>64.400000000000006</v>
      </c>
    </row>
    <row r="42" spans="1:13">
      <c r="A42" s="1194">
        <v>20</v>
      </c>
      <c r="B42" s="1195">
        <v>63</v>
      </c>
      <c r="C42" s="1189" t="s">
        <v>539</v>
      </c>
      <c r="D42" s="1198">
        <v>593140612.04999995</v>
      </c>
      <c r="E42" s="1198">
        <v>44317316.770000003</v>
      </c>
      <c r="F42" s="1198">
        <v>41152039.369999997</v>
      </c>
      <c r="G42" s="1198">
        <v>32665410.969999999</v>
      </c>
      <c r="H42" s="1198">
        <v>79363.350000000006</v>
      </c>
      <c r="I42" s="1198">
        <v>3165277.4</v>
      </c>
      <c r="J42" s="1198">
        <v>636689.81999999995</v>
      </c>
      <c r="K42" s="1191">
        <v>7.5</v>
      </c>
      <c r="L42" s="1184">
        <v>92.9</v>
      </c>
      <c r="M42" s="1185">
        <v>73.7</v>
      </c>
    </row>
    <row r="43" spans="1:13">
      <c r="A43" s="1194">
        <v>22</v>
      </c>
      <c r="B43" s="1195">
        <v>61</v>
      </c>
      <c r="C43" s="1189" t="s">
        <v>540</v>
      </c>
      <c r="D43" s="1198">
        <v>4640100877.7200003</v>
      </c>
      <c r="E43" s="1198">
        <v>289197488.83999997</v>
      </c>
      <c r="F43" s="1198">
        <v>279832182.81999999</v>
      </c>
      <c r="G43" s="1198">
        <v>172704673.75</v>
      </c>
      <c r="H43" s="1198">
        <v>115977.28</v>
      </c>
      <c r="I43" s="1198">
        <v>9365306.0199999996</v>
      </c>
      <c r="J43" s="1198">
        <v>27675</v>
      </c>
      <c r="K43" s="1191">
        <v>6.2</v>
      </c>
      <c r="L43" s="1184">
        <v>96.8</v>
      </c>
      <c r="M43" s="1185">
        <v>59.7</v>
      </c>
    </row>
    <row r="44" spans="1:13">
      <c r="A44" s="1194">
        <v>22</v>
      </c>
      <c r="B44" s="1195">
        <v>62</v>
      </c>
      <c r="C44" s="1189" t="s">
        <v>541</v>
      </c>
      <c r="D44" s="1198">
        <v>2122504558.75</v>
      </c>
      <c r="E44" s="1198">
        <v>134246384.71000001</v>
      </c>
      <c r="F44" s="1198">
        <v>130473108.2</v>
      </c>
      <c r="G44" s="1198">
        <v>94325304.560000002</v>
      </c>
      <c r="H44" s="1198">
        <v>93850</v>
      </c>
      <c r="I44" s="1198">
        <v>3773276.51</v>
      </c>
      <c r="J44" s="1198">
        <v>0</v>
      </c>
      <c r="K44" s="1191">
        <v>6.3</v>
      </c>
      <c r="L44" s="1184">
        <v>97.2</v>
      </c>
      <c r="M44" s="1185">
        <v>70.3</v>
      </c>
    </row>
    <row r="45" spans="1:13">
      <c r="A45" s="1194">
        <v>22</v>
      </c>
      <c r="B45" s="1195">
        <v>63</v>
      </c>
      <c r="C45" s="1189" t="s">
        <v>542</v>
      </c>
      <c r="D45" s="1198">
        <v>867477823.22000003</v>
      </c>
      <c r="E45" s="1198">
        <v>51951785.130000003</v>
      </c>
      <c r="F45" s="1198">
        <v>50369173.530000001</v>
      </c>
      <c r="G45" s="1198">
        <v>40402582.729999997</v>
      </c>
      <c r="H45" s="1198">
        <v>101808.14</v>
      </c>
      <c r="I45" s="1198">
        <v>1582611.6</v>
      </c>
      <c r="J45" s="1198">
        <v>1002497.39</v>
      </c>
      <c r="K45" s="1191">
        <v>6</v>
      </c>
      <c r="L45" s="1184">
        <v>97</v>
      </c>
      <c r="M45" s="1185">
        <v>77.8</v>
      </c>
    </row>
    <row r="46" spans="1:13">
      <c r="A46" s="1194">
        <v>22</v>
      </c>
      <c r="B46" s="1195">
        <v>64</v>
      </c>
      <c r="C46" s="1189" t="s">
        <v>543</v>
      </c>
      <c r="D46" s="1198">
        <v>515581544.91000003</v>
      </c>
      <c r="E46" s="1198">
        <v>42482335.850000001</v>
      </c>
      <c r="F46" s="1198">
        <v>40671871.439999998</v>
      </c>
      <c r="G46" s="1198">
        <v>30483275.870000001</v>
      </c>
      <c r="H46" s="1198">
        <v>0</v>
      </c>
      <c r="I46" s="1198">
        <v>1810464.41</v>
      </c>
      <c r="J46" s="1198">
        <v>0</v>
      </c>
      <c r="K46" s="1191">
        <v>8.1999999999999993</v>
      </c>
      <c r="L46" s="1184">
        <v>95.7</v>
      </c>
      <c r="M46" s="1185">
        <v>71.8</v>
      </c>
    </row>
    <row r="47" spans="1:13">
      <c r="A47" s="1194">
        <v>24</v>
      </c>
      <c r="B47" s="1195">
        <v>61</v>
      </c>
      <c r="C47" s="1189" t="s">
        <v>544</v>
      </c>
      <c r="D47" s="1198">
        <v>1674833347.4000001</v>
      </c>
      <c r="E47" s="1198">
        <v>116010137.48</v>
      </c>
      <c r="F47" s="1198">
        <v>113599635.52</v>
      </c>
      <c r="G47" s="1198">
        <v>83328379.519999996</v>
      </c>
      <c r="H47" s="1198">
        <v>768022.78</v>
      </c>
      <c r="I47" s="1198">
        <v>2410501.96</v>
      </c>
      <c r="J47" s="1198">
        <v>0</v>
      </c>
      <c r="K47" s="1191">
        <v>6.9</v>
      </c>
      <c r="L47" s="1184">
        <v>97.9</v>
      </c>
      <c r="M47" s="1185">
        <v>71.8</v>
      </c>
    </row>
    <row r="48" spans="1:13">
      <c r="A48" s="1194">
        <v>24</v>
      </c>
      <c r="B48" s="1195">
        <v>62</v>
      </c>
      <c r="C48" s="1189" t="s">
        <v>545</v>
      </c>
      <c r="D48" s="1198">
        <v>1189373947.4300001</v>
      </c>
      <c r="E48" s="1198">
        <v>74194018</v>
      </c>
      <c r="F48" s="1198">
        <v>71908195.700000003</v>
      </c>
      <c r="G48" s="1198">
        <v>53037037.340000004</v>
      </c>
      <c r="H48" s="1198">
        <v>506250</v>
      </c>
      <c r="I48" s="1198">
        <v>2285822.2999999998</v>
      </c>
      <c r="J48" s="1198">
        <v>1781144.61</v>
      </c>
      <c r="K48" s="1191">
        <v>6.2</v>
      </c>
      <c r="L48" s="1184">
        <v>96.9</v>
      </c>
      <c r="M48" s="1185">
        <v>71.5</v>
      </c>
    </row>
    <row r="49" spans="1:13">
      <c r="A49" s="1194">
        <v>24</v>
      </c>
      <c r="B49" s="1195">
        <v>63</v>
      </c>
      <c r="C49" s="1189" t="s">
        <v>546</v>
      </c>
      <c r="D49" s="1198">
        <v>876098342.66999996</v>
      </c>
      <c r="E49" s="1198">
        <v>65712592.780000001</v>
      </c>
      <c r="F49" s="1198">
        <v>64943047.840000004</v>
      </c>
      <c r="G49" s="1198">
        <v>49332761.630000003</v>
      </c>
      <c r="H49" s="1198">
        <v>0</v>
      </c>
      <c r="I49" s="1198">
        <v>769544.94</v>
      </c>
      <c r="J49" s="1198">
        <v>0</v>
      </c>
      <c r="K49" s="1191">
        <v>7.5</v>
      </c>
      <c r="L49" s="1184">
        <v>98.8</v>
      </c>
      <c r="M49" s="1185">
        <v>75.099999999999994</v>
      </c>
    </row>
    <row r="50" spans="1:13">
      <c r="A50" s="1194">
        <v>24</v>
      </c>
      <c r="B50" s="1195">
        <v>64</v>
      </c>
      <c r="C50" s="1189" t="s">
        <v>547</v>
      </c>
      <c r="D50" s="1198">
        <v>1977682855.3599999</v>
      </c>
      <c r="E50" s="1198">
        <v>115003837.65000001</v>
      </c>
      <c r="F50" s="1198">
        <v>114596585.41</v>
      </c>
      <c r="G50" s="1198">
        <v>89786088.310000002</v>
      </c>
      <c r="H50" s="1198">
        <v>989904.63</v>
      </c>
      <c r="I50" s="1198">
        <v>407252.24</v>
      </c>
      <c r="J50" s="1198">
        <v>0</v>
      </c>
      <c r="K50" s="1191">
        <v>5.8</v>
      </c>
      <c r="L50" s="1184">
        <v>99.6</v>
      </c>
      <c r="M50" s="1185">
        <v>78.099999999999994</v>
      </c>
    </row>
    <row r="51" spans="1:13">
      <c r="A51" s="1194">
        <v>24</v>
      </c>
      <c r="B51" s="1195">
        <v>65</v>
      </c>
      <c r="C51" s="1189" t="s">
        <v>548</v>
      </c>
      <c r="D51" s="1198">
        <v>1141630507.1099999</v>
      </c>
      <c r="E51" s="1198">
        <v>112884933.88</v>
      </c>
      <c r="F51" s="1198">
        <v>112710325.83</v>
      </c>
      <c r="G51" s="1198">
        <v>74816320.5</v>
      </c>
      <c r="H51" s="1198">
        <v>333385.87</v>
      </c>
      <c r="I51" s="1198">
        <v>174608.05</v>
      </c>
      <c r="J51" s="1198">
        <v>7503</v>
      </c>
      <c r="K51" s="1191">
        <v>9.9</v>
      </c>
      <c r="L51" s="1184">
        <v>99.8</v>
      </c>
      <c r="M51" s="1185">
        <v>66.3</v>
      </c>
    </row>
    <row r="52" spans="1:13">
      <c r="A52" s="1194">
        <v>24</v>
      </c>
      <c r="B52" s="1195">
        <v>66</v>
      </c>
      <c r="C52" s="1189" t="s">
        <v>549</v>
      </c>
      <c r="D52" s="1198">
        <v>1572963960.53</v>
      </c>
      <c r="E52" s="1198">
        <v>120701356.73</v>
      </c>
      <c r="F52" s="1198">
        <v>117244182.23999999</v>
      </c>
      <c r="G52" s="1198">
        <v>77657297.760000005</v>
      </c>
      <c r="H52" s="1198">
        <v>37652.93</v>
      </c>
      <c r="I52" s="1198">
        <v>3457174.49</v>
      </c>
      <c r="J52" s="1198">
        <v>81622.8</v>
      </c>
      <c r="K52" s="1191">
        <v>7.7</v>
      </c>
      <c r="L52" s="1184">
        <v>97.1</v>
      </c>
      <c r="M52" s="1185">
        <v>64.3</v>
      </c>
    </row>
    <row r="53" spans="1:13">
      <c r="A53" s="1194">
        <v>24</v>
      </c>
      <c r="B53" s="1195">
        <v>67</v>
      </c>
      <c r="C53" s="1189" t="s">
        <v>550</v>
      </c>
      <c r="D53" s="1198">
        <v>678859592.74000001</v>
      </c>
      <c r="E53" s="1198">
        <v>45029015.369999997</v>
      </c>
      <c r="F53" s="1198">
        <v>44616158.240000002</v>
      </c>
      <c r="G53" s="1198">
        <v>34588294.990000002</v>
      </c>
      <c r="H53" s="1198">
        <v>136347.68</v>
      </c>
      <c r="I53" s="1198">
        <v>412857.13</v>
      </c>
      <c r="J53" s="1198">
        <v>0</v>
      </c>
      <c r="K53" s="1191">
        <v>6.6</v>
      </c>
      <c r="L53" s="1184">
        <v>99.1</v>
      </c>
      <c r="M53" s="1185">
        <v>76.8</v>
      </c>
    </row>
    <row r="54" spans="1:13">
      <c r="A54" s="1194">
        <v>24</v>
      </c>
      <c r="B54" s="1195">
        <v>68</v>
      </c>
      <c r="C54" s="1189" t="s">
        <v>551</v>
      </c>
      <c r="D54" s="1198">
        <v>769574779.99000001</v>
      </c>
      <c r="E54" s="1198">
        <v>85548250.700000003</v>
      </c>
      <c r="F54" s="1198">
        <v>83373424.920000002</v>
      </c>
      <c r="G54" s="1198">
        <v>59126058.25</v>
      </c>
      <c r="H54" s="1198">
        <v>0</v>
      </c>
      <c r="I54" s="1198">
        <v>2174825.7799999998</v>
      </c>
      <c r="J54" s="1198">
        <v>0</v>
      </c>
      <c r="K54" s="1191">
        <v>11.1</v>
      </c>
      <c r="L54" s="1184">
        <v>97.5</v>
      </c>
      <c r="M54" s="1185">
        <v>69.099999999999994</v>
      </c>
    </row>
    <row r="55" spans="1:13">
      <c r="A55" s="1194">
        <v>24</v>
      </c>
      <c r="B55" s="1195">
        <v>69</v>
      </c>
      <c r="C55" s="1189" t="s">
        <v>552</v>
      </c>
      <c r="D55" s="1198">
        <v>3384838106</v>
      </c>
      <c r="E55" s="1198">
        <v>218226630.88999999</v>
      </c>
      <c r="F55" s="1198">
        <v>205816663.38</v>
      </c>
      <c r="G55" s="1198">
        <v>138716915.19</v>
      </c>
      <c r="H55" s="1198">
        <v>82318.47</v>
      </c>
      <c r="I55" s="1198">
        <v>12409967.51</v>
      </c>
      <c r="J55" s="1198">
        <v>275149.28000000003</v>
      </c>
      <c r="K55" s="1191">
        <v>6.4</v>
      </c>
      <c r="L55" s="1184">
        <v>94.3</v>
      </c>
      <c r="M55" s="1185">
        <v>63.6</v>
      </c>
    </row>
    <row r="56" spans="1:13">
      <c r="A56" s="1194">
        <v>24</v>
      </c>
      <c r="B56" s="1195">
        <v>70</v>
      </c>
      <c r="C56" s="1189" t="s">
        <v>553</v>
      </c>
      <c r="D56" s="1198">
        <v>494346276.81</v>
      </c>
      <c r="E56" s="1198">
        <v>43641992.380000003</v>
      </c>
      <c r="F56" s="1198">
        <v>43553546.469999999</v>
      </c>
      <c r="G56" s="1198">
        <v>34145033.399999999</v>
      </c>
      <c r="H56" s="1198">
        <v>65308.13</v>
      </c>
      <c r="I56" s="1198">
        <v>88445.91</v>
      </c>
      <c r="J56" s="1198">
        <v>38130</v>
      </c>
      <c r="K56" s="1191">
        <v>8.8000000000000007</v>
      </c>
      <c r="L56" s="1184">
        <v>99.8</v>
      </c>
      <c r="M56" s="1185">
        <v>78.2</v>
      </c>
    </row>
    <row r="57" spans="1:13">
      <c r="A57" s="1194">
        <v>24</v>
      </c>
      <c r="B57" s="1195">
        <v>71</v>
      </c>
      <c r="C57" s="1189" t="s">
        <v>554</v>
      </c>
      <c r="D57" s="1198">
        <v>384724873.67000002</v>
      </c>
      <c r="E57" s="1198">
        <v>35675878.969999999</v>
      </c>
      <c r="F57" s="1198">
        <v>33674168.009999998</v>
      </c>
      <c r="G57" s="1198">
        <v>26106697.050000001</v>
      </c>
      <c r="H57" s="1198">
        <v>143800</v>
      </c>
      <c r="I57" s="1198">
        <v>2001710.96</v>
      </c>
      <c r="J57" s="1198">
        <v>1448060</v>
      </c>
      <c r="K57" s="1191">
        <v>9.3000000000000007</v>
      </c>
      <c r="L57" s="1184">
        <v>94.4</v>
      </c>
      <c r="M57" s="1185">
        <v>73.2</v>
      </c>
    </row>
    <row r="58" spans="1:13">
      <c r="A58" s="1194">
        <v>24</v>
      </c>
      <c r="B58" s="1195">
        <v>72</v>
      </c>
      <c r="C58" s="1189" t="s">
        <v>555</v>
      </c>
      <c r="D58" s="1198">
        <v>1135292707.8699999</v>
      </c>
      <c r="E58" s="1198">
        <v>60336563.259999998</v>
      </c>
      <c r="F58" s="1198">
        <v>58804417.700000003</v>
      </c>
      <c r="G58" s="1198">
        <v>46025443.090000004</v>
      </c>
      <c r="H58" s="1198">
        <v>775995.4</v>
      </c>
      <c r="I58" s="1198">
        <v>1532145.56</v>
      </c>
      <c r="J58" s="1198">
        <v>146738.34</v>
      </c>
      <c r="K58" s="1191">
        <v>5.3</v>
      </c>
      <c r="L58" s="1184">
        <v>97.5</v>
      </c>
      <c r="M58" s="1185">
        <v>76.3</v>
      </c>
    </row>
    <row r="59" spans="1:13">
      <c r="A59" s="1194">
        <v>24</v>
      </c>
      <c r="B59" s="1195">
        <v>73</v>
      </c>
      <c r="C59" s="1189" t="s">
        <v>556</v>
      </c>
      <c r="D59" s="1198">
        <v>1169791985.73</v>
      </c>
      <c r="E59" s="1198">
        <v>96562901.969999999</v>
      </c>
      <c r="F59" s="1198">
        <v>95588729.409999996</v>
      </c>
      <c r="G59" s="1198">
        <v>77399670.439999998</v>
      </c>
      <c r="H59" s="1198">
        <v>101880.35</v>
      </c>
      <c r="I59" s="1198">
        <v>974172.56</v>
      </c>
      <c r="J59" s="1198">
        <v>0</v>
      </c>
      <c r="K59" s="1191">
        <v>8.3000000000000007</v>
      </c>
      <c r="L59" s="1184">
        <v>99</v>
      </c>
      <c r="M59" s="1185">
        <v>80.2</v>
      </c>
    </row>
    <row r="60" spans="1:13">
      <c r="A60" s="1194">
        <v>24</v>
      </c>
      <c r="B60" s="1195">
        <v>74</v>
      </c>
      <c r="C60" s="1189" t="s">
        <v>557</v>
      </c>
      <c r="D60" s="1198">
        <v>467467300.44999999</v>
      </c>
      <c r="E60" s="1198">
        <v>45370185.850000001</v>
      </c>
      <c r="F60" s="1198">
        <v>43867615.909999996</v>
      </c>
      <c r="G60" s="1198">
        <v>31430688.710000001</v>
      </c>
      <c r="H60" s="1198">
        <v>654307.19999999995</v>
      </c>
      <c r="I60" s="1198">
        <v>1502569.94</v>
      </c>
      <c r="J60" s="1198">
        <v>1075305.6399999999</v>
      </c>
      <c r="K60" s="1191">
        <v>9.6999999999999993</v>
      </c>
      <c r="L60" s="1184">
        <v>96.7</v>
      </c>
      <c r="M60" s="1185">
        <v>69.3</v>
      </c>
    </row>
    <row r="61" spans="1:13">
      <c r="A61" s="1194">
        <v>24</v>
      </c>
      <c r="B61" s="1195">
        <v>75</v>
      </c>
      <c r="C61" s="1189" t="s">
        <v>558</v>
      </c>
      <c r="D61" s="1198">
        <v>1423224561.21</v>
      </c>
      <c r="E61" s="1198">
        <v>88262185.75</v>
      </c>
      <c r="F61" s="1198">
        <v>86960490.060000002</v>
      </c>
      <c r="G61" s="1198">
        <v>65159485.399999999</v>
      </c>
      <c r="H61" s="1198">
        <v>560805.12</v>
      </c>
      <c r="I61" s="1198">
        <v>1301695.69</v>
      </c>
      <c r="J61" s="1198">
        <v>327236.58</v>
      </c>
      <c r="K61" s="1191">
        <v>6.2</v>
      </c>
      <c r="L61" s="1184">
        <v>98.5</v>
      </c>
      <c r="M61" s="1185">
        <v>73.8</v>
      </c>
    </row>
    <row r="62" spans="1:13">
      <c r="A62" s="1194">
        <v>24</v>
      </c>
      <c r="B62" s="1195">
        <v>76</v>
      </c>
      <c r="C62" s="1189" t="s">
        <v>559</v>
      </c>
      <c r="D62" s="1198">
        <v>363548409.38</v>
      </c>
      <c r="E62" s="1198">
        <v>26908880.170000002</v>
      </c>
      <c r="F62" s="1198">
        <v>25636530.039999999</v>
      </c>
      <c r="G62" s="1198">
        <v>18568685.539999999</v>
      </c>
      <c r="H62" s="1198">
        <v>694731.03</v>
      </c>
      <c r="I62" s="1198">
        <v>1272350.1299999999</v>
      </c>
      <c r="J62" s="1198">
        <v>1168629.1499999999</v>
      </c>
      <c r="K62" s="1191">
        <v>7.4</v>
      </c>
      <c r="L62" s="1184">
        <v>95.3</v>
      </c>
      <c r="M62" s="1185">
        <v>69</v>
      </c>
    </row>
    <row r="63" spans="1:13">
      <c r="A63" s="1194">
        <v>24</v>
      </c>
      <c r="B63" s="1195">
        <v>77</v>
      </c>
      <c r="C63" s="1189" t="s">
        <v>560</v>
      </c>
      <c r="D63" s="1198">
        <v>979093984.90999997</v>
      </c>
      <c r="E63" s="1198">
        <v>76584467.329999998</v>
      </c>
      <c r="F63" s="1198">
        <v>73603225.319999993</v>
      </c>
      <c r="G63" s="1198">
        <v>56090703.329999998</v>
      </c>
      <c r="H63" s="1198">
        <v>18871.66</v>
      </c>
      <c r="I63" s="1198">
        <v>2981242.01</v>
      </c>
      <c r="J63" s="1198">
        <v>0</v>
      </c>
      <c r="K63" s="1191">
        <v>7.8</v>
      </c>
      <c r="L63" s="1184">
        <v>96.1</v>
      </c>
      <c r="M63" s="1185">
        <v>73.2</v>
      </c>
    </row>
    <row r="64" spans="1:13">
      <c r="A64" s="1194">
        <v>24</v>
      </c>
      <c r="B64" s="1195">
        <v>78</v>
      </c>
      <c r="C64" s="1189" t="s">
        <v>561</v>
      </c>
      <c r="D64" s="1198">
        <v>1399486305.05</v>
      </c>
      <c r="E64" s="1198">
        <v>84476484.150000006</v>
      </c>
      <c r="F64" s="1198">
        <v>83393929.219999999</v>
      </c>
      <c r="G64" s="1198">
        <v>60946940.659999996</v>
      </c>
      <c r="H64" s="1198">
        <v>1486068.35</v>
      </c>
      <c r="I64" s="1198">
        <v>1082554.93</v>
      </c>
      <c r="J64" s="1198">
        <v>908465.7</v>
      </c>
      <c r="K64" s="1191">
        <v>6</v>
      </c>
      <c r="L64" s="1184">
        <v>98.7</v>
      </c>
      <c r="M64" s="1185">
        <v>72.099999999999994</v>
      </c>
    </row>
    <row r="65" spans="1:13">
      <c r="A65" s="1194">
        <v>24</v>
      </c>
      <c r="B65" s="1195">
        <v>79</v>
      </c>
      <c r="C65" s="1189" t="s">
        <v>562</v>
      </c>
      <c r="D65" s="1198">
        <v>572572882.99000001</v>
      </c>
      <c r="E65" s="1198">
        <v>31346629.18</v>
      </c>
      <c r="F65" s="1198">
        <v>30529868.219999999</v>
      </c>
      <c r="G65" s="1198">
        <v>21955529.539999999</v>
      </c>
      <c r="H65" s="1198">
        <v>26531.82</v>
      </c>
      <c r="I65" s="1198">
        <v>816760.96</v>
      </c>
      <c r="J65" s="1198">
        <v>684377.46</v>
      </c>
      <c r="K65" s="1191">
        <v>5.5</v>
      </c>
      <c r="L65" s="1184">
        <v>97.4</v>
      </c>
      <c r="M65" s="1185">
        <v>70</v>
      </c>
    </row>
    <row r="66" spans="1:13">
      <c r="A66" s="1194">
        <v>26</v>
      </c>
      <c r="B66" s="1195">
        <v>61</v>
      </c>
      <c r="C66" s="1189" t="s">
        <v>563</v>
      </c>
      <c r="D66" s="1198">
        <v>1858457228.7</v>
      </c>
      <c r="E66" s="1198">
        <v>88412385.980000004</v>
      </c>
      <c r="F66" s="1198">
        <v>88318098.379999995</v>
      </c>
      <c r="G66" s="1198">
        <v>68123802.219999999</v>
      </c>
      <c r="H66" s="1198">
        <v>1241399.1000000001</v>
      </c>
      <c r="I66" s="1198">
        <v>94287.6</v>
      </c>
      <c r="J66" s="1198">
        <v>0</v>
      </c>
      <c r="K66" s="1191">
        <v>4.8</v>
      </c>
      <c r="L66" s="1184">
        <v>99.9</v>
      </c>
      <c r="M66" s="1185">
        <v>77.099999999999994</v>
      </c>
    </row>
    <row r="67" spans="1:13">
      <c r="A67" s="1194">
        <v>28</v>
      </c>
      <c r="B67" s="1195">
        <v>61</v>
      </c>
      <c r="C67" s="1189" t="s">
        <v>564</v>
      </c>
      <c r="D67" s="1198">
        <v>837282501.45000005</v>
      </c>
      <c r="E67" s="1198">
        <v>69829202.829999998</v>
      </c>
      <c r="F67" s="1198">
        <v>67439294.019999996</v>
      </c>
      <c r="G67" s="1198">
        <v>43949850.109999999</v>
      </c>
      <c r="H67" s="1198">
        <v>4938289.75</v>
      </c>
      <c r="I67" s="1198">
        <v>2389908.81</v>
      </c>
      <c r="J67" s="1198">
        <v>1520424</v>
      </c>
      <c r="K67" s="1191">
        <v>8.3000000000000007</v>
      </c>
      <c r="L67" s="1184">
        <v>96.6</v>
      </c>
      <c r="M67" s="1185">
        <v>62.9</v>
      </c>
    </row>
    <row r="68" spans="1:13">
      <c r="A68" s="1194">
        <v>28</v>
      </c>
      <c r="B68" s="1195">
        <v>62</v>
      </c>
      <c r="C68" s="1189" t="s">
        <v>565</v>
      </c>
      <c r="D68" s="1198">
        <v>2069103541.28</v>
      </c>
      <c r="E68" s="1198">
        <v>105372521.95</v>
      </c>
      <c r="F68" s="1198">
        <v>90200523.430000007</v>
      </c>
      <c r="G68" s="1198">
        <v>65846661.640000001</v>
      </c>
      <c r="H68" s="1198">
        <v>201245</v>
      </c>
      <c r="I68" s="1198">
        <v>15171998.52</v>
      </c>
      <c r="J68" s="1198">
        <v>2168713.9</v>
      </c>
      <c r="K68" s="1191">
        <v>5.0999999999999996</v>
      </c>
      <c r="L68" s="1184">
        <v>85.6</v>
      </c>
      <c r="M68" s="1185">
        <v>62.5</v>
      </c>
    </row>
    <row r="69" spans="1:13">
      <c r="A69" s="1194">
        <v>30</v>
      </c>
      <c r="B69" s="1195">
        <v>61</v>
      </c>
      <c r="C69" s="1189" t="s">
        <v>566</v>
      </c>
      <c r="D69" s="1198">
        <v>813374674.50999999</v>
      </c>
      <c r="E69" s="1198">
        <v>64091359.950000003</v>
      </c>
      <c r="F69" s="1198">
        <v>63155516.609999999</v>
      </c>
      <c r="G69" s="1198">
        <v>50734094.590000004</v>
      </c>
      <c r="H69" s="1198">
        <v>43479.63</v>
      </c>
      <c r="I69" s="1198">
        <v>935843.34</v>
      </c>
      <c r="J69" s="1198">
        <v>189031.57</v>
      </c>
      <c r="K69" s="1191">
        <v>7.9</v>
      </c>
      <c r="L69" s="1184">
        <v>98.5</v>
      </c>
      <c r="M69" s="1185">
        <v>79.2</v>
      </c>
    </row>
    <row r="70" spans="1:13">
      <c r="A70" s="1194">
        <v>30</v>
      </c>
      <c r="B70" s="1195">
        <v>62</v>
      </c>
      <c r="C70" s="1189" t="s">
        <v>567</v>
      </c>
      <c r="D70" s="1198">
        <v>684841556.88</v>
      </c>
      <c r="E70" s="1198">
        <v>52388219.549999997</v>
      </c>
      <c r="F70" s="1198">
        <v>48512740.079999998</v>
      </c>
      <c r="G70" s="1198">
        <v>37238069.210000001</v>
      </c>
      <c r="H70" s="1198">
        <v>1929693.62</v>
      </c>
      <c r="I70" s="1198">
        <v>3875479.47</v>
      </c>
      <c r="J70" s="1198">
        <v>3685109.98</v>
      </c>
      <c r="K70" s="1191">
        <v>7.6</v>
      </c>
      <c r="L70" s="1184">
        <v>92.6</v>
      </c>
      <c r="M70" s="1185">
        <v>71.099999999999994</v>
      </c>
    </row>
    <row r="71" spans="1:13">
      <c r="A71" s="1194">
        <v>30</v>
      </c>
      <c r="B71" s="1195">
        <v>63</v>
      </c>
      <c r="C71" s="1189" t="s">
        <v>568</v>
      </c>
      <c r="D71" s="1198">
        <v>528682433.66000003</v>
      </c>
      <c r="E71" s="1198">
        <v>40915832.700000003</v>
      </c>
      <c r="F71" s="1198">
        <v>40707259.719999999</v>
      </c>
      <c r="G71" s="1198">
        <v>30132958.140000001</v>
      </c>
      <c r="H71" s="1198">
        <v>103677.91</v>
      </c>
      <c r="I71" s="1198">
        <v>208572.98</v>
      </c>
      <c r="J71" s="1198">
        <v>0</v>
      </c>
      <c r="K71" s="1191">
        <v>7.7</v>
      </c>
      <c r="L71" s="1184">
        <v>99.5</v>
      </c>
      <c r="M71" s="1185">
        <v>73.599999999999994</v>
      </c>
    </row>
    <row r="72" spans="1:13">
      <c r="A72" s="1194">
        <v>30</v>
      </c>
      <c r="B72" s="1195">
        <v>64</v>
      </c>
      <c r="C72" s="1189" t="s">
        <v>569</v>
      </c>
      <c r="D72" s="1198">
        <v>5575447824.5200005</v>
      </c>
      <c r="E72" s="1198">
        <v>399098885.48000002</v>
      </c>
      <c r="F72" s="1198">
        <v>390654106.61000001</v>
      </c>
      <c r="G72" s="1198">
        <v>279557864.20999998</v>
      </c>
      <c r="H72" s="1198">
        <v>849093.85</v>
      </c>
      <c r="I72" s="1198">
        <v>8444778.8699999992</v>
      </c>
      <c r="J72" s="1198">
        <v>0</v>
      </c>
      <c r="K72" s="1191">
        <v>7.2</v>
      </c>
      <c r="L72" s="1184">
        <v>97.9</v>
      </c>
      <c r="M72" s="1185">
        <v>70</v>
      </c>
    </row>
    <row r="73" spans="1:13">
      <c r="A73" s="1194">
        <v>32</v>
      </c>
      <c r="B73" s="1195">
        <v>61</v>
      </c>
      <c r="C73" s="1189" t="s">
        <v>570</v>
      </c>
      <c r="D73" s="1198">
        <v>887303794.84000003</v>
      </c>
      <c r="E73" s="1198">
        <v>73255275.980000004</v>
      </c>
      <c r="F73" s="1198">
        <v>72171456.640000001</v>
      </c>
      <c r="G73" s="1198">
        <v>48622271.460000001</v>
      </c>
      <c r="H73" s="1198">
        <v>1181399.47</v>
      </c>
      <c r="I73" s="1198">
        <v>1083819.3400000001</v>
      </c>
      <c r="J73" s="1198">
        <v>0</v>
      </c>
      <c r="K73" s="1191">
        <v>8.3000000000000007</v>
      </c>
      <c r="L73" s="1184">
        <v>98.5</v>
      </c>
      <c r="M73" s="1185">
        <v>66.400000000000006</v>
      </c>
    </row>
    <row r="74" spans="1:13">
      <c r="A74" s="1194">
        <v>32</v>
      </c>
      <c r="B74" s="1195">
        <v>62</v>
      </c>
      <c r="C74" s="1189" t="s">
        <v>571</v>
      </c>
      <c r="D74" s="1198">
        <v>3547261367.3000002</v>
      </c>
      <c r="E74" s="1198">
        <v>185437115.91999999</v>
      </c>
      <c r="F74" s="1198">
        <v>178790657.15000001</v>
      </c>
      <c r="G74" s="1198">
        <v>130312544.13</v>
      </c>
      <c r="H74" s="1198">
        <v>0</v>
      </c>
      <c r="I74" s="1198">
        <v>6646458.7699999996</v>
      </c>
      <c r="J74" s="1198">
        <v>0</v>
      </c>
      <c r="K74" s="1191">
        <v>5.2</v>
      </c>
      <c r="L74" s="1184">
        <v>96.4</v>
      </c>
      <c r="M74" s="1185">
        <v>70.3</v>
      </c>
    </row>
    <row r="75" spans="1:13">
      <c r="A75" s="1194">
        <v>32</v>
      </c>
      <c r="B75" s="1195">
        <v>63</v>
      </c>
      <c r="C75" s="1189" t="s">
        <v>572</v>
      </c>
      <c r="D75" s="1198">
        <v>551751952.01999998</v>
      </c>
      <c r="E75" s="1198">
        <v>48146718.829999998</v>
      </c>
      <c r="F75" s="1198">
        <v>40364375.399999999</v>
      </c>
      <c r="G75" s="1198">
        <v>32440253.170000002</v>
      </c>
      <c r="H75" s="1198">
        <v>187745.58</v>
      </c>
      <c r="I75" s="1198">
        <v>7782343.4299999997</v>
      </c>
      <c r="J75" s="1198">
        <v>1573614.54</v>
      </c>
      <c r="K75" s="1191">
        <v>8.6999999999999993</v>
      </c>
      <c r="L75" s="1184">
        <v>83.8</v>
      </c>
      <c r="M75" s="1185">
        <v>67.400000000000006</v>
      </c>
    </row>
    <row r="77" spans="1:13">
      <c r="A77" s="667" t="s">
        <v>818</v>
      </c>
    </row>
  </sheetData>
  <mergeCells count="15">
    <mergeCell ref="K3:M5"/>
    <mergeCell ref="K7:M7"/>
    <mergeCell ref="F3:J3"/>
    <mergeCell ref="E7:J7"/>
    <mergeCell ref="F4:F6"/>
    <mergeCell ref="G4:H4"/>
    <mergeCell ref="I4:I6"/>
    <mergeCell ref="G5:G6"/>
    <mergeCell ref="H5:H6"/>
    <mergeCell ref="J5:J6"/>
    <mergeCell ref="B3:B7"/>
    <mergeCell ref="A3:A7"/>
    <mergeCell ref="C3:C7"/>
    <mergeCell ref="D3:D6"/>
    <mergeCell ref="E3:E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711D-1680-4353-BC40-2E37F6EDA768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33203125" style="765" customWidth="1"/>
    <col min="2" max="2" width="15" style="765" customWidth="1"/>
    <col min="3" max="3" width="11.33203125" style="765" customWidth="1"/>
    <col min="4" max="4" width="12.6640625" style="765" customWidth="1"/>
    <col min="5" max="5" width="10.5546875" style="765" customWidth="1"/>
    <col min="6" max="6" width="12.6640625" style="765" customWidth="1"/>
    <col min="7" max="7" width="12.5546875" style="765" bestFit="1" customWidth="1"/>
    <col min="8" max="8" width="11.5546875" style="765" customWidth="1"/>
    <col min="9" max="9" width="14.109375" style="765" customWidth="1"/>
    <col min="10" max="16384" width="9.109375" style="765"/>
  </cols>
  <sheetData>
    <row r="1" spans="1:9" ht="14.4">
      <c r="A1" s="520" t="s">
        <v>602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1529" t="s">
        <v>181</v>
      </c>
      <c r="D3" s="1602" t="s">
        <v>594</v>
      </c>
      <c r="E3" s="1602" t="s">
        <v>595</v>
      </c>
      <c r="F3" s="1602" t="s">
        <v>596</v>
      </c>
      <c r="G3" s="1602" t="s">
        <v>597</v>
      </c>
      <c r="H3" s="1602" t="s">
        <v>598</v>
      </c>
      <c r="I3" s="1599" t="s">
        <v>599</v>
      </c>
    </row>
    <row r="4" spans="1:9" ht="43.2" customHeight="1">
      <c r="A4" s="1526"/>
      <c r="B4" s="1528"/>
      <c r="C4" s="1530"/>
      <c r="D4" s="1603"/>
      <c r="E4" s="1603"/>
      <c r="F4" s="1603"/>
      <c r="G4" s="1603"/>
      <c r="H4" s="1603"/>
      <c r="I4" s="1600"/>
    </row>
    <row r="5" spans="1:9" ht="14.4">
      <c r="A5" s="1526"/>
      <c r="B5" s="1528"/>
      <c r="C5" s="548"/>
      <c r="D5" s="1601" t="s">
        <v>187</v>
      </c>
      <c r="E5" s="1601"/>
      <c r="F5" s="1245" t="s">
        <v>195</v>
      </c>
      <c r="G5" s="1601" t="s">
        <v>187</v>
      </c>
      <c r="H5" s="1601"/>
      <c r="I5" s="549" t="s">
        <v>195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554">
        <v>12368779</v>
      </c>
      <c r="D7" s="474">
        <v>22289798735.970001</v>
      </c>
      <c r="E7" s="560">
        <v>1802.1</v>
      </c>
      <c r="F7" s="560">
        <v>17.8</v>
      </c>
      <c r="G7" s="474">
        <v>19531628555.759998</v>
      </c>
      <c r="H7" s="560">
        <v>1579.1</v>
      </c>
      <c r="I7" s="557">
        <v>15.6</v>
      </c>
    </row>
    <row r="8" spans="1:9">
      <c r="A8" s="669" t="s">
        <v>101</v>
      </c>
      <c r="B8" s="552" t="s">
        <v>102</v>
      </c>
      <c r="C8" s="555">
        <v>944770</v>
      </c>
      <c r="D8" s="472">
        <v>1620862435.4200001</v>
      </c>
      <c r="E8" s="561">
        <v>1715.62</v>
      </c>
      <c r="F8" s="561">
        <v>17.100000000000001</v>
      </c>
      <c r="G8" s="472">
        <v>1396403450.8299999</v>
      </c>
      <c r="H8" s="561">
        <v>1478</v>
      </c>
      <c r="I8" s="558">
        <v>14.7</v>
      </c>
    </row>
    <row r="9" spans="1:9">
      <c r="A9" s="669" t="s">
        <v>103</v>
      </c>
      <c r="B9" s="552" t="s">
        <v>104</v>
      </c>
      <c r="C9" s="555">
        <v>717280</v>
      </c>
      <c r="D9" s="472">
        <v>1063488460.65</v>
      </c>
      <c r="E9" s="561">
        <v>1482.67</v>
      </c>
      <c r="F9" s="561">
        <v>17.2</v>
      </c>
      <c r="G9" s="472">
        <v>919509489.27999997</v>
      </c>
      <c r="H9" s="561">
        <v>1281.9000000000001</v>
      </c>
      <c r="I9" s="558">
        <v>14.9</v>
      </c>
    </row>
    <row r="10" spans="1:9">
      <c r="A10" s="669" t="s">
        <v>105</v>
      </c>
      <c r="B10" s="552" t="s">
        <v>106</v>
      </c>
      <c r="C10" s="555">
        <v>502886</v>
      </c>
      <c r="D10" s="472">
        <v>644458309.32000005</v>
      </c>
      <c r="E10" s="561">
        <v>1281.52</v>
      </c>
      <c r="F10" s="561">
        <v>14.2</v>
      </c>
      <c r="G10" s="472">
        <v>579551709.32000005</v>
      </c>
      <c r="H10" s="561">
        <v>1152.5</v>
      </c>
      <c r="I10" s="558">
        <v>12.8</v>
      </c>
    </row>
    <row r="11" spans="1:9">
      <c r="A11" s="669" t="s">
        <v>107</v>
      </c>
      <c r="B11" s="552" t="s">
        <v>108</v>
      </c>
      <c r="C11" s="555">
        <v>255714</v>
      </c>
      <c r="D11" s="472">
        <v>531771178.45999998</v>
      </c>
      <c r="E11" s="561">
        <v>2079.5500000000002</v>
      </c>
      <c r="F11" s="561">
        <v>21.2</v>
      </c>
      <c r="G11" s="472">
        <v>463821151.85000002</v>
      </c>
      <c r="H11" s="561">
        <v>1813.8</v>
      </c>
      <c r="I11" s="558">
        <v>18.5</v>
      </c>
    </row>
    <row r="12" spans="1:9">
      <c r="A12" s="669" t="s">
        <v>109</v>
      </c>
      <c r="B12" s="552" t="s">
        <v>110</v>
      </c>
      <c r="C12" s="555">
        <v>771268</v>
      </c>
      <c r="D12" s="472">
        <v>2120608552.8900001</v>
      </c>
      <c r="E12" s="561">
        <v>2749.51</v>
      </c>
      <c r="F12" s="561">
        <v>26.2</v>
      </c>
      <c r="G12" s="472">
        <v>2035900295.55</v>
      </c>
      <c r="H12" s="561">
        <v>2639.7</v>
      </c>
      <c r="I12" s="558">
        <v>25.2</v>
      </c>
    </row>
    <row r="13" spans="1:9">
      <c r="A13" s="669" t="s">
        <v>111</v>
      </c>
      <c r="B13" s="552" t="s">
        <v>112</v>
      </c>
      <c r="C13" s="555">
        <v>987829</v>
      </c>
      <c r="D13" s="472">
        <v>1765206195.3</v>
      </c>
      <c r="E13" s="561">
        <v>1786.96</v>
      </c>
      <c r="F13" s="561">
        <v>16.399999999999999</v>
      </c>
      <c r="G13" s="472">
        <v>1548388248.3</v>
      </c>
      <c r="H13" s="561">
        <v>1567.5</v>
      </c>
      <c r="I13" s="558">
        <v>14.4</v>
      </c>
    </row>
    <row r="14" spans="1:9">
      <c r="A14" s="669" t="s">
        <v>113</v>
      </c>
      <c r="B14" s="552" t="s">
        <v>114</v>
      </c>
      <c r="C14" s="555">
        <v>2296641</v>
      </c>
      <c r="D14" s="472">
        <v>4078287799.6500001</v>
      </c>
      <c r="E14" s="561">
        <v>1775.76</v>
      </c>
      <c r="F14" s="561">
        <v>14.5</v>
      </c>
      <c r="G14" s="472">
        <v>3217827649.6500001</v>
      </c>
      <c r="H14" s="561">
        <v>1401.1</v>
      </c>
      <c r="I14" s="558">
        <v>11.4</v>
      </c>
    </row>
    <row r="15" spans="1:9">
      <c r="A15" s="669" t="s">
        <v>115</v>
      </c>
      <c r="B15" s="552" t="s">
        <v>116</v>
      </c>
      <c r="C15" s="555">
        <v>126458</v>
      </c>
      <c r="D15" s="472">
        <v>297222329.41000003</v>
      </c>
      <c r="E15" s="561">
        <v>2350.36</v>
      </c>
      <c r="F15" s="561">
        <v>20.6</v>
      </c>
      <c r="G15" s="472">
        <v>187234563.09</v>
      </c>
      <c r="H15" s="561">
        <v>1480.6</v>
      </c>
      <c r="I15" s="558">
        <v>13</v>
      </c>
    </row>
    <row r="16" spans="1:9">
      <c r="A16" s="669" t="s">
        <v>117</v>
      </c>
      <c r="B16" s="552" t="s">
        <v>118</v>
      </c>
      <c r="C16" s="555">
        <v>342461</v>
      </c>
      <c r="D16" s="472">
        <v>545286218.39999998</v>
      </c>
      <c r="E16" s="561">
        <v>1592.26</v>
      </c>
      <c r="F16" s="561">
        <v>16</v>
      </c>
      <c r="G16" s="472">
        <v>534291736.39999998</v>
      </c>
      <c r="H16" s="561">
        <v>1560.2</v>
      </c>
      <c r="I16" s="558">
        <v>15.7</v>
      </c>
    </row>
    <row r="17" spans="1:9">
      <c r="A17" s="669" t="s">
        <v>119</v>
      </c>
      <c r="B17" s="552" t="s">
        <v>120</v>
      </c>
      <c r="C17" s="555">
        <v>421253</v>
      </c>
      <c r="D17" s="472">
        <v>513748610.80000001</v>
      </c>
      <c r="E17" s="561">
        <v>1219.57</v>
      </c>
      <c r="F17" s="561">
        <v>14</v>
      </c>
      <c r="G17" s="472">
        <v>504376610.80000001</v>
      </c>
      <c r="H17" s="561">
        <v>1197.3</v>
      </c>
      <c r="I17" s="558">
        <v>13.7</v>
      </c>
    </row>
    <row r="18" spans="1:9">
      <c r="A18" s="669" t="s">
        <v>121</v>
      </c>
      <c r="B18" s="552" t="s">
        <v>122</v>
      </c>
      <c r="C18" s="555">
        <v>847860</v>
      </c>
      <c r="D18" s="472">
        <v>1294328052.5599999</v>
      </c>
      <c r="E18" s="561">
        <v>1526.58</v>
      </c>
      <c r="F18" s="561">
        <v>15.9</v>
      </c>
      <c r="G18" s="472">
        <v>1108180700.5599999</v>
      </c>
      <c r="H18" s="561">
        <v>1307</v>
      </c>
      <c r="I18" s="558">
        <v>13.6</v>
      </c>
    </row>
    <row r="19" spans="1:9">
      <c r="A19" s="669" t="s">
        <v>123</v>
      </c>
      <c r="B19" s="552" t="s">
        <v>124</v>
      </c>
      <c r="C19" s="555">
        <v>2389479</v>
      </c>
      <c r="D19" s="472">
        <v>4512916231.3800001</v>
      </c>
      <c r="E19" s="561">
        <v>1888.66</v>
      </c>
      <c r="F19" s="561">
        <v>20.8</v>
      </c>
      <c r="G19" s="472">
        <v>3984775352.1100001</v>
      </c>
      <c r="H19" s="561">
        <v>1667.6</v>
      </c>
      <c r="I19" s="558">
        <v>18.399999999999999</v>
      </c>
    </row>
    <row r="20" spans="1:9">
      <c r="A20" s="669" t="s">
        <v>125</v>
      </c>
      <c r="B20" s="552" t="s">
        <v>126</v>
      </c>
      <c r="C20" s="555">
        <v>183885</v>
      </c>
      <c r="D20" s="472">
        <v>269993723.69</v>
      </c>
      <c r="E20" s="561">
        <v>1468.27</v>
      </c>
      <c r="F20" s="561">
        <v>14.5</v>
      </c>
      <c r="G20" s="472">
        <v>262493723.69</v>
      </c>
      <c r="H20" s="561">
        <v>1427.5</v>
      </c>
      <c r="I20" s="558">
        <v>14.1</v>
      </c>
    </row>
    <row r="21" spans="1:9">
      <c r="A21" s="669" t="s">
        <v>127</v>
      </c>
      <c r="B21" s="552" t="s">
        <v>128</v>
      </c>
      <c r="C21" s="555">
        <v>281779</v>
      </c>
      <c r="D21" s="472">
        <v>797215062.33000004</v>
      </c>
      <c r="E21" s="561">
        <v>2829.22</v>
      </c>
      <c r="F21" s="561">
        <v>27.4</v>
      </c>
      <c r="G21" s="472">
        <v>765403783.45000005</v>
      </c>
      <c r="H21" s="561">
        <v>2716.3</v>
      </c>
      <c r="I21" s="558">
        <v>26.3</v>
      </c>
    </row>
    <row r="22" spans="1:9">
      <c r="A22" s="669" t="s">
        <v>129</v>
      </c>
      <c r="B22" s="552" t="s">
        <v>130</v>
      </c>
      <c r="C22" s="555">
        <v>764043</v>
      </c>
      <c r="D22" s="472">
        <v>1134568855.6099999</v>
      </c>
      <c r="E22" s="561">
        <v>1484.95</v>
      </c>
      <c r="F22" s="561">
        <v>14.9</v>
      </c>
      <c r="G22" s="472">
        <v>1054022763.61</v>
      </c>
      <c r="H22" s="561">
        <v>1379.5</v>
      </c>
      <c r="I22" s="558">
        <v>13.9</v>
      </c>
    </row>
    <row r="23" spans="1:9">
      <c r="A23" s="671" t="s">
        <v>131</v>
      </c>
      <c r="B23" s="553" t="s">
        <v>132</v>
      </c>
      <c r="C23" s="556">
        <v>535173</v>
      </c>
      <c r="D23" s="473">
        <v>1099836720.0999999</v>
      </c>
      <c r="E23" s="562">
        <v>2055.11</v>
      </c>
      <c r="F23" s="562">
        <v>22.1</v>
      </c>
      <c r="G23" s="473">
        <v>969447327.26999998</v>
      </c>
      <c r="H23" s="562">
        <v>1811.5</v>
      </c>
      <c r="I23" s="559">
        <v>19.399999999999999</v>
      </c>
    </row>
    <row r="25" spans="1:9" ht="14.4">
      <c r="A25" s="546" t="s">
        <v>133</v>
      </c>
      <c r="B25" s="546" t="s">
        <v>134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546" t="s">
        <v>135</v>
      </c>
      <c r="C26" s="546"/>
      <c r="D26" s="546"/>
      <c r="E26" s="546"/>
      <c r="F26" s="546"/>
      <c r="G26" s="546"/>
      <c r="H26" s="546"/>
      <c r="I26" s="546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271F-7A9E-44FC-B52B-20EAC9D4B7E1}">
  <sheetPr>
    <tabColor rgb="FF92D050"/>
  </sheetPr>
  <dimension ref="A1:P105"/>
  <sheetViews>
    <sheetView view="pageBreakPreview" zoomScaleNormal="100" zoomScaleSheetLayoutView="100" workbookViewId="0">
      <selection activeCell="A2" sqref="A2"/>
    </sheetView>
  </sheetViews>
  <sheetFormatPr defaultColWidth="9.109375" defaultRowHeight="13.8"/>
  <cols>
    <col min="1" max="1" width="30.6640625" style="691" customWidth="1"/>
    <col min="2" max="4" width="14.5546875" style="691" customWidth="1"/>
    <col min="5" max="5" width="12.109375" style="691" customWidth="1"/>
    <col min="6" max="7" width="13" style="691" customWidth="1"/>
    <col min="8" max="8" width="12" style="691" bestFit="1" customWidth="1"/>
    <col min="9" max="9" width="7.6640625" style="691" customWidth="1"/>
    <col min="10" max="10" width="7.44140625" style="691" customWidth="1"/>
    <col min="11" max="11" width="8.44140625" style="691" customWidth="1"/>
    <col min="12" max="12" width="8.5546875" style="691" customWidth="1"/>
    <col min="13" max="16384" width="9.109375" style="691"/>
  </cols>
  <sheetData>
    <row r="1" spans="1:16" ht="15.6">
      <c r="A1" s="768" t="s">
        <v>1181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</row>
    <row r="2" spans="1:16" ht="15.6">
      <c r="A2" s="895"/>
      <c r="B2" s="895"/>
      <c r="C2" s="895"/>
      <c r="D2" s="895"/>
      <c r="E2" s="895"/>
      <c r="F2" s="895"/>
      <c r="G2" s="895"/>
      <c r="H2" s="895"/>
      <c r="I2" s="895"/>
      <c r="J2" s="895"/>
      <c r="K2" s="895"/>
      <c r="L2" s="895"/>
    </row>
    <row r="3" spans="1:16" ht="44.4">
      <c r="A3" s="1465" t="s">
        <v>624</v>
      </c>
      <c r="B3" s="692" t="s">
        <v>780</v>
      </c>
      <c r="C3" s="692" t="s">
        <v>781</v>
      </c>
      <c r="D3" s="692" t="s">
        <v>782</v>
      </c>
      <c r="E3" s="692" t="s">
        <v>783</v>
      </c>
      <c r="F3" s="692" t="s">
        <v>784</v>
      </c>
      <c r="G3" s="692" t="s">
        <v>785</v>
      </c>
      <c r="H3" s="692" t="s">
        <v>786</v>
      </c>
      <c r="I3" s="694" t="s">
        <v>625</v>
      </c>
      <c r="J3" s="692" t="s">
        <v>626</v>
      </c>
      <c r="K3" s="692" t="s">
        <v>627</v>
      </c>
    </row>
    <row r="4" spans="1:16">
      <c r="A4" s="1465"/>
      <c r="B4" s="1466" t="s">
        <v>187</v>
      </c>
      <c r="C4" s="1468"/>
      <c r="D4" s="1719" t="s">
        <v>645</v>
      </c>
      <c r="E4" s="1720"/>
      <c r="F4" s="1720"/>
      <c r="G4" s="1720"/>
      <c r="H4" s="1721"/>
      <c r="I4" s="1466" t="s">
        <v>195</v>
      </c>
      <c r="J4" s="1467"/>
      <c r="K4" s="1468"/>
    </row>
    <row r="5" spans="1:16">
      <c r="A5" s="694">
        <v>1</v>
      </c>
      <c r="B5" s="720">
        <v>2</v>
      </c>
      <c r="C5" s="720">
        <v>3</v>
      </c>
      <c r="D5" s="1722"/>
      <c r="E5" s="1723"/>
      <c r="F5" s="1723"/>
      <c r="G5" s="1723"/>
      <c r="H5" s="1724"/>
      <c r="I5" s="720">
        <v>4</v>
      </c>
      <c r="J5" s="720">
        <v>5</v>
      </c>
      <c r="K5" s="720">
        <v>6</v>
      </c>
    </row>
    <row r="6" spans="1:16">
      <c r="A6" s="804" t="s">
        <v>628</v>
      </c>
      <c r="B6" s="697">
        <v>32069404672.139999</v>
      </c>
      <c r="C6" s="697">
        <v>32141088222.389999</v>
      </c>
      <c r="D6" s="896" t="s">
        <v>645</v>
      </c>
      <c r="E6" s="896" t="s">
        <v>645</v>
      </c>
      <c r="F6" s="896" t="s">
        <v>645</v>
      </c>
      <c r="G6" s="896" t="s">
        <v>645</v>
      </c>
      <c r="H6" s="896" t="s">
        <v>645</v>
      </c>
      <c r="I6" s="698">
        <v>100</v>
      </c>
      <c r="J6" s="698">
        <v>100.22352628925562</v>
      </c>
      <c r="K6" s="698"/>
      <c r="L6" s="854"/>
      <c r="M6" s="854"/>
      <c r="N6" s="854"/>
      <c r="O6" s="854"/>
      <c r="P6" s="854"/>
    </row>
    <row r="7" spans="1:16" ht="27.6">
      <c r="A7" s="699" t="s">
        <v>629</v>
      </c>
      <c r="B7" s="697">
        <v>17770559249.380001</v>
      </c>
      <c r="C7" s="697">
        <v>18126385582.129997</v>
      </c>
      <c r="D7" s="896" t="s">
        <v>645</v>
      </c>
      <c r="E7" s="896" t="s">
        <v>645</v>
      </c>
      <c r="F7" s="896" t="s">
        <v>645</v>
      </c>
      <c r="G7" s="896" t="s">
        <v>645</v>
      </c>
      <c r="H7" s="896" t="s">
        <v>645</v>
      </c>
      <c r="I7" s="698">
        <v>56.396303251185081</v>
      </c>
      <c r="J7" s="698">
        <v>102.00233615474095</v>
      </c>
      <c r="K7" s="698">
        <v>100</v>
      </c>
      <c r="L7" s="854"/>
      <c r="M7" s="854"/>
      <c r="N7" s="854"/>
      <c r="O7" s="854"/>
      <c r="P7" s="854"/>
    </row>
    <row r="8" spans="1:16">
      <c r="A8" s="700" t="s">
        <v>630</v>
      </c>
      <c r="B8" s="701">
        <v>14074450001</v>
      </c>
      <c r="C8" s="701">
        <v>14074450001</v>
      </c>
      <c r="D8" s="896" t="s">
        <v>645</v>
      </c>
      <c r="E8" s="896" t="s">
        <v>645</v>
      </c>
      <c r="F8" s="896" t="s">
        <v>645</v>
      </c>
      <c r="G8" s="896" t="s">
        <v>645</v>
      </c>
      <c r="H8" s="896" t="s">
        <v>645</v>
      </c>
      <c r="I8" s="702">
        <v>43.789587656822121</v>
      </c>
      <c r="J8" s="702">
        <v>100</v>
      </c>
      <c r="K8" s="702">
        <v>77.646202201918172</v>
      </c>
      <c r="L8" s="854"/>
      <c r="M8" s="854"/>
      <c r="N8" s="854"/>
      <c r="O8" s="854"/>
      <c r="P8" s="854"/>
    </row>
    <row r="9" spans="1:16">
      <c r="A9" s="700" t="s">
        <v>631</v>
      </c>
      <c r="B9" s="701">
        <v>1647296000</v>
      </c>
      <c r="C9" s="701">
        <v>1647296000</v>
      </c>
      <c r="D9" s="896" t="s">
        <v>645</v>
      </c>
      <c r="E9" s="896" t="s">
        <v>645</v>
      </c>
      <c r="F9" s="896" t="s">
        <v>645</v>
      </c>
      <c r="G9" s="896" t="s">
        <v>645</v>
      </c>
      <c r="H9" s="896" t="s">
        <v>645</v>
      </c>
      <c r="I9" s="702">
        <v>5.1252029445987057</v>
      </c>
      <c r="J9" s="702">
        <v>100</v>
      </c>
      <c r="K9" s="702">
        <v>9.0878349273558232</v>
      </c>
      <c r="L9" s="854"/>
      <c r="M9" s="854"/>
      <c r="N9" s="854"/>
      <c r="O9" s="854"/>
      <c r="P9" s="854"/>
    </row>
    <row r="10" spans="1:16">
      <c r="A10" s="700" t="s">
        <v>642</v>
      </c>
      <c r="B10" s="701">
        <v>183225166.52000001</v>
      </c>
      <c r="C10" s="718">
        <v>230761988.47999999</v>
      </c>
      <c r="D10" s="896" t="s">
        <v>645</v>
      </c>
      <c r="E10" s="896" t="s">
        <v>645</v>
      </c>
      <c r="F10" s="896" t="s">
        <v>645</v>
      </c>
      <c r="G10" s="896" t="s">
        <v>645</v>
      </c>
      <c r="H10" s="896" t="s">
        <v>645</v>
      </c>
      <c r="I10" s="702">
        <v>0.71796569824679268</v>
      </c>
      <c r="J10" s="702">
        <v>125.94448288020035</v>
      </c>
      <c r="K10" s="702">
        <v>1.2730722704447932</v>
      </c>
      <c r="L10" s="854"/>
      <c r="M10" s="854"/>
      <c r="N10" s="854"/>
      <c r="O10" s="854"/>
      <c r="P10" s="854"/>
    </row>
    <row r="11" spans="1:16">
      <c r="A11" s="700" t="s">
        <v>643</v>
      </c>
      <c r="B11" s="701">
        <v>1865588081.8600011</v>
      </c>
      <c r="C11" s="701">
        <v>2173877592.6499972</v>
      </c>
      <c r="D11" s="896" t="s">
        <v>645</v>
      </c>
      <c r="E11" s="896" t="s">
        <v>645</v>
      </c>
      <c r="F11" s="896" t="s">
        <v>645</v>
      </c>
      <c r="G11" s="896" t="s">
        <v>645</v>
      </c>
      <c r="H11" s="896" t="s">
        <v>645</v>
      </c>
      <c r="I11" s="702">
        <v>6.7635469515174638</v>
      </c>
      <c r="J11" s="702">
        <v>116.52505790467046</v>
      </c>
      <c r="K11" s="702">
        <v>11.992890600281212</v>
      </c>
      <c r="L11" s="854"/>
      <c r="M11" s="854"/>
      <c r="N11" s="854"/>
      <c r="O11" s="854"/>
      <c r="P11" s="854"/>
    </row>
    <row r="12" spans="1:16" ht="27.6">
      <c r="A12" s="699" t="s">
        <v>644</v>
      </c>
      <c r="B12" s="697">
        <v>8410435525.210001</v>
      </c>
      <c r="C12" s="697">
        <v>8126292746.8299999</v>
      </c>
      <c r="D12" s="896" t="s">
        <v>645</v>
      </c>
      <c r="E12" s="896" t="s">
        <v>645</v>
      </c>
      <c r="F12" s="896" t="s">
        <v>645</v>
      </c>
      <c r="G12" s="896" t="s">
        <v>645</v>
      </c>
      <c r="H12" s="896" t="s">
        <v>645</v>
      </c>
      <c r="I12" s="698">
        <v>25.283191068711524</v>
      </c>
      <c r="J12" s="698">
        <v>96.621545013593021</v>
      </c>
      <c r="K12" s="703"/>
      <c r="L12" s="854"/>
      <c r="M12" s="854"/>
      <c r="N12" s="854"/>
      <c r="O12" s="854"/>
      <c r="P12" s="854"/>
    </row>
    <row r="13" spans="1:16" ht="27.6">
      <c r="A13" s="704" t="s">
        <v>646</v>
      </c>
      <c r="B13" s="697">
        <v>2750070706.5600004</v>
      </c>
      <c r="C13" s="697">
        <v>2695436991.8499999</v>
      </c>
      <c r="D13" s="896" t="s">
        <v>645</v>
      </c>
      <c r="E13" s="896" t="s">
        <v>645</v>
      </c>
      <c r="F13" s="896" t="s">
        <v>645</v>
      </c>
      <c r="G13" s="896" t="s">
        <v>645</v>
      </c>
      <c r="H13" s="896" t="s">
        <v>645</v>
      </c>
      <c r="I13" s="698">
        <v>8.3862654966744881</v>
      </c>
      <c r="J13" s="698">
        <v>98.01337054426719</v>
      </c>
      <c r="K13" s="706"/>
      <c r="L13" s="854"/>
      <c r="M13" s="854"/>
      <c r="N13" s="854"/>
      <c r="O13" s="854"/>
      <c r="P13" s="854"/>
    </row>
    <row r="14" spans="1:16">
      <c r="A14" s="705" t="s">
        <v>647</v>
      </c>
      <c r="B14" s="701">
        <v>1775691974.1900001</v>
      </c>
      <c r="C14" s="701">
        <v>1736649507.4100001</v>
      </c>
      <c r="D14" s="896" t="s">
        <v>645</v>
      </c>
      <c r="E14" s="896" t="s">
        <v>645</v>
      </c>
      <c r="F14" s="896" t="s">
        <v>645</v>
      </c>
      <c r="G14" s="896" t="s">
        <v>645</v>
      </c>
      <c r="H14" s="896" t="s">
        <v>645</v>
      </c>
      <c r="I14" s="702">
        <v>5.4032069337348139</v>
      </c>
      <c r="J14" s="702">
        <v>97.801281565300215</v>
      </c>
      <c r="K14" s="706"/>
      <c r="L14" s="854"/>
      <c r="M14" s="854"/>
      <c r="N14" s="854"/>
      <c r="O14" s="854"/>
      <c r="P14" s="854"/>
    </row>
    <row r="15" spans="1:16">
      <c r="A15" s="707" t="s">
        <v>648</v>
      </c>
      <c r="B15" s="701">
        <v>10232600</v>
      </c>
      <c r="C15" s="701">
        <v>10208988.66</v>
      </c>
      <c r="D15" s="896" t="s">
        <v>645</v>
      </c>
      <c r="E15" s="896" t="s">
        <v>645</v>
      </c>
      <c r="F15" s="896" t="s">
        <v>645</v>
      </c>
      <c r="G15" s="896" t="s">
        <v>645</v>
      </c>
      <c r="H15" s="896" t="s">
        <v>645</v>
      </c>
      <c r="I15" s="702">
        <v>3.1763046071626951E-2</v>
      </c>
      <c r="J15" s="702">
        <v>99.769253757598264</v>
      </c>
      <c r="K15" s="706"/>
      <c r="L15" s="854"/>
      <c r="M15" s="854"/>
      <c r="N15" s="854"/>
      <c r="O15" s="854"/>
      <c r="P15" s="854"/>
    </row>
    <row r="16" spans="1:16">
      <c r="A16" s="705" t="s">
        <v>649</v>
      </c>
      <c r="B16" s="701">
        <v>68219968.560000002</v>
      </c>
      <c r="C16" s="701">
        <v>63884926.310000002</v>
      </c>
      <c r="D16" s="896" t="s">
        <v>645</v>
      </c>
      <c r="E16" s="896" t="s">
        <v>645</v>
      </c>
      <c r="F16" s="896" t="s">
        <v>645</v>
      </c>
      <c r="G16" s="896" t="s">
        <v>645</v>
      </c>
      <c r="H16" s="896" t="s">
        <v>645</v>
      </c>
      <c r="I16" s="702">
        <v>0.19876404267325565</v>
      </c>
      <c r="J16" s="702">
        <v>93.645493626712394</v>
      </c>
      <c r="K16" s="706"/>
      <c r="L16" s="854"/>
      <c r="M16" s="854"/>
      <c r="N16" s="854"/>
      <c r="O16" s="854"/>
      <c r="P16" s="854"/>
    </row>
    <row r="17" spans="1:16">
      <c r="A17" s="707" t="s">
        <v>648</v>
      </c>
      <c r="B17" s="701">
        <v>40477864.759999998</v>
      </c>
      <c r="C17" s="701">
        <v>36257416.939999998</v>
      </c>
      <c r="D17" s="896" t="s">
        <v>645</v>
      </c>
      <c r="E17" s="896" t="s">
        <v>645</v>
      </c>
      <c r="F17" s="896" t="s">
        <v>645</v>
      </c>
      <c r="G17" s="896" t="s">
        <v>645</v>
      </c>
      <c r="H17" s="896" t="s">
        <v>645</v>
      </c>
      <c r="I17" s="702">
        <v>0.11280706082236039</v>
      </c>
      <c r="J17" s="702">
        <v>89.573442559226535</v>
      </c>
      <c r="K17" s="706"/>
      <c r="L17" s="854"/>
      <c r="M17" s="854"/>
      <c r="N17" s="854"/>
      <c r="O17" s="854"/>
      <c r="P17" s="854"/>
    </row>
    <row r="18" spans="1:16" ht="20.399999999999999">
      <c r="A18" s="705" t="s">
        <v>650</v>
      </c>
      <c r="B18" s="701">
        <v>30145064.739999998</v>
      </c>
      <c r="C18" s="701">
        <v>28973884.399999999</v>
      </c>
      <c r="D18" s="896" t="s">
        <v>645</v>
      </c>
      <c r="E18" s="896" t="s">
        <v>645</v>
      </c>
      <c r="F18" s="896" t="s">
        <v>645</v>
      </c>
      <c r="G18" s="896" t="s">
        <v>645</v>
      </c>
      <c r="H18" s="896" t="s">
        <v>645</v>
      </c>
      <c r="I18" s="702">
        <v>9.0145934697432942E-2</v>
      </c>
      <c r="J18" s="702">
        <v>96.114852132176921</v>
      </c>
      <c r="K18" s="706"/>
      <c r="L18" s="854"/>
      <c r="M18" s="854"/>
      <c r="N18" s="854"/>
      <c r="O18" s="854"/>
      <c r="P18" s="854"/>
    </row>
    <row r="19" spans="1:16">
      <c r="A19" s="707" t="s">
        <v>648</v>
      </c>
      <c r="B19" s="701">
        <v>185586</v>
      </c>
      <c r="C19" s="701">
        <v>185586</v>
      </c>
      <c r="D19" s="896" t="s">
        <v>645</v>
      </c>
      <c r="E19" s="896" t="s">
        <v>645</v>
      </c>
      <c r="F19" s="896" t="s">
        <v>645</v>
      </c>
      <c r="G19" s="896" t="s">
        <v>645</v>
      </c>
      <c r="H19" s="896" t="s">
        <v>645</v>
      </c>
      <c r="I19" s="702">
        <v>5.7741044334248088E-4</v>
      </c>
      <c r="J19" s="702">
        <v>100</v>
      </c>
      <c r="K19" s="706"/>
      <c r="L19" s="854"/>
      <c r="M19" s="854"/>
      <c r="N19" s="854"/>
      <c r="O19" s="854"/>
      <c r="P19" s="854"/>
    </row>
    <row r="20" spans="1:16" ht="20.399999999999999">
      <c r="A20" s="705" t="s">
        <v>651</v>
      </c>
      <c r="B20" s="701">
        <v>62405323.68</v>
      </c>
      <c r="C20" s="701">
        <v>56689541.710000001</v>
      </c>
      <c r="D20" s="896" t="s">
        <v>645</v>
      </c>
      <c r="E20" s="896" t="s">
        <v>645</v>
      </c>
      <c r="F20" s="896" t="s">
        <v>645</v>
      </c>
      <c r="G20" s="896" t="s">
        <v>645</v>
      </c>
      <c r="H20" s="896" t="s">
        <v>645</v>
      </c>
      <c r="I20" s="702">
        <v>0.17637716967687844</v>
      </c>
      <c r="J20" s="702">
        <v>90.840874411117227</v>
      </c>
      <c r="K20" s="706"/>
      <c r="L20" s="854"/>
      <c r="M20" s="854"/>
      <c r="N20" s="854"/>
      <c r="O20" s="854"/>
      <c r="P20" s="854"/>
    </row>
    <row r="21" spans="1:16">
      <c r="A21" s="707" t="s">
        <v>648</v>
      </c>
      <c r="B21" s="701">
        <v>9928264.1600000001</v>
      </c>
      <c r="C21" s="701">
        <v>6625452.29</v>
      </c>
      <c r="D21" s="896" t="s">
        <v>645</v>
      </c>
      <c r="E21" s="896" t="s">
        <v>645</v>
      </c>
      <c r="F21" s="896" t="s">
        <v>645</v>
      </c>
      <c r="G21" s="896" t="s">
        <v>645</v>
      </c>
      <c r="H21" s="896" t="s">
        <v>645</v>
      </c>
      <c r="I21" s="702">
        <v>2.0613652668376684E-2</v>
      </c>
      <c r="J21" s="702">
        <v>66.733239398416657</v>
      </c>
      <c r="K21" s="706"/>
      <c r="L21" s="854"/>
      <c r="M21" s="854"/>
      <c r="N21" s="854"/>
      <c r="O21" s="854"/>
      <c r="P21" s="854"/>
    </row>
    <row r="22" spans="1:16" ht="20.399999999999999">
      <c r="A22" s="705" t="s">
        <v>652</v>
      </c>
      <c r="B22" s="701">
        <v>210224821.22</v>
      </c>
      <c r="C22" s="701">
        <v>189799629.40000001</v>
      </c>
      <c r="D22" s="896" t="s">
        <v>645</v>
      </c>
      <c r="E22" s="896" t="s">
        <v>645</v>
      </c>
      <c r="F22" s="896" t="s">
        <v>645</v>
      </c>
      <c r="G22" s="896" t="s">
        <v>645</v>
      </c>
      <c r="H22" s="896" t="s">
        <v>645</v>
      </c>
      <c r="I22" s="702">
        <v>0.59052023405910237</v>
      </c>
      <c r="J22" s="702">
        <v>90.28411978116273</v>
      </c>
      <c r="K22" s="706"/>
      <c r="L22" s="854"/>
      <c r="M22" s="854"/>
      <c r="N22" s="854"/>
      <c r="O22" s="854"/>
      <c r="P22" s="854"/>
    </row>
    <row r="23" spans="1:16">
      <c r="A23" s="707" t="s">
        <v>648</v>
      </c>
      <c r="B23" s="701">
        <v>129142372.13</v>
      </c>
      <c r="C23" s="701">
        <v>110471041.94</v>
      </c>
      <c r="D23" s="896" t="s">
        <v>645</v>
      </c>
      <c r="E23" s="896" t="s">
        <v>645</v>
      </c>
      <c r="F23" s="896" t="s">
        <v>645</v>
      </c>
      <c r="G23" s="896" t="s">
        <v>645</v>
      </c>
      <c r="H23" s="896" t="s">
        <v>645</v>
      </c>
      <c r="I23" s="702">
        <v>0.34370660126885216</v>
      </c>
      <c r="J23" s="702">
        <v>85.542057279848734</v>
      </c>
      <c r="K23" s="706"/>
      <c r="L23" s="854"/>
      <c r="M23" s="854"/>
      <c r="N23" s="854"/>
      <c r="O23" s="854"/>
      <c r="P23" s="854"/>
    </row>
    <row r="24" spans="1:16">
      <c r="A24" s="705" t="s">
        <v>653</v>
      </c>
      <c r="B24" s="701">
        <v>74630042</v>
      </c>
      <c r="C24" s="701">
        <v>74436823.189999998</v>
      </c>
      <c r="D24" s="896" t="s">
        <v>645</v>
      </c>
      <c r="E24" s="896" t="s">
        <v>645</v>
      </c>
      <c r="F24" s="896" t="s">
        <v>645</v>
      </c>
      <c r="G24" s="896" t="s">
        <v>645</v>
      </c>
      <c r="H24" s="896" t="s">
        <v>645</v>
      </c>
      <c r="I24" s="702">
        <v>0.23159397303214554</v>
      </c>
      <c r="J24" s="702">
        <v>99.74109781420195</v>
      </c>
      <c r="K24" s="706"/>
      <c r="L24" s="854"/>
      <c r="M24" s="854"/>
      <c r="N24" s="854"/>
      <c r="O24" s="854"/>
      <c r="P24" s="854"/>
    </row>
    <row r="25" spans="1:16">
      <c r="A25" s="707" t="s">
        <v>648</v>
      </c>
      <c r="B25" s="701">
        <v>34289522</v>
      </c>
      <c r="C25" s="701">
        <v>34254522</v>
      </c>
      <c r="D25" s="896" t="s">
        <v>645</v>
      </c>
      <c r="E25" s="896" t="s">
        <v>645</v>
      </c>
      <c r="F25" s="896" t="s">
        <v>645</v>
      </c>
      <c r="G25" s="896" t="s">
        <v>645</v>
      </c>
      <c r="H25" s="896" t="s">
        <v>645</v>
      </c>
      <c r="I25" s="702">
        <v>0.10657548917754985</v>
      </c>
      <c r="J25" s="702">
        <v>99.897928002612574</v>
      </c>
      <c r="K25" s="706"/>
      <c r="L25" s="854"/>
      <c r="M25" s="854"/>
      <c r="N25" s="854"/>
      <c r="O25" s="854"/>
      <c r="P25" s="854"/>
    </row>
    <row r="26" spans="1:16" ht="30.6">
      <c r="A26" s="705" t="s">
        <v>654</v>
      </c>
      <c r="B26" s="701">
        <v>0</v>
      </c>
      <c r="C26" s="701">
        <v>0</v>
      </c>
      <c r="D26" s="896" t="s">
        <v>645</v>
      </c>
      <c r="E26" s="896" t="s">
        <v>645</v>
      </c>
      <c r="F26" s="896" t="s">
        <v>645</v>
      </c>
      <c r="G26" s="896" t="s">
        <v>645</v>
      </c>
      <c r="H26" s="896" t="s">
        <v>645</v>
      </c>
      <c r="I26" s="702">
        <v>0</v>
      </c>
      <c r="J26" s="702" t="s">
        <v>143</v>
      </c>
      <c r="K26" s="706"/>
      <c r="L26" s="854"/>
      <c r="M26" s="854"/>
      <c r="N26" s="854"/>
      <c r="O26" s="854"/>
      <c r="P26" s="854"/>
    </row>
    <row r="27" spans="1:16">
      <c r="A27" s="707" t="s">
        <v>655</v>
      </c>
      <c r="B27" s="701">
        <v>0</v>
      </c>
      <c r="C27" s="701">
        <v>0</v>
      </c>
      <c r="D27" s="896" t="s">
        <v>645</v>
      </c>
      <c r="E27" s="896" t="s">
        <v>645</v>
      </c>
      <c r="F27" s="896" t="s">
        <v>645</v>
      </c>
      <c r="G27" s="896" t="s">
        <v>645</v>
      </c>
      <c r="H27" s="896" t="s">
        <v>645</v>
      </c>
      <c r="I27" s="702">
        <v>0</v>
      </c>
      <c r="J27" s="702" t="s">
        <v>143</v>
      </c>
      <c r="K27" s="706"/>
      <c r="L27" s="854"/>
      <c r="M27" s="854"/>
      <c r="N27" s="854"/>
      <c r="O27" s="854"/>
      <c r="P27" s="854"/>
    </row>
    <row r="28" spans="1:16" ht="30.6">
      <c r="A28" s="705" t="s">
        <v>828</v>
      </c>
      <c r="B28" s="701">
        <v>485753883.54000002</v>
      </c>
      <c r="C28" s="701">
        <v>501122831.18000001</v>
      </c>
      <c r="D28" s="896" t="s">
        <v>645</v>
      </c>
      <c r="E28" s="896" t="s">
        <v>645</v>
      </c>
      <c r="F28" s="896" t="s">
        <v>645</v>
      </c>
      <c r="G28" s="896" t="s">
        <v>645</v>
      </c>
      <c r="H28" s="896" t="s">
        <v>645</v>
      </c>
      <c r="I28" s="702">
        <v>1.5591346120972649</v>
      </c>
      <c r="J28" s="702">
        <v>103.16393716258048</v>
      </c>
      <c r="K28" s="706"/>
      <c r="L28" s="854"/>
      <c r="M28" s="854"/>
      <c r="N28" s="854"/>
      <c r="O28" s="854"/>
      <c r="P28" s="854"/>
    </row>
    <row r="29" spans="1:16">
      <c r="A29" s="707" t="s">
        <v>648</v>
      </c>
      <c r="B29" s="701">
        <v>485753883.54000002</v>
      </c>
      <c r="C29" s="701">
        <v>501122831.18000001</v>
      </c>
      <c r="D29" s="896" t="s">
        <v>645</v>
      </c>
      <c r="E29" s="896" t="s">
        <v>645</v>
      </c>
      <c r="F29" s="896" t="s">
        <v>645</v>
      </c>
      <c r="G29" s="896" t="s">
        <v>645</v>
      </c>
      <c r="H29" s="896" t="s">
        <v>645</v>
      </c>
      <c r="I29" s="702">
        <v>1.5591346120972649</v>
      </c>
      <c r="J29" s="702">
        <v>103.16393716258048</v>
      </c>
      <c r="K29" s="706"/>
      <c r="L29" s="854"/>
      <c r="M29" s="854"/>
      <c r="N29" s="854"/>
      <c r="O29" s="854"/>
      <c r="P29" s="854"/>
    </row>
    <row r="30" spans="1:16" ht="20.399999999999999">
      <c r="A30" s="705" t="s">
        <v>657</v>
      </c>
      <c r="B30" s="701">
        <v>42999628.630000003</v>
      </c>
      <c r="C30" s="701">
        <v>43879848.25</v>
      </c>
      <c r="D30" s="896" t="s">
        <v>645</v>
      </c>
      <c r="E30" s="896" t="s">
        <v>645</v>
      </c>
      <c r="F30" s="896" t="s">
        <v>645</v>
      </c>
      <c r="G30" s="896" t="s">
        <v>645</v>
      </c>
      <c r="H30" s="896" t="s">
        <v>645</v>
      </c>
      <c r="I30" s="702">
        <v>0.13652259670359448</v>
      </c>
      <c r="J30" s="702">
        <v>102.04704005137822</v>
      </c>
      <c r="K30" s="706"/>
      <c r="L30" s="854"/>
      <c r="M30" s="854"/>
      <c r="N30" s="854"/>
      <c r="O30" s="854"/>
      <c r="P30" s="854"/>
    </row>
    <row r="31" spans="1:16">
      <c r="A31" s="707" t="s">
        <v>648</v>
      </c>
      <c r="B31" s="701">
        <v>0</v>
      </c>
      <c r="C31" s="701">
        <v>0</v>
      </c>
      <c r="D31" s="896" t="s">
        <v>645</v>
      </c>
      <c r="E31" s="896" t="s">
        <v>645</v>
      </c>
      <c r="F31" s="896" t="s">
        <v>645</v>
      </c>
      <c r="G31" s="896" t="s">
        <v>645</v>
      </c>
      <c r="H31" s="896" t="s">
        <v>645</v>
      </c>
      <c r="I31" s="702">
        <v>0</v>
      </c>
      <c r="J31" s="702" t="s">
        <v>143</v>
      </c>
      <c r="K31" s="706"/>
      <c r="L31" s="854"/>
      <c r="M31" s="854"/>
      <c r="N31" s="854"/>
      <c r="O31" s="854"/>
      <c r="P31" s="854"/>
    </row>
    <row r="32" spans="1:16">
      <c r="A32" s="704" t="s">
        <v>787</v>
      </c>
      <c r="B32" s="697">
        <v>867736186.57000005</v>
      </c>
      <c r="C32" s="697">
        <v>770970547.11000001</v>
      </c>
      <c r="D32" s="896" t="s">
        <v>645</v>
      </c>
      <c r="E32" s="896" t="s">
        <v>645</v>
      </c>
      <c r="F32" s="896" t="s">
        <v>645</v>
      </c>
      <c r="G32" s="896" t="s">
        <v>645</v>
      </c>
      <c r="H32" s="896" t="s">
        <v>645</v>
      </c>
      <c r="I32" s="698">
        <v>2.3987070436928439</v>
      </c>
      <c r="J32" s="698">
        <v>88.848495549955487</v>
      </c>
      <c r="K32" s="706"/>
      <c r="L32" s="854"/>
      <c r="M32" s="854"/>
      <c r="N32" s="854"/>
      <c r="O32" s="854"/>
      <c r="P32" s="854"/>
    </row>
    <row r="33" spans="1:16">
      <c r="A33" s="705" t="s">
        <v>788</v>
      </c>
      <c r="B33" s="701">
        <v>562164636.54999995</v>
      </c>
      <c r="C33" s="701">
        <v>504605873.24000001</v>
      </c>
      <c r="D33" s="896" t="s">
        <v>645</v>
      </c>
      <c r="E33" s="896" t="s">
        <v>645</v>
      </c>
      <c r="F33" s="896" t="s">
        <v>645</v>
      </c>
      <c r="G33" s="896" t="s">
        <v>645</v>
      </c>
      <c r="H33" s="896" t="s">
        <v>645</v>
      </c>
      <c r="I33" s="702">
        <v>1.5699713393290879</v>
      </c>
      <c r="J33" s="702">
        <v>89.761226593113776</v>
      </c>
      <c r="K33" s="706"/>
      <c r="L33" s="854"/>
      <c r="M33" s="854"/>
      <c r="N33" s="854"/>
      <c r="O33" s="854"/>
      <c r="P33" s="854"/>
    </row>
    <row r="34" spans="1:16">
      <c r="A34" s="704" t="s">
        <v>789</v>
      </c>
      <c r="B34" s="697">
        <v>4792628632.0799999</v>
      </c>
      <c r="C34" s="697">
        <v>4659885207.8699999</v>
      </c>
      <c r="D34" s="896" t="s">
        <v>645</v>
      </c>
      <c r="E34" s="896" t="s">
        <v>645</v>
      </c>
      <c r="F34" s="896" t="s">
        <v>645</v>
      </c>
      <c r="G34" s="896" t="s">
        <v>645</v>
      </c>
      <c r="H34" s="896" t="s">
        <v>645</v>
      </c>
      <c r="I34" s="702">
        <v>14.498218528344193</v>
      </c>
      <c r="J34" s="702">
        <v>97.230258499031891</v>
      </c>
      <c r="K34" s="706"/>
      <c r="L34" s="854"/>
      <c r="M34" s="854"/>
      <c r="N34" s="854"/>
      <c r="O34" s="854"/>
      <c r="P34" s="854"/>
    </row>
    <row r="35" spans="1:16">
      <c r="A35" s="705" t="s">
        <v>790</v>
      </c>
      <c r="B35" s="701">
        <v>2987079760.1199999</v>
      </c>
      <c r="C35" s="701">
        <v>2949116812.4499998</v>
      </c>
      <c r="D35" s="896" t="s">
        <v>645</v>
      </c>
      <c r="E35" s="896" t="s">
        <v>645</v>
      </c>
      <c r="F35" s="896" t="s">
        <v>645</v>
      </c>
      <c r="G35" s="896" t="s">
        <v>645</v>
      </c>
      <c r="H35" s="896" t="s">
        <v>645</v>
      </c>
      <c r="I35" s="702">
        <v>9.1755350411427514</v>
      </c>
      <c r="J35" s="702">
        <v>98.729094944941309</v>
      </c>
      <c r="K35" s="706"/>
      <c r="L35" s="854"/>
      <c r="M35" s="854"/>
      <c r="N35" s="854"/>
      <c r="O35" s="854"/>
      <c r="P35" s="854"/>
    </row>
    <row r="36" spans="1:16" ht="27.6">
      <c r="A36" s="699" t="s">
        <v>658</v>
      </c>
      <c r="B36" s="697">
        <v>5888409897.5500002</v>
      </c>
      <c r="C36" s="697">
        <v>5888409893.4300003</v>
      </c>
      <c r="D36" s="896" t="s">
        <v>645</v>
      </c>
      <c r="E36" s="896" t="s">
        <v>645</v>
      </c>
      <c r="F36" s="896" t="s">
        <v>645</v>
      </c>
      <c r="G36" s="896" t="s">
        <v>645</v>
      </c>
      <c r="H36" s="896" t="s">
        <v>645</v>
      </c>
      <c r="I36" s="698">
        <v>18.320505680103384</v>
      </c>
      <c r="J36" s="698">
        <v>99.999999930032047</v>
      </c>
      <c r="K36" s="706"/>
      <c r="L36" s="854"/>
      <c r="M36" s="854"/>
      <c r="N36" s="854"/>
      <c r="O36" s="854"/>
      <c r="P36" s="854"/>
    </row>
    <row r="37" spans="1:16">
      <c r="A37" s="700" t="s">
        <v>660</v>
      </c>
      <c r="B37" s="701">
        <v>792879438.60000002</v>
      </c>
      <c r="C37" s="701">
        <v>792330291</v>
      </c>
      <c r="D37" s="896" t="s">
        <v>645</v>
      </c>
      <c r="E37" s="896" t="s">
        <v>645</v>
      </c>
      <c r="F37" s="896" t="s">
        <v>645</v>
      </c>
      <c r="G37" s="896" t="s">
        <v>645</v>
      </c>
      <c r="H37" s="896" t="s">
        <v>645</v>
      </c>
      <c r="I37" s="702">
        <v>2.4651632375286221</v>
      </c>
      <c r="J37" s="702">
        <v>99.930740088181665</v>
      </c>
      <c r="K37" s="706"/>
      <c r="L37" s="854"/>
      <c r="M37" s="854"/>
      <c r="N37" s="854"/>
      <c r="O37" s="854"/>
      <c r="P37" s="854"/>
    </row>
    <row r="38" spans="1:16">
      <c r="A38" s="700" t="s">
        <v>663</v>
      </c>
      <c r="B38" s="701">
        <v>1169058479</v>
      </c>
      <c r="C38" s="701">
        <v>1169058479</v>
      </c>
      <c r="D38" s="896" t="s">
        <v>645</v>
      </c>
      <c r="E38" s="896" t="s">
        <v>645</v>
      </c>
      <c r="F38" s="896" t="s">
        <v>645</v>
      </c>
      <c r="G38" s="896" t="s">
        <v>645</v>
      </c>
      <c r="H38" s="896" t="s">
        <v>645</v>
      </c>
      <c r="I38" s="702">
        <v>3.6372709937855032</v>
      </c>
      <c r="J38" s="702">
        <v>100</v>
      </c>
      <c r="K38" s="706"/>
      <c r="L38" s="854"/>
      <c r="M38" s="854"/>
      <c r="N38" s="854"/>
      <c r="O38" s="854"/>
      <c r="P38" s="854"/>
    </row>
    <row r="39" spans="1:16">
      <c r="A39" s="700" t="s">
        <v>659</v>
      </c>
      <c r="B39" s="701">
        <v>3171277626</v>
      </c>
      <c r="C39" s="701">
        <v>3171277626</v>
      </c>
      <c r="D39" s="896" t="s">
        <v>645</v>
      </c>
      <c r="E39" s="896" t="s">
        <v>645</v>
      </c>
      <c r="F39" s="896" t="s">
        <v>645</v>
      </c>
      <c r="G39" s="896" t="s">
        <v>645</v>
      </c>
      <c r="H39" s="896" t="s">
        <v>645</v>
      </c>
      <c r="I39" s="702">
        <v>9.8667400557733362</v>
      </c>
      <c r="J39" s="702">
        <v>100</v>
      </c>
      <c r="K39" s="706"/>
      <c r="L39" s="854"/>
      <c r="M39" s="854"/>
      <c r="N39" s="854"/>
      <c r="O39" s="854"/>
      <c r="P39" s="854"/>
    </row>
    <row r="40" spans="1:16">
      <c r="A40" s="700" t="s">
        <v>664</v>
      </c>
      <c r="B40" s="701">
        <v>755194353.95000005</v>
      </c>
      <c r="C40" s="701">
        <v>755743497.42999995</v>
      </c>
      <c r="D40" s="896" t="s">
        <v>645</v>
      </c>
      <c r="E40" s="896" t="s">
        <v>645</v>
      </c>
      <c r="F40" s="896" t="s">
        <v>645</v>
      </c>
      <c r="G40" s="896" t="s">
        <v>645</v>
      </c>
      <c r="H40" s="896" t="s">
        <v>645</v>
      </c>
      <c r="I40" s="702">
        <v>2.3513313930159243</v>
      </c>
      <c r="J40" s="702">
        <v>100.07271551715498</v>
      </c>
      <c r="K40" s="706"/>
      <c r="L40" s="854"/>
      <c r="M40" s="854"/>
      <c r="N40" s="854"/>
      <c r="O40" s="854"/>
      <c r="P40" s="854"/>
    </row>
    <row r="41" spans="1:16">
      <c r="A41" s="804" t="s">
        <v>870</v>
      </c>
      <c r="B41" s="697">
        <v>32069404672.139999</v>
      </c>
      <c r="C41" s="697">
        <v>32141088222.389999</v>
      </c>
      <c r="D41" s="896" t="s">
        <v>645</v>
      </c>
      <c r="E41" s="896" t="s">
        <v>645</v>
      </c>
      <c r="F41" s="896" t="s">
        <v>645</v>
      </c>
      <c r="G41" s="896" t="s">
        <v>645</v>
      </c>
      <c r="H41" s="896" t="s">
        <v>645</v>
      </c>
      <c r="I41" s="702">
        <v>100</v>
      </c>
      <c r="J41" s="897">
        <v>100.22352628925562</v>
      </c>
      <c r="K41" s="898"/>
      <c r="L41" s="854"/>
      <c r="M41" s="854"/>
      <c r="N41" s="854"/>
      <c r="O41" s="854"/>
      <c r="P41" s="854"/>
    </row>
    <row r="42" spans="1:16">
      <c r="A42" s="792" t="s">
        <v>148</v>
      </c>
      <c r="B42" s="701">
        <v>4912288309.46</v>
      </c>
      <c r="C42" s="701">
        <v>4858218180.0500002</v>
      </c>
      <c r="D42" s="896" t="s">
        <v>645</v>
      </c>
      <c r="E42" s="896" t="s">
        <v>645</v>
      </c>
      <c r="F42" s="896" t="s">
        <v>645</v>
      </c>
      <c r="G42" s="896" t="s">
        <v>645</v>
      </c>
      <c r="H42" s="896" t="s">
        <v>645</v>
      </c>
      <c r="I42" s="702">
        <v>15.115288401049492</v>
      </c>
      <c r="J42" s="897">
        <v>98.899288355981213</v>
      </c>
      <c r="K42" s="898"/>
      <c r="L42" s="854"/>
      <c r="M42" s="854"/>
      <c r="N42" s="854"/>
      <c r="O42" s="854"/>
      <c r="P42" s="854"/>
    </row>
    <row r="43" spans="1:16">
      <c r="A43" s="792" t="s">
        <v>871</v>
      </c>
      <c r="B43" s="701">
        <v>27157116362.68</v>
      </c>
      <c r="C43" s="701">
        <v>27282870042.34</v>
      </c>
      <c r="D43" s="896" t="s">
        <v>645</v>
      </c>
      <c r="E43" s="896" t="s">
        <v>645</v>
      </c>
      <c r="F43" s="896" t="s">
        <v>645</v>
      </c>
      <c r="G43" s="896" t="s">
        <v>645</v>
      </c>
      <c r="H43" s="896" t="s">
        <v>645</v>
      </c>
      <c r="I43" s="702">
        <v>84.884711598950503</v>
      </c>
      <c r="J43" s="897">
        <v>100.46305976665775</v>
      </c>
      <c r="K43" s="898"/>
      <c r="L43" s="724"/>
      <c r="M43" s="724"/>
      <c r="N43" s="899"/>
      <c r="O43" s="899"/>
      <c r="P43" s="900"/>
    </row>
    <row r="44" spans="1:16">
      <c r="A44" s="814" t="s">
        <v>665</v>
      </c>
      <c r="B44" s="779"/>
      <c r="C44" s="779"/>
      <c r="D44" s="901"/>
      <c r="E44" s="901"/>
      <c r="F44" s="901"/>
      <c r="G44" s="901"/>
      <c r="H44" s="901"/>
      <c r="I44" s="703"/>
      <c r="J44" s="703"/>
      <c r="K44" s="703"/>
      <c r="L44" s="724"/>
      <c r="M44" s="724"/>
      <c r="N44" s="899"/>
      <c r="O44" s="899"/>
      <c r="P44" s="900"/>
    </row>
    <row r="45" spans="1:16">
      <c r="A45" s="780"/>
      <c r="B45" s="709"/>
      <c r="C45" s="710"/>
      <c r="D45" s="710"/>
      <c r="E45" s="711"/>
      <c r="F45" s="711"/>
      <c r="G45" s="711"/>
      <c r="H45" s="711"/>
      <c r="I45" s="711"/>
      <c r="J45" s="712"/>
      <c r="K45" s="712"/>
      <c r="L45" s="713"/>
    </row>
    <row r="46" spans="1:16" ht="21.6" customHeight="1">
      <c r="A46" s="1465" t="s">
        <v>624</v>
      </c>
      <c r="B46" s="1470" t="s">
        <v>791</v>
      </c>
      <c r="C46" s="1470" t="s">
        <v>792</v>
      </c>
      <c r="D46" s="1470" t="s">
        <v>793</v>
      </c>
      <c r="E46" s="1470" t="s">
        <v>666</v>
      </c>
      <c r="F46" s="1470"/>
      <c r="G46" s="1470"/>
      <c r="H46" s="1471" t="s">
        <v>794</v>
      </c>
      <c r="I46" s="1470" t="s">
        <v>625</v>
      </c>
      <c r="J46" s="1616" t="s">
        <v>626</v>
      </c>
      <c r="M46" s="724"/>
    </row>
    <row r="47" spans="1:16">
      <c r="A47" s="1465"/>
      <c r="B47" s="1470"/>
      <c r="C47" s="1470"/>
      <c r="D47" s="1480"/>
      <c r="E47" s="1475" t="s">
        <v>795</v>
      </c>
      <c r="F47" s="1481" t="s">
        <v>667</v>
      </c>
      <c r="G47" s="1480"/>
      <c r="H47" s="1472"/>
      <c r="I47" s="1470"/>
      <c r="J47" s="1616"/>
      <c r="K47" s="721"/>
      <c r="L47" s="722"/>
      <c r="M47" s="724"/>
    </row>
    <row r="48" spans="1:16" ht="81" customHeight="1">
      <c r="A48" s="1465"/>
      <c r="B48" s="1470"/>
      <c r="C48" s="1470"/>
      <c r="D48" s="1480"/>
      <c r="E48" s="1480"/>
      <c r="F48" s="723" t="s">
        <v>796</v>
      </c>
      <c r="G48" s="723" t="s">
        <v>797</v>
      </c>
      <c r="H48" s="1473"/>
      <c r="I48" s="1470"/>
      <c r="J48" s="1616"/>
      <c r="K48" s="721"/>
      <c r="M48" s="724"/>
    </row>
    <row r="49" spans="1:14">
      <c r="A49" s="1465"/>
      <c r="B49" s="1466" t="s">
        <v>187</v>
      </c>
      <c r="C49" s="1467"/>
      <c r="D49" s="1467"/>
      <c r="E49" s="1467"/>
      <c r="F49" s="1467"/>
      <c r="G49" s="1467"/>
      <c r="H49" s="1468"/>
      <c r="I49" s="1469" t="s">
        <v>195</v>
      </c>
      <c r="J49" s="1469"/>
    </row>
    <row r="50" spans="1:14">
      <c r="A50" s="694">
        <v>1</v>
      </c>
      <c r="B50" s="720">
        <v>2</v>
      </c>
      <c r="C50" s="720">
        <v>3</v>
      </c>
      <c r="D50" s="720">
        <v>4</v>
      </c>
      <c r="E50" s="694">
        <v>5</v>
      </c>
      <c r="F50" s="694">
        <v>6</v>
      </c>
      <c r="G50" s="720">
        <v>7</v>
      </c>
      <c r="H50" s="720">
        <v>8</v>
      </c>
      <c r="I50" s="694">
        <v>9</v>
      </c>
      <c r="J50" s="720">
        <v>10</v>
      </c>
    </row>
    <row r="51" spans="1:14" ht="27.6">
      <c r="A51" s="696" t="s">
        <v>668</v>
      </c>
      <c r="B51" s="715">
        <v>33893363170.509998</v>
      </c>
      <c r="C51" s="715">
        <v>31734351876.919998</v>
      </c>
      <c r="D51" s="715">
        <v>31759238827.91</v>
      </c>
      <c r="E51" s="715">
        <v>571913706.19000006</v>
      </c>
      <c r="F51" s="715">
        <v>0</v>
      </c>
      <c r="G51" s="715">
        <v>397845.07</v>
      </c>
      <c r="H51" s="726">
        <v>105014096.39</v>
      </c>
      <c r="I51" s="727">
        <v>100</v>
      </c>
      <c r="J51" s="727">
        <v>93.629988022349707</v>
      </c>
      <c r="K51" s="854"/>
      <c r="N51" s="781"/>
    </row>
    <row r="52" spans="1:14">
      <c r="A52" s="699" t="s">
        <v>669</v>
      </c>
      <c r="B52" s="783">
        <v>13069472661.370001</v>
      </c>
      <c r="C52" s="783">
        <v>12089233964.870001</v>
      </c>
      <c r="D52" s="783">
        <v>12113526334.07</v>
      </c>
      <c r="E52" s="783">
        <v>82193841.069999993</v>
      </c>
      <c r="F52" s="783">
        <v>0</v>
      </c>
      <c r="G52" s="783">
        <v>271551.01</v>
      </c>
      <c r="H52" s="784">
        <v>78806210.689999998</v>
      </c>
      <c r="I52" s="727">
        <v>38.095102782490891</v>
      </c>
      <c r="J52" s="727">
        <v>92.499783871178408</v>
      </c>
      <c r="K52" s="854"/>
      <c r="N52" s="785"/>
    </row>
    <row r="53" spans="1:14">
      <c r="A53" s="700" t="s">
        <v>670</v>
      </c>
      <c r="B53" s="701">
        <v>12405520381.139999</v>
      </c>
      <c r="C53" s="701">
        <v>11425389425.129999</v>
      </c>
      <c r="D53" s="701">
        <v>11449681794.33</v>
      </c>
      <c r="E53" s="701">
        <v>82193841.069999993</v>
      </c>
      <c r="F53" s="701">
        <v>0</v>
      </c>
      <c r="G53" s="701">
        <v>271551.01</v>
      </c>
      <c r="H53" s="730">
        <v>78806210.689999998</v>
      </c>
      <c r="I53" s="727">
        <v>36.00322284646861</v>
      </c>
      <c r="J53" s="727">
        <v>92.099235454079917</v>
      </c>
      <c r="K53" s="854"/>
      <c r="N53" s="779"/>
    </row>
    <row r="54" spans="1:14" ht="27.6">
      <c r="A54" s="699" t="s">
        <v>671</v>
      </c>
      <c r="B54" s="783">
        <v>20823890509.139999</v>
      </c>
      <c r="C54" s="783">
        <v>19645117912.049995</v>
      </c>
      <c r="D54" s="783">
        <v>19645712493.84</v>
      </c>
      <c r="E54" s="783">
        <v>489719865.12000006</v>
      </c>
      <c r="F54" s="783">
        <v>0</v>
      </c>
      <c r="G54" s="783">
        <v>126294.06</v>
      </c>
      <c r="H54" s="784">
        <v>26207885.700000003</v>
      </c>
      <c r="I54" s="727">
        <v>61.904897217509102</v>
      </c>
      <c r="J54" s="727">
        <v>94.339325801907094</v>
      </c>
      <c r="K54" s="854"/>
      <c r="N54" s="785"/>
    </row>
    <row r="55" spans="1:14">
      <c r="A55" s="700" t="s">
        <v>672</v>
      </c>
      <c r="B55" s="701">
        <v>4940493583.2799997</v>
      </c>
      <c r="C55" s="701">
        <v>4687576671.3299904</v>
      </c>
      <c r="D55" s="701">
        <v>4687586255.7999897</v>
      </c>
      <c r="E55" s="701">
        <v>296458536.62</v>
      </c>
      <c r="F55" s="701">
        <v>0</v>
      </c>
      <c r="G55" s="701">
        <v>2295.83</v>
      </c>
      <c r="H55" s="730">
        <v>28680</v>
      </c>
      <c r="I55" s="727">
        <v>14.771301110892411</v>
      </c>
      <c r="J55" s="727">
        <v>94.880735949016298</v>
      </c>
      <c r="K55" s="854"/>
      <c r="N55" s="779"/>
    </row>
    <row r="56" spans="1:14">
      <c r="A56" s="700" t="s">
        <v>606</v>
      </c>
      <c r="B56" s="783">
        <v>8232042472.0600004</v>
      </c>
      <c r="C56" s="783">
        <v>8045595295.3999996</v>
      </c>
      <c r="D56" s="783">
        <v>8045736201.5500002</v>
      </c>
      <c r="E56" s="783">
        <v>4194317.6500000004</v>
      </c>
      <c r="F56" s="783">
        <v>0</v>
      </c>
      <c r="G56" s="783">
        <v>0</v>
      </c>
      <c r="H56" s="784">
        <v>17261.2</v>
      </c>
      <c r="I56" s="727">
        <v>25.352952934423918</v>
      </c>
      <c r="J56" s="727">
        <v>97.73510429164071</v>
      </c>
      <c r="K56" s="854"/>
      <c r="N56" s="785"/>
    </row>
    <row r="57" spans="1:14">
      <c r="A57" s="700" t="s">
        <v>673</v>
      </c>
      <c r="B57" s="701">
        <v>358956151.52999997</v>
      </c>
      <c r="C57" s="701">
        <v>315700882.66000003</v>
      </c>
      <c r="D57" s="701">
        <v>315700882.66000003</v>
      </c>
      <c r="E57" s="701">
        <v>8179265.2800000003</v>
      </c>
      <c r="F57" s="701">
        <v>0</v>
      </c>
      <c r="G57" s="701">
        <v>0</v>
      </c>
      <c r="H57" s="730">
        <v>0</v>
      </c>
      <c r="I57" s="727">
        <v>0.99482379184685787</v>
      </c>
      <c r="J57" s="727">
        <v>87.949706757878246</v>
      </c>
      <c r="K57" s="854"/>
      <c r="N57" s="779"/>
    </row>
    <row r="58" spans="1:14">
      <c r="A58" s="700" t="s">
        <v>674</v>
      </c>
      <c r="B58" s="783">
        <v>42157359.280000001</v>
      </c>
      <c r="C58" s="783">
        <v>26488046.440000001</v>
      </c>
      <c r="D58" s="783">
        <v>26488046.440000001</v>
      </c>
      <c r="E58" s="783">
        <v>0</v>
      </c>
      <c r="F58" s="783">
        <v>0</v>
      </c>
      <c r="G58" s="783">
        <v>0</v>
      </c>
      <c r="H58" s="784">
        <v>0</v>
      </c>
      <c r="I58" s="727">
        <v>8.3468055508845701E-2</v>
      </c>
      <c r="J58" s="727">
        <v>62.831370115172923</v>
      </c>
      <c r="K58" s="854"/>
      <c r="N58" s="785"/>
    </row>
    <row r="59" spans="1:14">
      <c r="A59" s="700" t="s">
        <v>675</v>
      </c>
      <c r="B59" s="783">
        <v>198986792.06999999</v>
      </c>
      <c r="C59" s="783">
        <v>187367958.37</v>
      </c>
      <c r="D59" s="783">
        <v>187367958.37</v>
      </c>
      <c r="E59" s="783">
        <v>1451571.53</v>
      </c>
      <c r="F59" s="783">
        <v>0</v>
      </c>
      <c r="G59" s="783">
        <v>0</v>
      </c>
      <c r="H59" s="786">
        <v>0</v>
      </c>
      <c r="I59" s="727">
        <v>0.59042629607403574</v>
      </c>
      <c r="J59" s="727">
        <v>94.161002557439744</v>
      </c>
      <c r="K59" s="854"/>
      <c r="N59" s="785"/>
    </row>
    <row r="60" spans="1:14">
      <c r="A60" s="700" t="s">
        <v>676</v>
      </c>
      <c r="B60" s="701">
        <v>7051254150.920001</v>
      </c>
      <c r="C60" s="701">
        <v>6382389057.8500061</v>
      </c>
      <c r="D60" s="902">
        <v>6382833149.0200109</v>
      </c>
      <c r="E60" s="902">
        <v>179436174.04000005</v>
      </c>
      <c r="F60" s="902">
        <v>0</v>
      </c>
      <c r="G60" s="902">
        <v>123998.23</v>
      </c>
      <c r="H60" s="903">
        <v>26161944.500000004</v>
      </c>
      <c r="I60" s="904">
        <v>20.111925028763039</v>
      </c>
      <c r="J60" s="727">
        <v>90.514239328861436</v>
      </c>
      <c r="K60" s="854"/>
      <c r="N60" s="779"/>
    </row>
    <row r="61" spans="1:14">
      <c r="A61" s="696" t="s">
        <v>677</v>
      </c>
      <c r="B61" s="728">
        <v>-1823958498.3699989</v>
      </c>
      <c r="C61" s="728">
        <v>406736345.47000122</v>
      </c>
      <c r="D61" s="905"/>
      <c r="E61" s="906"/>
      <c r="F61" s="906"/>
      <c r="G61" s="906"/>
      <c r="H61" s="1778"/>
      <c r="I61" s="1778"/>
      <c r="J61" s="731"/>
      <c r="K61" s="731"/>
      <c r="L61" s="741"/>
    </row>
    <row r="62" spans="1:14" ht="41.4">
      <c r="A62" s="907" t="s">
        <v>872</v>
      </c>
      <c r="B62" s="728">
        <v>6333225853.5400009</v>
      </c>
      <c r="C62" s="728">
        <v>7637752130.2900047</v>
      </c>
      <c r="D62" s="908"/>
      <c r="E62" s="900"/>
      <c r="F62" s="900"/>
      <c r="G62" s="900"/>
      <c r="H62" s="1779"/>
      <c r="I62" s="1780"/>
      <c r="J62" s="854"/>
      <c r="K62" s="854"/>
      <c r="L62" s="854"/>
    </row>
    <row r="63" spans="1:14">
      <c r="A63" s="842"/>
      <c r="B63" s="909"/>
      <c r="C63" s="909"/>
      <c r="D63" s="909"/>
      <c r="E63" s="900"/>
      <c r="F63" s="900"/>
      <c r="G63" s="900"/>
      <c r="H63" s="900"/>
      <c r="I63" s="854"/>
      <c r="J63" s="854"/>
      <c r="K63" s="854"/>
      <c r="L63" s="854"/>
    </row>
    <row r="64" spans="1:14">
      <c r="A64" s="842"/>
      <c r="B64" s="909"/>
      <c r="C64" s="909"/>
      <c r="D64" s="909"/>
      <c r="E64" s="900"/>
      <c r="F64" s="900"/>
      <c r="G64" s="900"/>
      <c r="H64" s="900"/>
      <c r="I64" s="854"/>
      <c r="J64" s="854"/>
      <c r="K64" s="854"/>
      <c r="L64" s="854"/>
    </row>
    <row r="65" spans="1:12">
      <c r="A65" s="910" t="s">
        <v>679</v>
      </c>
      <c r="B65" s="909"/>
      <c r="C65" s="909"/>
      <c r="D65" s="909"/>
      <c r="E65" s="900"/>
      <c r="F65" s="900"/>
      <c r="G65" s="900"/>
      <c r="H65" s="900"/>
      <c r="I65" s="854"/>
      <c r="J65" s="854"/>
      <c r="K65" s="854"/>
      <c r="L65" s="854"/>
    </row>
    <row r="66" spans="1:12" ht="27.6">
      <c r="A66" s="845" t="s">
        <v>873</v>
      </c>
      <c r="B66" s="728">
        <v>7594174853.9799995</v>
      </c>
      <c r="C66" s="728">
        <v>7055835193.5700102</v>
      </c>
      <c r="D66" s="783">
        <v>7056011084.9100103</v>
      </c>
      <c r="E66" s="783">
        <v>75740999.409999996</v>
      </c>
      <c r="F66" s="783">
        <v>0</v>
      </c>
      <c r="G66" s="783">
        <v>200</v>
      </c>
      <c r="H66" s="786">
        <v>0</v>
      </c>
      <c r="I66" s="716">
        <v>100</v>
      </c>
      <c r="J66" s="716">
        <v>92.911150049068809</v>
      </c>
      <c r="K66" s="854"/>
    </row>
    <row r="67" spans="1:12">
      <c r="A67" s="911" t="s">
        <v>681</v>
      </c>
      <c r="B67" s="783">
        <v>4976861944.2299995</v>
      </c>
      <c r="C67" s="783">
        <v>4725589089.6099997</v>
      </c>
      <c r="D67" s="783">
        <v>4725615136.2299995</v>
      </c>
      <c r="E67" s="783">
        <v>18807518.149999999</v>
      </c>
      <c r="F67" s="783">
        <v>0</v>
      </c>
      <c r="G67" s="783">
        <v>0</v>
      </c>
      <c r="H67" s="786">
        <v>0</v>
      </c>
      <c r="I67" s="716">
        <v>66.97419880096453</v>
      </c>
      <c r="J67" s="716">
        <v>94.951178926887508</v>
      </c>
      <c r="K67" s="854"/>
    </row>
    <row r="68" spans="1:12">
      <c r="A68" s="911" t="s">
        <v>682</v>
      </c>
      <c r="B68" s="783">
        <v>2617312909.75</v>
      </c>
      <c r="C68" s="783">
        <v>2330246103.9600105</v>
      </c>
      <c r="D68" s="783">
        <v>2330395948.6800108</v>
      </c>
      <c r="E68" s="783">
        <v>56933481.259999998</v>
      </c>
      <c r="F68" s="783">
        <v>0</v>
      </c>
      <c r="G68" s="783">
        <v>200</v>
      </c>
      <c r="H68" s="912">
        <v>0</v>
      </c>
      <c r="I68" s="716">
        <v>33.025801199035463</v>
      </c>
      <c r="J68" s="716">
        <v>89.032002833111392</v>
      </c>
      <c r="K68" s="854"/>
    </row>
    <row r="69" spans="1:12" ht="15.6">
      <c r="A69" s="895" t="s">
        <v>798</v>
      </c>
      <c r="B69" s="895"/>
      <c r="C69" s="895"/>
      <c r="D69" s="895"/>
      <c r="E69" s="895"/>
      <c r="F69" s="895"/>
      <c r="G69" s="895"/>
      <c r="H69" s="895"/>
      <c r="I69" s="895"/>
      <c r="J69" s="895"/>
      <c r="K69" s="895"/>
      <c r="L69" s="895"/>
    </row>
    <row r="71" spans="1:12">
      <c r="A71" s="733" t="s">
        <v>1</v>
      </c>
      <c r="B71" s="740" t="s">
        <v>683</v>
      </c>
      <c r="C71" s="740" t="s">
        <v>684</v>
      </c>
      <c r="D71" s="1482" t="s">
        <v>645</v>
      </c>
      <c r="E71" s="1483"/>
      <c r="F71" s="1483"/>
      <c r="G71" s="1483"/>
      <c r="H71" s="1484"/>
      <c r="I71" s="720" t="s">
        <v>5</v>
      </c>
      <c r="J71" s="720" t="s">
        <v>4</v>
      </c>
    </row>
    <row r="72" spans="1:12">
      <c r="A72" s="733"/>
      <c r="B72" s="1475" t="s">
        <v>187</v>
      </c>
      <c r="C72" s="1476"/>
      <c r="D72" s="1485"/>
      <c r="E72" s="1486"/>
      <c r="F72" s="1486"/>
      <c r="G72" s="1486"/>
      <c r="H72" s="1487"/>
      <c r="I72" s="1491" t="s">
        <v>195</v>
      </c>
      <c r="J72" s="1492"/>
    </row>
    <row r="73" spans="1:12">
      <c r="A73" s="723">
        <v>1</v>
      </c>
      <c r="B73" s="795">
        <v>2</v>
      </c>
      <c r="C73" s="795">
        <v>3</v>
      </c>
      <c r="D73" s="1488"/>
      <c r="E73" s="1489"/>
      <c r="F73" s="1489"/>
      <c r="G73" s="1489"/>
      <c r="H73" s="1490"/>
      <c r="I73" s="742">
        <v>4</v>
      </c>
      <c r="J73" s="742">
        <v>5</v>
      </c>
    </row>
    <row r="74" spans="1:12" ht="27.6">
      <c r="A74" s="714" t="s">
        <v>685</v>
      </c>
      <c r="B74" s="743">
        <v>3521030500.0500002</v>
      </c>
      <c r="C74" s="743">
        <v>5021676152.6099997</v>
      </c>
      <c r="D74" s="913" t="s">
        <v>645</v>
      </c>
      <c r="E74" s="913" t="s">
        <v>645</v>
      </c>
      <c r="F74" s="913" t="s">
        <v>645</v>
      </c>
      <c r="G74" s="913" t="s">
        <v>645</v>
      </c>
      <c r="H74" s="913" t="s">
        <v>645</v>
      </c>
      <c r="I74" s="797">
        <v>100</v>
      </c>
      <c r="J74" s="727">
        <v>142.61950166403528</v>
      </c>
    </row>
    <row r="75" spans="1:12" ht="20.399999999999999">
      <c r="A75" s="745" t="s">
        <v>686</v>
      </c>
      <c r="B75" s="746">
        <v>877711873</v>
      </c>
      <c r="C75" s="746">
        <v>605000000</v>
      </c>
      <c r="D75" s="913" t="s">
        <v>645</v>
      </c>
      <c r="E75" s="913" t="s">
        <v>645</v>
      </c>
      <c r="F75" s="913" t="s">
        <v>645</v>
      </c>
      <c r="G75" s="913" t="s">
        <v>645</v>
      </c>
      <c r="H75" s="913" t="s">
        <v>645</v>
      </c>
      <c r="I75" s="797">
        <v>12.047770139170629</v>
      </c>
      <c r="J75" s="727">
        <v>68.929225935172013</v>
      </c>
    </row>
    <row r="76" spans="1:12">
      <c r="A76" s="747" t="s">
        <v>687</v>
      </c>
      <c r="B76" s="746">
        <v>0</v>
      </c>
      <c r="C76" s="746">
        <v>0</v>
      </c>
      <c r="D76" s="913" t="s">
        <v>645</v>
      </c>
      <c r="E76" s="913" t="s">
        <v>645</v>
      </c>
      <c r="F76" s="913" t="s">
        <v>645</v>
      </c>
      <c r="G76" s="913" t="s">
        <v>645</v>
      </c>
      <c r="H76" s="913" t="s">
        <v>645</v>
      </c>
      <c r="I76" s="797">
        <v>0</v>
      </c>
      <c r="J76" s="727" t="s">
        <v>143</v>
      </c>
    </row>
    <row r="77" spans="1:12">
      <c r="A77" s="745" t="s">
        <v>688</v>
      </c>
      <c r="B77" s="746">
        <v>45523876</v>
      </c>
      <c r="C77" s="746">
        <v>36672391.359999999</v>
      </c>
      <c r="D77" s="913" t="s">
        <v>645</v>
      </c>
      <c r="E77" s="913" t="s">
        <v>645</v>
      </c>
      <c r="F77" s="913" t="s">
        <v>645</v>
      </c>
      <c r="G77" s="913" t="s">
        <v>645</v>
      </c>
      <c r="H77" s="913" t="s">
        <v>645</v>
      </c>
      <c r="I77" s="797">
        <v>0.73028188687435858</v>
      </c>
      <c r="J77" s="727">
        <v>80.556390585019599</v>
      </c>
    </row>
    <row r="78" spans="1:12" ht="30.6">
      <c r="A78" s="745" t="s">
        <v>689</v>
      </c>
      <c r="B78" s="746">
        <v>216487038.38</v>
      </c>
      <c r="C78" s="746">
        <v>1287729235.26</v>
      </c>
      <c r="D78" s="913" t="s">
        <v>645</v>
      </c>
      <c r="E78" s="913" t="s">
        <v>645</v>
      </c>
      <c r="F78" s="913" t="s">
        <v>645</v>
      </c>
      <c r="G78" s="913" t="s">
        <v>645</v>
      </c>
      <c r="H78" s="913" t="s">
        <v>645</v>
      </c>
      <c r="I78" s="797">
        <v>25.643414591574309</v>
      </c>
      <c r="J78" s="727">
        <v>594.8297158556195</v>
      </c>
    </row>
    <row r="79" spans="1:12" ht="20.399999999999999">
      <c r="A79" s="745" t="s">
        <v>690</v>
      </c>
      <c r="B79" s="746">
        <v>419160725.13</v>
      </c>
      <c r="C79" s="746">
        <v>526556432.64999998</v>
      </c>
      <c r="D79" s="913" t="s">
        <v>645</v>
      </c>
      <c r="E79" s="913" t="s">
        <v>645</v>
      </c>
      <c r="F79" s="913" t="s">
        <v>645</v>
      </c>
      <c r="G79" s="913" t="s">
        <v>645</v>
      </c>
      <c r="H79" s="913" t="s">
        <v>645</v>
      </c>
      <c r="I79" s="797">
        <v>10.485670852675835</v>
      </c>
      <c r="J79" s="727">
        <v>125.62160552773447</v>
      </c>
    </row>
    <row r="80" spans="1:12">
      <c r="A80" s="745" t="s">
        <v>691</v>
      </c>
      <c r="B80" s="746">
        <v>0</v>
      </c>
      <c r="C80" s="746">
        <v>0</v>
      </c>
      <c r="D80" s="913" t="s">
        <v>645</v>
      </c>
      <c r="E80" s="913" t="s">
        <v>645</v>
      </c>
      <c r="F80" s="913" t="s">
        <v>645</v>
      </c>
      <c r="G80" s="913" t="s">
        <v>645</v>
      </c>
      <c r="H80" s="913" t="s">
        <v>645</v>
      </c>
      <c r="I80" s="797">
        <v>0</v>
      </c>
      <c r="J80" s="727" t="s">
        <v>143</v>
      </c>
    </row>
    <row r="81" spans="1:10" ht="20.399999999999999">
      <c r="A81" s="745" t="s">
        <v>832</v>
      </c>
      <c r="B81" s="746">
        <v>1479692990.54</v>
      </c>
      <c r="C81" s="746">
        <v>2383264096.3400002</v>
      </c>
      <c r="D81" s="913" t="s">
        <v>645</v>
      </c>
      <c r="E81" s="913" t="s">
        <v>645</v>
      </c>
      <c r="F81" s="913" t="s">
        <v>645</v>
      </c>
      <c r="G81" s="913" t="s">
        <v>645</v>
      </c>
      <c r="H81" s="913" t="s">
        <v>645</v>
      </c>
      <c r="I81" s="797">
        <v>47.459533906847149</v>
      </c>
      <c r="J81" s="727">
        <v>161.06476894712128</v>
      </c>
    </row>
    <row r="82" spans="1:10" ht="40.799999999999997">
      <c r="A82" s="745" t="s">
        <v>841</v>
      </c>
      <c r="B82" s="746">
        <v>0</v>
      </c>
      <c r="C82" s="746">
        <v>0</v>
      </c>
      <c r="D82" s="913" t="s">
        <v>645</v>
      </c>
      <c r="E82" s="913" t="s">
        <v>645</v>
      </c>
      <c r="F82" s="913" t="s">
        <v>645</v>
      </c>
      <c r="G82" s="913" t="s">
        <v>645</v>
      </c>
      <c r="H82" s="913" t="s">
        <v>645</v>
      </c>
      <c r="I82" s="797">
        <v>0</v>
      </c>
      <c r="J82" s="727" t="s">
        <v>143</v>
      </c>
    </row>
    <row r="83" spans="1:10">
      <c r="A83" s="745" t="s">
        <v>694</v>
      </c>
      <c r="B83" s="746">
        <v>482453997</v>
      </c>
      <c r="C83" s="746">
        <v>182453997</v>
      </c>
      <c r="D83" s="913" t="s">
        <v>645</v>
      </c>
      <c r="E83" s="913" t="s">
        <v>645</v>
      </c>
      <c r="F83" s="913" t="s">
        <v>645</v>
      </c>
      <c r="G83" s="913" t="s">
        <v>645</v>
      </c>
      <c r="H83" s="913" t="s">
        <v>645</v>
      </c>
      <c r="I83" s="797">
        <v>3.6333286228577313</v>
      </c>
      <c r="J83" s="727">
        <v>37.817905569139683</v>
      </c>
    </row>
    <row r="84" spans="1:10">
      <c r="A84" s="747" t="s">
        <v>695</v>
      </c>
      <c r="B84" s="746">
        <v>182453997</v>
      </c>
      <c r="C84" s="746">
        <v>182453997</v>
      </c>
      <c r="D84" s="913" t="s">
        <v>645</v>
      </c>
      <c r="E84" s="913" t="s">
        <v>645</v>
      </c>
      <c r="F84" s="913" t="s">
        <v>645</v>
      </c>
      <c r="G84" s="913" t="s">
        <v>645</v>
      </c>
      <c r="H84" s="913" t="s">
        <v>645</v>
      </c>
      <c r="I84" s="797">
        <v>3.6333286228577313</v>
      </c>
      <c r="J84" s="727">
        <v>100</v>
      </c>
    </row>
    <row r="85" spans="1:10" ht="27.6">
      <c r="A85" s="714" t="s">
        <v>696</v>
      </c>
      <c r="B85" s="743">
        <v>1364733564.6800001</v>
      </c>
      <c r="C85" s="743">
        <v>1040776003.42</v>
      </c>
      <c r="D85" s="913" t="s">
        <v>645</v>
      </c>
      <c r="E85" s="913" t="s">
        <v>645</v>
      </c>
      <c r="F85" s="913" t="s">
        <v>645</v>
      </c>
      <c r="G85" s="913" t="s">
        <v>645</v>
      </c>
      <c r="H85" s="913" t="s">
        <v>645</v>
      </c>
      <c r="I85" s="797">
        <v>100</v>
      </c>
      <c r="J85" s="727">
        <v>76.262211933216363</v>
      </c>
    </row>
    <row r="86" spans="1:10" ht="20.399999999999999">
      <c r="A86" s="745" t="s">
        <v>697</v>
      </c>
      <c r="B86" s="746">
        <v>868527285.67999995</v>
      </c>
      <c r="C86" s="746">
        <v>855271035.63999999</v>
      </c>
      <c r="D86" s="913" t="s">
        <v>645</v>
      </c>
      <c r="E86" s="913" t="s">
        <v>645</v>
      </c>
      <c r="F86" s="913" t="s">
        <v>645</v>
      </c>
      <c r="G86" s="913" t="s">
        <v>645</v>
      </c>
      <c r="H86" s="913" t="s">
        <v>645</v>
      </c>
      <c r="I86" s="797">
        <v>82.176283160792636</v>
      </c>
      <c r="J86" s="727">
        <v>98.473709432211891</v>
      </c>
    </row>
    <row r="87" spans="1:10">
      <c r="A87" s="747" t="s">
        <v>698</v>
      </c>
      <c r="B87" s="746">
        <v>17000000</v>
      </c>
      <c r="C87" s="746">
        <v>17000000</v>
      </c>
      <c r="D87" s="913" t="s">
        <v>645</v>
      </c>
      <c r="E87" s="913" t="s">
        <v>645</v>
      </c>
      <c r="F87" s="913" t="s">
        <v>645</v>
      </c>
      <c r="G87" s="913" t="s">
        <v>645</v>
      </c>
      <c r="H87" s="913" t="s">
        <v>645</v>
      </c>
      <c r="I87" s="797">
        <v>1.6333966140781337</v>
      </c>
      <c r="J87" s="727">
        <v>100</v>
      </c>
    </row>
    <row r="88" spans="1:10">
      <c r="A88" s="745" t="s">
        <v>699</v>
      </c>
      <c r="B88" s="746">
        <v>196206279</v>
      </c>
      <c r="C88" s="746">
        <v>185504967.78</v>
      </c>
      <c r="D88" s="913" t="s">
        <v>645</v>
      </c>
      <c r="E88" s="913" t="s">
        <v>645</v>
      </c>
      <c r="F88" s="913" t="s">
        <v>645</v>
      </c>
      <c r="G88" s="913" t="s">
        <v>645</v>
      </c>
      <c r="H88" s="913" t="s">
        <v>645</v>
      </c>
      <c r="I88" s="797">
        <v>17.823716839207368</v>
      </c>
      <c r="J88" s="727">
        <v>94.545887484059577</v>
      </c>
    </row>
    <row r="89" spans="1:10">
      <c r="A89" s="745" t="s">
        <v>700</v>
      </c>
      <c r="B89" s="746">
        <v>300000000</v>
      </c>
      <c r="C89" s="746">
        <v>0</v>
      </c>
      <c r="D89" s="913" t="s">
        <v>645</v>
      </c>
      <c r="E89" s="913" t="s">
        <v>645</v>
      </c>
      <c r="F89" s="913" t="s">
        <v>645</v>
      </c>
      <c r="G89" s="913" t="s">
        <v>645</v>
      </c>
      <c r="H89" s="913" t="s">
        <v>645</v>
      </c>
      <c r="I89" s="797">
        <v>0</v>
      </c>
      <c r="J89" s="727">
        <v>0</v>
      </c>
    </row>
    <row r="90" spans="1:10">
      <c r="A90" s="747" t="s">
        <v>701</v>
      </c>
      <c r="B90" s="746">
        <v>0</v>
      </c>
      <c r="C90" s="746">
        <v>0</v>
      </c>
      <c r="D90" s="913" t="s">
        <v>645</v>
      </c>
      <c r="E90" s="913" t="s">
        <v>645</v>
      </c>
      <c r="F90" s="913" t="s">
        <v>645</v>
      </c>
      <c r="G90" s="913" t="s">
        <v>645</v>
      </c>
      <c r="H90" s="913" t="s">
        <v>645</v>
      </c>
      <c r="I90" s="797">
        <v>0</v>
      </c>
      <c r="J90" s="727" t="s">
        <v>143</v>
      </c>
    </row>
    <row r="92" spans="1:10">
      <c r="A92" s="733" t="s">
        <v>1</v>
      </c>
      <c r="B92" s="740" t="s">
        <v>683</v>
      </c>
      <c r="C92" s="720" t="s">
        <v>684</v>
      </c>
    </row>
    <row r="93" spans="1:10">
      <c r="A93" s="733"/>
      <c r="B93" s="1475" t="s">
        <v>187</v>
      </c>
      <c r="C93" s="1476"/>
    </row>
    <row r="94" spans="1:10">
      <c r="A94" s="723">
        <v>1</v>
      </c>
      <c r="B94" s="795">
        <v>2</v>
      </c>
      <c r="C94" s="742">
        <v>3</v>
      </c>
    </row>
    <row r="95" spans="1:10" ht="30.6">
      <c r="A95" s="748" t="s">
        <v>843</v>
      </c>
      <c r="B95" s="746">
        <v>2056307089.3699999</v>
      </c>
      <c r="C95" s="718">
        <v>747698138.47000003</v>
      </c>
    </row>
    <row r="96" spans="1:10" ht="20.399999999999999">
      <c r="A96" s="749" t="s">
        <v>703</v>
      </c>
      <c r="B96" s="746">
        <v>0</v>
      </c>
      <c r="C96" s="718">
        <v>0</v>
      </c>
    </row>
    <row r="97" spans="1:4">
      <c r="A97" s="749" t="s">
        <v>704</v>
      </c>
      <c r="B97" s="746">
        <v>852662266</v>
      </c>
      <c r="C97" s="718">
        <v>400943674.04000002</v>
      </c>
    </row>
    <row r="98" spans="1:4" ht="20.399999999999999">
      <c r="A98" s="749" t="s">
        <v>705</v>
      </c>
      <c r="B98" s="746">
        <v>0</v>
      </c>
      <c r="C98" s="718">
        <v>0</v>
      </c>
    </row>
    <row r="99" spans="1:4" ht="40.799999999999997">
      <c r="A99" s="749" t="s">
        <v>706</v>
      </c>
      <c r="B99" s="746">
        <v>46498174</v>
      </c>
      <c r="C99" s="718">
        <v>0</v>
      </c>
    </row>
    <row r="100" spans="1:4" ht="51">
      <c r="A100" s="749" t="s">
        <v>707</v>
      </c>
      <c r="B100" s="746">
        <v>670460036.92999995</v>
      </c>
      <c r="C100" s="718">
        <v>146587295.94</v>
      </c>
    </row>
    <row r="101" spans="1:4" ht="91.8">
      <c r="A101" s="749" t="s">
        <v>708</v>
      </c>
      <c r="B101" s="746">
        <v>304232615.44</v>
      </c>
      <c r="C101" s="718">
        <v>152272427.56999999</v>
      </c>
    </row>
    <row r="102" spans="1:4">
      <c r="A102" s="749" t="s">
        <v>709</v>
      </c>
      <c r="B102" s="746">
        <v>0</v>
      </c>
      <c r="C102" s="718">
        <v>0</v>
      </c>
    </row>
    <row r="103" spans="1:4">
      <c r="A103" s="749" t="s">
        <v>695</v>
      </c>
      <c r="B103" s="746">
        <v>182453997</v>
      </c>
      <c r="C103" s="718">
        <v>47894740.920000002</v>
      </c>
    </row>
    <row r="105" spans="1:4">
      <c r="A105" s="1474" t="s">
        <v>953</v>
      </c>
      <c r="B105" s="1474"/>
      <c r="C105" s="1474"/>
      <c r="D105" s="1474"/>
    </row>
  </sheetData>
  <mergeCells count="23">
    <mergeCell ref="A105:D105"/>
    <mergeCell ref="A3:A4"/>
    <mergeCell ref="B4:C4"/>
    <mergeCell ref="D4:H5"/>
    <mergeCell ref="I4:K4"/>
    <mergeCell ref="A46:A49"/>
    <mergeCell ref="B46:B48"/>
    <mergeCell ref="C46:C48"/>
    <mergeCell ref="D46:D48"/>
    <mergeCell ref="E46:G46"/>
    <mergeCell ref="H46:H48"/>
    <mergeCell ref="B93:C93"/>
    <mergeCell ref="I46:I48"/>
    <mergeCell ref="J46:J48"/>
    <mergeCell ref="E47:E48"/>
    <mergeCell ref="F47:G47"/>
    <mergeCell ref="B49:H49"/>
    <mergeCell ref="I49:J49"/>
    <mergeCell ref="H61:I61"/>
    <mergeCell ref="H62:I62"/>
    <mergeCell ref="D71:H73"/>
    <mergeCell ref="B72:C72"/>
    <mergeCell ref="I72:J7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3" manualBreakCount="3">
    <brk id="33" max="10" man="1"/>
    <brk id="64" max="10" man="1"/>
    <brk id="91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3B15-942B-4C7A-8205-AEB608333C79}">
  <sheetPr>
    <tabColor rgb="FF92D050"/>
  </sheetPr>
  <dimension ref="A1:Q67"/>
  <sheetViews>
    <sheetView view="pageBreakPreview" zoomScaleNormal="100" zoomScaleSheetLayoutView="100" workbookViewId="0">
      <selection activeCell="E22" sqref="E22"/>
    </sheetView>
  </sheetViews>
  <sheetFormatPr defaultColWidth="9.109375" defaultRowHeight="13.8"/>
  <cols>
    <col min="1" max="1" width="22.5546875" style="750" customWidth="1"/>
    <col min="2" max="2" width="10.6640625" style="750" customWidth="1"/>
    <col min="3" max="3" width="11.33203125" style="750" bestFit="1" customWidth="1"/>
    <col min="4" max="4" width="10.5546875" style="750" customWidth="1"/>
    <col min="5" max="5" width="10.109375" style="750" bestFit="1" customWidth="1"/>
    <col min="6" max="6" width="10.33203125" style="750" bestFit="1" customWidth="1"/>
    <col min="7" max="7" width="9.33203125" style="750" bestFit="1" customWidth="1"/>
    <col min="8" max="8" width="8" style="750" customWidth="1"/>
    <col min="9" max="9" width="9.33203125" style="750" bestFit="1" customWidth="1"/>
    <col min="10" max="10" width="11.33203125" style="750" bestFit="1" customWidth="1"/>
    <col min="11" max="11" width="8.5546875" style="750" bestFit="1" customWidth="1"/>
    <col min="12" max="13" width="10.33203125" style="750" bestFit="1" customWidth="1"/>
    <col min="14" max="14" width="9.6640625" style="750" customWidth="1"/>
    <col min="15" max="15" width="11.33203125" style="750" bestFit="1" customWidth="1"/>
    <col min="16" max="16" width="10.109375" style="750" bestFit="1" customWidth="1"/>
    <col min="17" max="17" width="7.6640625" style="750" bestFit="1" customWidth="1"/>
    <col min="18" max="16384" width="9.109375" style="750"/>
  </cols>
  <sheetData>
    <row r="1" spans="1:17" ht="20.399999999999999">
      <c r="A1" s="798"/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</row>
    <row r="2" spans="1:17">
      <c r="A2" s="1493" t="s">
        <v>710</v>
      </c>
      <c r="B2" s="1493"/>
      <c r="C2" s="1493"/>
      <c r="D2" s="1493"/>
      <c r="E2" s="1493"/>
      <c r="F2" s="1493"/>
      <c r="G2" s="1493"/>
      <c r="H2" s="1493"/>
      <c r="I2" s="1493"/>
      <c r="J2" s="1493"/>
      <c r="K2" s="1493"/>
      <c r="L2" s="1493"/>
      <c r="M2" s="1493"/>
    </row>
    <row r="3" spans="1:17">
      <c r="B3" s="752"/>
      <c r="C3" s="1494"/>
      <c r="D3" s="1494"/>
      <c r="E3" s="1494"/>
      <c r="F3" s="1494"/>
      <c r="G3" s="1494"/>
      <c r="H3" s="1494"/>
      <c r="I3" s="1494"/>
      <c r="J3" s="1494"/>
      <c r="K3" s="1494"/>
      <c r="L3" s="1494"/>
      <c r="M3" s="1494"/>
      <c r="N3" s="752"/>
      <c r="O3" s="752"/>
      <c r="P3" s="752"/>
      <c r="Q3" s="752"/>
    </row>
    <row r="4" spans="1:17">
      <c r="A4" s="1622" t="s">
        <v>1</v>
      </c>
      <c r="B4" s="1628" t="s">
        <v>711</v>
      </c>
      <c r="C4" s="1631" t="s">
        <v>712</v>
      </c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3"/>
      <c r="O4" s="1631" t="s">
        <v>713</v>
      </c>
      <c r="P4" s="1632"/>
      <c r="Q4" s="1633"/>
    </row>
    <row r="5" spans="1:17">
      <c r="A5" s="1623"/>
      <c r="B5" s="1629"/>
      <c r="C5" s="1630" t="s">
        <v>714</v>
      </c>
      <c r="D5" s="1630" t="s">
        <v>715</v>
      </c>
      <c r="E5" s="1630" t="s">
        <v>716</v>
      </c>
      <c r="F5" s="1630" t="s">
        <v>717</v>
      </c>
      <c r="G5" s="1630" t="s">
        <v>718</v>
      </c>
      <c r="H5" s="1630" t="s">
        <v>719</v>
      </c>
      <c r="I5" s="1725" t="s">
        <v>720</v>
      </c>
      <c r="J5" s="1630" t="s">
        <v>721</v>
      </c>
      <c r="K5" s="1630" t="s">
        <v>722</v>
      </c>
      <c r="L5" s="1630" t="s">
        <v>723</v>
      </c>
      <c r="M5" s="1630" t="s">
        <v>724</v>
      </c>
      <c r="N5" s="1629" t="s">
        <v>725</v>
      </c>
      <c r="O5" s="1620" t="s">
        <v>726</v>
      </c>
      <c r="P5" s="1620" t="s">
        <v>727</v>
      </c>
      <c r="Q5" s="1620" t="s">
        <v>728</v>
      </c>
    </row>
    <row r="6" spans="1:17">
      <c r="A6" s="1623"/>
      <c r="B6" s="1629"/>
      <c r="C6" s="1620"/>
      <c r="D6" s="1620"/>
      <c r="E6" s="1620"/>
      <c r="F6" s="1620"/>
      <c r="G6" s="1620"/>
      <c r="H6" s="1620"/>
      <c r="I6" s="1725"/>
      <c r="J6" s="1620"/>
      <c r="K6" s="1620"/>
      <c r="L6" s="1620"/>
      <c r="M6" s="1620"/>
      <c r="N6" s="1629"/>
      <c r="O6" s="1620"/>
      <c r="P6" s="1620"/>
      <c r="Q6" s="1620"/>
    </row>
    <row r="7" spans="1:17">
      <c r="A7" s="1623"/>
      <c r="B7" s="1629"/>
      <c r="C7" s="1620"/>
      <c r="D7" s="1620"/>
      <c r="E7" s="1620"/>
      <c r="F7" s="1620"/>
      <c r="G7" s="1620"/>
      <c r="H7" s="1620"/>
      <c r="I7" s="1725"/>
      <c r="J7" s="1620"/>
      <c r="K7" s="1620"/>
      <c r="L7" s="1620"/>
      <c r="M7" s="1620"/>
      <c r="N7" s="1629"/>
      <c r="O7" s="1620"/>
      <c r="P7" s="1620"/>
      <c r="Q7" s="1620"/>
    </row>
    <row r="8" spans="1:17" ht="28.95" customHeight="1">
      <c r="A8" s="1624"/>
      <c r="B8" s="1630"/>
      <c r="C8" s="1620"/>
      <c r="D8" s="1620"/>
      <c r="E8" s="1620"/>
      <c r="F8" s="1620"/>
      <c r="G8" s="1620"/>
      <c r="H8" s="1620"/>
      <c r="I8" s="1726"/>
      <c r="J8" s="1620"/>
      <c r="K8" s="1620"/>
      <c r="L8" s="1620"/>
      <c r="M8" s="1620"/>
      <c r="N8" s="1630"/>
      <c r="O8" s="1620"/>
      <c r="P8" s="1620"/>
      <c r="Q8" s="1620"/>
    </row>
    <row r="9" spans="1:17">
      <c r="A9" s="1442">
        <v>1</v>
      </c>
      <c r="B9" s="1442">
        <v>2</v>
      </c>
      <c r="C9" s="1442">
        <v>3</v>
      </c>
      <c r="D9" s="1442">
        <v>4</v>
      </c>
      <c r="E9" s="1442">
        <v>5</v>
      </c>
      <c r="F9" s="1442">
        <v>6</v>
      </c>
      <c r="G9" s="1442">
        <v>7</v>
      </c>
      <c r="H9" s="1442">
        <v>8</v>
      </c>
      <c r="I9" s="1442">
        <v>9</v>
      </c>
      <c r="J9" s="1442">
        <v>10</v>
      </c>
      <c r="K9" s="1442">
        <v>11</v>
      </c>
      <c r="L9" s="1442">
        <v>12</v>
      </c>
      <c r="M9" s="1442">
        <v>13</v>
      </c>
      <c r="N9" s="1442">
        <v>14</v>
      </c>
      <c r="O9" s="1442">
        <v>15</v>
      </c>
      <c r="P9" s="1442">
        <v>16</v>
      </c>
      <c r="Q9" s="1442">
        <v>17</v>
      </c>
    </row>
    <row r="10" spans="1:17">
      <c r="A10" s="1442"/>
      <c r="B10" s="1501" t="s">
        <v>187</v>
      </c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3"/>
    </row>
    <row r="11" spans="1:17" ht="20.399999999999999">
      <c r="A11" s="757" t="s">
        <v>874</v>
      </c>
      <c r="B11" s="762">
        <v>4783411242.6599998</v>
      </c>
      <c r="C11" s="762">
        <v>2871049767.46</v>
      </c>
      <c r="D11" s="762">
        <v>172021135.36000001</v>
      </c>
      <c r="E11" s="762">
        <v>170000000</v>
      </c>
      <c r="F11" s="762">
        <v>0</v>
      </c>
      <c r="G11" s="762">
        <v>2021135.3600000001</v>
      </c>
      <c r="H11" s="762">
        <v>0</v>
      </c>
      <c r="I11" s="762">
        <v>0</v>
      </c>
      <c r="J11" s="762">
        <v>2515281406.6599998</v>
      </c>
      <c r="K11" s="762">
        <v>0</v>
      </c>
      <c r="L11" s="762">
        <v>183117348.24000001</v>
      </c>
      <c r="M11" s="762">
        <v>628612.1</v>
      </c>
      <c r="N11" s="762">
        <v>1265.0999999999999</v>
      </c>
      <c r="O11" s="762">
        <v>1912361475.2</v>
      </c>
      <c r="P11" s="762">
        <v>1912361475.2</v>
      </c>
      <c r="Q11" s="762">
        <v>0</v>
      </c>
    </row>
    <row r="12" spans="1:17" ht="20.399999999999999">
      <c r="A12" s="757" t="s">
        <v>835</v>
      </c>
      <c r="B12" s="762">
        <v>212950000</v>
      </c>
      <c r="C12" s="762">
        <v>212950000</v>
      </c>
      <c r="D12" s="762">
        <v>0</v>
      </c>
      <c r="E12" s="762">
        <v>0</v>
      </c>
      <c r="F12" s="762">
        <v>0</v>
      </c>
      <c r="G12" s="762">
        <v>0</v>
      </c>
      <c r="H12" s="762">
        <v>0</v>
      </c>
      <c r="I12" s="762">
        <v>0</v>
      </c>
      <c r="J12" s="762">
        <v>212950000</v>
      </c>
      <c r="K12" s="762">
        <v>0</v>
      </c>
      <c r="L12" s="762">
        <v>0</v>
      </c>
      <c r="M12" s="762">
        <v>0</v>
      </c>
      <c r="N12" s="762">
        <v>0</v>
      </c>
      <c r="O12" s="762">
        <v>0</v>
      </c>
      <c r="P12" s="762">
        <v>0</v>
      </c>
      <c r="Q12" s="762">
        <v>0</v>
      </c>
    </row>
    <row r="13" spans="1:17">
      <c r="A13" s="756" t="s">
        <v>731</v>
      </c>
      <c r="B13" s="762">
        <v>0</v>
      </c>
      <c r="C13" s="762">
        <v>0</v>
      </c>
      <c r="D13" s="762">
        <v>0</v>
      </c>
      <c r="E13" s="762">
        <v>0</v>
      </c>
      <c r="F13" s="762">
        <v>0</v>
      </c>
      <c r="G13" s="762">
        <v>0</v>
      </c>
      <c r="H13" s="762">
        <v>0</v>
      </c>
      <c r="I13" s="762">
        <v>0</v>
      </c>
      <c r="J13" s="762">
        <v>0</v>
      </c>
      <c r="K13" s="762">
        <v>0</v>
      </c>
      <c r="L13" s="762">
        <v>0</v>
      </c>
      <c r="M13" s="762">
        <v>0</v>
      </c>
      <c r="N13" s="762">
        <v>0</v>
      </c>
      <c r="O13" s="762">
        <v>0</v>
      </c>
      <c r="P13" s="762">
        <v>0</v>
      </c>
      <c r="Q13" s="762">
        <v>0</v>
      </c>
    </row>
    <row r="14" spans="1:17">
      <c r="A14" s="756" t="s">
        <v>732</v>
      </c>
      <c r="B14" s="762">
        <v>212950000</v>
      </c>
      <c r="C14" s="762">
        <v>212950000</v>
      </c>
      <c r="D14" s="762">
        <v>0</v>
      </c>
      <c r="E14" s="762">
        <v>0</v>
      </c>
      <c r="F14" s="762">
        <v>0</v>
      </c>
      <c r="G14" s="762">
        <v>0</v>
      </c>
      <c r="H14" s="762">
        <v>0</v>
      </c>
      <c r="I14" s="762">
        <v>0</v>
      </c>
      <c r="J14" s="762">
        <v>212950000</v>
      </c>
      <c r="K14" s="762">
        <v>0</v>
      </c>
      <c r="L14" s="762">
        <v>0</v>
      </c>
      <c r="M14" s="762">
        <v>0</v>
      </c>
      <c r="N14" s="762">
        <v>0</v>
      </c>
      <c r="O14" s="762">
        <v>0</v>
      </c>
      <c r="P14" s="762">
        <v>0</v>
      </c>
      <c r="Q14" s="762">
        <v>0</v>
      </c>
    </row>
    <row r="15" spans="1:17" ht="20.399999999999999">
      <c r="A15" s="757" t="s">
        <v>836</v>
      </c>
      <c r="B15" s="762">
        <v>4569672682.2200003</v>
      </c>
      <c r="C15" s="762">
        <v>2657311207.02</v>
      </c>
      <c r="D15" s="762">
        <v>171994100.36000001</v>
      </c>
      <c r="E15" s="762">
        <v>170000000</v>
      </c>
      <c r="F15" s="762">
        <v>0</v>
      </c>
      <c r="G15" s="762">
        <v>1994100.36</v>
      </c>
      <c r="H15" s="762">
        <v>0</v>
      </c>
      <c r="I15" s="762">
        <v>0</v>
      </c>
      <c r="J15" s="762">
        <v>2302331406.6599998</v>
      </c>
      <c r="K15" s="762">
        <v>0</v>
      </c>
      <c r="L15" s="762">
        <v>182985700</v>
      </c>
      <c r="M15" s="762">
        <v>0</v>
      </c>
      <c r="N15" s="762">
        <v>0</v>
      </c>
      <c r="O15" s="762">
        <v>1912361475.2</v>
      </c>
      <c r="P15" s="762">
        <v>1912361475.2</v>
      </c>
      <c r="Q15" s="762">
        <v>0</v>
      </c>
    </row>
    <row r="16" spans="1:17">
      <c r="A16" s="756" t="s">
        <v>734</v>
      </c>
      <c r="B16" s="762">
        <v>0</v>
      </c>
      <c r="C16" s="762">
        <v>0</v>
      </c>
      <c r="D16" s="762">
        <v>0</v>
      </c>
      <c r="E16" s="762">
        <v>0</v>
      </c>
      <c r="F16" s="762">
        <v>0</v>
      </c>
      <c r="G16" s="762">
        <v>0</v>
      </c>
      <c r="H16" s="762">
        <v>0</v>
      </c>
      <c r="I16" s="762">
        <v>0</v>
      </c>
      <c r="J16" s="762">
        <v>0</v>
      </c>
      <c r="K16" s="762">
        <v>0</v>
      </c>
      <c r="L16" s="762">
        <v>0</v>
      </c>
      <c r="M16" s="762">
        <v>0</v>
      </c>
      <c r="N16" s="762">
        <v>0</v>
      </c>
      <c r="O16" s="762">
        <v>0</v>
      </c>
      <c r="P16" s="762">
        <v>0</v>
      </c>
      <c r="Q16" s="762">
        <v>0</v>
      </c>
    </row>
    <row r="17" spans="1:17">
      <c r="A17" s="756" t="s">
        <v>735</v>
      </c>
      <c r="B17" s="762">
        <v>4569672682.2200003</v>
      </c>
      <c r="C17" s="762">
        <v>2657311207.02</v>
      </c>
      <c r="D17" s="762">
        <v>171994100.36000001</v>
      </c>
      <c r="E17" s="762">
        <v>170000000</v>
      </c>
      <c r="F17" s="762">
        <v>0</v>
      </c>
      <c r="G17" s="762">
        <v>1994100.36</v>
      </c>
      <c r="H17" s="762">
        <v>0</v>
      </c>
      <c r="I17" s="762">
        <v>0</v>
      </c>
      <c r="J17" s="762">
        <v>2302331406.6599998</v>
      </c>
      <c r="K17" s="762">
        <v>0</v>
      </c>
      <c r="L17" s="762">
        <v>182985700</v>
      </c>
      <c r="M17" s="762">
        <v>0</v>
      </c>
      <c r="N17" s="762">
        <v>0</v>
      </c>
      <c r="O17" s="762">
        <v>1912361475.2</v>
      </c>
      <c r="P17" s="762">
        <v>1912361475.2</v>
      </c>
      <c r="Q17" s="762">
        <v>0</v>
      </c>
    </row>
    <row r="18" spans="1:17">
      <c r="A18" s="757" t="s">
        <v>736</v>
      </c>
      <c r="B18" s="762">
        <v>0</v>
      </c>
      <c r="C18" s="762">
        <v>0</v>
      </c>
      <c r="D18" s="762">
        <v>0</v>
      </c>
      <c r="E18" s="762">
        <v>0</v>
      </c>
      <c r="F18" s="762">
        <v>0</v>
      </c>
      <c r="G18" s="762">
        <v>0</v>
      </c>
      <c r="H18" s="762">
        <v>0</v>
      </c>
      <c r="I18" s="762">
        <v>0</v>
      </c>
      <c r="J18" s="762">
        <v>0</v>
      </c>
      <c r="K18" s="762">
        <v>0</v>
      </c>
      <c r="L18" s="762">
        <v>0</v>
      </c>
      <c r="M18" s="762">
        <v>0</v>
      </c>
      <c r="N18" s="762">
        <v>0</v>
      </c>
      <c r="O18" s="762">
        <v>0</v>
      </c>
      <c r="P18" s="762">
        <v>0</v>
      </c>
      <c r="Q18" s="762">
        <v>0</v>
      </c>
    </row>
    <row r="19" spans="1:17" ht="20.399999999999999">
      <c r="A19" s="757" t="s">
        <v>837</v>
      </c>
      <c r="B19" s="762">
        <v>788560.44</v>
      </c>
      <c r="C19" s="762">
        <v>788560.44</v>
      </c>
      <c r="D19" s="762">
        <v>27035</v>
      </c>
      <c r="E19" s="762">
        <v>0</v>
      </c>
      <c r="F19" s="762">
        <v>0</v>
      </c>
      <c r="G19" s="762">
        <v>27035</v>
      </c>
      <c r="H19" s="762">
        <v>0</v>
      </c>
      <c r="I19" s="762">
        <v>0</v>
      </c>
      <c r="J19" s="762">
        <v>0</v>
      </c>
      <c r="K19" s="762">
        <v>0</v>
      </c>
      <c r="L19" s="762">
        <v>131648.24</v>
      </c>
      <c r="M19" s="762">
        <v>628612.1</v>
      </c>
      <c r="N19" s="762">
        <v>1265.0999999999999</v>
      </c>
      <c r="O19" s="762">
        <v>0</v>
      </c>
      <c r="P19" s="762">
        <v>0</v>
      </c>
      <c r="Q19" s="762">
        <v>0</v>
      </c>
    </row>
    <row r="20" spans="1:17">
      <c r="A20" s="756" t="s">
        <v>738</v>
      </c>
      <c r="B20" s="762">
        <v>122384.05</v>
      </c>
      <c r="C20" s="762">
        <v>122384.05</v>
      </c>
      <c r="D20" s="762">
        <v>27035</v>
      </c>
      <c r="E20" s="762">
        <v>0</v>
      </c>
      <c r="F20" s="762">
        <v>0</v>
      </c>
      <c r="G20" s="762">
        <v>27035</v>
      </c>
      <c r="H20" s="762">
        <v>0</v>
      </c>
      <c r="I20" s="762">
        <v>0</v>
      </c>
      <c r="J20" s="762">
        <v>0</v>
      </c>
      <c r="K20" s="762">
        <v>0</v>
      </c>
      <c r="L20" s="762">
        <v>75596.45</v>
      </c>
      <c r="M20" s="762">
        <v>18487.5</v>
      </c>
      <c r="N20" s="762">
        <v>1265.0999999999999</v>
      </c>
      <c r="O20" s="762">
        <v>0</v>
      </c>
      <c r="P20" s="762">
        <v>0</v>
      </c>
      <c r="Q20" s="762">
        <v>0</v>
      </c>
    </row>
    <row r="21" spans="1:17">
      <c r="A21" s="756" t="s">
        <v>739</v>
      </c>
      <c r="B21" s="762">
        <v>666176.39</v>
      </c>
      <c r="C21" s="762">
        <v>666176.39</v>
      </c>
      <c r="D21" s="762">
        <v>0</v>
      </c>
      <c r="E21" s="762">
        <v>0</v>
      </c>
      <c r="F21" s="762">
        <v>0</v>
      </c>
      <c r="G21" s="762">
        <v>0</v>
      </c>
      <c r="H21" s="762">
        <v>0</v>
      </c>
      <c r="I21" s="762">
        <v>0</v>
      </c>
      <c r="J21" s="762">
        <v>0</v>
      </c>
      <c r="K21" s="762">
        <v>0</v>
      </c>
      <c r="L21" s="762">
        <v>56051.79</v>
      </c>
      <c r="M21" s="762">
        <v>610124.6</v>
      </c>
      <c r="N21" s="762">
        <v>0</v>
      </c>
      <c r="O21" s="762">
        <v>0</v>
      </c>
      <c r="P21" s="762">
        <v>0</v>
      </c>
      <c r="Q21" s="762">
        <v>0</v>
      </c>
    </row>
    <row r="22" spans="1:17">
      <c r="A22" s="759"/>
      <c r="B22" s="760"/>
      <c r="C22" s="760"/>
      <c r="D22" s="760"/>
      <c r="E22" s="760"/>
      <c r="F22" s="760"/>
      <c r="G22" s="760"/>
      <c r="H22" s="760"/>
      <c r="I22" s="760"/>
      <c r="J22" s="760"/>
      <c r="K22" s="760"/>
      <c r="L22" s="760"/>
      <c r="M22" s="760"/>
      <c r="N22" s="760"/>
      <c r="O22" s="760"/>
      <c r="P22" s="760"/>
      <c r="Q22" s="760"/>
    </row>
    <row r="23" spans="1:17">
      <c r="A23" s="1493" t="s">
        <v>740</v>
      </c>
      <c r="B23" s="1493"/>
      <c r="C23" s="1493"/>
      <c r="D23" s="1493"/>
      <c r="E23" s="1493"/>
      <c r="F23" s="1493"/>
      <c r="G23" s="1493"/>
      <c r="H23" s="1493"/>
      <c r="I23" s="1493"/>
      <c r="J23" s="1493"/>
      <c r="K23" s="1493"/>
      <c r="L23" s="1493"/>
      <c r="M23" s="1493"/>
    </row>
    <row r="25" spans="1:17">
      <c r="A25" s="1622" t="s">
        <v>1</v>
      </c>
      <c r="B25" s="1628" t="s">
        <v>741</v>
      </c>
      <c r="C25" s="1625" t="s">
        <v>742</v>
      </c>
      <c r="D25" s="1626"/>
      <c r="E25" s="1626"/>
      <c r="F25" s="1626"/>
      <c r="G25" s="1626"/>
      <c r="H25" s="1626"/>
      <c r="I25" s="1626"/>
      <c r="J25" s="1626"/>
      <c r="K25" s="1626"/>
      <c r="L25" s="1626"/>
      <c r="M25" s="1626"/>
      <c r="N25" s="1627"/>
      <c r="O25" s="1625" t="s">
        <v>743</v>
      </c>
      <c r="P25" s="1626"/>
      <c r="Q25" s="1627"/>
    </row>
    <row r="26" spans="1:17">
      <c r="A26" s="1623"/>
      <c r="B26" s="1629"/>
      <c r="C26" s="1629" t="s">
        <v>744</v>
      </c>
      <c r="D26" s="1620" t="s">
        <v>745</v>
      </c>
      <c r="E26" s="1620" t="s">
        <v>746</v>
      </c>
      <c r="F26" s="1620" t="s">
        <v>747</v>
      </c>
      <c r="G26" s="1620" t="s">
        <v>748</v>
      </c>
      <c r="H26" s="1620" t="s">
        <v>719</v>
      </c>
      <c r="I26" s="1620" t="s">
        <v>749</v>
      </c>
      <c r="J26" s="1620" t="s">
        <v>721</v>
      </c>
      <c r="K26" s="1620" t="s">
        <v>722</v>
      </c>
      <c r="L26" s="1620" t="s">
        <v>723</v>
      </c>
      <c r="M26" s="1620" t="s">
        <v>724</v>
      </c>
      <c r="N26" s="1620" t="s">
        <v>725</v>
      </c>
      <c r="O26" s="1620" t="s">
        <v>726</v>
      </c>
      <c r="P26" s="1620" t="s">
        <v>727</v>
      </c>
      <c r="Q26" s="1628" t="s">
        <v>728</v>
      </c>
    </row>
    <row r="27" spans="1:17">
      <c r="A27" s="1623"/>
      <c r="B27" s="1629"/>
      <c r="C27" s="1629"/>
      <c r="D27" s="1620"/>
      <c r="E27" s="1620"/>
      <c r="F27" s="1620"/>
      <c r="G27" s="1620"/>
      <c r="H27" s="1620"/>
      <c r="I27" s="1620"/>
      <c r="J27" s="1620"/>
      <c r="K27" s="1620"/>
      <c r="L27" s="1620"/>
      <c r="M27" s="1620"/>
      <c r="N27" s="1620"/>
      <c r="O27" s="1620"/>
      <c r="P27" s="1620"/>
      <c r="Q27" s="1629"/>
    </row>
    <row r="28" spans="1:17">
      <c r="A28" s="1623"/>
      <c r="B28" s="1629"/>
      <c r="C28" s="1629"/>
      <c r="D28" s="1620"/>
      <c r="E28" s="1620"/>
      <c r="F28" s="1620"/>
      <c r="G28" s="1620"/>
      <c r="H28" s="1620"/>
      <c r="I28" s="1620"/>
      <c r="J28" s="1620"/>
      <c r="K28" s="1620"/>
      <c r="L28" s="1620"/>
      <c r="M28" s="1620"/>
      <c r="N28" s="1620"/>
      <c r="O28" s="1620"/>
      <c r="P28" s="1620"/>
      <c r="Q28" s="1629"/>
    </row>
    <row r="29" spans="1:17" ht="27.6" customHeight="1">
      <c r="A29" s="1624"/>
      <c r="B29" s="1630"/>
      <c r="C29" s="1630"/>
      <c r="D29" s="1620"/>
      <c r="E29" s="1620"/>
      <c r="F29" s="1620"/>
      <c r="G29" s="1620"/>
      <c r="H29" s="1620"/>
      <c r="I29" s="1620"/>
      <c r="J29" s="1620"/>
      <c r="K29" s="1620"/>
      <c r="L29" s="1620"/>
      <c r="M29" s="1620"/>
      <c r="N29" s="1620"/>
      <c r="O29" s="1620"/>
      <c r="P29" s="1620"/>
      <c r="Q29" s="1630"/>
    </row>
    <row r="30" spans="1:17">
      <c r="A30" s="1442">
        <v>1</v>
      </c>
      <c r="B30" s="1442">
        <v>2</v>
      </c>
      <c r="C30" s="1442">
        <v>3</v>
      </c>
      <c r="D30" s="1442">
        <v>4</v>
      </c>
      <c r="E30" s="1442">
        <v>5</v>
      </c>
      <c r="F30" s="1442">
        <v>6</v>
      </c>
      <c r="G30" s="1442">
        <v>7</v>
      </c>
      <c r="H30" s="1442">
        <v>8</v>
      </c>
      <c r="I30" s="1442">
        <v>9</v>
      </c>
      <c r="J30" s="1442">
        <v>10</v>
      </c>
      <c r="K30" s="1442">
        <v>11</v>
      </c>
      <c r="L30" s="1442">
        <v>12</v>
      </c>
      <c r="M30" s="1442">
        <v>13</v>
      </c>
      <c r="N30" s="1442">
        <v>14</v>
      </c>
      <c r="O30" s="1442">
        <v>15</v>
      </c>
      <c r="P30" s="1442">
        <v>16</v>
      </c>
      <c r="Q30" s="1442">
        <v>17</v>
      </c>
    </row>
    <row r="31" spans="1:17">
      <c r="A31" s="1442"/>
      <c r="B31" s="1501" t="s">
        <v>187</v>
      </c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3"/>
    </row>
    <row r="32" spans="1:17">
      <c r="A32" s="1446" t="s">
        <v>750</v>
      </c>
      <c r="B32" s="763">
        <v>0</v>
      </c>
      <c r="C32" s="763">
        <v>0</v>
      </c>
      <c r="D32" s="763">
        <v>0</v>
      </c>
      <c r="E32" s="763">
        <v>0</v>
      </c>
      <c r="F32" s="763">
        <v>0</v>
      </c>
      <c r="G32" s="763">
        <v>0</v>
      </c>
      <c r="H32" s="763">
        <v>0</v>
      </c>
      <c r="I32" s="763">
        <v>0</v>
      </c>
      <c r="J32" s="763">
        <v>0</v>
      </c>
      <c r="K32" s="763">
        <v>0</v>
      </c>
      <c r="L32" s="763">
        <v>0</v>
      </c>
      <c r="M32" s="763">
        <v>0</v>
      </c>
      <c r="N32" s="763">
        <v>0</v>
      </c>
      <c r="O32" s="763">
        <v>0</v>
      </c>
      <c r="P32" s="763">
        <v>0</v>
      </c>
      <c r="Q32" s="763">
        <v>0</v>
      </c>
    </row>
    <row r="33" spans="1:17">
      <c r="A33" s="1447" t="s">
        <v>751</v>
      </c>
      <c r="B33" s="763">
        <v>0</v>
      </c>
      <c r="C33" s="763">
        <v>0</v>
      </c>
      <c r="D33" s="763">
        <v>0</v>
      </c>
      <c r="E33" s="763">
        <v>0</v>
      </c>
      <c r="F33" s="763">
        <v>0</v>
      </c>
      <c r="G33" s="763">
        <v>0</v>
      </c>
      <c r="H33" s="763">
        <v>0</v>
      </c>
      <c r="I33" s="763">
        <v>0</v>
      </c>
      <c r="J33" s="763">
        <v>0</v>
      </c>
      <c r="K33" s="763">
        <v>0</v>
      </c>
      <c r="L33" s="763">
        <v>0</v>
      </c>
      <c r="M33" s="763">
        <v>0</v>
      </c>
      <c r="N33" s="763">
        <v>0</v>
      </c>
      <c r="O33" s="763">
        <v>0</v>
      </c>
      <c r="P33" s="763">
        <v>0</v>
      </c>
      <c r="Q33" s="763">
        <v>0</v>
      </c>
    </row>
    <row r="34" spans="1:17">
      <c r="A34" s="1447" t="s">
        <v>752</v>
      </c>
      <c r="B34" s="763">
        <v>0</v>
      </c>
      <c r="C34" s="763">
        <v>0</v>
      </c>
      <c r="D34" s="763">
        <v>0</v>
      </c>
      <c r="E34" s="763">
        <v>0</v>
      </c>
      <c r="F34" s="763">
        <v>0</v>
      </c>
      <c r="G34" s="763">
        <v>0</v>
      </c>
      <c r="H34" s="763">
        <v>0</v>
      </c>
      <c r="I34" s="763">
        <v>0</v>
      </c>
      <c r="J34" s="763">
        <v>0</v>
      </c>
      <c r="K34" s="763">
        <v>0</v>
      </c>
      <c r="L34" s="763">
        <v>0</v>
      </c>
      <c r="M34" s="763">
        <v>0</v>
      </c>
      <c r="N34" s="763">
        <v>0</v>
      </c>
      <c r="O34" s="763">
        <v>0</v>
      </c>
      <c r="P34" s="763">
        <v>0</v>
      </c>
      <c r="Q34" s="763">
        <v>0</v>
      </c>
    </row>
    <row r="35" spans="1:17">
      <c r="A35" s="1446" t="s">
        <v>753</v>
      </c>
      <c r="B35" s="763">
        <v>508086728.54000002</v>
      </c>
      <c r="C35" s="763">
        <v>508086728.54000002</v>
      </c>
      <c r="D35" s="763">
        <v>453458244.92000002</v>
      </c>
      <c r="E35" s="763">
        <v>98144.03</v>
      </c>
      <c r="F35" s="763">
        <v>9988.58</v>
      </c>
      <c r="G35" s="763">
        <v>453350112.31</v>
      </c>
      <c r="H35" s="763">
        <v>0</v>
      </c>
      <c r="I35" s="763">
        <v>0</v>
      </c>
      <c r="J35" s="763">
        <v>0</v>
      </c>
      <c r="K35" s="763">
        <v>0</v>
      </c>
      <c r="L35" s="763">
        <v>49339040.640000001</v>
      </c>
      <c r="M35" s="763">
        <v>4520789.7699999996</v>
      </c>
      <c r="N35" s="763">
        <v>768653.21</v>
      </c>
      <c r="O35" s="763">
        <v>0</v>
      </c>
      <c r="P35" s="763">
        <v>0</v>
      </c>
      <c r="Q35" s="763">
        <v>0</v>
      </c>
    </row>
    <row r="36" spans="1:17">
      <c r="A36" s="1447" t="s">
        <v>754</v>
      </c>
      <c r="B36" s="763">
        <v>26596481.309999999</v>
      </c>
      <c r="C36" s="763">
        <v>26596481.309999999</v>
      </c>
      <c r="D36" s="763">
        <v>26483459.690000001</v>
      </c>
      <c r="E36" s="763">
        <v>0</v>
      </c>
      <c r="F36" s="763">
        <v>0</v>
      </c>
      <c r="G36" s="763">
        <v>26483459.690000001</v>
      </c>
      <c r="H36" s="763">
        <v>0</v>
      </c>
      <c r="I36" s="763">
        <v>0</v>
      </c>
      <c r="J36" s="763">
        <v>0</v>
      </c>
      <c r="K36" s="763">
        <v>0</v>
      </c>
      <c r="L36" s="763">
        <v>83021.62</v>
      </c>
      <c r="M36" s="763">
        <v>0</v>
      </c>
      <c r="N36" s="763">
        <v>30000</v>
      </c>
      <c r="O36" s="763">
        <v>0</v>
      </c>
      <c r="P36" s="763">
        <v>0</v>
      </c>
      <c r="Q36" s="763">
        <v>0</v>
      </c>
    </row>
    <row r="37" spans="1:17">
      <c r="A37" s="1447" t="s">
        <v>755</v>
      </c>
      <c r="B37" s="763">
        <v>481490247.23000002</v>
      </c>
      <c r="C37" s="763">
        <v>481490247.23000002</v>
      </c>
      <c r="D37" s="763">
        <v>426974785.23000002</v>
      </c>
      <c r="E37" s="763">
        <v>98144.03</v>
      </c>
      <c r="F37" s="763">
        <v>9988.58</v>
      </c>
      <c r="G37" s="763">
        <v>426866652.62</v>
      </c>
      <c r="H37" s="763">
        <v>0</v>
      </c>
      <c r="I37" s="763">
        <v>0</v>
      </c>
      <c r="J37" s="763">
        <v>0</v>
      </c>
      <c r="K37" s="763">
        <v>0</v>
      </c>
      <c r="L37" s="763">
        <v>49256019.020000003</v>
      </c>
      <c r="M37" s="763">
        <v>4520789.7699999996</v>
      </c>
      <c r="N37" s="763">
        <v>738653.21</v>
      </c>
      <c r="O37" s="763">
        <v>0</v>
      </c>
      <c r="P37" s="763">
        <v>0</v>
      </c>
      <c r="Q37" s="763">
        <v>0</v>
      </c>
    </row>
    <row r="38" spans="1:17" ht="22.2" customHeight="1">
      <c r="A38" s="1446" t="s">
        <v>756</v>
      </c>
      <c r="B38" s="763">
        <v>4622369922.4300003</v>
      </c>
      <c r="C38" s="763">
        <v>4622100743.9700003</v>
      </c>
      <c r="D38" s="763">
        <v>69202.289999999994</v>
      </c>
      <c r="E38" s="763">
        <v>600</v>
      </c>
      <c r="F38" s="763">
        <v>16265.52</v>
      </c>
      <c r="G38" s="763">
        <v>52336.77</v>
      </c>
      <c r="H38" s="763">
        <v>0</v>
      </c>
      <c r="I38" s="763">
        <v>0</v>
      </c>
      <c r="J38" s="763">
        <v>4618530111.1000004</v>
      </c>
      <c r="K38" s="763">
        <v>0</v>
      </c>
      <c r="L38" s="763">
        <v>3492366.95</v>
      </c>
      <c r="M38" s="763">
        <v>9063.6299999999992</v>
      </c>
      <c r="N38" s="763">
        <v>0</v>
      </c>
      <c r="O38" s="763">
        <v>269178.46000000002</v>
      </c>
      <c r="P38" s="763">
        <v>269178.46000000002</v>
      </c>
      <c r="Q38" s="763">
        <v>0</v>
      </c>
    </row>
    <row r="39" spans="1:17">
      <c r="A39" s="1447" t="s">
        <v>757</v>
      </c>
      <c r="B39" s="763">
        <v>52336.77</v>
      </c>
      <c r="C39" s="763">
        <v>52336.77</v>
      </c>
      <c r="D39" s="763">
        <v>52336.77</v>
      </c>
      <c r="E39" s="763">
        <v>0</v>
      </c>
      <c r="F39" s="763">
        <v>0</v>
      </c>
      <c r="G39" s="763">
        <v>52336.77</v>
      </c>
      <c r="H39" s="763">
        <v>0</v>
      </c>
      <c r="I39" s="763">
        <v>0</v>
      </c>
      <c r="J39" s="763">
        <v>0</v>
      </c>
      <c r="K39" s="763">
        <v>0</v>
      </c>
      <c r="L39" s="763">
        <v>0</v>
      </c>
      <c r="M39" s="763">
        <v>0</v>
      </c>
      <c r="N39" s="763">
        <v>0</v>
      </c>
      <c r="O39" s="763">
        <v>0</v>
      </c>
      <c r="P39" s="763">
        <v>0</v>
      </c>
      <c r="Q39" s="763">
        <v>0</v>
      </c>
    </row>
    <row r="40" spans="1:17">
      <c r="A40" s="1447" t="s">
        <v>758</v>
      </c>
      <c r="B40" s="763">
        <v>4621620585.6300001</v>
      </c>
      <c r="C40" s="763">
        <v>4621620585.6300001</v>
      </c>
      <c r="D40" s="763">
        <v>600</v>
      </c>
      <c r="E40" s="763">
        <v>600</v>
      </c>
      <c r="F40" s="763">
        <v>0</v>
      </c>
      <c r="G40" s="763">
        <v>0</v>
      </c>
      <c r="H40" s="763">
        <v>0</v>
      </c>
      <c r="I40" s="763">
        <v>0</v>
      </c>
      <c r="J40" s="763">
        <v>4618151794.79</v>
      </c>
      <c r="K40" s="763">
        <v>0</v>
      </c>
      <c r="L40" s="763">
        <v>3459127.21</v>
      </c>
      <c r="M40" s="763">
        <v>9063.6299999999992</v>
      </c>
      <c r="N40" s="763">
        <v>0</v>
      </c>
      <c r="O40" s="763">
        <v>0</v>
      </c>
      <c r="P40" s="763">
        <v>0</v>
      </c>
      <c r="Q40" s="763">
        <v>0</v>
      </c>
    </row>
    <row r="41" spans="1:17">
      <c r="A41" s="1447" t="s">
        <v>759</v>
      </c>
      <c r="B41" s="763">
        <v>697000.03</v>
      </c>
      <c r="C41" s="763">
        <v>427821.57</v>
      </c>
      <c r="D41" s="763">
        <v>16265.52</v>
      </c>
      <c r="E41" s="763">
        <v>0</v>
      </c>
      <c r="F41" s="763">
        <v>16265.52</v>
      </c>
      <c r="G41" s="763">
        <v>0</v>
      </c>
      <c r="H41" s="763">
        <v>0</v>
      </c>
      <c r="I41" s="763">
        <v>0</v>
      </c>
      <c r="J41" s="763">
        <v>378316.31</v>
      </c>
      <c r="K41" s="763">
        <v>0</v>
      </c>
      <c r="L41" s="763">
        <v>33239.74</v>
      </c>
      <c r="M41" s="763">
        <v>0</v>
      </c>
      <c r="N41" s="763">
        <v>0</v>
      </c>
      <c r="O41" s="763">
        <v>269178.46000000002</v>
      </c>
      <c r="P41" s="763">
        <v>269178.46000000002</v>
      </c>
      <c r="Q41" s="763">
        <v>0</v>
      </c>
    </row>
    <row r="42" spans="1:17" ht="20.399999999999999">
      <c r="A42" s="1446" t="s">
        <v>760</v>
      </c>
      <c r="B42" s="763">
        <v>4831709069.6000004</v>
      </c>
      <c r="C42" s="763">
        <v>4829341794.8299999</v>
      </c>
      <c r="D42" s="763">
        <v>16862249.82</v>
      </c>
      <c r="E42" s="763">
        <v>63596.51</v>
      </c>
      <c r="F42" s="763">
        <v>526539.61</v>
      </c>
      <c r="G42" s="763">
        <v>16272113.199999999</v>
      </c>
      <c r="H42" s="763">
        <v>0.5</v>
      </c>
      <c r="I42" s="763">
        <v>0</v>
      </c>
      <c r="J42" s="763">
        <v>34167.230000000003</v>
      </c>
      <c r="K42" s="763">
        <v>15841608.9</v>
      </c>
      <c r="L42" s="763">
        <v>1837225345.1700001</v>
      </c>
      <c r="M42" s="763">
        <v>2932952054.1599998</v>
      </c>
      <c r="N42" s="763">
        <v>26426369.550000001</v>
      </c>
      <c r="O42" s="763">
        <v>2367274.77</v>
      </c>
      <c r="P42" s="763">
        <v>1831610.91</v>
      </c>
      <c r="Q42" s="763">
        <v>535663.86</v>
      </c>
    </row>
    <row r="43" spans="1:17">
      <c r="A43" s="1447" t="s">
        <v>761</v>
      </c>
      <c r="B43" s="763">
        <v>60263912.710000001</v>
      </c>
      <c r="C43" s="763">
        <v>60256605.090000004</v>
      </c>
      <c r="D43" s="763">
        <v>327900.96000000002</v>
      </c>
      <c r="E43" s="763">
        <v>0</v>
      </c>
      <c r="F43" s="763">
        <v>285.45</v>
      </c>
      <c r="G43" s="763">
        <v>327615.51</v>
      </c>
      <c r="H43" s="763">
        <v>0</v>
      </c>
      <c r="I43" s="763">
        <v>0</v>
      </c>
      <c r="J43" s="763">
        <v>998.91</v>
      </c>
      <c r="K43" s="763">
        <v>0</v>
      </c>
      <c r="L43" s="763">
        <v>54361871.689999998</v>
      </c>
      <c r="M43" s="763">
        <v>5015153.5199999996</v>
      </c>
      <c r="N43" s="763">
        <v>550680.01</v>
      </c>
      <c r="O43" s="763">
        <v>7307.62</v>
      </c>
      <c r="P43" s="763">
        <v>7307.62</v>
      </c>
      <c r="Q43" s="763">
        <v>0</v>
      </c>
    </row>
    <row r="44" spans="1:17">
      <c r="A44" s="1447" t="s">
        <v>762</v>
      </c>
      <c r="B44" s="763">
        <v>4771445156.8900003</v>
      </c>
      <c r="C44" s="763">
        <v>4769085189.7399998</v>
      </c>
      <c r="D44" s="763">
        <v>16534348.859999999</v>
      </c>
      <c r="E44" s="763">
        <v>63596.51</v>
      </c>
      <c r="F44" s="763">
        <v>526254.16</v>
      </c>
      <c r="G44" s="763">
        <v>15944497.689999999</v>
      </c>
      <c r="H44" s="763">
        <v>0.5</v>
      </c>
      <c r="I44" s="763">
        <v>0</v>
      </c>
      <c r="J44" s="763">
        <v>33168.32</v>
      </c>
      <c r="K44" s="763">
        <v>15841608.9</v>
      </c>
      <c r="L44" s="763">
        <v>1782863473.48</v>
      </c>
      <c r="M44" s="763">
        <v>2927936900.6399999</v>
      </c>
      <c r="N44" s="763">
        <v>25875689.539999999</v>
      </c>
      <c r="O44" s="763">
        <v>2359967.15</v>
      </c>
      <c r="P44" s="763">
        <v>1824303.29</v>
      </c>
      <c r="Q44" s="763">
        <v>535663.86</v>
      </c>
    </row>
    <row r="45" spans="1:17" ht="20.399999999999999">
      <c r="A45" s="1446" t="s">
        <v>763</v>
      </c>
      <c r="B45" s="763">
        <v>1618606332.8499999</v>
      </c>
      <c r="C45" s="763">
        <v>1614581259.9200001</v>
      </c>
      <c r="D45" s="763">
        <v>356839058.42000002</v>
      </c>
      <c r="E45" s="763">
        <v>188992724.31</v>
      </c>
      <c r="F45" s="763">
        <v>850080.3</v>
      </c>
      <c r="G45" s="763">
        <v>166871328.53999999</v>
      </c>
      <c r="H45" s="763">
        <v>124925.27</v>
      </c>
      <c r="I45" s="763">
        <v>0</v>
      </c>
      <c r="J45" s="763">
        <v>275117.07</v>
      </c>
      <c r="K45" s="763">
        <v>937592.34</v>
      </c>
      <c r="L45" s="763">
        <v>1011938692.84</v>
      </c>
      <c r="M45" s="763">
        <v>179791729.06</v>
      </c>
      <c r="N45" s="763">
        <v>64799070.189999998</v>
      </c>
      <c r="O45" s="763">
        <v>4025072.93</v>
      </c>
      <c r="P45" s="763">
        <v>3003697.93</v>
      </c>
      <c r="Q45" s="763">
        <v>1021375</v>
      </c>
    </row>
    <row r="46" spans="1:17">
      <c r="A46" s="1447" t="s">
        <v>764</v>
      </c>
      <c r="B46" s="763">
        <v>59488439.159999996</v>
      </c>
      <c r="C46" s="763">
        <v>59488438.890000001</v>
      </c>
      <c r="D46" s="763">
        <v>4791478.32</v>
      </c>
      <c r="E46" s="763">
        <v>200012.17</v>
      </c>
      <c r="F46" s="763">
        <v>206852.44</v>
      </c>
      <c r="G46" s="763">
        <v>4383512.71</v>
      </c>
      <c r="H46" s="763">
        <v>1101</v>
      </c>
      <c r="I46" s="763">
        <v>0</v>
      </c>
      <c r="J46" s="763">
        <v>10269.129999999999</v>
      </c>
      <c r="K46" s="763">
        <v>1971.44</v>
      </c>
      <c r="L46" s="763">
        <v>50494242.880000003</v>
      </c>
      <c r="M46" s="763">
        <v>3813235.03</v>
      </c>
      <c r="N46" s="763">
        <v>377242.09</v>
      </c>
      <c r="O46" s="763">
        <v>0.27</v>
      </c>
      <c r="P46" s="763">
        <v>0.27</v>
      </c>
      <c r="Q46" s="763">
        <v>0</v>
      </c>
    </row>
    <row r="47" spans="1:17" ht="20.399999999999999">
      <c r="A47" s="1447" t="s">
        <v>765</v>
      </c>
      <c r="B47" s="763">
        <v>13557.29</v>
      </c>
      <c r="C47" s="763">
        <v>13557.29</v>
      </c>
      <c r="D47" s="763">
        <v>13557.29</v>
      </c>
      <c r="E47" s="763">
        <v>17</v>
      </c>
      <c r="F47" s="763">
        <v>0</v>
      </c>
      <c r="G47" s="763">
        <v>10</v>
      </c>
      <c r="H47" s="763">
        <v>13530.29</v>
      </c>
      <c r="I47" s="763">
        <v>0</v>
      </c>
      <c r="J47" s="763">
        <v>0</v>
      </c>
      <c r="K47" s="763">
        <v>0</v>
      </c>
      <c r="L47" s="763">
        <v>0</v>
      </c>
      <c r="M47" s="763">
        <v>0</v>
      </c>
      <c r="N47" s="763">
        <v>0</v>
      </c>
      <c r="O47" s="763">
        <v>0</v>
      </c>
      <c r="P47" s="763">
        <v>0</v>
      </c>
      <c r="Q47" s="763">
        <v>0</v>
      </c>
    </row>
    <row r="48" spans="1:17" ht="20.399999999999999">
      <c r="A48" s="1447" t="s">
        <v>766</v>
      </c>
      <c r="B48" s="763">
        <v>1559104336.4000001</v>
      </c>
      <c r="C48" s="763">
        <v>1555079263.74</v>
      </c>
      <c r="D48" s="763">
        <v>352034022.81</v>
      </c>
      <c r="E48" s="763">
        <v>188792695.13999999</v>
      </c>
      <c r="F48" s="763">
        <v>643227.86</v>
      </c>
      <c r="G48" s="763">
        <v>162487805.83000001</v>
      </c>
      <c r="H48" s="763">
        <v>110293.98</v>
      </c>
      <c r="I48" s="763">
        <v>0</v>
      </c>
      <c r="J48" s="763">
        <v>264847.94</v>
      </c>
      <c r="K48" s="763">
        <v>935620.9</v>
      </c>
      <c r="L48" s="763">
        <v>961444449.96000004</v>
      </c>
      <c r="M48" s="763">
        <v>175978494.03</v>
      </c>
      <c r="N48" s="763">
        <v>64421828.100000001</v>
      </c>
      <c r="O48" s="763">
        <v>4025072.66</v>
      </c>
      <c r="P48" s="763">
        <v>3003697.66</v>
      </c>
      <c r="Q48" s="763">
        <v>1021375</v>
      </c>
    </row>
    <row r="50" spans="2:13">
      <c r="B50" s="1493" t="s">
        <v>767</v>
      </c>
      <c r="C50" s="1493"/>
      <c r="D50" s="1493"/>
      <c r="E50" s="1493"/>
      <c r="F50" s="1493"/>
      <c r="G50" s="1493"/>
      <c r="H50" s="1493"/>
      <c r="I50" s="1493"/>
      <c r="J50" s="1493"/>
      <c r="K50" s="1493"/>
      <c r="L50" s="1493"/>
      <c r="M50" s="1493"/>
    </row>
    <row r="52" spans="2:13">
      <c r="B52" s="1513" t="s">
        <v>1</v>
      </c>
      <c r="C52" s="1514"/>
      <c r="D52" s="1514"/>
      <c r="E52" s="1515"/>
      <c r="F52" s="1522" t="s">
        <v>768</v>
      </c>
      <c r="G52" s="1501" t="s">
        <v>769</v>
      </c>
      <c r="H52" s="1502"/>
      <c r="I52" s="1502"/>
      <c r="J52" s="1502"/>
      <c r="K52" s="1502"/>
      <c r="L52" s="1503"/>
    </row>
    <row r="53" spans="2:13">
      <c r="B53" s="1516"/>
      <c r="C53" s="1517"/>
      <c r="D53" s="1517"/>
      <c r="E53" s="1518"/>
      <c r="F53" s="1505"/>
      <c r="G53" s="1620" t="s">
        <v>770</v>
      </c>
      <c r="H53" s="1504" t="s">
        <v>716</v>
      </c>
      <c r="I53" s="1504" t="s">
        <v>717</v>
      </c>
      <c r="J53" s="1504" t="s">
        <v>748</v>
      </c>
      <c r="K53" s="1504" t="s">
        <v>771</v>
      </c>
      <c r="L53" s="1621" t="s">
        <v>772</v>
      </c>
    </row>
    <row r="54" spans="2:13">
      <c r="B54" s="1516"/>
      <c r="C54" s="1517"/>
      <c r="D54" s="1517"/>
      <c r="E54" s="1518"/>
      <c r="F54" s="1505"/>
      <c r="G54" s="1620"/>
      <c r="H54" s="1504"/>
      <c r="I54" s="1504"/>
      <c r="J54" s="1504"/>
      <c r="K54" s="1504"/>
      <c r="L54" s="1621"/>
    </row>
    <row r="55" spans="2:13">
      <c r="B55" s="1516"/>
      <c r="C55" s="1517"/>
      <c r="D55" s="1517"/>
      <c r="E55" s="1518"/>
      <c r="F55" s="1505"/>
      <c r="G55" s="1620"/>
      <c r="H55" s="1504"/>
      <c r="I55" s="1504"/>
      <c r="J55" s="1504"/>
      <c r="K55" s="1504"/>
      <c r="L55" s="1621"/>
    </row>
    <row r="56" spans="2:13">
      <c r="B56" s="1519"/>
      <c r="C56" s="1520"/>
      <c r="D56" s="1520"/>
      <c r="E56" s="1521"/>
      <c r="F56" s="1506"/>
      <c r="G56" s="1620"/>
      <c r="H56" s="1504"/>
      <c r="I56" s="1504"/>
      <c r="J56" s="1504"/>
      <c r="K56" s="1504"/>
      <c r="L56" s="1621"/>
    </row>
    <row r="57" spans="2:13">
      <c r="B57" s="1504">
        <v>1</v>
      </c>
      <c r="C57" s="1504"/>
      <c r="D57" s="1504"/>
      <c r="E57" s="1504"/>
      <c r="F57" s="761">
        <v>2</v>
      </c>
      <c r="G57" s="761">
        <v>3</v>
      </c>
      <c r="H57" s="761">
        <v>4</v>
      </c>
      <c r="I57" s="761">
        <v>5</v>
      </c>
      <c r="J57" s="761">
        <v>6</v>
      </c>
      <c r="K57" s="761">
        <v>7</v>
      </c>
      <c r="L57" s="761">
        <v>8</v>
      </c>
    </row>
    <row r="58" spans="2:13">
      <c r="B58" s="1504"/>
      <c r="C58" s="1504"/>
      <c r="D58" s="1504"/>
      <c r="E58" s="1504"/>
      <c r="F58" s="1501" t="s">
        <v>187</v>
      </c>
      <c r="G58" s="1617"/>
      <c r="H58" s="1617"/>
      <c r="I58" s="1617"/>
      <c r="J58" s="1617"/>
      <c r="K58" s="1617"/>
      <c r="L58" s="1615"/>
    </row>
    <row r="59" spans="2:13" ht="22.95" customHeight="1">
      <c r="B59" s="1510" t="s">
        <v>773</v>
      </c>
      <c r="C59" s="1511"/>
      <c r="D59" s="1511"/>
      <c r="E59" s="1512"/>
      <c r="F59" s="762">
        <v>1218295782.6099999</v>
      </c>
      <c r="G59" s="762">
        <v>250629371.37</v>
      </c>
      <c r="H59" s="762">
        <v>0</v>
      </c>
      <c r="I59" s="762">
        <v>0</v>
      </c>
      <c r="J59" s="762">
        <v>250629371.37</v>
      </c>
      <c r="K59" s="762">
        <v>0</v>
      </c>
      <c r="L59" s="762">
        <v>967666411.24000001</v>
      </c>
    </row>
    <row r="60" spans="2:13" ht="23.4" customHeight="1">
      <c r="B60" s="1510" t="s">
        <v>774</v>
      </c>
      <c r="C60" s="1511"/>
      <c r="D60" s="1511"/>
      <c r="E60" s="1512"/>
      <c r="F60" s="762">
        <v>0</v>
      </c>
      <c r="G60" s="762">
        <v>0</v>
      </c>
      <c r="H60" s="762">
        <v>0</v>
      </c>
      <c r="I60" s="762">
        <v>0</v>
      </c>
      <c r="J60" s="762">
        <v>0</v>
      </c>
      <c r="K60" s="762">
        <v>0</v>
      </c>
      <c r="L60" s="762">
        <v>0</v>
      </c>
    </row>
    <row r="61" spans="2:13" ht="27.75" customHeight="1">
      <c r="B61" s="1510" t="s">
        <v>775</v>
      </c>
      <c r="C61" s="1511"/>
      <c r="D61" s="1511"/>
      <c r="E61" s="1512"/>
      <c r="F61" s="762">
        <v>217553407.71000001</v>
      </c>
      <c r="G61" s="762">
        <v>119168407.70999999</v>
      </c>
      <c r="H61" s="762">
        <v>0</v>
      </c>
      <c r="I61" s="762">
        <v>0</v>
      </c>
      <c r="J61" s="762">
        <v>119168407.70999999</v>
      </c>
      <c r="K61" s="762">
        <v>0</v>
      </c>
      <c r="L61" s="762">
        <v>98385000</v>
      </c>
    </row>
    <row r="62" spans="2:13" ht="21.75" customHeight="1">
      <c r="B62" s="1510" t="s">
        <v>776</v>
      </c>
      <c r="C62" s="1511"/>
      <c r="D62" s="1511"/>
      <c r="E62" s="1512"/>
      <c r="F62" s="762">
        <v>15651337.82</v>
      </c>
      <c r="G62" s="762">
        <v>9785537.9000000004</v>
      </c>
      <c r="H62" s="762">
        <v>0</v>
      </c>
      <c r="I62" s="762">
        <v>0</v>
      </c>
      <c r="J62" s="762">
        <v>9785537.9000000004</v>
      </c>
      <c r="K62" s="762">
        <v>0</v>
      </c>
      <c r="L62" s="762">
        <v>5865799.9199999999</v>
      </c>
    </row>
    <row r="63" spans="2:13" ht="24" customHeight="1">
      <c r="B63" s="1510" t="s">
        <v>777</v>
      </c>
      <c r="C63" s="1511"/>
      <c r="D63" s="1511"/>
      <c r="E63" s="1512"/>
      <c r="F63" s="762">
        <v>1104680.81</v>
      </c>
      <c r="G63" s="762">
        <v>679818.05</v>
      </c>
      <c r="H63" s="762">
        <v>0</v>
      </c>
      <c r="I63" s="762">
        <v>0</v>
      </c>
      <c r="J63" s="762">
        <v>679818.05</v>
      </c>
      <c r="K63" s="762">
        <v>0</v>
      </c>
      <c r="L63" s="762">
        <v>424862.76</v>
      </c>
    </row>
    <row r="64" spans="2:13" ht="22.95" customHeight="1">
      <c r="B64" s="1510" t="s">
        <v>778</v>
      </c>
      <c r="C64" s="1511"/>
      <c r="D64" s="1511"/>
      <c r="E64" s="1512"/>
      <c r="F64" s="762">
        <v>26488046.440000001</v>
      </c>
      <c r="G64" s="762">
        <v>13026237.99</v>
      </c>
      <c r="H64" s="762">
        <v>0</v>
      </c>
      <c r="I64" s="762">
        <v>0</v>
      </c>
      <c r="J64" s="762">
        <v>13026237.99</v>
      </c>
      <c r="K64" s="762">
        <v>0</v>
      </c>
      <c r="L64" s="762">
        <v>13461808.449999999</v>
      </c>
    </row>
    <row r="65" spans="1:12" ht="23.4" customHeight="1">
      <c r="B65" s="1510" t="s">
        <v>779</v>
      </c>
      <c r="C65" s="1511"/>
      <c r="D65" s="1511"/>
      <c r="E65" s="1512"/>
      <c r="F65" s="762">
        <v>1621714.42</v>
      </c>
      <c r="G65" s="762">
        <v>0</v>
      </c>
      <c r="H65" s="762">
        <v>0</v>
      </c>
      <c r="I65" s="762">
        <v>0</v>
      </c>
      <c r="J65" s="762">
        <v>0</v>
      </c>
      <c r="K65" s="762">
        <v>0</v>
      </c>
      <c r="L65" s="762">
        <v>1621714.42</v>
      </c>
    </row>
    <row r="67" spans="1:12">
      <c r="A67" s="1202" t="s">
        <v>953</v>
      </c>
      <c r="B67" s="1202"/>
      <c r="C67" s="1202"/>
      <c r="D67" s="1202"/>
      <c r="E67" s="1199"/>
      <c r="F67" s="1199"/>
    </row>
  </sheetData>
  <mergeCells count="63">
    <mergeCell ref="A2:M2"/>
    <mergeCell ref="C3:M3"/>
    <mergeCell ref="A4:A8"/>
    <mergeCell ref="B4:B8"/>
    <mergeCell ref="C4:N4"/>
    <mergeCell ref="L5:L8"/>
    <mergeCell ref="M5:M8"/>
    <mergeCell ref="N5:N8"/>
    <mergeCell ref="O4:Q4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O5:O8"/>
    <mergeCell ref="P5:P8"/>
    <mergeCell ref="Q5:Q8"/>
    <mergeCell ref="B10:Q10"/>
    <mergeCell ref="A23:M23"/>
    <mergeCell ref="A25:A29"/>
    <mergeCell ref="B25:B29"/>
    <mergeCell ref="C25:N25"/>
    <mergeCell ref="O25:Q25"/>
    <mergeCell ref="C26:C29"/>
    <mergeCell ref="D26:D29"/>
    <mergeCell ref="E26:E29"/>
    <mergeCell ref="F26:F29"/>
    <mergeCell ref="G26:G29"/>
    <mergeCell ref="H26:H29"/>
    <mergeCell ref="O26:O29"/>
    <mergeCell ref="P26:P29"/>
    <mergeCell ref="Q26:Q29"/>
    <mergeCell ref="B31:Q31"/>
    <mergeCell ref="B50:M50"/>
    <mergeCell ref="I26:I29"/>
    <mergeCell ref="J26:J29"/>
    <mergeCell ref="K26:K29"/>
    <mergeCell ref="L26:L29"/>
    <mergeCell ref="M26:M29"/>
    <mergeCell ref="N26:N29"/>
    <mergeCell ref="F58:L58"/>
    <mergeCell ref="B59:E59"/>
    <mergeCell ref="B60:E60"/>
    <mergeCell ref="B61:E61"/>
    <mergeCell ref="B52:E56"/>
    <mergeCell ref="F52:F56"/>
    <mergeCell ref="G52:L52"/>
    <mergeCell ref="G53:G56"/>
    <mergeCell ref="H53:H56"/>
    <mergeCell ref="I53:I56"/>
    <mergeCell ref="J53:J56"/>
    <mergeCell ref="K53:K56"/>
    <mergeCell ref="L53:L56"/>
    <mergeCell ref="B62:E62"/>
    <mergeCell ref="B63:E63"/>
    <mergeCell ref="B64:E64"/>
    <mergeCell ref="B65:E65"/>
    <mergeCell ref="B57:E57"/>
    <mergeCell ref="B58:E58"/>
  </mergeCells>
  <pageMargins left="0.51181102362204722" right="0.31496062992125984" top="0.74803149606299213" bottom="0.55118110236220474" header="0.31496062992125984" footer="0.31496062992125984"/>
  <pageSetup paperSize="9" scale="75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A69E-373A-4FE3-9721-E153EF5B5021}">
  <sheetPr>
    <tabColor rgb="FF92D050"/>
  </sheetPr>
  <dimension ref="A1:G26"/>
  <sheetViews>
    <sheetView workbookViewId="0">
      <selection activeCell="A2" sqref="A2"/>
    </sheetView>
  </sheetViews>
  <sheetFormatPr defaultColWidth="9.109375" defaultRowHeight="13.8"/>
  <cols>
    <col min="1" max="1" width="5.88671875" style="765" customWidth="1"/>
    <col min="2" max="2" width="15.6640625" style="765" customWidth="1"/>
    <col min="3" max="3" width="10.6640625" style="765" customWidth="1"/>
    <col min="4" max="6" width="9.109375" style="765"/>
    <col min="7" max="7" width="11.109375" style="765" customWidth="1"/>
    <col min="8" max="16384" width="9.109375" style="765"/>
  </cols>
  <sheetData>
    <row r="1" spans="1:7" ht="14.4">
      <c r="A1" s="520" t="s">
        <v>1172</v>
      </c>
      <c r="B1" s="767"/>
      <c r="C1" s="767"/>
      <c r="D1" s="767"/>
      <c r="E1" s="767"/>
      <c r="F1" s="767"/>
      <c r="G1" s="767"/>
    </row>
    <row r="3" spans="1:7">
      <c r="A3" s="1525" t="s">
        <v>92</v>
      </c>
      <c r="B3" s="1527" t="s">
        <v>1</v>
      </c>
      <c r="C3" s="1529" t="s">
        <v>181</v>
      </c>
      <c r="D3" s="686" t="s">
        <v>182</v>
      </c>
      <c r="E3" s="686" t="s">
        <v>183</v>
      </c>
      <c r="F3" s="686" t="s">
        <v>184</v>
      </c>
      <c r="G3" s="684" t="s">
        <v>185</v>
      </c>
    </row>
    <row r="4" spans="1:7">
      <c r="A4" s="1526"/>
      <c r="B4" s="1528"/>
      <c r="C4" s="1530"/>
      <c r="D4" s="1531" t="s">
        <v>186</v>
      </c>
      <c r="E4" s="1532"/>
      <c r="F4" s="1532"/>
      <c r="G4" s="1533"/>
    </row>
    <row r="5" spans="1:7" ht="14.4">
      <c r="A5" s="1526"/>
      <c r="B5" s="1528"/>
      <c r="C5" s="548"/>
      <c r="D5" s="1534" t="s">
        <v>187</v>
      </c>
      <c r="E5" s="1535"/>
      <c r="F5" s="1535"/>
      <c r="G5" s="1536"/>
    </row>
    <row r="6" spans="1:7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7" t="s">
        <v>16</v>
      </c>
    </row>
    <row r="7" spans="1:7">
      <c r="A7" s="550"/>
      <c r="B7" s="551" t="s">
        <v>137</v>
      </c>
      <c r="C7" s="554">
        <v>37766327</v>
      </c>
      <c r="D7" s="560">
        <v>851.1</v>
      </c>
      <c r="E7" s="560">
        <v>840.3</v>
      </c>
      <c r="F7" s="560">
        <v>10.8</v>
      </c>
      <c r="G7" s="557">
        <v>126.7</v>
      </c>
    </row>
    <row r="8" spans="1:7">
      <c r="A8" s="669" t="s">
        <v>101</v>
      </c>
      <c r="B8" s="552" t="s">
        <v>102</v>
      </c>
      <c r="C8" s="555">
        <v>2888033</v>
      </c>
      <c r="D8" s="561">
        <v>738.8</v>
      </c>
      <c r="E8" s="561">
        <v>638.4</v>
      </c>
      <c r="F8" s="561">
        <v>100.4</v>
      </c>
      <c r="G8" s="558">
        <v>33.299999999999997</v>
      </c>
    </row>
    <row r="9" spans="1:7">
      <c r="A9" s="669" t="s">
        <v>103</v>
      </c>
      <c r="B9" s="552" t="s">
        <v>104</v>
      </c>
      <c r="C9" s="555">
        <v>2006876</v>
      </c>
      <c r="D9" s="561">
        <v>950.3</v>
      </c>
      <c r="E9" s="561">
        <v>945.4</v>
      </c>
      <c r="F9" s="561">
        <v>4.9000000000000004</v>
      </c>
      <c r="G9" s="558">
        <v>105.4</v>
      </c>
    </row>
    <row r="10" spans="1:7">
      <c r="A10" s="669" t="s">
        <v>105</v>
      </c>
      <c r="B10" s="552" t="s">
        <v>106</v>
      </c>
      <c r="C10" s="555">
        <v>2024637</v>
      </c>
      <c r="D10" s="561">
        <v>792.6</v>
      </c>
      <c r="E10" s="561">
        <v>696.8</v>
      </c>
      <c r="F10" s="561">
        <v>95.8</v>
      </c>
      <c r="G10" s="558">
        <v>165.3</v>
      </c>
    </row>
    <row r="11" spans="1:7">
      <c r="A11" s="669" t="s">
        <v>107</v>
      </c>
      <c r="B11" s="552" t="s">
        <v>108</v>
      </c>
      <c r="C11" s="555">
        <v>979976</v>
      </c>
      <c r="D11" s="561">
        <v>973.9</v>
      </c>
      <c r="E11" s="561">
        <v>1128.8</v>
      </c>
      <c r="F11" s="561">
        <v>-154.9</v>
      </c>
      <c r="G11" s="558">
        <v>292.8</v>
      </c>
    </row>
    <row r="12" spans="1:7">
      <c r="A12" s="669" t="s">
        <v>109</v>
      </c>
      <c r="B12" s="552" t="s">
        <v>110</v>
      </c>
      <c r="C12" s="555">
        <v>2378483</v>
      </c>
      <c r="D12" s="561">
        <v>775.2</v>
      </c>
      <c r="E12" s="561">
        <v>759</v>
      </c>
      <c r="F12" s="561">
        <v>16.2</v>
      </c>
      <c r="G12" s="558">
        <v>159.1</v>
      </c>
    </row>
    <row r="13" spans="1:7">
      <c r="A13" s="669" t="s">
        <v>111</v>
      </c>
      <c r="B13" s="552" t="s">
        <v>112</v>
      </c>
      <c r="C13" s="555">
        <v>3429014</v>
      </c>
      <c r="D13" s="561">
        <v>776.7</v>
      </c>
      <c r="E13" s="561">
        <v>810.9</v>
      </c>
      <c r="F13" s="561">
        <v>-34.200000000000003</v>
      </c>
      <c r="G13" s="558">
        <v>114.9</v>
      </c>
    </row>
    <row r="14" spans="1:7">
      <c r="A14" s="669" t="s">
        <v>113</v>
      </c>
      <c r="B14" s="552" t="s">
        <v>114</v>
      </c>
      <c r="C14" s="555">
        <v>5510612</v>
      </c>
      <c r="D14" s="561">
        <v>1068.8</v>
      </c>
      <c r="E14" s="561">
        <v>1128.2</v>
      </c>
      <c r="F14" s="561">
        <v>-59.3</v>
      </c>
      <c r="G14" s="558">
        <v>215.2</v>
      </c>
    </row>
    <row r="15" spans="1:7">
      <c r="A15" s="669" t="s">
        <v>115</v>
      </c>
      <c r="B15" s="552" t="s">
        <v>116</v>
      </c>
      <c r="C15" s="555">
        <v>942441</v>
      </c>
      <c r="D15" s="561">
        <v>922.7</v>
      </c>
      <c r="E15" s="561">
        <v>877.9</v>
      </c>
      <c r="F15" s="561">
        <v>44.8</v>
      </c>
      <c r="G15" s="558">
        <v>28.4</v>
      </c>
    </row>
    <row r="16" spans="1:7">
      <c r="A16" s="669" t="s">
        <v>117</v>
      </c>
      <c r="B16" s="552" t="s">
        <v>118</v>
      </c>
      <c r="C16" s="555">
        <v>2079098</v>
      </c>
      <c r="D16" s="561">
        <v>1007</v>
      </c>
      <c r="E16" s="561">
        <v>1049.3</v>
      </c>
      <c r="F16" s="561">
        <v>-42.3</v>
      </c>
      <c r="G16" s="558">
        <v>88.1</v>
      </c>
    </row>
    <row r="17" spans="1:7">
      <c r="A17" s="669" t="s">
        <v>119</v>
      </c>
      <c r="B17" s="552" t="s">
        <v>120</v>
      </c>
      <c r="C17" s="555">
        <v>1143355</v>
      </c>
      <c r="D17" s="561">
        <v>837.4</v>
      </c>
      <c r="E17" s="561">
        <v>823.6</v>
      </c>
      <c r="F17" s="561">
        <v>13.8</v>
      </c>
      <c r="G17" s="558">
        <v>244.9</v>
      </c>
    </row>
    <row r="18" spans="1:7">
      <c r="A18" s="669" t="s">
        <v>121</v>
      </c>
      <c r="B18" s="552" t="s">
        <v>122</v>
      </c>
      <c r="C18" s="555">
        <v>2358307</v>
      </c>
      <c r="D18" s="561">
        <v>950.9</v>
      </c>
      <c r="E18" s="561">
        <v>977.8</v>
      </c>
      <c r="F18" s="561">
        <v>-27</v>
      </c>
      <c r="G18" s="558">
        <v>106.8</v>
      </c>
    </row>
    <row r="19" spans="1:7">
      <c r="A19" s="669" t="s">
        <v>123</v>
      </c>
      <c r="B19" s="552" t="s">
        <v>124</v>
      </c>
      <c r="C19" s="555">
        <v>4346702</v>
      </c>
      <c r="D19" s="561">
        <v>642.79999999999995</v>
      </c>
      <c r="E19" s="561">
        <v>615.70000000000005</v>
      </c>
      <c r="F19" s="561">
        <v>27.1</v>
      </c>
      <c r="G19" s="558">
        <v>57.5</v>
      </c>
    </row>
    <row r="20" spans="1:7">
      <c r="A20" s="669" t="s">
        <v>125</v>
      </c>
      <c r="B20" s="552" t="s">
        <v>126</v>
      </c>
      <c r="C20" s="555">
        <v>1178164</v>
      </c>
      <c r="D20" s="561">
        <v>867.6</v>
      </c>
      <c r="E20" s="561">
        <v>818</v>
      </c>
      <c r="F20" s="561">
        <v>49.6</v>
      </c>
      <c r="G20" s="558">
        <v>17</v>
      </c>
    </row>
    <row r="21" spans="1:7">
      <c r="A21" s="669" t="s">
        <v>127</v>
      </c>
      <c r="B21" s="552" t="s">
        <v>128</v>
      </c>
      <c r="C21" s="555">
        <v>1366430</v>
      </c>
      <c r="D21" s="561">
        <v>864.2</v>
      </c>
      <c r="E21" s="561">
        <v>765.6</v>
      </c>
      <c r="F21" s="561">
        <v>98.6</v>
      </c>
      <c r="G21" s="558">
        <v>197.8</v>
      </c>
    </row>
    <row r="22" spans="1:7">
      <c r="A22" s="669" t="s">
        <v>129</v>
      </c>
      <c r="B22" s="552" t="s">
        <v>130</v>
      </c>
      <c r="C22" s="555">
        <v>3493577</v>
      </c>
      <c r="D22" s="561">
        <v>688.8</v>
      </c>
      <c r="E22" s="561">
        <v>670.2</v>
      </c>
      <c r="F22" s="561">
        <v>18.600000000000001</v>
      </c>
      <c r="G22" s="558">
        <v>75.099999999999994</v>
      </c>
    </row>
    <row r="23" spans="1:7">
      <c r="A23" s="671" t="s">
        <v>131</v>
      </c>
      <c r="B23" s="553" t="s">
        <v>132</v>
      </c>
      <c r="C23" s="556">
        <v>1640622</v>
      </c>
      <c r="D23" s="562">
        <v>961.7</v>
      </c>
      <c r="E23" s="562">
        <v>847.1</v>
      </c>
      <c r="F23" s="562">
        <v>114.5</v>
      </c>
      <c r="G23" s="559">
        <v>214</v>
      </c>
    </row>
    <row r="25" spans="1:7" ht="14.4">
      <c r="A25" s="546" t="s">
        <v>133</v>
      </c>
      <c r="B25" s="667" t="s">
        <v>134</v>
      </c>
      <c r="C25" s="546"/>
      <c r="D25" s="546"/>
      <c r="E25" s="546"/>
      <c r="F25" s="546"/>
      <c r="G25" s="546"/>
    </row>
    <row r="26" spans="1:7" ht="14.4">
      <c r="A26" s="546"/>
      <c r="B26" s="667" t="s">
        <v>135</v>
      </c>
      <c r="C26" s="546"/>
      <c r="D26" s="546"/>
      <c r="E26" s="546"/>
      <c r="F26" s="546"/>
      <c r="G26" s="546"/>
    </row>
  </sheetData>
  <mergeCells count="5">
    <mergeCell ref="A3:A5"/>
    <mergeCell ref="B3:B5"/>
    <mergeCell ref="C3:C4"/>
    <mergeCell ref="D4:G4"/>
    <mergeCell ref="D5:G5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60DC-5D02-406A-AAB0-307E04C1A486}">
  <sheetPr>
    <tabColor rgb="FF92D050"/>
  </sheetPr>
  <dimension ref="A1:K24"/>
  <sheetViews>
    <sheetView workbookViewId="0">
      <selection activeCell="I5" sqref="I5:J5"/>
    </sheetView>
  </sheetViews>
  <sheetFormatPr defaultColWidth="9.109375" defaultRowHeight="13.8"/>
  <cols>
    <col min="1" max="1" width="4.6640625" style="765" customWidth="1"/>
    <col min="2" max="2" width="14.33203125" style="765" bestFit="1" customWidth="1"/>
    <col min="3" max="4" width="13.6640625" style="765" customWidth="1"/>
    <col min="5" max="5" width="7.6640625" style="765" customWidth="1"/>
    <col min="6" max="7" width="13.6640625" style="765" customWidth="1"/>
    <col min="8" max="8" width="7.109375" style="765" bestFit="1" customWidth="1"/>
    <col min="9" max="11" width="13.6640625" style="765" customWidth="1"/>
    <col min="12" max="16384" width="9.109375" style="765"/>
  </cols>
  <sheetData>
    <row r="1" spans="1:11" ht="14.4">
      <c r="A1" s="520" t="s">
        <v>573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</row>
    <row r="3" spans="1:11">
      <c r="A3" s="1735" t="s">
        <v>92</v>
      </c>
      <c r="B3" s="1741" t="s">
        <v>506</v>
      </c>
      <c r="C3" s="1634" t="s">
        <v>190</v>
      </c>
      <c r="D3" s="1635"/>
      <c r="E3" s="1636" t="s">
        <v>1158</v>
      </c>
      <c r="F3" s="1635" t="s">
        <v>168</v>
      </c>
      <c r="G3" s="1635"/>
      <c r="H3" s="1636" t="s">
        <v>1159</v>
      </c>
      <c r="I3" s="1636" t="s">
        <v>1160</v>
      </c>
      <c r="J3" s="1636" t="s">
        <v>185</v>
      </c>
      <c r="K3" s="1638" t="s">
        <v>574</v>
      </c>
    </row>
    <row r="4" spans="1:11" ht="46.2" customHeight="1">
      <c r="A4" s="1736"/>
      <c r="B4" s="1742"/>
      <c r="C4" s="494" t="s">
        <v>3</v>
      </c>
      <c r="D4" s="512" t="s">
        <v>2</v>
      </c>
      <c r="E4" s="1637"/>
      <c r="F4" s="512" t="s">
        <v>3</v>
      </c>
      <c r="G4" s="512" t="s">
        <v>2</v>
      </c>
      <c r="H4" s="1637"/>
      <c r="I4" s="1637"/>
      <c r="J4" s="1637"/>
      <c r="K4" s="1639"/>
    </row>
    <row r="5" spans="1:11">
      <c r="A5" s="1737"/>
      <c r="B5" s="1743"/>
      <c r="C5" s="1640" t="s">
        <v>98</v>
      </c>
      <c r="D5" s="1641"/>
      <c r="E5" s="513" t="s">
        <v>195</v>
      </c>
      <c r="F5" s="1641" t="s">
        <v>98</v>
      </c>
      <c r="G5" s="1641"/>
      <c r="H5" s="513" t="s">
        <v>195</v>
      </c>
      <c r="I5" s="1641" t="s">
        <v>98</v>
      </c>
      <c r="J5" s="1641"/>
      <c r="K5" s="514" t="s">
        <v>195</v>
      </c>
    </row>
    <row r="6" spans="1:11">
      <c r="A6" s="515" t="s">
        <v>10</v>
      </c>
      <c r="B6" s="517" t="s">
        <v>11</v>
      </c>
      <c r="C6" s="495" t="s">
        <v>12</v>
      </c>
      <c r="D6" s="516" t="s">
        <v>13</v>
      </c>
      <c r="E6" s="516" t="s">
        <v>14</v>
      </c>
      <c r="F6" s="516" t="s">
        <v>15</v>
      </c>
      <c r="G6" s="516" t="s">
        <v>16</v>
      </c>
      <c r="H6" s="516" t="s">
        <v>17</v>
      </c>
      <c r="I6" s="516" t="s">
        <v>99</v>
      </c>
      <c r="J6" s="516" t="s">
        <v>166</v>
      </c>
      <c r="K6" s="517" t="s">
        <v>196</v>
      </c>
    </row>
    <row r="7" spans="1:11" ht="14.4">
      <c r="A7" s="1345">
        <v>2</v>
      </c>
      <c r="B7" s="1356" t="s">
        <v>575</v>
      </c>
      <c r="C7" s="1075">
        <v>2113020618</v>
      </c>
      <c r="D7" s="1076">
        <v>2133585467.29</v>
      </c>
      <c r="E7" s="488">
        <v>101</v>
      </c>
      <c r="F7" s="1076">
        <v>1880672027</v>
      </c>
      <c r="G7" s="1076">
        <v>1843683987.45</v>
      </c>
      <c r="H7" s="488">
        <v>98</v>
      </c>
      <c r="I7" s="1076">
        <v>289901479.83999991</v>
      </c>
      <c r="J7" s="1076">
        <v>96256600</v>
      </c>
      <c r="K7" s="489">
        <v>4.5</v>
      </c>
    </row>
    <row r="8" spans="1:11" ht="14.4">
      <c r="A8" s="1347">
        <v>4</v>
      </c>
      <c r="B8" s="1357" t="s">
        <v>576</v>
      </c>
      <c r="C8" s="1354">
        <v>1913307836.02</v>
      </c>
      <c r="D8" s="1081">
        <v>1907097143.1300001</v>
      </c>
      <c r="E8" s="519">
        <v>99.7</v>
      </c>
      <c r="F8" s="1081">
        <v>2087229286.6300001</v>
      </c>
      <c r="G8" s="1081">
        <v>1897206465.3399999</v>
      </c>
      <c r="H8" s="519">
        <v>90.9</v>
      </c>
      <c r="I8" s="1081">
        <v>9890677.7900002003</v>
      </c>
      <c r="J8" s="1081">
        <v>211558401</v>
      </c>
      <c r="K8" s="1348">
        <v>11.1</v>
      </c>
    </row>
    <row r="9" spans="1:11" ht="14.4">
      <c r="A9" s="1347">
        <v>6</v>
      </c>
      <c r="B9" s="1357" t="s">
        <v>577</v>
      </c>
      <c r="C9" s="1354">
        <v>1600323401.74</v>
      </c>
      <c r="D9" s="1081">
        <v>1604757448.52</v>
      </c>
      <c r="E9" s="519">
        <v>100.3</v>
      </c>
      <c r="F9" s="1081">
        <v>1602113622.97</v>
      </c>
      <c r="G9" s="1081">
        <v>1410699188.1600001</v>
      </c>
      <c r="H9" s="519">
        <v>88.1</v>
      </c>
      <c r="I9" s="1081">
        <v>194058260.3599999</v>
      </c>
      <c r="J9" s="1081">
        <v>334675772</v>
      </c>
      <c r="K9" s="1348">
        <v>20.9</v>
      </c>
    </row>
    <row r="10" spans="1:11" ht="14.4">
      <c r="A10" s="1347">
        <v>8</v>
      </c>
      <c r="B10" s="1357" t="s">
        <v>578</v>
      </c>
      <c r="C10" s="1354">
        <v>946819228.76999998</v>
      </c>
      <c r="D10" s="1081">
        <v>954365788.22000003</v>
      </c>
      <c r="E10" s="519">
        <v>100.8</v>
      </c>
      <c r="F10" s="1081">
        <v>1151887611.77</v>
      </c>
      <c r="G10" s="1081">
        <v>1106157308.8499999</v>
      </c>
      <c r="H10" s="519">
        <v>96</v>
      </c>
      <c r="I10" s="1081">
        <v>-151791520.62999988</v>
      </c>
      <c r="J10" s="1081">
        <v>286980454.57999998</v>
      </c>
      <c r="K10" s="1348">
        <v>30.1</v>
      </c>
    </row>
    <row r="11" spans="1:11" ht="14.4">
      <c r="A11" s="1347">
        <v>10</v>
      </c>
      <c r="B11" s="1357" t="s">
        <v>579</v>
      </c>
      <c r="C11" s="1354">
        <v>1819326713</v>
      </c>
      <c r="D11" s="1081">
        <v>1843715639.54</v>
      </c>
      <c r="E11" s="519">
        <v>101.3</v>
      </c>
      <c r="F11" s="1081">
        <v>1866643915</v>
      </c>
      <c r="G11" s="1081">
        <v>1805237008.8599999</v>
      </c>
      <c r="H11" s="519">
        <v>96.7</v>
      </c>
      <c r="I11" s="1081">
        <v>38478630.680000067</v>
      </c>
      <c r="J11" s="1081">
        <v>378395966.56</v>
      </c>
      <c r="K11" s="1348">
        <v>20.5</v>
      </c>
    </row>
    <row r="12" spans="1:11" ht="14.4">
      <c r="A12" s="1347">
        <v>12</v>
      </c>
      <c r="B12" s="1357" t="s">
        <v>580</v>
      </c>
      <c r="C12" s="1354">
        <v>2611026440.8200002</v>
      </c>
      <c r="D12" s="1081">
        <v>2663223097.2399998</v>
      </c>
      <c r="E12" s="519">
        <v>102</v>
      </c>
      <c r="F12" s="1081">
        <v>2878113121.2600002</v>
      </c>
      <c r="G12" s="1081">
        <v>2780634157.9000001</v>
      </c>
      <c r="H12" s="519">
        <v>96.6</v>
      </c>
      <c r="I12" s="1081">
        <v>-117411060.66000032</v>
      </c>
      <c r="J12" s="1081">
        <v>394118806.18000001</v>
      </c>
      <c r="K12" s="1348">
        <v>14.8</v>
      </c>
    </row>
    <row r="13" spans="1:11" ht="14.4">
      <c r="A13" s="1347">
        <v>14</v>
      </c>
      <c r="B13" s="1357" t="s">
        <v>581</v>
      </c>
      <c r="C13" s="1354">
        <v>5926249350</v>
      </c>
      <c r="D13" s="1081">
        <v>5889990027.6999998</v>
      </c>
      <c r="E13" s="519">
        <v>99.4</v>
      </c>
      <c r="F13" s="1081">
        <v>6432190956</v>
      </c>
      <c r="G13" s="1081">
        <v>6216924913.8199997</v>
      </c>
      <c r="H13" s="519">
        <v>96.7</v>
      </c>
      <c r="I13" s="1081">
        <v>-326934886.11999989</v>
      </c>
      <c r="J13" s="1081">
        <v>1186051456.49</v>
      </c>
      <c r="K13" s="1348">
        <v>20.100000000000001</v>
      </c>
    </row>
    <row r="14" spans="1:11" ht="14.4">
      <c r="A14" s="1347">
        <v>16</v>
      </c>
      <c r="B14" s="1357" t="s">
        <v>582</v>
      </c>
      <c r="C14" s="1354">
        <v>841206843</v>
      </c>
      <c r="D14" s="1081">
        <v>869607120.10000002</v>
      </c>
      <c r="E14" s="519">
        <v>103.4</v>
      </c>
      <c r="F14" s="1081">
        <v>844075918</v>
      </c>
      <c r="G14" s="1081">
        <v>827374590.67999995</v>
      </c>
      <c r="H14" s="519">
        <v>98</v>
      </c>
      <c r="I14" s="1081">
        <v>42232529.420000076</v>
      </c>
      <c r="J14" s="1081">
        <v>26750000</v>
      </c>
      <c r="K14" s="1348">
        <v>3.1</v>
      </c>
    </row>
    <row r="15" spans="1:11" ht="14.4">
      <c r="A15" s="1347">
        <v>18</v>
      </c>
      <c r="B15" s="1357" t="s">
        <v>583</v>
      </c>
      <c r="C15" s="1354">
        <v>2090859363</v>
      </c>
      <c r="D15" s="1081">
        <v>2093557985.8900001</v>
      </c>
      <c r="E15" s="519">
        <v>100.1</v>
      </c>
      <c r="F15" s="1081">
        <v>2342832352</v>
      </c>
      <c r="G15" s="1081">
        <v>2181540216.0999999</v>
      </c>
      <c r="H15" s="519">
        <v>93.1</v>
      </c>
      <c r="I15" s="1081">
        <v>-87982230.2099998</v>
      </c>
      <c r="J15" s="1081">
        <v>183120000</v>
      </c>
      <c r="K15" s="1348">
        <v>8.6999999999999993</v>
      </c>
    </row>
    <row r="16" spans="1:11" ht="14.4">
      <c r="A16" s="1347">
        <v>20</v>
      </c>
      <c r="B16" s="1357" t="s">
        <v>584</v>
      </c>
      <c r="C16" s="1354">
        <v>944021210</v>
      </c>
      <c r="D16" s="1081">
        <v>957466657.45000005</v>
      </c>
      <c r="E16" s="519">
        <v>101.4</v>
      </c>
      <c r="F16" s="1081">
        <v>1057406621</v>
      </c>
      <c r="G16" s="1081">
        <v>941639924.46000004</v>
      </c>
      <c r="H16" s="519">
        <v>89.1</v>
      </c>
      <c r="I16" s="1081">
        <v>15826732.99000001</v>
      </c>
      <c r="J16" s="1081">
        <v>280000000</v>
      </c>
      <c r="K16" s="1348">
        <v>29.2</v>
      </c>
    </row>
    <row r="17" spans="1:11" ht="14.4">
      <c r="A17" s="1347">
        <v>22</v>
      </c>
      <c r="B17" s="1357" t="s">
        <v>585</v>
      </c>
      <c r="C17" s="1354">
        <v>2286078835</v>
      </c>
      <c r="D17" s="1081">
        <v>2242429201.0999999</v>
      </c>
      <c r="E17" s="519">
        <v>98.1</v>
      </c>
      <c r="F17" s="1081">
        <v>2457543429</v>
      </c>
      <c r="G17" s="1081">
        <v>2306007641.9499998</v>
      </c>
      <c r="H17" s="519">
        <v>93.8</v>
      </c>
      <c r="I17" s="1081">
        <v>-63578440.849999905</v>
      </c>
      <c r="J17" s="1081">
        <v>251796033.09999999</v>
      </c>
      <c r="K17" s="1348">
        <v>11.2</v>
      </c>
    </row>
    <row r="18" spans="1:11" ht="14.4">
      <c r="A18" s="1347">
        <v>24</v>
      </c>
      <c r="B18" s="1357" t="s">
        <v>586</v>
      </c>
      <c r="C18" s="1354">
        <v>2746075750</v>
      </c>
      <c r="D18" s="1081">
        <v>2794059664.4499998</v>
      </c>
      <c r="E18" s="519">
        <v>101.7</v>
      </c>
      <c r="F18" s="1081">
        <v>2904288916</v>
      </c>
      <c r="G18" s="1081">
        <v>2676214717.9699998</v>
      </c>
      <c r="H18" s="519">
        <v>92.1</v>
      </c>
      <c r="I18" s="1081">
        <v>117844946.48000002</v>
      </c>
      <c r="J18" s="1081">
        <v>249801585.75999999</v>
      </c>
      <c r="K18" s="1348">
        <v>8.9</v>
      </c>
    </row>
    <row r="19" spans="1:11" ht="14.4">
      <c r="A19" s="1347">
        <v>26</v>
      </c>
      <c r="B19" s="1357" t="s">
        <v>587</v>
      </c>
      <c r="C19" s="1354">
        <v>1084237146.97</v>
      </c>
      <c r="D19" s="1081">
        <v>1022147192.6799999</v>
      </c>
      <c r="E19" s="519">
        <v>94.3</v>
      </c>
      <c r="F19" s="1081">
        <v>1138103225.0599999</v>
      </c>
      <c r="G19" s="1081">
        <v>963707547.61000001</v>
      </c>
      <c r="H19" s="519">
        <v>84.7</v>
      </c>
      <c r="I19" s="1081">
        <v>58439645.069999933</v>
      </c>
      <c r="J19" s="1081">
        <v>20000000</v>
      </c>
      <c r="K19" s="1348">
        <v>2</v>
      </c>
    </row>
    <row r="20" spans="1:11" ht="14.4">
      <c r="A20" s="1347">
        <v>28</v>
      </c>
      <c r="B20" s="1357" t="s">
        <v>588</v>
      </c>
      <c r="C20" s="1354">
        <v>1173520484.98</v>
      </c>
      <c r="D20" s="1081">
        <v>1180918671.8</v>
      </c>
      <c r="E20" s="519">
        <v>100.6</v>
      </c>
      <c r="F20" s="1081">
        <v>1180472782.98</v>
      </c>
      <c r="G20" s="1081">
        <v>1046175881.16</v>
      </c>
      <c r="H20" s="519">
        <v>88.6</v>
      </c>
      <c r="I20" s="1081">
        <v>134742790.63999999</v>
      </c>
      <c r="J20" s="1081">
        <v>270333001.43000001</v>
      </c>
      <c r="K20" s="1348">
        <v>22.9</v>
      </c>
    </row>
    <row r="21" spans="1:11" ht="14.4">
      <c r="A21" s="1347">
        <v>30</v>
      </c>
      <c r="B21" s="1357" t="s">
        <v>589</v>
      </c>
      <c r="C21" s="1354">
        <v>2427381747.8400002</v>
      </c>
      <c r="D21" s="1081">
        <v>2406432116.4899998</v>
      </c>
      <c r="E21" s="519">
        <v>99.1</v>
      </c>
      <c r="F21" s="1081">
        <v>2487064144.8400002</v>
      </c>
      <c r="G21" s="1081">
        <v>2341297666.4200001</v>
      </c>
      <c r="H21" s="519">
        <v>94.1</v>
      </c>
      <c r="I21" s="1081">
        <v>65134450.069999695</v>
      </c>
      <c r="J21" s="1081">
        <v>262494156.24000001</v>
      </c>
      <c r="K21" s="1348">
        <v>10.9</v>
      </c>
    </row>
    <row r="22" spans="1:11" ht="14.4">
      <c r="A22" s="1349">
        <v>32</v>
      </c>
      <c r="B22" s="1358" t="s">
        <v>590</v>
      </c>
      <c r="C22" s="1355">
        <v>1545949703</v>
      </c>
      <c r="D22" s="1351">
        <v>1577735000.79</v>
      </c>
      <c r="E22" s="1352">
        <v>102.1</v>
      </c>
      <c r="F22" s="1351">
        <v>1582725241</v>
      </c>
      <c r="G22" s="1351">
        <v>1389850660.1900001</v>
      </c>
      <c r="H22" s="1352">
        <v>87.8</v>
      </c>
      <c r="I22" s="1351">
        <v>187884340.5999999</v>
      </c>
      <c r="J22" s="1351">
        <v>351079009.31999999</v>
      </c>
      <c r="K22" s="1353">
        <v>22.3</v>
      </c>
    </row>
    <row r="24" spans="1:11" ht="14.4">
      <c r="A24" s="546" t="s">
        <v>133</v>
      </c>
      <c r="B24" s="667" t="s">
        <v>134</v>
      </c>
    </row>
  </sheetData>
  <mergeCells count="12">
    <mergeCell ref="I3:I4"/>
    <mergeCell ref="J3:J4"/>
    <mergeCell ref="K3:K4"/>
    <mergeCell ref="C5:D5"/>
    <mergeCell ref="I5:J5"/>
    <mergeCell ref="F3:G3"/>
    <mergeCell ref="A3:A5"/>
    <mergeCell ref="B3:B5"/>
    <mergeCell ref="C3:D3"/>
    <mergeCell ref="E3:E4"/>
    <mergeCell ref="H3:H4"/>
    <mergeCell ref="F5:G5"/>
  </mergeCells>
  <pageMargins left="0.70866141732283472" right="0.31496062992125984" top="0.74803149606299213" bottom="0.74803149606299213" header="0.31496062992125984" footer="0.31496062992125984"/>
  <pageSetup paperSize="9" scale="90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9FFA-4B69-43A9-BF24-89D7F13A0EA1}">
  <sheetPr>
    <tabColor rgb="FF92D050"/>
  </sheetPr>
  <dimension ref="A1:G29"/>
  <sheetViews>
    <sheetView workbookViewId="0">
      <selection activeCell="E22" sqref="E22"/>
    </sheetView>
  </sheetViews>
  <sheetFormatPr defaultColWidth="9.109375" defaultRowHeight="13.2"/>
  <cols>
    <col min="1" max="1" width="32.5546875" style="968" customWidth="1"/>
    <col min="2" max="4" width="12.33203125" style="968" bestFit="1" customWidth="1"/>
    <col min="5" max="5" width="8.109375" style="968" customWidth="1"/>
    <col min="6" max="6" width="7" style="968" bestFit="1" customWidth="1"/>
    <col min="7" max="7" width="8" style="968" customWidth="1"/>
    <col min="8" max="16384" width="9.109375" style="968"/>
  </cols>
  <sheetData>
    <row r="1" spans="1:7" ht="13.8">
      <c r="A1" s="1769" t="s">
        <v>920</v>
      </c>
      <c r="B1" s="1769"/>
      <c r="C1" s="1769"/>
      <c r="D1" s="1769"/>
      <c r="E1" s="1769"/>
      <c r="F1" s="1770"/>
      <c r="G1" s="1771"/>
    </row>
    <row r="3" spans="1:7">
      <c r="A3" s="1728" t="s">
        <v>1</v>
      </c>
      <c r="B3" s="1730" t="s">
        <v>821</v>
      </c>
      <c r="C3" s="1647" t="s">
        <v>910</v>
      </c>
      <c r="D3" s="1647" t="s">
        <v>823</v>
      </c>
      <c r="E3" s="1647" t="s">
        <v>918</v>
      </c>
      <c r="F3" s="1647" t="s">
        <v>5</v>
      </c>
      <c r="G3" s="1649" t="s">
        <v>890</v>
      </c>
    </row>
    <row r="4" spans="1:7">
      <c r="A4" s="1729"/>
      <c r="B4" s="1731"/>
      <c r="C4" s="1648"/>
      <c r="D4" s="1648"/>
      <c r="E4" s="1648"/>
      <c r="F4" s="1648"/>
      <c r="G4" s="1650"/>
    </row>
    <row r="5" spans="1:7">
      <c r="A5" s="1729"/>
      <c r="B5" s="1731"/>
      <c r="C5" s="1648"/>
      <c r="D5" s="1648"/>
      <c r="E5" s="1648"/>
      <c r="F5" s="1648"/>
      <c r="G5" s="1650"/>
    </row>
    <row r="6" spans="1:7">
      <c r="A6" s="1729"/>
      <c r="B6" s="1551" t="s">
        <v>187</v>
      </c>
      <c r="C6" s="1651"/>
      <c r="D6" s="1651"/>
      <c r="E6" s="1652" t="s">
        <v>142</v>
      </c>
      <c r="F6" s="1652"/>
      <c r="G6" s="1653"/>
    </row>
    <row r="7" spans="1:7">
      <c r="A7" s="1343" t="s">
        <v>10</v>
      </c>
      <c r="B7" s="1327" t="s">
        <v>11</v>
      </c>
      <c r="C7" s="1326" t="s">
        <v>12</v>
      </c>
      <c r="D7" s="1326" t="s">
        <v>13</v>
      </c>
      <c r="E7" s="1326" t="s">
        <v>14</v>
      </c>
      <c r="F7" s="1326" t="s">
        <v>15</v>
      </c>
      <c r="G7" s="1335" t="s">
        <v>16</v>
      </c>
    </row>
    <row r="8" spans="1:7" ht="26.4">
      <c r="A8" s="937" t="s">
        <v>891</v>
      </c>
      <c r="B8" s="1328">
        <v>24642692637.73</v>
      </c>
      <c r="C8" s="1440">
        <v>32069404672.139999</v>
      </c>
      <c r="D8" s="940">
        <v>32141088222.389999</v>
      </c>
      <c r="E8" s="941">
        <f>D8/C8*100</f>
        <v>100.22352628925562</v>
      </c>
      <c r="F8" s="942">
        <f>D8/$D$8*100</f>
        <v>100</v>
      </c>
      <c r="G8" s="943">
        <f>D8/B8*100</f>
        <v>130.42847506517748</v>
      </c>
    </row>
    <row r="9" spans="1:7" ht="26.4">
      <c r="A9" s="944" t="s">
        <v>892</v>
      </c>
      <c r="B9" s="1329">
        <v>14009455607.32</v>
      </c>
      <c r="C9" s="946">
        <v>17770559249.380001</v>
      </c>
      <c r="D9" s="947">
        <v>18126385582.129997</v>
      </c>
      <c r="E9" s="941">
        <f t="shared" ref="E9:E17" si="0">D9/C9*100</f>
        <v>102.00233615474095</v>
      </c>
      <c r="F9" s="942">
        <f t="shared" ref="F9:F17" si="1">D9/$D$8*100</f>
        <v>56.396303251185088</v>
      </c>
      <c r="G9" s="943">
        <f t="shared" ref="G9:G17" si="2">D9/B9*100</f>
        <v>129.3867948206273</v>
      </c>
    </row>
    <row r="10" spans="1:7">
      <c r="A10" s="948" t="s">
        <v>893</v>
      </c>
      <c r="B10" s="1330">
        <v>9787464630.2700005</v>
      </c>
      <c r="C10" s="950">
        <v>14074450001</v>
      </c>
      <c r="D10" s="951">
        <v>14074450001</v>
      </c>
      <c r="E10" s="952">
        <f t="shared" si="0"/>
        <v>100</v>
      </c>
      <c r="F10" s="953">
        <f t="shared" si="1"/>
        <v>43.789587656822121</v>
      </c>
      <c r="G10" s="954">
        <f t="shared" si="2"/>
        <v>143.80077510034116</v>
      </c>
    </row>
    <row r="11" spans="1:7">
      <c r="A11" s="948" t="s">
        <v>894</v>
      </c>
      <c r="B11" s="1330">
        <v>2342331296.0999999</v>
      </c>
      <c r="C11" s="950">
        <v>1647296000</v>
      </c>
      <c r="D11" s="951">
        <v>1647296000</v>
      </c>
      <c r="E11" s="952">
        <f t="shared" si="0"/>
        <v>100</v>
      </c>
      <c r="F11" s="953">
        <f t="shared" si="1"/>
        <v>5.1252029445987057</v>
      </c>
      <c r="G11" s="954">
        <f t="shared" si="2"/>
        <v>70.327199348049561</v>
      </c>
    </row>
    <row r="12" spans="1:7">
      <c r="A12" s="948" t="s">
        <v>642</v>
      </c>
      <c r="B12" s="1342">
        <v>227484817.00999999</v>
      </c>
      <c r="C12" s="950">
        <v>183225166.52000001</v>
      </c>
      <c r="D12" s="987">
        <v>230761988.47999999</v>
      </c>
      <c r="E12" s="952">
        <f t="shared" si="0"/>
        <v>125.94448288020035</v>
      </c>
      <c r="F12" s="953">
        <f t="shared" si="1"/>
        <v>0.71796569824679257</v>
      </c>
      <c r="G12" s="954">
        <f t="shared" si="2"/>
        <v>101.44061107597169</v>
      </c>
    </row>
    <row r="13" spans="1:7">
      <c r="A13" s="948" t="s">
        <v>900</v>
      </c>
      <c r="B13" s="1330">
        <v>1652174863.9399993</v>
      </c>
      <c r="C13" s="950">
        <v>1865588081.8600011</v>
      </c>
      <c r="D13" s="951">
        <v>2173877592.6499972</v>
      </c>
      <c r="E13" s="952">
        <f t="shared" si="0"/>
        <v>116.52505790467048</v>
      </c>
      <c r="F13" s="953">
        <f t="shared" si="1"/>
        <v>6.7635469515174629</v>
      </c>
      <c r="G13" s="954">
        <f t="shared" si="2"/>
        <v>131.57672593237953</v>
      </c>
    </row>
    <row r="14" spans="1:7" ht="26.4">
      <c r="A14" s="944" t="s">
        <v>901</v>
      </c>
      <c r="B14" s="1329">
        <v>6376281889.4099998</v>
      </c>
      <c r="C14" s="946">
        <v>8410435525.210001</v>
      </c>
      <c r="D14" s="947">
        <v>8126292746.8299999</v>
      </c>
      <c r="E14" s="941">
        <f t="shared" si="0"/>
        <v>96.621545013593021</v>
      </c>
      <c r="F14" s="942">
        <f t="shared" si="1"/>
        <v>25.283191068711524</v>
      </c>
      <c r="G14" s="943">
        <f t="shared" si="2"/>
        <v>127.44563191797546</v>
      </c>
    </row>
    <row r="15" spans="1:7">
      <c r="A15" s="948" t="s">
        <v>902</v>
      </c>
      <c r="B15" s="1330">
        <v>1876401359.8500001</v>
      </c>
      <c r="C15" s="950">
        <v>2750070706.5600004</v>
      </c>
      <c r="D15" s="951">
        <v>2695436991.8499999</v>
      </c>
      <c r="E15" s="952">
        <f t="shared" si="0"/>
        <v>98.01337054426719</v>
      </c>
      <c r="F15" s="953">
        <f t="shared" si="1"/>
        <v>8.3862654966744881</v>
      </c>
      <c r="G15" s="954">
        <f t="shared" si="2"/>
        <v>143.64927725619822</v>
      </c>
    </row>
    <row r="16" spans="1:7" s="996" customFormat="1" ht="73.2" customHeight="1">
      <c r="A16" s="955" t="s">
        <v>903</v>
      </c>
      <c r="B16" s="1330">
        <v>4499880529.5600004</v>
      </c>
      <c r="C16" s="950">
        <v>5660364818.6499996</v>
      </c>
      <c r="D16" s="951">
        <v>5430855754.9799995</v>
      </c>
      <c r="E16" s="952">
        <f t="shared" si="0"/>
        <v>95.945330892563589</v>
      </c>
      <c r="F16" s="953">
        <f t="shared" si="1"/>
        <v>16.896925572037034</v>
      </c>
      <c r="G16" s="954">
        <f t="shared" si="2"/>
        <v>120.68888761166801</v>
      </c>
    </row>
    <row r="17" spans="1:7">
      <c r="A17" s="994" t="s">
        <v>904</v>
      </c>
      <c r="B17" s="1331">
        <v>4256955141</v>
      </c>
      <c r="C17" s="958">
        <v>5888409897.5500002</v>
      </c>
      <c r="D17" s="959">
        <v>5888409893.4300003</v>
      </c>
      <c r="E17" s="960">
        <f t="shared" si="0"/>
        <v>99.999999930032047</v>
      </c>
      <c r="F17" s="961">
        <f t="shared" si="1"/>
        <v>18.320505680103384</v>
      </c>
      <c r="G17" s="962">
        <f t="shared" si="2"/>
        <v>138.32445253455867</v>
      </c>
    </row>
    <row r="19" spans="1:7">
      <c r="A19" s="963" t="s">
        <v>921</v>
      </c>
    </row>
    <row r="20" spans="1:7">
      <c r="D20" s="985"/>
    </row>
    <row r="29" spans="1:7">
      <c r="E29" s="985" t="s">
        <v>798</v>
      </c>
      <c r="F29" s="985" t="s">
        <v>798</v>
      </c>
    </row>
  </sheetData>
  <mergeCells count="10">
    <mergeCell ref="A1:G1"/>
    <mergeCell ref="A3:A6"/>
    <mergeCell ref="B3:B5"/>
    <mergeCell ref="C3:C5"/>
    <mergeCell ref="D3:D5"/>
    <mergeCell ref="E3:E5"/>
    <mergeCell ref="F3:F5"/>
    <mergeCell ref="G3:G5"/>
    <mergeCell ref="B6:D6"/>
    <mergeCell ref="E6:G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196D-67D8-4EC5-945B-ABB74772BE40}">
  <sheetPr codeName="Arkusz11">
    <tabColor rgb="FF92D050"/>
  </sheetPr>
  <dimension ref="A1:H42"/>
  <sheetViews>
    <sheetView workbookViewId="0">
      <selection activeCell="E22" sqref="E22"/>
    </sheetView>
  </sheetViews>
  <sheetFormatPr defaultColWidth="8.88671875" defaultRowHeight="13.2"/>
  <cols>
    <col min="1" max="1" width="5" style="17" customWidth="1"/>
    <col min="2" max="2" width="29.109375" style="1" customWidth="1"/>
    <col min="3" max="5" width="13.6640625" style="2" customWidth="1"/>
    <col min="6" max="8" width="7.109375" style="2" customWidth="1"/>
    <col min="9" max="16384" width="8.88671875" style="2"/>
  </cols>
  <sheetData>
    <row r="1" spans="1:8" ht="13.8">
      <c r="A1" s="766" t="s">
        <v>91</v>
      </c>
    </row>
    <row r="3" spans="1:8">
      <c r="A3" s="1554" t="s">
        <v>0</v>
      </c>
      <c r="B3" s="1557" t="s">
        <v>1</v>
      </c>
      <c r="C3" s="3" t="s">
        <v>2</v>
      </c>
      <c r="D3" s="4" t="s">
        <v>3</v>
      </c>
      <c r="E3" s="4" t="s">
        <v>2</v>
      </c>
      <c r="F3" s="5" t="s">
        <v>4</v>
      </c>
      <c r="G3" s="1560" t="s">
        <v>5</v>
      </c>
      <c r="H3" s="6" t="s">
        <v>6</v>
      </c>
    </row>
    <row r="4" spans="1:8">
      <c r="A4" s="1555"/>
      <c r="B4" s="1558"/>
      <c r="C4" s="7">
        <v>2022</v>
      </c>
      <c r="D4" s="8">
        <v>2023</v>
      </c>
      <c r="E4" s="8">
        <v>2023</v>
      </c>
      <c r="F4" s="9" t="s">
        <v>7</v>
      </c>
      <c r="G4" s="1561"/>
      <c r="H4" s="10" t="s">
        <v>8</v>
      </c>
    </row>
    <row r="5" spans="1:8">
      <c r="A5" s="1556"/>
      <c r="B5" s="1559"/>
      <c r="C5" s="1562" t="s">
        <v>98</v>
      </c>
      <c r="D5" s="1562"/>
      <c r="E5" s="1563"/>
      <c r="F5" s="1564" t="s">
        <v>9</v>
      </c>
      <c r="G5" s="1562"/>
      <c r="H5" s="1565"/>
    </row>
    <row r="6" spans="1:8">
      <c r="A6" s="11" t="s">
        <v>10</v>
      </c>
      <c r="B6" s="12" t="s">
        <v>11</v>
      </c>
      <c r="C6" s="13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</row>
    <row r="7" spans="1:8">
      <c r="A7" s="1171"/>
      <c r="B7" s="1176" t="s">
        <v>18</v>
      </c>
      <c r="C7" s="1175">
        <v>24642692637.73</v>
      </c>
      <c r="D7" s="1172">
        <v>32069404672.139999</v>
      </c>
      <c r="E7" s="1172">
        <v>32141088222.389999</v>
      </c>
      <c r="F7" s="1173">
        <v>100.2</v>
      </c>
      <c r="G7" s="1173">
        <v>100</v>
      </c>
      <c r="H7" s="1174">
        <v>130.4</v>
      </c>
    </row>
    <row r="8" spans="1:8">
      <c r="A8" s="1166" t="s">
        <v>19</v>
      </c>
      <c r="B8" s="1177" t="s">
        <v>20</v>
      </c>
      <c r="C8" s="1179">
        <v>440781921.50999999</v>
      </c>
      <c r="D8" s="1180">
        <v>433213306.43000001</v>
      </c>
      <c r="E8" s="1180">
        <v>485455951.20999998</v>
      </c>
      <c r="F8" s="1165">
        <v>112.1</v>
      </c>
      <c r="G8" s="1165">
        <v>1.5</v>
      </c>
      <c r="H8" s="1167">
        <v>110.1</v>
      </c>
    </row>
    <row r="9" spans="1:8">
      <c r="A9" s="1166" t="s">
        <v>21</v>
      </c>
      <c r="B9" s="1177" t="s">
        <v>22</v>
      </c>
      <c r="C9" s="1179">
        <v>1657.71</v>
      </c>
      <c r="D9" s="1180">
        <v>0</v>
      </c>
      <c r="E9" s="1180">
        <v>0</v>
      </c>
      <c r="F9" s="1165" t="s">
        <v>86</v>
      </c>
      <c r="G9" s="1165">
        <v>0</v>
      </c>
      <c r="H9" s="1167">
        <v>0</v>
      </c>
    </row>
    <row r="10" spans="1:8">
      <c r="A10" s="1166" t="s">
        <v>23</v>
      </c>
      <c r="B10" s="1177" t="s">
        <v>24</v>
      </c>
      <c r="C10" s="1179">
        <v>5076854.58</v>
      </c>
      <c r="D10" s="1180">
        <v>4079639.04</v>
      </c>
      <c r="E10" s="1180">
        <v>3696111.8</v>
      </c>
      <c r="F10" s="1165">
        <v>90.6</v>
      </c>
      <c r="G10" s="1165">
        <v>0</v>
      </c>
      <c r="H10" s="1167">
        <v>72.8</v>
      </c>
    </row>
    <row r="11" spans="1:8">
      <c r="A11" s="1166" t="s">
        <v>25</v>
      </c>
      <c r="B11" s="1177" t="s">
        <v>26</v>
      </c>
      <c r="C11" s="1179">
        <v>956640.64</v>
      </c>
      <c r="D11" s="1180">
        <v>791636</v>
      </c>
      <c r="E11" s="1180">
        <v>964206.88</v>
      </c>
      <c r="F11" s="1165">
        <v>121.8</v>
      </c>
      <c r="G11" s="1165">
        <v>0</v>
      </c>
      <c r="H11" s="1167">
        <v>100.8</v>
      </c>
    </row>
    <row r="12" spans="1:8">
      <c r="A12" s="1166" t="s">
        <v>27</v>
      </c>
      <c r="B12" s="1177" t="s">
        <v>28</v>
      </c>
      <c r="C12" s="1179">
        <v>30050765.120000001</v>
      </c>
      <c r="D12" s="1180">
        <v>10207357.369999999</v>
      </c>
      <c r="E12" s="1180">
        <v>10952876.710000001</v>
      </c>
      <c r="F12" s="1165">
        <v>107.3</v>
      </c>
      <c r="G12" s="1165">
        <v>0</v>
      </c>
      <c r="H12" s="1167">
        <v>36.4</v>
      </c>
    </row>
    <row r="13" spans="1:8" ht="26.4">
      <c r="A13" s="1166" t="s">
        <v>29</v>
      </c>
      <c r="B13" s="1177" t="s">
        <v>30</v>
      </c>
      <c r="C13" s="1179">
        <v>52653.24</v>
      </c>
      <c r="D13" s="1180">
        <v>739721</v>
      </c>
      <c r="E13" s="1180">
        <v>448698.85</v>
      </c>
      <c r="F13" s="1165">
        <v>60.7</v>
      </c>
      <c r="G13" s="1165">
        <v>0</v>
      </c>
      <c r="H13" s="1167">
        <v>852.2</v>
      </c>
    </row>
    <row r="14" spans="1:8">
      <c r="A14" s="1166" t="s">
        <v>31</v>
      </c>
      <c r="B14" s="1177" t="s">
        <v>32</v>
      </c>
      <c r="C14" s="1179">
        <v>0</v>
      </c>
      <c r="D14" s="1180">
        <v>0</v>
      </c>
      <c r="E14" s="1180">
        <v>0</v>
      </c>
      <c r="F14" s="1165" t="s">
        <v>86</v>
      </c>
      <c r="G14" s="1165">
        <v>0</v>
      </c>
      <c r="H14" s="1167" t="s">
        <v>86</v>
      </c>
    </row>
    <row r="15" spans="1:8">
      <c r="A15" s="1166" t="s">
        <v>33</v>
      </c>
      <c r="B15" s="1177" t="s">
        <v>34</v>
      </c>
      <c r="C15" s="1179">
        <v>0</v>
      </c>
      <c r="D15" s="1180">
        <v>0</v>
      </c>
      <c r="E15" s="1180">
        <v>0</v>
      </c>
      <c r="F15" s="1165" t="s">
        <v>86</v>
      </c>
      <c r="G15" s="1165">
        <v>0</v>
      </c>
      <c r="H15" s="1167" t="s">
        <v>86</v>
      </c>
    </row>
    <row r="16" spans="1:8">
      <c r="A16" s="1166" t="s">
        <v>35</v>
      </c>
      <c r="B16" s="1177" t="s">
        <v>36</v>
      </c>
      <c r="C16" s="1179">
        <v>1911309296.53</v>
      </c>
      <c r="D16" s="1180">
        <v>2933519237.21</v>
      </c>
      <c r="E16" s="1180">
        <v>2936520612.4499998</v>
      </c>
      <c r="F16" s="1165">
        <v>100.1</v>
      </c>
      <c r="G16" s="1165">
        <v>9.1</v>
      </c>
      <c r="H16" s="1167">
        <v>153.6</v>
      </c>
    </row>
    <row r="17" spans="1:8">
      <c r="A17" s="1166" t="s">
        <v>37</v>
      </c>
      <c r="B17" s="1177" t="s">
        <v>38</v>
      </c>
      <c r="C17" s="1179">
        <v>13874784.65</v>
      </c>
      <c r="D17" s="1180">
        <v>9920095</v>
      </c>
      <c r="E17" s="1180">
        <v>10860415.66</v>
      </c>
      <c r="F17" s="1165">
        <v>109.5</v>
      </c>
      <c r="G17" s="1165">
        <v>0</v>
      </c>
      <c r="H17" s="1167">
        <v>78.3</v>
      </c>
    </row>
    <row r="18" spans="1:8">
      <c r="A18" s="1166" t="s">
        <v>39</v>
      </c>
      <c r="B18" s="1177" t="s">
        <v>40</v>
      </c>
      <c r="C18" s="1179">
        <v>133684019.55</v>
      </c>
      <c r="D18" s="1180">
        <v>103274548.23</v>
      </c>
      <c r="E18" s="1180">
        <v>126279656.89</v>
      </c>
      <c r="F18" s="1165">
        <v>122.3</v>
      </c>
      <c r="G18" s="1165">
        <v>0.4</v>
      </c>
      <c r="H18" s="1167">
        <v>94.5</v>
      </c>
    </row>
    <row r="19" spans="1:8">
      <c r="A19" s="1166" t="s">
        <v>41</v>
      </c>
      <c r="B19" s="1177" t="s">
        <v>42</v>
      </c>
      <c r="C19" s="1179">
        <v>22603283.190000001</v>
      </c>
      <c r="D19" s="1180">
        <v>18846132.359999999</v>
      </c>
      <c r="E19" s="1180">
        <v>19448118.949999999</v>
      </c>
      <c r="F19" s="1165">
        <v>103.2</v>
      </c>
      <c r="G19" s="1165">
        <v>0.1</v>
      </c>
      <c r="H19" s="1167">
        <v>86</v>
      </c>
    </row>
    <row r="20" spans="1:8">
      <c r="A20" s="1166" t="s">
        <v>43</v>
      </c>
      <c r="B20" s="1177" t="s">
        <v>44</v>
      </c>
      <c r="C20" s="1179">
        <v>11740190.07</v>
      </c>
      <c r="D20" s="1180">
        <v>18834313</v>
      </c>
      <c r="E20" s="1180">
        <v>16939761.879999999</v>
      </c>
      <c r="F20" s="1165">
        <v>89.9</v>
      </c>
      <c r="G20" s="1165">
        <v>0.1</v>
      </c>
      <c r="H20" s="1167">
        <v>144.30000000000001</v>
      </c>
    </row>
    <row r="21" spans="1:8">
      <c r="A21" s="1166" t="s">
        <v>45</v>
      </c>
      <c r="B21" s="1177" t="s">
        <v>46</v>
      </c>
      <c r="C21" s="1179">
        <v>2063694.78</v>
      </c>
      <c r="D21" s="1180">
        <v>777669</v>
      </c>
      <c r="E21" s="1180">
        <v>2392999.54</v>
      </c>
      <c r="F21" s="1165">
        <v>307.7</v>
      </c>
      <c r="G21" s="1165">
        <v>0</v>
      </c>
      <c r="H21" s="1167">
        <v>116</v>
      </c>
    </row>
    <row r="22" spans="1:8">
      <c r="A22" s="1166" t="s">
        <v>47</v>
      </c>
      <c r="B22" s="1177" t="s">
        <v>48</v>
      </c>
      <c r="C22" s="1179">
        <v>163223360.44999999</v>
      </c>
      <c r="D22" s="1180">
        <v>166536278.69</v>
      </c>
      <c r="E22" s="1180">
        <v>205824433.06</v>
      </c>
      <c r="F22" s="1165">
        <v>123.6</v>
      </c>
      <c r="G22" s="1165">
        <v>0.6</v>
      </c>
      <c r="H22" s="1167">
        <v>126.1</v>
      </c>
    </row>
    <row r="23" spans="1:8" ht="39.6">
      <c r="A23" s="1166" t="s">
        <v>49</v>
      </c>
      <c r="B23" s="1177" t="s">
        <v>50</v>
      </c>
      <c r="C23" s="1179">
        <v>0</v>
      </c>
      <c r="D23" s="1180">
        <v>0</v>
      </c>
      <c r="E23" s="1180">
        <v>0</v>
      </c>
      <c r="F23" s="1165" t="s">
        <v>86</v>
      </c>
      <c r="G23" s="1165">
        <v>0</v>
      </c>
      <c r="H23" s="1167" t="s">
        <v>86</v>
      </c>
    </row>
    <row r="24" spans="1:8">
      <c r="A24" s="1166" t="s">
        <v>51</v>
      </c>
      <c r="B24" s="1177" t="s">
        <v>52</v>
      </c>
      <c r="C24" s="1179">
        <v>19155</v>
      </c>
      <c r="D24" s="1180">
        <v>175000</v>
      </c>
      <c r="E24" s="1180">
        <v>161163.07</v>
      </c>
      <c r="F24" s="1165">
        <v>92.1</v>
      </c>
      <c r="G24" s="1165">
        <v>0</v>
      </c>
      <c r="H24" s="1167">
        <v>841.4</v>
      </c>
    </row>
    <row r="25" spans="1:8">
      <c r="A25" s="1166" t="s">
        <v>53</v>
      </c>
      <c r="B25" s="1177" t="s">
        <v>54</v>
      </c>
      <c r="C25" s="1179">
        <v>0</v>
      </c>
      <c r="D25" s="1180">
        <v>0</v>
      </c>
      <c r="E25" s="1180">
        <v>0</v>
      </c>
      <c r="F25" s="1165" t="s">
        <v>86</v>
      </c>
      <c r="G25" s="1165">
        <v>0</v>
      </c>
      <c r="H25" s="1167" t="s">
        <v>86</v>
      </c>
    </row>
    <row r="26" spans="1:8" ht="26.4">
      <c r="A26" s="1166" t="s">
        <v>55</v>
      </c>
      <c r="B26" s="1177" t="s">
        <v>56</v>
      </c>
      <c r="C26" s="1179">
        <v>13257993.300000001</v>
      </c>
      <c r="D26" s="1180">
        <v>7745315.75</v>
      </c>
      <c r="E26" s="1180">
        <v>6631584.9000000004</v>
      </c>
      <c r="F26" s="1165">
        <v>85.6</v>
      </c>
      <c r="G26" s="1165">
        <v>0</v>
      </c>
      <c r="H26" s="1167">
        <v>50</v>
      </c>
    </row>
    <row r="27" spans="1:8">
      <c r="A27" s="1166" t="s">
        <v>57</v>
      </c>
      <c r="B27" s="1177" t="s">
        <v>58</v>
      </c>
      <c r="C27" s="1179">
        <v>0</v>
      </c>
      <c r="D27" s="1180">
        <v>0</v>
      </c>
      <c r="E27" s="1180">
        <v>0</v>
      </c>
      <c r="F27" s="1165" t="s">
        <v>86</v>
      </c>
      <c r="G27" s="1165">
        <v>0</v>
      </c>
      <c r="H27" s="1167" t="s">
        <v>86</v>
      </c>
    </row>
    <row r="28" spans="1:8" ht="52.8">
      <c r="A28" s="1166" t="s">
        <v>59</v>
      </c>
      <c r="B28" s="1177" t="s">
        <v>60</v>
      </c>
      <c r="C28" s="1179">
        <v>12256408855.719999</v>
      </c>
      <c r="D28" s="1180">
        <v>15813334944</v>
      </c>
      <c r="E28" s="1180">
        <v>15819199891.5</v>
      </c>
      <c r="F28" s="1165">
        <v>100</v>
      </c>
      <c r="G28" s="1165">
        <v>49.2</v>
      </c>
      <c r="H28" s="1167">
        <v>129.1</v>
      </c>
    </row>
    <row r="29" spans="1:8">
      <c r="A29" s="1166" t="s">
        <v>61</v>
      </c>
      <c r="B29" s="1177" t="s">
        <v>62</v>
      </c>
      <c r="C29" s="1179">
        <v>617237.23</v>
      </c>
      <c r="D29" s="1180">
        <v>0</v>
      </c>
      <c r="E29" s="1180">
        <v>3556829.15</v>
      </c>
      <c r="F29" s="1165" t="s">
        <v>86</v>
      </c>
      <c r="G29" s="1165">
        <v>0</v>
      </c>
      <c r="H29" s="1167">
        <v>576.20000000000005</v>
      </c>
    </row>
    <row r="30" spans="1:8">
      <c r="A30" s="1166" t="s">
        <v>63</v>
      </c>
      <c r="B30" s="1177" t="s">
        <v>64</v>
      </c>
      <c r="C30" s="1179">
        <v>8455090970.6199999</v>
      </c>
      <c r="D30" s="1180">
        <v>11193084058.280001</v>
      </c>
      <c r="E30" s="1180">
        <v>10990966217.34</v>
      </c>
      <c r="F30" s="1165">
        <v>98.2</v>
      </c>
      <c r="G30" s="1165">
        <v>34.200000000000003</v>
      </c>
      <c r="H30" s="1167">
        <v>130</v>
      </c>
    </row>
    <row r="31" spans="1:8">
      <c r="A31" s="1166" t="s">
        <v>65</v>
      </c>
      <c r="B31" s="1177" t="s">
        <v>66</v>
      </c>
      <c r="C31" s="1179">
        <v>63031907.219999999</v>
      </c>
      <c r="D31" s="1180">
        <v>78165673.859999999</v>
      </c>
      <c r="E31" s="1180">
        <v>189453615.09999999</v>
      </c>
      <c r="F31" s="1165">
        <v>242.4</v>
      </c>
      <c r="G31" s="1165">
        <v>0.6</v>
      </c>
      <c r="H31" s="1167">
        <v>300.60000000000002</v>
      </c>
    </row>
    <row r="32" spans="1:8">
      <c r="A32" s="1166" t="s">
        <v>67</v>
      </c>
      <c r="B32" s="1177" t="s">
        <v>68</v>
      </c>
      <c r="C32" s="1179">
        <v>603319361.38</v>
      </c>
      <c r="D32" s="1180">
        <v>786820984.57000005</v>
      </c>
      <c r="E32" s="1180">
        <v>781376416</v>
      </c>
      <c r="F32" s="1165">
        <v>99.3</v>
      </c>
      <c r="G32" s="1165">
        <v>2.4</v>
      </c>
      <c r="H32" s="1167">
        <v>129.5</v>
      </c>
    </row>
    <row r="33" spans="1:8">
      <c r="A33" s="1166" t="s">
        <v>69</v>
      </c>
      <c r="B33" s="1177" t="s">
        <v>70</v>
      </c>
      <c r="C33" s="1179">
        <v>25400277.890000001</v>
      </c>
      <c r="D33" s="1180">
        <v>30026309.300000001</v>
      </c>
      <c r="E33" s="1180">
        <v>29372836.879999999</v>
      </c>
      <c r="F33" s="1165">
        <v>97.8</v>
      </c>
      <c r="G33" s="1165">
        <v>0.1</v>
      </c>
      <c r="H33" s="1167">
        <v>115.6</v>
      </c>
    </row>
    <row r="34" spans="1:8" ht="26.4">
      <c r="A34" s="1166" t="s">
        <v>71</v>
      </c>
      <c r="B34" s="1177" t="s">
        <v>72</v>
      </c>
      <c r="C34" s="1179">
        <v>195647533.16999999</v>
      </c>
      <c r="D34" s="1180">
        <v>147868303.28999999</v>
      </c>
      <c r="E34" s="1180">
        <v>160965630.28999999</v>
      </c>
      <c r="F34" s="1165">
        <v>108.9</v>
      </c>
      <c r="G34" s="1165">
        <v>0.5</v>
      </c>
      <c r="H34" s="1167">
        <v>82.3</v>
      </c>
    </row>
    <row r="35" spans="1:8">
      <c r="A35" s="1166" t="s">
        <v>73</v>
      </c>
      <c r="B35" s="1177" t="s">
        <v>74</v>
      </c>
      <c r="C35" s="1179">
        <v>13207401.220000001</v>
      </c>
      <c r="D35" s="1180">
        <v>18825689.559999999</v>
      </c>
      <c r="E35" s="1180">
        <v>19876891.530000001</v>
      </c>
      <c r="F35" s="1165">
        <v>105.6</v>
      </c>
      <c r="G35" s="1165">
        <v>0.1</v>
      </c>
      <c r="H35" s="1167">
        <v>150.5</v>
      </c>
    </row>
    <row r="36" spans="1:8">
      <c r="A36" s="1166" t="s">
        <v>75</v>
      </c>
      <c r="B36" s="1177" t="s">
        <v>76</v>
      </c>
      <c r="C36" s="1179">
        <v>77524865.980000004</v>
      </c>
      <c r="D36" s="1180">
        <v>92223324</v>
      </c>
      <c r="E36" s="1180">
        <v>93240269.739999995</v>
      </c>
      <c r="F36" s="1165">
        <v>101.1</v>
      </c>
      <c r="G36" s="1165">
        <v>0.3</v>
      </c>
      <c r="H36" s="1167">
        <v>120.3</v>
      </c>
    </row>
    <row r="37" spans="1:8" ht="26.4">
      <c r="A37" s="1166" t="s">
        <v>77</v>
      </c>
      <c r="B37" s="1177" t="s">
        <v>78</v>
      </c>
      <c r="C37" s="1179">
        <v>62864640.310000002</v>
      </c>
      <c r="D37" s="1180">
        <v>59656491.200000003</v>
      </c>
      <c r="E37" s="1180">
        <v>77724030.819999993</v>
      </c>
      <c r="F37" s="1165">
        <v>130.30000000000001</v>
      </c>
      <c r="G37" s="1165">
        <v>0.2</v>
      </c>
      <c r="H37" s="1167">
        <v>123.6</v>
      </c>
    </row>
    <row r="38" spans="1:8">
      <c r="A38" s="1166" t="s">
        <v>79</v>
      </c>
      <c r="B38" s="1177" t="s">
        <v>80</v>
      </c>
      <c r="C38" s="1179">
        <v>79838371.900000006</v>
      </c>
      <c r="D38" s="1180">
        <v>81416392</v>
      </c>
      <c r="E38" s="1180">
        <v>86720632.260000005</v>
      </c>
      <c r="F38" s="1165">
        <v>106.5</v>
      </c>
      <c r="G38" s="1165">
        <v>0.3</v>
      </c>
      <c r="H38" s="1167">
        <v>108.6</v>
      </c>
    </row>
    <row r="39" spans="1:8" ht="39.6">
      <c r="A39" s="1166" t="s">
        <v>81</v>
      </c>
      <c r="B39" s="1177" t="s">
        <v>82</v>
      </c>
      <c r="C39" s="1179">
        <v>45392962.159999996</v>
      </c>
      <c r="D39" s="1180">
        <v>42371223</v>
      </c>
      <c r="E39" s="1180">
        <v>43699809.159999996</v>
      </c>
      <c r="F39" s="1165">
        <v>103.1</v>
      </c>
      <c r="G39" s="1165">
        <v>0.1</v>
      </c>
      <c r="H39" s="1167">
        <v>96.3</v>
      </c>
    </row>
    <row r="40" spans="1:8">
      <c r="A40" s="1168" t="s">
        <v>83</v>
      </c>
      <c r="B40" s="1178" t="s">
        <v>84</v>
      </c>
      <c r="C40" s="1181">
        <v>15651982.609999999</v>
      </c>
      <c r="D40" s="1182">
        <v>16951030</v>
      </c>
      <c r="E40" s="1182">
        <v>18358560.77</v>
      </c>
      <c r="F40" s="1169">
        <v>108.3</v>
      </c>
      <c r="G40" s="1169">
        <v>0.1</v>
      </c>
      <c r="H40" s="1170">
        <v>117.3</v>
      </c>
    </row>
    <row r="42" spans="1:8">
      <c r="A42" s="16" t="s">
        <v>87</v>
      </c>
    </row>
  </sheetData>
  <mergeCells count="5">
    <mergeCell ref="A3:A5"/>
    <mergeCell ref="B3:B5"/>
    <mergeCell ref="G3:G4"/>
    <mergeCell ref="C5:E5"/>
    <mergeCell ref="F5:H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345D-79B5-4E1E-A050-9645689CA819}">
  <sheetPr>
    <tabColor rgb="FFFFFF00"/>
  </sheetPr>
  <dimension ref="A1:J28"/>
  <sheetViews>
    <sheetView view="pageBreakPreview" zoomScaleNormal="100" zoomScaleSheetLayoutView="100" workbookViewId="0">
      <selection activeCell="E22" sqref="E22"/>
    </sheetView>
  </sheetViews>
  <sheetFormatPr defaultColWidth="8.88671875" defaultRowHeight="13.2"/>
  <cols>
    <col min="1" max="1" width="5.33203125" style="1249" customWidth="1"/>
    <col min="2" max="2" width="25.109375" style="1250" customWidth="1"/>
    <col min="3" max="8" width="14.6640625" style="1251" customWidth="1"/>
    <col min="9" max="9" width="7.88671875" style="1251" customWidth="1"/>
    <col min="10" max="10" width="5.44140625" style="1251" customWidth="1"/>
    <col min="11" max="16384" width="8.88671875" style="1251"/>
  </cols>
  <sheetData>
    <row r="1" spans="1:10" ht="34.5" customHeight="1">
      <c r="A1" s="1744" t="s">
        <v>1154</v>
      </c>
      <c r="B1" s="1744"/>
      <c r="C1" s="1744"/>
      <c r="D1" s="1744"/>
      <c r="E1" s="1744"/>
      <c r="F1" s="1744"/>
      <c r="G1" s="1744"/>
      <c r="H1" s="1744"/>
      <c r="I1" s="1744"/>
    </row>
    <row r="3" spans="1:10">
      <c r="A3" s="1660" t="s">
        <v>92</v>
      </c>
      <c r="B3" s="1662" t="s">
        <v>1</v>
      </c>
      <c r="C3" s="1664" t="s">
        <v>1111</v>
      </c>
      <c r="D3" s="1665"/>
      <c r="E3" s="1665"/>
      <c r="F3" s="1665"/>
      <c r="G3" s="1665"/>
      <c r="H3" s="1665"/>
      <c r="I3" s="1666" t="s">
        <v>97</v>
      </c>
      <c r="J3" s="1252"/>
    </row>
    <row r="4" spans="1:10">
      <c r="A4" s="1661"/>
      <c r="B4" s="1663"/>
      <c r="C4" s="1668" t="s">
        <v>1106</v>
      </c>
      <c r="D4" s="1253" t="s">
        <v>604</v>
      </c>
      <c r="E4" s="1656" t="s">
        <v>1107</v>
      </c>
      <c r="F4" s="1656"/>
      <c r="G4" s="1657" t="s">
        <v>1112</v>
      </c>
      <c r="H4" s="1658" t="s">
        <v>1113</v>
      </c>
      <c r="I4" s="1667"/>
      <c r="J4" s="1252"/>
    </row>
    <row r="5" spans="1:10" ht="39.6">
      <c r="A5" s="1661"/>
      <c r="B5" s="1663"/>
      <c r="C5" s="1668"/>
      <c r="D5" s="1254" t="s">
        <v>1108</v>
      </c>
      <c r="E5" s="1254" t="s">
        <v>96</v>
      </c>
      <c r="F5" s="1254" t="s">
        <v>1109</v>
      </c>
      <c r="G5" s="1657"/>
      <c r="H5" s="1658"/>
      <c r="I5" s="1667"/>
      <c r="J5" s="1252"/>
    </row>
    <row r="6" spans="1:10">
      <c r="A6" s="1661"/>
      <c r="B6" s="1663"/>
      <c r="C6" s="1669" t="s">
        <v>98</v>
      </c>
      <c r="D6" s="1670"/>
      <c r="E6" s="1670"/>
      <c r="F6" s="1670"/>
      <c r="G6" s="1670"/>
      <c r="H6" s="1670"/>
      <c r="I6" s="1255" t="s">
        <v>195</v>
      </c>
      <c r="J6" s="1256"/>
    </row>
    <row r="7" spans="1:10">
      <c r="A7" s="1263" t="s">
        <v>10</v>
      </c>
      <c r="B7" s="1272" t="s">
        <v>11</v>
      </c>
      <c r="C7" s="1273" t="s">
        <v>12</v>
      </c>
      <c r="D7" s="1274" t="s">
        <v>13</v>
      </c>
      <c r="E7" s="1274" t="s">
        <v>14</v>
      </c>
      <c r="F7" s="1274" t="s">
        <v>15</v>
      </c>
      <c r="G7" s="1274" t="s">
        <v>16</v>
      </c>
      <c r="H7" s="1274" t="s">
        <v>17</v>
      </c>
      <c r="I7" s="1272" t="s">
        <v>99</v>
      </c>
      <c r="J7" s="1249"/>
    </row>
    <row r="8" spans="1:10">
      <c r="A8" s="1269"/>
      <c r="B8" s="1275" t="s">
        <v>100</v>
      </c>
      <c r="C8" s="1276">
        <v>792330291</v>
      </c>
      <c r="D8" s="1338">
        <v>804596.69</v>
      </c>
      <c r="E8" s="1338">
        <v>77790461.49999997</v>
      </c>
      <c r="F8" s="1338">
        <v>6391557.2299999995</v>
      </c>
      <c r="G8" s="1338">
        <v>20600715</v>
      </c>
      <c r="H8" s="1338">
        <v>897113024.73000002</v>
      </c>
      <c r="I8" s="1278">
        <v>0.1</v>
      </c>
      <c r="J8" s="1258"/>
    </row>
    <row r="9" spans="1:10">
      <c r="A9" s="1257" t="s">
        <v>101</v>
      </c>
      <c r="B9" s="1189" t="s">
        <v>102</v>
      </c>
      <c r="C9" s="1279">
        <v>68987284</v>
      </c>
      <c r="D9" s="1260">
        <v>71482.81</v>
      </c>
      <c r="E9" s="1260">
        <v>19957136.59</v>
      </c>
      <c r="F9" s="1260">
        <v>6033435.2999999998</v>
      </c>
      <c r="G9" s="1260">
        <v>2870812</v>
      </c>
      <c r="H9" s="1260">
        <v>97848667.890000001</v>
      </c>
      <c r="I9" s="1261">
        <v>0.1</v>
      </c>
      <c r="J9" s="1262"/>
    </row>
    <row r="10" spans="1:10">
      <c r="A10" s="1257" t="s">
        <v>103</v>
      </c>
      <c r="B10" s="1189" t="s">
        <v>104</v>
      </c>
      <c r="C10" s="1279">
        <v>80885676</v>
      </c>
      <c r="D10" s="1260">
        <v>220403.84</v>
      </c>
      <c r="E10" s="1260">
        <v>1892408.64</v>
      </c>
      <c r="F10" s="1260">
        <v>0</v>
      </c>
      <c r="G10" s="1260">
        <v>1205874</v>
      </c>
      <c r="H10" s="1260">
        <v>83983958.640000001</v>
      </c>
      <c r="I10" s="1261">
        <v>0.3</v>
      </c>
      <c r="J10" s="1262"/>
    </row>
    <row r="11" spans="1:10">
      <c r="A11" s="1257" t="s">
        <v>105</v>
      </c>
      <c r="B11" s="1189" t="s">
        <v>106</v>
      </c>
      <c r="C11" s="1279">
        <v>40607686</v>
      </c>
      <c r="D11" s="1260">
        <v>51883.82</v>
      </c>
      <c r="E11" s="1260">
        <v>3831774.46</v>
      </c>
      <c r="F11" s="1260">
        <v>0</v>
      </c>
      <c r="G11" s="1260">
        <v>696468</v>
      </c>
      <c r="H11" s="1260">
        <v>45135928.460000001</v>
      </c>
      <c r="I11" s="1261">
        <v>0.1</v>
      </c>
      <c r="J11" s="1262"/>
    </row>
    <row r="12" spans="1:10">
      <c r="A12" s="1257" t="s">
        <v>107</v>
      </c>
      <c r="B12" s="1189" t="s">
        <v>108</v>
      </c>
      <c r="C12" s="1279">
        <v>21184952</v>
      </c>
      <c r="D12" s="1260">
        <v>0</v>
      </c>
      <c r="E12" s="1260">
        <v>1779490.52</v>
      </c>
      <c r="F12" s="1260">
        <v>0</v>
      </c>
      <c r="G12" s="1260">
        <v>377339</v>
      </c>
      <c r="H12" s="1260">
        <v>23341781.52</v>
      </c>
      <c r="I12" s="1261">
        <v>0</v>
      </c>
      <c r="J12" s="1262"/>
    </row>
    <row r="13" spans="1:10">
      <c r="A13" s="1257" t="s">
        <v>109</v>
      </c>
      <c r="B13" s="1189" t="s">
        <v>110</v>
      </c>
      <c r="C13" s="1279">
        <v>34361870</v>
      </c>
      <c r="D13" s="1260">
        <v>6441.13</v>
      </c>
      <c r="E13" s="1260">
        <v>1846377.22</v>
      </c>
      <c r="F13" s="1260">
        <v>0</v>
      </c>
      <c r="G13" s="1260">
        <v>1093288</v>
      </c>
      <c r="H13" s="1260">
        <v>37301535.219999999</v>
      </c>
      <c r="I13" s="1261">
        <v>0</v>
      </c>
      <c r="J13" s="1262"/>
    </row>
    <row r="14" spans="1:10">
      <c r="A14" s="1257" t="s">
        <v>111</v>
      </c>
      <c r="B14" s="1189" t="s">
        <v>112</v>
      </c>
      <c r="C14" s="1279">
        <v>67336460</v>
      </c>
      <c r="D14" s="1260">
        <v>12989.77</v>
      </c>
      <c r="E14" s="1260">
        <v>7061496.8300000001</v>
      </c>
      <c r="F14" s="1260">
        <v>0</v>
      </c>
      <c r="G14" s="1260">
        <v>1111820</v>
      </c>
      <c r="H14" s="1260">
        <v>75509776.829999998</v>
      </c>
      <c r="I14" s="1261">
        <v>0</v>
      </c>
      <c r="J14" s="1262"/>
    </row>
    <row r="15" spans="1:10">
      <c r="A15" s="1257" t="s">
        <v>113</v>
      </c>
      <c r="B15" s="1189" t="s">
        <v>114</v>
      </c>
      <c r="C15" s="1279">
        <v>131249526</v>
      </c>
      <c r="D15" s="1260">
        <v>272752.14</v>
      </c>
      <c r="E15" s="1260">
        <v>4990715.4800000004</v>
      </c>
      <c r="F15" s="1260">
        <v>0</v>
      </c>
      <c r="G15" s="1260">
        <v>2513041</v>
      </c>
      <c r="H15" s="1260">
        <v>138753282.47999999</v>
      </c>
      <c r="I15" s="1261">
        <v>0.2</v>
      </c>
      <c r="J15" s="1262"/>
    </row>
    <row r="16" spans="1:10">
      <c r="A16" s="1257" t="s">
        <v>115</v>
      </c>
      <c r="B16" s="1189" t="s">
        <v>116</v>
      </c>
      <c r="C16" s="1279">
        <v>15967241</v>
      </c>
      <c r="D16" s="1260">
        <v>39190.269999999997</v>
      </c>
      <c r="E16" s="1260">
        <v>16062863.189999999</v>
      </c>
      <c r="F16" s="1260">
        <v>343700</v>
      </c>
      <c r="G16" s="1260">
        <v>399653</v>
      </c>
      <c r="H16" s="1260">
        <v>32773457.189999998</v>
      </c>
      <c r="I16" s="1261">
        <v>0.2</v>
      </c>
      <c r="J16" s="1262"/>
    </row>
    <row r="17" spans="1:10">
      <c r="A17" s="1257" t="s">
        <v>117</v>
      </c>
      <c r="B17" s="1189" t="s">
        <v>118</v>
      </c>
      <c r="C17" s="1279">
        <v>38648146</v>
      </c>
      <c r="D17" s="1260">
        <v>85502.99</v>
      </c>
      <c r="E17" s="1260">
        <v>2451313.54</v>
      </c>
      <c r="F17" s="1260">
        <v>0</v>
      </c>
      <c r="G17" s="1260">
        <v>504599</v>
      </c>
      <c r="H17" s="1260">
        <v>41604058.539999999</v>
      </c>
      <c r="I17" s="1261">
        <v>0.2</v>
      </c>
      <c r="J17" s="1262"/>
    </row>
    <row r="18" spans="1:10">
      <c r="A18" s="1257" t="s">
        <v>119</v>
      </c>
      <c r="B18" s="1189" t="s">
        <v>120</v>
      </c>
      <c r="C18" s="1279">
        <v>15230953</v>
      </c>
      <c r="D18" s="1260">
        <v>0</v>
      </c>
      <c r="E18" s="1260">
        <v>1396071.86</v>
      </c>
      <c r="F18" s="1260">
        <v>0</v>
      </c>
      <c r="G18" s="1260">
        <v>206989</v>
      </c>
      <c r="H18" s="1260">
        <v>16834013.859999999</v>
      </c>
      <c r="I18" s="1261">
        <v>0</v>
      </c>
      <c r="J18" s="1262"/>
    </row>
    <row r="19" spans="1:10">
      <c r="A19" s="1257" t="s">
        <v>121</v>
      </c>
      <c r="B19" s="1189" t="s">
        <v>122</v>
      </c>
      <c r="C19" s="1279">
        <v>42298299</v>
      </c>
      <c r="D19" s="1260">
        <v>15632.95</v>
      </c>
      <c r="E19" s="1260">
        <v>1115254.4099999999</v>
      </c>
      <c r="F19" s="1260">
        <v>0</v>
      </c>
      <c r="G19" s="1260">
        <v>1116658</v>
      </c>
      <c r="H19" s="1260">
        <v>44530211.409999996</v>
      </c>
      <c r="I19" s="1261">
        <v>0</v>
      </c>
      <c r="J19" s="1262"/>
    </row>
    <row r="20" spans="1:10">
      <c r="A20" s="1257" t="s">
        <v>123</v>
      </c>
      <c r="B20" s="1189" t="s">
        <v>124</v>
      </c>
      <c r="C20" s="1279">
        <v>106002009</v>
      </c>
      <c r="D20" s="1260">
        <v>0</v>
      </c>
      <c r="E20" s="1260">
        <v>3122799.97</v>
      </c>
      <c r="F20" s="1260">
        <v>0</v>
      </c>
      <c r="G20" s="1260">
        <v>3332583</v>
      </c>
      <c r="H20" s="1260">
        <v>112457391.97</v>
      </c>
      <c r="I20" s="1261">
        <v>0</v>
      </c>
      <c r="J20" s="1262"/>
    </row>
    <row r="21" spans="1:10">
      <c r="A21" s="1257" t="s">
        <v>125</v>
      </c>
      <c r="B21" s="1189" t="s">
        <v>126</v>
      </c>
      <c r="C21" s="1279">
        <v>14373420</v>
      </c>
      <c r="D21" s="1260">
        <v>5555.24</v>
      </c>
      <c r="E21" s="1260">
        <v>838480.32</v>
      </c>
      <c r="F21" s="1260">
        <v>0</v>
      </c>
      <c r="G21" s="1260">
        <v>177527</v>
      </c>
      <c r="H21" s="1260">
        <v>15389427.32</v>
      </c>
      <c r="I21" s="1261">
        <v>0</v>
      </c>
      <c r="J21" s="1262"/>
    </row>
    <row r="22" spans="1:10">
      <c r="A22" s="1257" t="s">
        <v>127</v>
      </c>
      <c r="B22" s="1189" t="s">
        <v>128</v>
      </c>
      <c r="C22" s="1279">
        <v>22570320</v>
      </c>
      <c r="D22" s="1260">
        <v>0</v>
      </c>
      <c r="E22" s="1260">
        <v>854687.24</v>
      </c>
      <c r="F22" s="1260">
        <v>0</v>
      </c>
      <c r="G22" s="1260">
        <v>1564800</v>
      </c>
      <c r="H22" s="1260">
        <v>24989807.239999998</v>
      </c>
      <c r="I22" s="1261">
        <v>0</v>
      </c>
      <c r="J22" s="1262"/>
    </row>
    <row r="23" spans="1:10">
      <c r="A23" s="1257" t="s">
        <v>129</v>
      </c>
      <c r="B23" s="1189" t="s">
        <v>130</v>
      </c>
      <c r="C23" s="1279">
        <v>71314938</v>
      </c>
      <c r="D23" s="1260">
        <v>21100</v>
      </c>
      <c r="E23" s="1260">
        <v>9039354.0199999996</v>
      </c>
      <c r="F23" s="1260">
        <v>0</v>
      </c>
      <c r="G23" s="1260">
        <v>1643290</v>
      </c>
      <c r="H23" s="1260">
        <v>81997582.019999996</v>
      </c>
      <c r="I23" s="1261">
        <v>0</v>
      </c>
      <c r="J23" s="1262"/>
    </row>
    <row r="24" spans="1:10">
      <c r="A24" s="1263" t="s">
        <v>131</v>
      </c>
      <c r="B24" s="1178" t="s">
        <v>132</v>
      </c>
      <c r="C24" s="1281">
        <v>21311511</v>
      </c>
      <c r="D24" s="1264">
        <v>1661.73</v>
      </c>
      <c r="E24" s="1264">
        <v>1550237.21</v>
      </c>
      <c r="F24" s="1264">
        <v>14421.93</v>
      </c>
      <c r="G24" s="1264">
        <v>1785974</v>
      </c>
      <c r="H24" s="1264">
        <v>24662144.140000001</v>
      </c>
      <c r="I24" s="1265">
        <v>0</v>
      </c>
      <c r="J24" s="1262"/>
    </row>
    <row r="26" spans="1:10">
      <c r="A26" s="1267" t="s">
        <v>818</v>
      </c>
    </row>
    <row r="27" spans="1:10" ht="28.5" customHeight="1">
      <c r="B27" s="1654" t="s">
        <v>1110</v>
      </c>
      <c r="C27" s="1654"/>
      <c r="D27" s="1654"/>
      <c r="E27" s="1654"/>
      <c r="F27" s="1654"/>
      <c r="G27" s="1654"/>
      <c r="H27" s="1654"/>
      <c r="I27" s="1654"/>
    </row>
    <row r="28" spans="1:10" ht="47.25" customHeight="1">
      <c r="B28" s="1655" t="s">
        <v>1114</v>
      </c>
      <c r="C28" s="1655"/>
      <c r="D28" s="1655"/>
      <c r="E28" s="1655"/>
      <c r="F28" s="1655"/>
      <c r="G28" s="1655"/>
      <c r="H28" s="1655"/>
      <c r="I28" s="1655"/>
    </row>
  </sheetData>
  <mergeCells count="12">
    <mergeCell ref="B27:I27"/>
    <mergeCell ref="B28:I28"/>
    <mergeCell ref="A1:I1"/>
    <mergeCell ref="A3:A6"/>
    <mergeCell ref="B3:B6"/>
    <mergeCell ref="C3:H3"/>
    <mergeCell ref="I3:I5"/>
    <mergeCell ref="C4:C5"/>
    <mergeCell ref="E4:F4"/>
    <mergeCell ref="G4:G5"/>
    <mergeCell ref="H4:H5"/>
    <mergeCell ref="C6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90DA-22EC-4F0D-9ACD-5D5C41024A7A}">
  <sheetPr>
    <tabColor rgb="FFFFFF00"/>
  </sheetPr>
  <dimension ref="A1:G28"/>
  <sheetViews>
    <sheetView workbookViewId="0">
      <selection activeCell="E22" sqref="E22"/>
    </sheetView>
  </sheetViews>
  <sheetFormatPr defaultColWidth="8.88671875" defaultRowHeight="13.2"/>
  <cols>
    <col min="1" max="1" width="5.33203125" style="1249" customWidth="1"/>
    <col min="2" max="2" width="25.109375" style="1250" customWidth="1"/>
    <col min="3" max="5" width="14" style="1251" customWidth="1"/>
    <col min="6" max="7" width="6.33203125" style="1251" customWidth="1"/>
    <col min="8" max="8" width="6.5546875" style="1251" customWidth="1"/>
    <col min="9" max="16384" width="8.88671875" style="1251"/>
  </cols>
  <sheetData>
    <row r="1" spans="1:7" ht="39" customHeight="1">
      <c r="A1" s="1744" t="s">
        <v>1155</v>
      </c>
      <c r="B1" s="1744"/>
      <c r="C1" s="1744"/>
      <c r="D1" s="1744"/>
      <c r="E1" s="1744"/>
      <c r="F1" s="1744"/>
      <c r="G1" s="1744"/>
    </row>
    <row r="3" spans="1:7">
      <c r="A3" s="1660" t="s">
        <v>92</v>
      </c>
      <c r="B3" s="1662" t="s">
        <v>1</v>
      </c>
      <c r="C3" s="1677" t="s">
        <v>1115</v>
      </c>
      <c r="D3" s="1679" t="s">
        <v>93</v>
      </c>
      <c r="E3" s="1679"/>
      <c r="F3" s="1660" t="s">
        <v>615</v>
      </c>
      <c r="G3" s="1680"/>
    </row>
    <row r="4" spans="1:7">
      <c r="A4" s="1661"/>
      <c r="B4" s="1663"/>
      <c r="C4" s="1678"/>
      <c r="D4" s="1671" t="s">
        <v>147</v>
      </c>
      <c r="E4" s="1672" t="s">
        <v>148</v>
      </c>
      <c r="F4" s="1661"/>
      <c r="G4" s="1674"/>
    </row>
    <row r="5" spans="1:7">
      <c r="A5" s="1661"/>
      <c r="B5" s="1663"/>
      <c r="C5" s="1678"/>
      <c r="D5" s="1671"/>
      <c r="E5" s="1672"/>
      <c r="F5" s="1661"/>
      <c r="G5" s="1674"/>
    </row>
    <row r="6" spans="1:7" ht="33" customHeight="1">
      <c r="A6" s="1661"/>
      <c r="B6" s="1663"/>
      <c r="C6" s="1678"/>
      <c r="D6" s="1671"/>
      <c r="E6" s="1672"/>
      <c r="F6" s="1270" t="s">
        <v>97</v>
      </c>
      <c r="G6" s="1271" t="s">
        <v>8</v>
      </c>
    </row>
    <row r="7" spans="1:7">
      <c r="A7" s="1661"/>
      <c r="B7" s="1663"/>
      <c r="C7" s="1673" t="s">
        <v>98</v>
      </c>
      <c r="D7" s="1672"/>
      <c r="E7" s="1672"/>
      <c r="F7" s="1661" t="s">
        <v>195</v>
      </c>
      <c r="G7" s="1674"/>
    </row>
    <row r="8" spans="1:7">
      <c r="A8" s="1263" t="s">
        <v>10</v>
      </c>
      <c r="B8" s="1272" t="s">
        <v>11</v>
      </c>
      <c r="C8" s="1273" t="s">
        <v>12</v>
      </c>
      <c r="D8" s="1274" t="s">
        <v>13</v>
      </c>
      <c r="E8" s="1274" t="s">
        <v>14</v>
      </c>
      <c r="F8" s="1263" t="s">
        <v>15</v>
      </c>
      <c r="G8" s="1272" t="s">
        <v>16</v>
      </c>
    </row>
    <row r="9" spans="1:7">
      <c r="A9" s="1269"/>
      <c r="B9" s="1275" t="s">
        <v>592</v>
      </c>
      <c r="C9" s="1276">
        <v>1817591494.8499999</v>
      </c>
      <c r="D9" s="1276">
        <v>1504374328.3499999</v>
      </c>
      <c r="E9" s="1276">
        <v>313217166.5</v>
      </c>
      <c r="F9" s="1277">
        <v>82.8</v>
      </c>
      <c r="G9" s="1278">
        <v>17.2</v>
      </c>
    </row>
    <row r="10" spans="1:7">
      <c r="A10" s="1257" t="s">
        <v>101</v>
      </c>
      <c r="B10" s="1189" t="s">
        <v>102</v>
      </c>
      <c r="C10" s="1279">
        <v>111264241.42</v>
      </c>
      <c r="D10" s="1260">
        <v>109413643.02</v>
      </c>
      <c r="E10" s="1260">
        <v>1850598.3999999999</v>
      </c>
      <c r="F10" s="1280">
        <v>98.3</v>
      </c>
      <c r="G10" s="1261">
        <v>1.7</v>
      </c>
    </row>
    <row r="11" spans="1:7">
      <c r="A11" s="1257" t="s">
        <v>103</v>
      </c>
      <c r="B11" s="1189" t="s">
        <v>104</v>
      </c>
      <c r="C11" s="1279">
        <v>152417196.08000001</v>
      </c>
      <c r="D11" s="1260">
        <v>129873101.38</v>
      </c>
      <c r="E11" s="1260">
        <v>22544094.699999999</v>
      </c>
      <c r="F11" s="1280">
        <v>85.2</v>
      </c>
      <c r="G11" s="1261">
        <v>14.8</v>
      </c>
    </row>
    <row r="12" spans="1:7">
      <c r="A12" s="1257" t="s">
        <v>105</v>
      </c>
      <c r="B12" s="1189" t="s">
        <v>106</v>
      </c>
      <c r="C12" s="1279">
        <v>70136012.340000004</v>
      </c>
      <c r="D12" s="1260">
        <v>67941338.180000007</v>
      </c>
      <c r="E12" s="1260">
        <v>2194674.16</v>
      </c>
      <c r="F12" s="1280">
        <v>96.9</v>
      </c>
      <c r="G12" s="1261">
        <v>3.1</v>
      </c>
    </row>
    <row r="13" spans="1:7">
      <c r="A13" s="1257" t="s">
        <v>107</v>
      </c>
      <c r="B13" s="1189" t="s">
        <v>108</v>
      </c>
      <c r="C13" s="1279">
        <v>38799580.960000001</v>
      </c>
      <c r="D13" s="1260">
        <v>33606148.659999996</v>
      </c>
      <c r="E13" s="1260">
        <v>5193432.3</v>
      </c>
      <c r="F13" s="1280">
        <v>86.6</v>
      </c>
      <c r="G13" s="1261">
        <v>13.4</v>
      </c>
    </row>
    <row r="14" spans="1:7">
      <c r="A14" s="1257" t="s">
        <v>109</v>
      </c>
      <c r="B14" s="1189" t="s">
        <v>110</v>
      </c>
      <c r="C14" s="1279">
        <v>72926226.480000004</v>
      </c>
      <c r="D14" s="1260">
        <v>62134787.539999999</v>
      </c>
      <c r="E14" s="1260">
        <v>10791438.939999999</v>
      </c>
      <c r="F14" s="1280">
        <v>85.2</v>
      </c>
      <c r="G14" s="1261">
        <v>14.8</v>
      </c>
    </row>
    <row r="15" spans="1:7">
      <c r="A15" s="1257" t="s">
        <v>111</v>
      </c>
      <c r="B15" s="1189" t="s">
        <v>112</v>
      </c>
      <c r="C15" s="1279">
        <v>146085205.06999999</v>
      </c>
      <c r="D15" s="1260">
        <v>124820726.23999999</v>
      </c>
      <c r="E15" s="1260">
        <v>21264478.829999998</v>
      </c>
      <c r="F15" s="1280">
        <v>85.4</v>
      </c>
      <c r="G15" s="1261">
        <v>14.6</v>
      </c>
    </row>
    <row r="16" spans="1:7">
      <c r="A16" s="1257" t="s">
        <v>113</v>
      </c>
      <c r="B16" s="1189" t="s">
        <v>114</v>
      </c>
      <c r="C16" s="1279">
        <v>491798277.95999998</v>
      </c>
      <c r="D16" s="1260">
        <v>316264588.57999998</v>
      </c>
      <c r="E16" s="1260">
        <v>175533689.38</v>
      </c>
      <c r="F16" s="1280">
        <v>64.3</v>
      </c>
      <c r="G16" s="1261">
        <v>35.700000000000003</v>
      </c>
    </row>
    <row r="17" spans="1:7">
      <c r="A17" s="1257" t="s">
        <v>115</v>
      </c>
      <c r="B17" s="1189" t="s">
        <v>116</v>
      </c>
      <c r="C17" s="1279">
        <v>54574292.509999998</v>
      </c>
      <c r="D17" s="1260">
        <v>52549981.509999998</v>
      </c>
      <c r="E17" s="1260">
        <v>2024311</v>
      </c>
      <c r="F17" s="1280">
        <v>96.3</v>
      </c>
      <c r="G17" s="1261">
        <v>3.7</v>
      </c>
    </row>
    <row r="18" spans="1:7">
      <c r="A18" s="1257" t="s">
        <v>117</v>
      </c>
      <c r="B18" s="1189" t="s">
        <v>118</v>
      </c>
      <c r="C18" s="1279">
        <v>67147348.519999996</v>
      </c>
      <c r="D18" s="1260">
        <v>66812010.719999999</v>
      </c>
      <c r="E18" s="1260">
        <v>335337.8</v>
      </c>
      <c r="F18" s="1280">
        <v>99.5</v>
      </c>
      <c r="G18" s="1261">
        <v>0.5</v>
      </c>
    </row>
    <row r="19" spans="1:7">
      <c r="A19" s="1257" t="s">
        <v>119</v>
      </c>
      <c r="B19" s="1189" t="s">
        <v>120</v>
      </c>
      <c r="C19" s="1279">
        <v>34851859.810000002</v>
      </c>
      <c r="D19" s="1260">
        <v>28318207.370000001</v>
      </c>
      <c r="E19" s="1260">
        <v>6533652.4400000004</v>
      </c>
      <c r="F19" s="1280">
        <v>81.3</v>
      </c>
      <c r="G19" s="1261">
        <v>18.7</v>
      </c>
    </row>
    <row r="20" spans="1:7">
      <c r="A20" s="1257" t="s">
        <v>121</v>
      </c>
      <c r="B20" s="1189" t="s">
        <v>122</v>
      </c>
      <c r="C20" s="1279">
        <v>64437603.659999996</v>
      </c>
      <c r="D20" s="1260">
        <v>63649587.200000003</v>
      </c>
      <c r="E20" s="1260">
        <v>788016.46</v>
      </c>
      <c r="F20" s="1280">
        <v>98.8</v>
      </c>
      <c r="G20" s="1261">
        <v>1.2</v>
      </c>
    </row>
    <row r="21" spans="1:7">
      <c r="A21" s="1257" t="s">
        <v>123</v>
      </c>
      <c r="B21" s="1189" t="s">
        <v>124</v>
      </c>
      <c r="C21" s="1279">
        <v>201637200.52000001</v>
      </c>
      <c r="D21" s="1260">
        <v>190624982.33000001</v>
      </c>
      <c r="E21" s="1260">
        <v>11012218.189999999</v>
      </c>
      <c r="F21" s="1280">
        <v>94.5</v>
      </c>
      <c r="G21" s="1261">
        <v>5.5</v>
      </c>
    </row>
    <row r="22" spans="1:7">
      <c r="A22" s="1257" t="s">
        <v>125</v>
      </c>
      <c r="B22" s="1189" t="s">
        <v>126</v>
      </c>
      <c r="C22" s="1279">
        <v>30285284.620000001</v>
      </c>
      <c r="D22" s="1260">
        <v>29605513.760000002</v>
      </c>
      <c r="E22" s="1260">
        <v>679770.86</v>
      </c>
      <c r="F22" s="1280">
        <v>97.8</v>
      </c>
      <c r="G22" s="1261">
        <v>2.2000000000000002</v>
      </c>
    </row>
    <row r="23" spans="1:7">
      <c r="A23" s="1257" t="s">
        <v>127</v>
      </c>
      <c r="B23" s="1189" t="s">
        <v>128</v>
      </c>
      <c r="C23" s="1279">
        <v>41708273.25</v>
      </c>
      <c r="D23" s="1260">
        <v>41221552.25</v>
      </c>
      <c r="E23" s="1260">
        <v>486721</v>
      </c>
      <c r="F23" s="1280">
        <v>98.8</v>
      </c>
      <c r="G23" s="1261">
        <v>1.2</v>
      </c>
    </row>
    <row r="24" spans="1:7">
      <c r="A24" s="1257" t="s">
        <v>129</v>
      </c>
      <c r="B24" s="1189" t="s">
        <v>130</v>
      </c>
      <c r="C24" s="1279">
        <v>211973214</v>
      </c>
      <c r="D24" s="1260">
        <v>160043336.53</v>
      </c>
      <c r="E24" s="1260">
        <v>51929877.469999999</v>
      </c>
      <c r="F24" s="1280">
        <v>75.5</v>
      </c>
      <c r="G24" s="1261">
        <v>24.5</v>
      </c>
    </row>
    <row r="25" spans="1:7">
      <c r="A25" s="1263" t="s">
        <v>131</v>
      </c>
      <c r="B25" s="1178" t="s">
        <v>132</v>
      </c>
      <c r="C25" s="1281">
        <v>27549677.649999999</v>
      </c>
      <c r="D25" s="1264">
        <v>27494823.079999998</v>
      </c>
      <c r="E25" s="1264">
        <v>54854.57</v>
      </c>
      <c r="F25" s="1282">
        <v>99.8</v>
      </c>
      <c r="G25" s="1265">
        <v>0.2</v>
      </c>
    </row>
    <row r="27" spans="1:7">
      <c r="A27" s="1267" t="s">
        <v>818</v>
      </c>
    </row>
    <row r="28" spans="1:7">
      <c r="B28" s="1251"/>
    </row>
  </sheetData>
  <mergeCells count="10">
    <mergeCell ref="D4:D6"/>
    <mergeCell ref="E4:E6"/>
    <mergeCell ref="C7:E7"/>
    <mergeCell ref="F7:G7"/>
    <mergeCell ref="A1:G1"/>
    <mergeCell ref="A3:A7"/>
    <mergeCell ref="B3:B7"/>
    <mergeCell ref="C3:C6"/>
    <mergeCell ref="D3:E3"/>
    <mergeCell ref="F3:G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73CF-C2BC-4A70-A5B9-6A811D07AC36}">
  <sheetPr>
    <tabColor rgb="FF92D050"/>
  </sheetPr>
  <dimension ref="A1:G22"/>
  <sheetViews>
    <sheetView workbookViewId="0">
      <selection activeCell="L8" sqref="L8"/>
    </sheetView>
  </sheetViews>
  <sheetFormatPr defaultColWidth="9.109375" defaultRowHeight="13.8"/>
  <cols>
    <col min="1" max="1" width="24" style="765" customWidth="1"/>
    <col min="2" max="5" width="12.44140625" style="765" bestFit="1" customWidth="1"/>
    <col min="6" max="6" width="7.44140625" style="765" customWidth="1"/>
    <col min="7" max="7" width="8.33203125" style="765" customWidth="1"/>
    <col min="8" max="16384" width="9.109375" style="765"/>
  </cols>
  <sheetData>
    <row r="1" spans="1:7" ht="14.4">
      <c r="A1" s="520" t="s">
        <v>146</v>
      </c>
      <c r="B1" s="767"/>
      <c r="C1" s="767"/>
      <c r="D1" s="767"/>
      <c r="E1" s="767"/>
      <c r="F1" s="767"/>
      <c r="G1" s="767"/>
    </row>
    <row r="2" spans="1:7" ht="14.4">
      <c r="A2" s="666"/>
      <c r="B2" s="767"/>
      <c r="C2" s="767"/>
      <c r="D2" s="767"/>
      <c r="E2" s="767"/>
      <c r="F2" s="767"/>
      <c r="G2" s="767"/>
    </row>
    <row r="3" spans="1:7" ht="14.4">
      <c r="A3" s="1578" t="s">
        <v>1</v>
      </c>
      <c r="B3" s="688" t="s">
        <v>2</v>
      </c>
      <c r="C3" s="682" t="s">
        <v>2</v>
      </c>
      <c r="D3" s="1577" t="s">
        <v>93</v>
      </c>
      <c r="E3" s="1577"/>
      <c r="F3" s="682" t="s">
        <v>139</v>
      </c>
      <c r="G3" s="764" t="s">
        <v>6</v>
      </c>
    </row>
    <row r="4" spans="1:7" ht="14.4">
      <c r="A4" s="1579"/>
      <c r="B4" s="683">
        <v>2022</v>
      </c>
      <c r="C4" s="687">
        <v>2023</v>
      </c>
      <c r="D4" s="120" t="s">
        <v>147</v>
      </c>
      <c r="E4" s="120" t="s">
        <v>148</v>
      </c>
      <c r="F4" s="121" t="s">
        <v>149</v>
      </c>
      <c r="G4" s="122" t="s">
        <v>149</v>
      </c>
    </row>
    <row r="5" spans="1:7">
      <c r="A5" s="1580"/>
      <c r="B5" s="1581" t="s">
        <v>98</v>
      </c>
      <c r="C5" s="1582"/>
      <c r="D5" s="1582"/>
      <c r="E5" s="1583"/>
      <c r="F5" s="1584" t="s">
        <v>9</v>
      </c>
      <c r="G5" s="1585"/>
    </row>
    <row r="6" spans="1:7">
      <c r="A6" s="127" t="s">
        <v>10</v>
      </c>
      <c r="B6" s="678" t="s">
        <v>11</v>
      </c>
      <c r="C6" s="676" t="s">
        <v>12</v>
      </c>
      <c r="D6" s="676" t="s">
        <v>13</v>
      </c>
      <c r="E6" s="676" t="s">
        <v>14</v>
      </c>
      <c r="F6" s="676" t="s">
        <v>15</v>
      </c>
      <c r="G6" s="677" t="s">
        <v>16</v>
      </c>
    </row>
    <row r="7" spans="1:7">
      <c r="A7" s="129" t="s">
        <v>150</v>
      </c>
      <c r="B7" s="130">
        <v>95549889547.110016</v>
      </c>
      <c r="C7" s="131">
        <v>83047211021.639999</v>
      </c>
      <c r="D7" s="131">
        <v>44146474367.749992</v>
      </c>
      <c r="E7" s="131">
        <v>38900736653.889999</v>
      </c>
      <c r="F7" s="674">
        <v>53.2</v>
      </c>
      <c r="G7" s="675">
        <v>86.9</v>
      </c>
    </row>
    <row r="8" spans="1:7" ht="79.2">
      <c r="A8" s="128" t="s">
        <v>151</v>
      </c>
      <c r="B8" s="125">
        <v>15796621180.049999</v>
      </c>
      <c r="C8" s="123">
        <v>15995590136.780001</v>
      </c>
      <c r="D8" s="123">
        <v>3463416587.1900005</v>
      </c>
      <c r="E8" s="123">
        <v>12532173549.59</v>
      </c>
      <c r="F8" s="668">
        <v>21.7</v>
      </c>
      <c r="G8" s="670">
        <v>101.3</v>
      </c>
    </row>
    <row r="9" spans="1:7" ht="26.4">
      <c r="A9" s="128" t="s">
        <v>152</v>
      </c>
      <c r="B9" s="125">
        <v>43153495372.050003</v>
      </c>
      <c r="C9" s="123">
        <v>26693964512.09</v>
      </c>
      <c r="D9" s="123">
        <v>26235212228.459999</v>
      </c>
      <c r="E9" s="472">
        <v>458752283.63</v>
      </c>
      <c r="F9" s="668">
        <v>98.3</v>
      </c>
      <c r="G9" s="670">
        <v>61.9</v>
      </c>
    </row>
    <row r="10" spans="1:7">
      <c r="A10" s="128" t="s">
        <v>153</v>
      </c>
      <c r="B10" s="125">
        <v>6462782490.7600002</v>
      </c>
      <c r="C10" s="123">
        <v>7307152915.5299997</v>
      </c>
      <c r="D10" s="123">
        <v>6119545219.4699993</v>
      </c>
      <c r="E10" s="472">
        <v>1187607696.0599999</v>
      </c>
      <c r="F10" s="668">
        <v>83.7</v>
      </c>
      <c r="G10" s="670">
        <v>113.1</v>
      </c>
    </row>
    <row r="11" spans="1:7" ht="52.8">
      <c r="A11" s="132" t="s">
        <v>154</v>
      </c>
      <c r="B11" s="125">
        <v>13599472.66</v>
      </c>
      <c r="C11" s="123">
        <v>15978379.289999999</v>
      </c>
      <c r="D11" s="123">
        <v>0</v>
      </c>
      <c r="E11" s="472">
        <v>15978379.289999999</v>
      </c>
      <c r="F11" s="668">
        <v>0</v>
      </c>
      <c r="G11" s="670">
        <v>117.5</v>
      </c>
    </row>
    <row r="12" spans="1:7" ht="39.6">
      <c r="A12" s="128" t="s">
        <v>155</v>
      </c>
      <c r="B12" s="125">
        <v>351931592.66000003</v>
      </c>
      <c r="C12" s="123">
        <v>303525224.18000001</v>
      </c>
      <c r="D12" s="123">
        <v>272311867.38999999</v>
      </c>
      <c r="E12" s="472">
        <v>31213356.789999999</v>
      </c>
      <c r="F12" s="668">
        <v>89.7</v>
      </c>
      <c r="G12" s="670">
        <v>86.2</v>
      </c>
    </row>
    <row r="13" spans="1:7" ht="26.4">
      <c r="A13" s="128" t="s">
        <v>156</v>
      </c>
      <c r="B13" s="125">
        <v>1658410783.3699999</v>
      </c>
      <c r="C13" s="123">
        <v>1940916113.52</v>
      </c>
      <c r="D13" s="123">
        <v>1565214603.8</v>
      </c>
      <c r="E13" s="472">
        <v>375701509.72000003</v>
      </c>
      <c r="F13" s="668">
        <v>80.599999999999994</v>
      </c>
      <c r="G13" s="670">
        <v>117</v>
      </c>
    </row>
    <row r="14" spans="1:7" ht="26.4">
      <c r="A14" s="128" t="s">
        <v>157</v>
      </c>
      <c r="B14" s="125">
        <v>1634829951.51</v>
      </c>
      <c r="C14" s="123">
        <v>2291736068.54</v>
      </c>
      <c r="D14" s="123">
        <v>402024231</v>
      </c>
      <c r="E14" s="472">
        <v>1889711837.54</v>
      </c>
      <c r="F14" s="668">
        <v>17.5</v>
      </c>
      <c r="G14" s="670">
        <v>140.19999999999999</v>
      </c>
    </row>
    <row r="15" spans="1:7">
      <c r="A15" s="128" t="s">
        <v>158</v>
      </c>
      <c r="B15" s="125">
        <v>694980335.52999997</v>
      </c>
      <c r="C15" s="123">
        <v>894274646.03999996</v>
      </c>
      <c r="D15" s="123">
        <v>168363034.55999994</v>
      </c>
      <c r="E15" s="472">
        <v>725911611.48000002</v>
      </c>
      <c r="F15" s="668">
        <v>18.8</v>
      </c>
      <c r="G15" s="670">
        <v>128.69999999999999</v>
      </c>
    </row>
    <row r="16" spans="1:7" ht="66">
      <c r="A16" s="133" t="s">
        <v>159</v>
      </c>
      <c r="B16" s="135">
        <v>9073825.5700000003</v>
      </c>
      <c r="C16" s="138">
        <v>21092496.579999998</v>
      </c>
      <c r="D16" s="138">
        <v>4800154.629999999</v>
      </c>
      <c r="E16" s="137">
        <v>16292341.949999999</v>
      </c>
      <c r="F16" s="134">
        <v>22.8</v>
      </c>
      <c r="G16" s="136">
        <v>232.5</v>
      </c>
    </row>
    <row r="17" spans="1:7" ht="52.8">
      <c r="A17" s="133" t="s">
        <v>160</v>
      </c>
      <c r="B17" s="135">
        <v>18822393498.169998</v>
      </c>
      <c r="C17" s="138">
        <v>22382863981.34</v>
      </c>
      <c r="D17" s="138">
        <v>706757403.11999893</v>
      </c>
      <c r="E17" s="137">
        <v>21676106578.220001</v>
      </c>
      <c r="F17" s="134">
        <v>3.2</v>
      </c>
      <c r="G17" s="136">
        <v>118.9</v>
      </c>
    </row>
    <row r="18" spans="1:7" ht="26.4">
      <c r="A18" s="1201" t="s">
        <v>951</v>
      </c>
      <c r="B18" s="126">
        <v>6965370517.4399996</v>
      </c>
      <c r="C18" s="124">
        <v>5216094927.04</v>
      </c>
      <c r="D18" s="124">
        <v>5208829038.1300001</v>
      </c>
      <c r="E18" s="473">
        <v>7265888.9100000001</v>
      </c>
      <c r="F18" s="672">
        <v>99.9</v>
      </c>
      <c r="G18" s="673">
        <v>74.900000000000006</v>
      </c>
    </row>
    <row r="19" spans="1:7" ht="14.4">
      <c r="A19" s="546"/>
      <c r="B19" s="546"/>
      <c r="C19" s="546"/>
      <c r="D19" s="546"/>
      <c r="E19" s="546"/>
      <c r="F19" s="546"/>
      <c r="G19" s="546"/>
    </row>
    <row r="20" spans="1:7" ht="14.4">
      <c r="A20" s="546" t="s">
        <v>820</v>
      </c>
      <c r="B20" s="546"/>
      <c r="C20" s="546"/>
      <c r="D20" s="546"/>
      <c r="E20" s="546"/>
      <c r="F20" s="546"/>
      <c r="G20" s="546"/>
    </row>
    <row r="21" spans="1:7" ht="14.4">
      <c r="A21" s="546" t="s">
        <v>161</v>
      </c>
      <c r="B21" s="546"/>
      <c r="C21" s="546"/>
      <c r="D21" s="546"/>
      <c r="E21" s="546"/>
      <c r="F21" s="546"/>
      <c r="G21" s="546"/>
    </row>
    <row r="22" spans="1:7">
      <c r="A22" s="1333" t="s">
        <v>952</v>
      </c>
    </row>
  </sheetData>
  <mergeCells count="4">
    <mergeCell ref="D3:E3"/>
    <mergeCell ref="A3:A5"/>
    <mergeCell ref="B5:E5"/>
    <mergeCell ref="F5:G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9301-EAE9-4F99-BCC9-453725CAD49E}">
  <sheetPr>
    <tabColor rgb="FFFFFF00"/>
  </sheetPr>
  <dimension ref="A1:IM18"/>
  <sheetViews>
    <sheetView view="pageBreakPreview" topLeftCell="A7" zoomScaleNormal="100" zoomScaleSheetLayoutView="100" workbookViewId="0">
      <selection activeCell="A18" sqref="A18"/>
    </sheetView>
  </sheetViews>
  <sheetFormatPr defaultColWidth="9.109375" defaultRowHeight="13.8"/>
  <cols>
    <col min="1" max="1" width="5.6640625" style="1285" customWidth="1"/>
    <col min="2" max="2" width="11.5546875" style="1285" customWidth="1"/>
    <col min="3" max="3" width="11.5546875" style="1285" bestFit="1" customWidth="1"/>
    <col min="4" max="4" width="9.109375" style="1285"/>
    <col min="5" max="5" width="39" style="1285" customWidth="1"/>
    <col min="6" max="6" width="17.33203125" style="1285" customWidth="1"/>
    <col min="7" max="7" width="23" style="1285" customWidth="1"/>
    <col min="8" max="8" width="21.5546875" style="1285" customWidth="1"/>
    <col min="9" max="9" width="9.109375" style="1285"/>
    <col min="10" max="16384" width="9.109375" style="1283"/>
  </cols>
  <sheetData>
    <row r="1" spans="1:247">
      <c r="A1" s="1683" t="s">
        <v>1165</v>
      </c>
      <c r="B1" s="1683"/>
      <c r="C1" s="1683"/>
      <c r="D1" s="1683"/>
      <c r="E1" s="1683"/>
      <c r="F1" s="1683"/>
      <c r="G1" s="1683"/>
      <c r="H1" s="1683"/>
    </row>
    <row r="2" spans="1:247">
      <c r="A2" s="1320"/>
      <c r="B2" s="1320"/>
      <c r="C2" s="1320"/>
      <c r="D2" s="1320"/>
      <c r="E2" s="1320"/>
      <c r="F2" s="1320"/>
      <c r="G2" s="1320"/>
      <c r="H2" s="1320"/>
    </row>
    <row r="3" spans="1:247">
      <c r="A3" s="1681" t="s">
        <v>1116</v>
      </c>
      <c r="B3" s="1749"/>
      <c r="C3" s="1749"/>
      <c r="D3" s="1749"/>
      <c r="E3" s="1749"/>
      <c r="F3" s="1749"/>
      <c r="G3" s="1749"/>
      <c r="H3" s="1682"/>
    </row>
    <row r="4" spans="1:247">
      <c r="A4" s="1687" t="s">
        <v>1117</v>
      </c>
      <c r="B4" s="1695" t="s">
        <v>1147</v>
      </c>
      <c r="C4" s="1695"/>
      <c r="D4" s="1695"/>
      <c r="E4" s="1690"/>
      <c r="F4" s="1752" t="s">
        <v>1156</v>
      </c>
      <c r="G4" s="1695" t="s">
        <v>1119</v>
      </c>
      <c r="H4" s="1690" t="s">
        <v>1157</v>
      </c>
    </row>
    <row r="5" spans="1:247" ht="63" customHeight="1">
      <c r="A5" s="1688"/>
      <c r="B5" s="1750"/>
      <c r="C5" s="1750"/>
      <c r="D5" s="1750"/>
      <c r="E5" s="1691"/>
      <c r="F5" s="1753"/>
      <c r="G5" s="1754"/>
      <c r="H5" s="1755"/>
    </row>
    <row r="6" spans="1:247">
      <c r="A6" s="1689"/>
      <c r="B6" s="1751"/>
      <c r="C6" s="1751"/>
      <c r="D6" s="1751"/>
      <c r="E6" s="1692"/>
      <c r="F6" s="1697" t="s">
        <v>1124</v>
      </c>
      <c r="G6" s="1698"/>
      <c r="H6" s="1699"/>
    </row>
    <row r="7" spans="1:247" s="1284" customFormat="1" ht="47.1" customHeight="1">
      <c r="A7" s="1288" t="s">
        <v>1125</v>
      </c>
      <c r="B7" s="1760" t="s">
        <v>1126</v>
      </c>
      <c r="C7" s="1760"/>
      <c r="D7" s="1760"/>
      <c r="E7" s="1761"/>
      <c r="F7" s="1293">
        <v>0</v>
      </c>
      <c r="G7" s="1317">
        <v>265955036</v>
      </c>
      <c r="H7" s="1294">
        <v>0</v>
      </c>
      <c r="I7" s="1286"/>
    </row>
    <row r="8" spans="1:247" s="1284" customFormat="1" ht="47.1" customHeight="1">
      <c r="A8" s="1295" t="s">
        <v>1127</v>
      </c>
      <c r="B8" s="1756" t="s">
        <v>1128</v>
      </c>
      <c r="C8" s="1756"/>
      <c r="D8" s="1756"/>
      <c r="E8" s="1757"/>
      <c r="F8" s="1300">
        <v>0</v>
      </c>
      <c r="G8" s="1298">
        <v>389975</v>
      </c>
      <c r="H8" s="1318">
        <v>0</v>
      </c>
      <c r="I8" s="1286"/>
    </row>
    <row r="9" spans="1:247" s="1284" customFormat="1" ht="47.1" customHeight="1">
      <c r="A9" s="1295" t="s">
        <v>1129</v>
      </c>
      <c r="B9" s="1756" t="s">
        <v>1130</v>
      </c>
      <c r="C9" s="1756"/>
      <c r="D9" s="1756"/>
      <c r="E9" s="1757"/>
      <c r="F9" s="1300">
        <v>0</v>
      </c>
      <c r="G9" s="1298">
        <v>0</v>
      </c>
      <c r="H9" s="1318">
        <v>0</v>
      </c>
      <c r="I9" s="1286"/>
    </row>
    <row r="10" spans="1:247" s="1284" customFormat="1" ht="47.1" customHeight="1">
      <c r="A10" s="1295" t="s">
        <v>1131</v>
      </c>
      <c r="B10" s="1756" t="s">
        <v>1132</v>
      </c>
      <c r="C10" s="1756"/>
      <c r="D10" s="1756"/>
      <c r="E10" s="1757"/>
      <c r="F10" s="1300">
        <v>372714</v>
      </c>
      <c r="G10" s="1298">
        <v>33891907</v>
      </c>
      <c r="H10" s="1318">
        <v>7.8933989393381518E-2</v>
      </c>
      <c r="I10" s="1286"/>
    </row>
    <row r="11" spans="1:247" s="1284" customFormat="1" ht="47.1" customHeight="1">
      <c r="A11" s="1295" t="s">
        <v>1133</v>
      </c>
      <c r="B11" s="1756" t="s">
        <v>1134</v>
      </c>
      <c r="C11" s="1756"/>
      <c r="D11" s="1756"/>
      <c r="E11" s="1757"/>
      <c r="F11" s="1300">
        <v>76725</v>
      </c>
      <c r="G11" s="1298">
        <v>20988511</v>
      </c>
      <c r="H11" s="1318">
        <v>1.6248947815770798E-2</v>
      </c>
      <c r="I11" s="1286"/>
    </row>
    <row r="12" spans="1:247" s="1284" customFormat="1" ht="33" customHeight="1">
      <c r="A12" s="1295" t="s">
        <v>1135</v>
      </c>
      <c r="B12" s="1756" t="s">
        <v>1136</v>
      </c>
      <c r="C12" s="1756"/>
      <c r="D12" s="1756"/>
      <c r="E12" s="1757"/>
      <c r="F12" s="1300">
        <v>204840</v>
      </c>
      <c r="G12" s="1298">
        <v>3092991</v>
      </c>
      <c r="H12" s="1318">
        <v>4.3381355106972823E-2</v>
      </c>
      <c r="I12" s="1286"/>
    </row>
    <row r="13" spans="1:247" s="1284" customFormat="1" ht="34.5" customHeight="1">
      <c r="A13" s="1295" t="s">
        <v>1137</v>
      </c>
      <c r="B13" s="1756" t="s">
        <v>1138</v>
      </c>
      <c r="C13" s="1756"/>
      <c r="D13" s="1756"/>
      <c r="E13" s="1757"/>
      <c r="F13" s="1300">
        <v>0</v>
      </c>
      <c r="G13" s="1298">
        <v>0</v>
      </c>
      <c r="H13" s="1318">
        <v>0</v>
      </c>
      <c r="I13" s="1286"/>
    </row>
    <row r="14" spans="1:247" s="1284" customFormat="1" ht="33.75" customHeight="1">
      <c r="A14" s="1295" t="s">
        <v>1139</v>
      </c>
      <c r="B14" s="1756" t="s">
        <v>1140</v>
      </c>
      <c r="C14" s="1756"/>
      <c r="D14" s="1756"/>
      <c r="E14" s="1757"/>
      <c r="F14" s="1300">
        <v>0</v>
      </c>
      <c r="G14" s="1298">
        <v>0</v>
      </c>
      <c r="H14" s="1318">
        <v>0</v>
      </c>
      <c r="I14" s="1286"/>
    </row>
    <row r="15" spans="1:247" s="1284" customFormat="1" ht="29.25" customHeight="1">
      <c r="A15" s="1301" t="s">
        <v>1141</v>
      </c>
      <c r="B15" s="1758" t="s">
        <v>1142</v>
      </c>
      <c r="C15" s="1758"/>
      <c r="D15" s="1758"/>
      <c r="E15" s="1759"/>
      <c r="F15" s="1306">
        <v>1773512</v>
      </c>
      <c r="G15" s="1304">
        <v>147866000</v>
      </c>
      <c r="H15" s="1319">
        <v>0.37559731428665094</v>
      </c>
      <c r="I15" s="1286"/>
      <c r="J15" s="1323"/>
      <c r="K15" s="1323"/>
      <c r="L15" s="1323"/>
      <c r="M15" s="1323"/>
      <c r="N15" s="1323"/>
      <c r="O15" s="1323"/>
      <c r="P15" s="1323"/>
      <c r="Q15" s="1323"/>
      <c r="R15" s="1323"/>
      <c r="S15" s="1323"/>
      <c r="T15" s="1323"/>
      <c r="U15" s="1323"/>
      <c r="V15" s="1323"/>
      <c r="W15" s="1323"/>
      <c r="X15" s="1323"/>
      <c r="Y15" s="1323"/>
      <c r="Z15" s="1323"/>
      <c r="AA15" s="1323"/>
      <c r="AB15" s="1323"/>
      <c r="AC15" s="1323"/>
      <c r="AD15" s="1323"/>
      <c r="AE15" s="1323"/>
      <c r="AF15" s="1323"/>
      <c r="AG15" s="1323"/>
      <c r="AH15" s="1323"/>
      <c r="AI15" s="1323"/>
      <c r="AJ15" s="1323"/>
      <c r="AK15" s="1323"/>
      <c r="AL15" s="1323"/>
      <c r="AM15" s="1323"/>
      <c r="AN15" s="1323"/>
      <c r="AO15" s="1323"/>
      <c r="AP15" s="1323"/>
      <c r="AQ15" s="1323"/>
      <c r="AR15" s="1323"/>
      <c r="AS15" s="1323"/>
      <c r="AT15" s="1323"/>
      <c r="AU15" s="1323"/>
      <c r="AV15" s="1323"/>
      <c r="AW15" s="1323"/>
      <c r="AX15" s="1323"/>
      <c r="AY15" s="1323"/>
      <c r="AZ15" s="1323"/>
      <c r="BA15" s="1323"/>
      <c r="BB15" s="1323"/>
      <c r="BC15" s="1323"/>
      <c r="BD15" s="1323"/>
      <c r="BE15" s="1323"/>
      <c r="BF15" s="1323"/>
      <c r="BG15" s="1323"/>
      <c r="BH15" s="1323"/>
      <c r="BI15" s="1323"/>
      <c r="BJ15" s="1323"/>
      <c r="BK15" s="1323"/>
      <c r="BL15" s="1323"/>
      <c r="BM15" s="1323"/>
      <c r="BN15" s="1323"/>
      <c r="BO15" s="1323"/>
      <c r="BP15" s="1323"/>
      <c r="BQ15" s="1323"/>
      <c r="BR15" s="1323"/>
      <c r="BS15" s="1323"/>
      <c r="BT15" s="1323"/>
      <c r="BU15" s="1323"/>
      <c r="BV15" s="1323"/>
      <c r="BW15" s="1323"/>
      <c r="BX15" s="1323"/>
      <c r="BY15" s="1323"/>
      <c r="BZ15" s="1323"/>
      <c r="CA15" s="1323"/>
      <c r="CB15" s="1323"/>
      <c r="CC15" s="1323"/>
      <c r="CD15" s="1323"/>
      <c r="CE15" s="1323"/>
      <c r="CF15" s="1323"/>
      <c r="CG15" s="1323"/>
      <c r="CH15" s="1323"/>
      <c r="CI15" s="1323"/>
      <c r="CJ15" s="1323"/>
      <c r="CK15" s="1323"/>
      <c r="CL15" s="1323"/>
      <c r="CM15" s="1323"/>
      <c r="CN15" s="1323"/>
      <c r="CO15" s="1323"/>
      <c r="CP15" s="1323"/>
      <c r="CQ15" s="1323"/>
      <c r="CR15" s="1323"/>
      <c r="CS15" s="1323"/>
      <c r="CT15" s="1323"/>
      <c r="CU15" s="1323"/>
      <c r="CV15" s="1323"/>
      <c r="CW15" s="1323"/>
      <c r="CX15" s="1323"/>
      <c r="CY15" s="1323"/>
      <c r="CZ15" s="1323"/>
      <c r="DA15" s="1323"/>
      <c r="DB15" s="1323"/>
      <c r="DC15" s="1323"/>
      <c r="DD15" s="1323"/>
      <c r="DE15" s="1323"/>
      <c r="DF15" s="1323"/>
      <c r="DG15" s="1323"/>
      <c r="DH15" s="1323"/>
      <c r="DI15" s="1323"/>
      <c r="DJ15" s="1323"/>
      <c r="DK15" s="1323"/>
      <c r="DL15" s="1323"/>
      <c r="DM15" s="1323"/>
      <c r="DN15" s="1323"/>
      <c r="DO15" s="1323"/>
      <c r="DP15" s="1323"/>
      <c r="DQ15" s="1323"/>
      <c r="DR15" s="1323"/>
      <c r="DS15" s="1323"/>
      <c r="DT15" s="1323"/>
      <c r="DU15" s="1323"/>
      <c r="DV15" s="1323"/>
      <c r="DW15" s="1323"/>
      <c r="DX15" s="1323"/>
      <c r="DY15" s="1323"/>
      <c r="DZ15" s="1323"/>
      <c r="EA15" s="1323"/>
      <c r="EB15" s="1323"/>
      <c r="EC15" s="1323"/>
      <c r="ED15" s="1323"/>
      <c r="EE15" s="1323"/>
      <c r="EF15" s="1323"/>
      <c r="EG15" s="1323"/>
      <c r="EH15" s="1323"/>
      <c r="EI15" s="1323"/>
      <c r="EJ15" s="1323"/>
      <c r="EK15" s="1323"/>
      <c r="EL15" s="1323"/>
      <c r="EM15" s="1323"/>
      <c r="EN15" s="1323"/>
      <c r="EO15" s="1323"/>
      <c r="EP15" s="1323"/>
      <c r="EQ15" s="1323"/>
      <c r="ER15" s="1323"/>
      <c r="ES15" s="1323"/>
      <c r="ET15" s="1323"/>
      <c r="EU15" s="1323"/>
      <c r="EV15" s="1323"/>
      <c r="EW15" s="1323"/>
      <c r="EX15" s="1323"/>
      <c r="EY15" s="1323"/>
      <c r="EZ15" s="1323"/>
      <c r="FA15" s="1323"/>
      <c r="FB15" s="1323"/>
      <c r="FC15" s="1323"/>
      <c r="FD15" s="1323"/>
      <c r="FE15" s="1323"/>
      <c r="FF15" s="1323"/>
      <c r="FG15" s="1323"/>
      <c r="FH15" s="1323"/>
      <c r="FI15" s="1323"/>
      <c r="FJ15" s="1323"/>
      <c r="FK15" s="1323"/>
      <c r="FL15" s="1323"/>
      <c r="FM15" s="1323"/>
      <c r="FN15" s="1323"/>
      <c r="FO15" s="1323"/>
      <c r="FP15" s="1323"/>
      <c r="FQ15" s="1323"/>
      <c r="FR15" s="1323"/>
      <c r="FS15" s="1323"/>
      <c r="FT15" s="1323"/>
      <c r="FU15" s="1323"/>
      <c r="FV15" s="1323"/>
      <c r="FW15" s="1323"/>
      <c r="FX15" s="1323"/>
      <c r="FY15" s="1323"/>
      <c r="FZ15" s="1323"/>
      <c r="GA15" s="1323"/>
      <c r="GB15" s="1323"/>
      <c r="GC15" s="1323"/>
      <c r="GD15" s="1323"/>
      <c r="GE15" s="1323"/>
      <c r="GF15" s="1323"/>
      <c r="GG15" s="1323"/>
      <c r="GH15" s="1323"/>
      <c r="GI15" s="1323"/>
      <c r="GJ15" s="1323"/>
      <c r="GK15" s="1323"/>
      <c r="GL15" s="1323"/>
      <c r="GM15" s="1323"/>
      <c r="GN15" s="1323"/>
      <c r="GO15" s="1323"/>
      <c r="GP15" s="1323"/>
      <c r="GQ15" s="1323"/>
      <c r="GR15" s="1323"/>
      <c r="GS15" s="1323"/>
      <c r="GT15" s="1323"/>
      <c r="GU15" s="1323"/>
      <c r="GV15" s="1323"/>
      <c r="GW15" s="1323"/>
      <c r="GX15" s="1323"/>
      <c r="GY15" s="1323"/>
      <c r="GZ15" s="1323"/>
      <c r="HA15" s="1323"/>
      <c r="HB15" s="1323"/>
      <c r="HC15" s="1323"/>
      <c r="HD15" s="1323"/>
      <c r="HE15" s="1323"/>
      <c r="HF15" s="1323"/>
      <c r="HG15" s="1323"/>
      <c r="HH15" s="1323"/>
      <c r="HI15" s="1323"/>
      <c r="HJ15" s="1323"/>
      <c r="HK15" s="1323"/>
      <c r="HL15" s="1323"/>
      <c r="HM15" s="1323"/>
      <c r="HN15" s="1323"/>
      <c r="HO15" s="1323"/>
      <c r="HP15" s="1323"/>
      <c r="HQ15" s="1323"/>
      <c r="HR15" s="1323"/>
      <c r="HS15" s="1323"/>
      <c r="HT15" s="1323"/>
      <c r="HU15" s="1323"/>
      <c r="HV15" s="1323"/>
      <c r="HW15" s="1323"/>
      <c r="HX15" s="1323"/>
      <c r="HY15" s="1323"/>
      <c r="HZ15" s="1323"/>
      <c r="IA15" s="1323"/>
      <c r="IB15" s="1323"/>
      <c r="IC15" s="1323"/>
      <c r="ID15" s="1323"/>
      <c r="IE15" s="1323"/>
      <c r="IF15" s="1323"/>
      <c r="IG15" s="1323"/>
      <c r="IH15" s="1323"/>
      <c r="II15" s="1323"/>
      <c r="IJ15" s="1323"/>
      <c r="IK15" s="1323"/>
      <c r="IL15" s="1323"/>
      <c r="IM15" s="1323"/>
    </row>
    <row r="16" spans="1:247">
      <c r="A16" s="1681" t="s">
        <v>1143</v>
      </c>
      <c r="B16" s="1749"/>
      <c r="C16" s="1749"/>
      <c r="D16" s="1749"/>
      <c r="E16" s="1682"/>
      <c r="F16" s="1310">
        <v>2427791</v>
      </c>
      <c r="G16" s="1308">
        <v>472184420</v>
      </c>
      <c r="H16" s="1311">
        <v>0.5141616066027761</v>
      </c>
    </row>
    <row r="18" spans="1:1">
      <c r="A18" s="1464" t="s">
        <v>1166</v>
      </c>
    </row>
  </sheetData>
  <mergeCells count="18">
    <mergeCell ref="B13:E13"/>
    <mergeCell ref="B14:E14"/>
    <mergeCell ref="B15:E15"/>
    <mergeCell ref="A16:E16"/>
    <mergeCell ref="B7:E7"/>
    <mergeCell ref="B8:E8"/>
    <mergeCell ref="B9:E9"/>
    <mergeCell ref="B10:E10"/>
    <mergeCell ref="B11:E11"/>
    <mergeCell ref="B12:E12"/>
    <mergeCell ref="A1:H1"/>
    <mergeCell ref="A3:H3"/>
    <mergeCell ref="A4:A6"/>
    <mergeCell ref="B4:E6"/>
    <mergeCell ref="F4:F5"/>
    <mergeCell ref="G4:G5"/>
    <mergeCell ref="H4:H5"/>
    <mergeCell ref="F6:H6"/>
  </mergeCells>
  <pageMargins left="0.7" right="0.7" top="0.75" bottom="0.75" header="0.3" footer="0.3"/>
  <pageSetup paperSize="9" scale="87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3B79-A5B5-4958-B18C-FD17BA2932FE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5546875" style="765" customWidth="1"/>
    <col min="2" max="2" width="15.44140625" style="765" customWidth="1"/>
    <col min="3" max="4" width="11.6640625" style="765" bestFit="1" customWidth="1"/>
    <col min="5" max="5" width="9.88671875" style="765" bestFit="1" customWidth="1"/>
    <col min="6" max="6" width="11.6640625" style="765" bestFit="1" customWidth="1"/>
    <col min="7" max="7" width="7.109375" style="765" bestFit="1" customWidth="1"/>
    <col min="8" max="8" width="7.44140625" style="765" bestFit="1" customWidth="1"/>
    <col min="9" max="9" width="12.88671875" style="765" customWidth="1"/>
    <col min="10" max="16384" width="9.109375" style="765"/>
  </cols>
  <sheetData>
    <row r="1" spans="1:9" ht="14.4">
      <c r="A1" s="520" t="s">
        <v>179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100</v>
      </c>
      <c r="C7" s="375">
        <v>1371544470.05</v>
      </c>
      <c r="D7" s="474">
        <v>1736649507.4100001</v>
      </c>
      <c r="E7" s="474">
        <v>10208988.66</v>
      </c>
      <c r="F7" s="474">
        <v>1726440518.75</v>
      </c>
      <c r="G7" s="674">
        <v>100</v>
      </c>
      <c r="H7" s="674">
        <v>126.6</v>
      </c>
      <c r="I7" s="557">
        <v>46</v>
      </c>
    </row>
    <row r="8" spans="1:9">
      <c r="A8" s="669" t="s">
        <v>101</v>
      </c>
      <c r="B8" s="552" t="s">
        <v>102</v>
      </c>
      <c r="C8" s="376">
        <v>115539259.45999999</v>
      </c>
      <c r="D8" s="472">
        <v>138952361.25999999</v>
      </c>
      <c r="E8" s="472">
        <v>0</v>
      </c>
      <c r="F8" s="472">
        <v>138952361.25999999</v>
      </c>
      <c r="G8" s="668">
        <v>8</v>
      </c>
      <c r="H8" s="668">
        <v>120.3</v>
      </c>
      <c r="I8" s="558">
        <v>48.1</v>
      </c>
    </row>
    <row r="9" spans="1:9">
      <c r="A9" s="669" t="s">
        <v>103</v>
      </c>
      <c r="B9" s="552" t="s">
        <v>104</v>
      </c>
      <c r="C9" s="376">
        <v>56433586.409999996</v>
      </c>
      <c r="D9" s="472">
        <v>82673730.5</v>
      </c>
      <c r="E9" s="472">
        <v>0</v>
      </c>
      <c r="F9" s="472">
        <v>82673730.5</v>
      </c>
      <c r="G9" s="668">
        <v>4.8</v>
      </c>
      <c r="H9" s="668">
        <v>146.5</v>
      </c>
      <c r="I9" s="558">
        <v>41.2</v>
      </c>
    </row>
    <row r="10" spans="1:9">
      <c r="A10" s="669" t="s">
        <v>105</v>
      </c>
      <c r="B10" s="552" t="s">
        <v>106</v>
      </c>
      <c r="C10" s="376">
        <v>82833934.180000007</v>
      </c>
      <c r="D10" s="472">
        <v>111079539.75</v>
      </c>
      <c r="E10" s="472">
        <v>0</v>
      </c>
      <c r="F10" s="472">
        <v>111079539.75</v>
      </c>
      <c r="G10" s="668">
        <v>6.4</v>
      </c>
      <c r="H10" s="668">
        <v>134.1</v>
      </c>
      <c r="I10" s="558">
        <v>54.9</v>
      </c>
    </row>
    <row r="11" spans="1:9">
      <c r="A11" s="669" t="s">
        <v>107</v>
      </c>
      <c r="B11" s="552" t="s">
        <v>108</v>
      </c>
      <c r="C11" s="376">
        <v>41298218.789999999</v>
      </c>
      <c r="D11" s="472">
        <v>53153432.890000001</v>
      </c>
      <c r="E11" s="472">
        <v>0</v>
      </c>
      <c r="F11" s="472">
        <v>53153432.890000001</v>
      </c>
      <c r="G11" s="668">
        <v>3.1</v>
      </c>
      <c r="H11" s="668">
        <v>128.69999999999999</v>
      </c>
      <c r="I11" s="558">
        <v>54.2</v>
      </c>
    </row>
    <row r="12" spans="1:9">
      <c r="A12" s="669" t="s">
        <v>109</v>
      </c>
      <c r="B12" s="552" t="s">
        <v>110</v>
      </c>
      <c r="C12" s="376">
        <v>86288096.680000007</v>
      </c>
      <c r="D12" s="472">
        <v>105633565.77</v>
      </c>
      <c r="E12" s="472">
        <v>4824600</v>
      </c>
      <c r="F12" s="472">
        <v>100808965.77</v>
      </c>
      <c r="G12" s="668">
        <v>6.1</v>
      </c>
      <c r="H12" s="668">
        <v>122.4</v>
      </c>
      <c r="I12" s="558">
        <v>44.4</v>
      </c>
    </row>
    <row r="13" spans="1:9">
      <c r="A13" s="669" t="s">
        <v>111</v>
      </c>
      <c r="B13" s="552" t="s">
        <v>112</v>
      </c>
      <c r="C13" s="376">
        <v>112815249.89</v>
      </c>
      <c r="D13" s="472">
        <v>153007569.25</v>
      </c>
      <c r="E13" s="472">
        <v>2164800</v>
      </c>
      <c r="F13" s="472">
        <v>150842769.25</v>
      </c>
      <c r="G13" s="668">
        <v>8.8000000000000007</v>
      </c>
      <c r="H13" s="668">
        <v>135.6</v>
      </c>
      <c r="I13" s="558">
        <v>44.6</v>
      </c>
    </row>
    <row r="14" spans="1:9">
      <c r="A14" s="669" t="s">
        <v>113</v>
      </c>
      <c r="B14" s="552" t="s">
        <v>114</v>
      </c>
      <c r="C14" s="376">
        <v>187166689.47</v>
      </c>
      <c r="D14" s="472">
        <v>223666387.59</v>
      </c>
      <c r="E14" s="472">
        <v>0</v>
      </c>
      <c r="F14" s="472">
        <v>223666387.59</v>
      </c>
      <c r="G14" s="668">
        <v>12.9</v>
      </c>
      <c r="H14" s="668">
        <v>119.5</v>
      </c>
      <c r="I14" s="558">
        <v>40.6</v>
      </c>
    </row>
    <row r="15" spans="1:9">
      <c r="A15" s="669" t="s">
        <v>115</v>
      </c>
      <c r="B15" s="552" t="s">
        <v>116</v>
      </c>
      <c r="C15" s="376">
        <v>36878779.079999998</v>
      </c>
      <c r="D15" s="472">
        <v>46755912.560000002</v>
      </c>
      <c r="E15" s="472">
        <v>0</v>
      </c>
      <c r="F15" s="472">
        <v>46755912.560000002</v>
      </c>
      <c r="G15" s="668">
        <v>2.7</v>
      </c>
      <c r="H15" s="668">
        <v>126.8</v>
      </c>
      <c r="I15" s="558">
        <v>49.6</v>
      </c>
    </row>
    <row r="16" spans="1:9">
      <c r="A16" s="669" t="s">
        <v>117</v>
      </c>
      <c r="B16" s="552" t="s">
        <v>118</v>
      </c>
      <c r="C16" s="376">
        <v>93043497.849999994</v>
      </c>
      <c r="D16" s="472">
        <v>109658825.48999999</v>
      </c>
      <c r="E16" s="472">
        <v>1342988.65</v>
      </c>
      <c r="F16" s="472">
        <v>108315836.83999999</v>
      </c>
      <c r="G16" s="668">
        <v>6.3</v>
      </c>
      <c r="H16" s="668">
        <v>117.9</v>
      </c>
      <c r="I16" s="558">
        <v>52.7</v>
      </c>
    </row>
    <row r="17" spans="1:9">
      <c r="A17" s="669" t="s">
        <v>119</v>
      </c>
      <c r="B17" s="552" t="s">
        <v>120</v>
      </c>
      <c r="C17" s="376">
        <v>49826934.100000001</v>
      </c>
      <c r="D17" s="472">
        <v>57704850.600000001</v>
      </c>
      <c r="E17" s="472">
        <v>0</v>
      </c>
      <c r="F17" s="472">
        <v>57704850.600000001</v>
      </c>
      <c r="G17" s="668">
        <v>3.3</v>
      </c>
      <c r="H17" s="668">
        <v>115.8</v>
      </c>
      <c r="I17" s="558">
        <v>50.5</v>
      </c>
    </row>
    <row r="18" spans="1:9">
      <c r="A18" s="669" t="s">
        <v>121</v>
      </c>
      <c r="B18" s="552" t="s">
        <v>122</v>
      </c>
      <c r="C18" s="376">
        <v>119633532.5</v>
      </c>
      <c r="D18" s="472">
        <v>142033011.94999999</v>
      </c>
      <c r="E18" s="472">
        <v>0</v>
      </c>
      <c r="F18" s="472">
        <v>142033011.94999999</v>
      </c>
      <c r="G18" s="668">
        <v>8.1999999999999993</v>
      </c>
      <c r="H18" s="668">
        <v>118.7</v>
      </c>
      <c r="I18" s="558">
        <v>60.2</v>
      </c>
    </row>
    <row r="19" spans="1:9">
      <c r="A19" s="669" t="s">
        <v>123</v>
      </c>
      <c r="B19" s="552" t="s">
        <v>124</v>
      </c>
      <c r="C19" s="376">
        <v>95450172.480000004</v>
      </c>
      <c r="D19" s="472">
        <v>120428548.56999999</v>
      </c>
      <c r="E19" s="472">
        <v>0</v>
      </c>
      <c r="F19" s="472">
        <v>120428548.56999999</v>
      </c>
      <c r="G19" s="668">
        <v>6.9</v>
      </c>
      <c r="H19" s="668">
        <v>126.2</v>
      </c>
      <c r="I19" s="558">
        <v>27.7</v>
      </c>
    </row>
    <row r="20" spans="1:9">
      <c r="A20" s="669" t="s">
        <v>125</v>
      </c>
      <c r="B20" s="552" t="s">
        <v>126</v>
      </c>
      <c r="C20" s="376">
        <v>43938530.969999999</v>
      </c>
      <c r="D20" s="472">
        <v>61350221.549999997</v>
      </c>
      <c r="E20" s="472">
        <v>1200000</v>
      </c>
      <c r="F20" s="472">
        <v>60150221.549999997</v>
      </c>
      <c r="G20" s="668">
        <v>3.5</v>
      </c>
      <c r="H20" s="668">
        <v>139.6</v>
      </c>
      <c r="I20" s="558">
        <v>52.1</v>
      </c>
    </row>
    <row r="21" spans="1:9">
      <c r="A21" s="669" t="s">
        <v>127</v>
      </c>
      <c r="B21" s="552" t="s">
        <v>128</v>
      </c>
      <c r="C21" s="376">
        <v>62506816.409999996</v>
      </c>
      <c r="D21" s="472">
        <v>79489664.090000004</v>
      </c>
      <c r="E21" s="472">
        <v>676600.01</v>
      </c>
      <c r="F21" s="472">
        <v>78813064.079999998</v>
      </c>
      <c r="G21" s="668">
        <v>4.5999999999999996</v>
      </c>
      <c r="H21" s="668">
        <v>127.2</v>
      </c>
      <c r="I21" s="558">
        <v>58.2</v>
      </c>
    </row>
    <row r="22" spans="1:9">
      <c r="A22" s="669" t="s">
        <v>129</v>
      </c>
      <c r="B22" s="552" t="s">
        <v>130</v>
      </c>
      <c r="C22" s="376">
        <v>105009698.69</v>
      </c>
      <c r="D22" s="472">
        <v>153313894.63</v>
      </c>
      <c r="E22" s="472">
        <v>0</v>
      </c>
      <c r="F22" s="472">
        <v>153313894.63</v>
      </c>
      <c r="G22" s="668">
        <v>8.8000000000000007</v>
      </c>
      <c r="H22" s="668">
        <v>146</v>
      </c>
      <c r="I22" s="558">
        <v>43.9</v>
      </c>
    </row>
    <row r="23" spans="1:9">
      <c r="A23" s="671" t="s">
        <v>131</v>
      </c>
      <c r="B23" s="553" t="s">
        <v>132</v>
      </c>
      <c r="C23" s="377">
        <v>82881473.090000004</v>
      </c>
      <c r="D23" s="473">
        <v>97747990.959999993</v>
      </c>
      <c r="E23" s="473">
        <v>0</v>
      </c>
      <c r="F23" s="473">
        <v>97747990.959999993</v>
      </c>
      <c r="G23" s="672">
        <v>5.6</v>
      </c>
      <c r="H23" s="672">
        <v>117.9</v>
      </c>
      <c r="I23" s="559">
        <v>59.6</v>
      </c>
    </row>
    <row r="25" spans="1:9" ht="14.4">
      <c r="A25" s="546" t="s">
        <v>133</v>
      </c>
      <c r="B25" s="667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7">
    <mergeCell ref="I3:I4"/>
    <mergeCell ref="C5:F5"/>
    <mergeCell ref="E3:F3"/>
    <mergeCell ref="A3:A5"/>
    <mergeCell ref="B3:B5"/>
    <mergeCell ref="G5:H5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96F4-76C3-41D0-897C-FB96E0229166}">
  <sheetPr>
    <tabColor rgb="FF92D050"/>
  </sheetPr>
  <dimension ref="A1:I26"/>
  <sheetViews>
    <sheetView workbookViewId="0">
      <selection activeCell="E22" sqref="E22"/>
    </sheetView>
  </sheetViews>
  <sheetFormatPr defaultColWidth="9.109375" defaultRowHeight="13.8"/>
  <cols>
    <col min="1" max="1" width="5.6640625" style="765" customWidth="1"/>
    <col min="2" max="2" width="15.6640625" style="765" customWidth="1"/>
    <col min="3" max="6" width="9.88671875" style="765" bestFit="1" customWidth="1"/>
    <col min="7" max="7" width="7.109375" style="765" bestFit="1" customWidth="1"/>
    <col min="8" max="8" width="7.44140625" style="765" bestFit="1" customWidth="1"/>
    <col min="9" max="9" width="12.33203125" style="765" customWidth="1"/>
    <col min="10" max="16384" width="9.109375" style="765"/>
  </cols>
  <sheetData>
    <row r="1" spans="1:9" ht="14.4">
      <c r="A1" s="520" t="s">
        <v>180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378" t="s">
        <v>2</v>
      </c>
      <c r="D3" s="680" t="s">
        <v>2</v>
      </c>
      <c r="E3" s="1572" t="s">
        <v>93</v>
      </c>
      <c r="F3" s="1573"/>
      <c r="G3" s="1575" t="s">
        <v>5</v>
      </c>
      <c r="H3" s="379" t="s">
        <v>6</v>
      </c>
      <c r="I3" s="1567" t="s">
        <v>94</v>
      </c>
    </row>
    <row r="4" spans="1:9" ht="26.4">
      <c r="A4" s="1526"/>
      <c r="B4" s="1528"/>
      <c r="C4" s="380">
        <v>2022</v>
      </c>
      <c r="D4" s="681">
        <v>2023</v>
      </c>
      <c r="E4" s="381" t="s">
        <v>95</v>
      </c>
      <c r="F4" s="381" t="s">
        <v>96</v>
      </c>
      <c r="G4" s="1576"/>
      <c r="H4" s="381" t="s">
        <v>97</v>
      </c>
      <c r="I4" s="1568"/>
    </row>
    <row r="5" spans="1:9" ht="14.4">
      <c r="A5" s="1526"/>
      <c r="B5" s="1528"/>
      <c r="C5" s="1569" t="s">
        <v>98</v>
      </c>
      <c r="D5" s="1570"/>
      <c r="E5" s="1570"/>
      <c r="F5" s="1571"/>
      <c r="G5" s="1574" t="s">
        <v>9</v>
      </c>
      <c r="H5" s="1574"/>
      <c r="I5" s="382" t="s">
        <v>98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100</v>
      </c>
      <c r="C7" s="375">
        <v>56001084.670000002</v>
      </c>
      <c r="D7" s="474">
        <v>63884926.310000002</v>
      </c>
      <c r="E7" s="474">
        <v>36257416.939999998</v>
      </c>
      <c r="F7" s="474">
        <v>27627509.370000005</v>
      </c>
      <c r="G7" s="674">
        <v>100</v>
      </c>
      <c r="H7" s="674">
        <v>114.1</v>
      </c>
      <c r="I7" s="557">
        <v>1.7</v>
      </c>
    </row>
    <row r="8" spans="1:9">
      <c r="A8" s="669" t="s">
        <v>101</v>
      </c>
      <c r="B8" s="552" t="s">
        <v>102</v>
      </c>
      <c r="C8" s="376">
        <v>3371912.66</v>
      </c>
      <c r="D8" s="472">
        <v>15128670.199999999</v>
      </c>
      <c r="E8" s="472">
        <v>13049552.1</v>
      </c>
      <c r="F8" s="472">
        <v>2079118.0999999996</v>
      </c>
      <c r="G8" s="668">
        <v>23.7</v>
      </c>
      <c r="H8" s="668">
        <v>448.7</v>
      </c>
      <c r="I8" s="558">
        <v>5.2</v>
      </c>
    </row>
    <row r="9" spans="1:9">
      <c r="A9" s="669" t="s">
        <v>103</v>
      </c>
      <c r="B9" s="552" t="s">
        <v>104</v>
      </c>
      <c r="C9" s="376">
        <v>2789161.17</v>
      </c>
      <c r="D9" s="472">
        <v>2501256.17</v>
      </c>
      <c r="E9" s="472">
        <v>0</v>
      </c>
      <c r="F9" s="472">
        <v>2501256.17</v>
      </c>
      <c r="G9" s="668">
        <v>3.9</v>
      </c>
      <c r="H9" s="668">
        <v>89.7</v>
      </c>
      <c r="I9" s="558">
        <v>1.2</v>
      </c>
    </row>
    <row r="10" spans="1:9">
      <c r="A10" s="669" t="s">
        <v>105</v>
      </c>
      <c r="B10" s="552" t="s">
        <v>106</v>
      </c>
      <c r="C10" s="376">
        <v>1489735.28</v>
      </c>
      <c r="D10" s="472">
        <v>3872000</v>
      </c>
      <c r="E10" s="472">
        <v>2500000</v>
      </c>
      <c r="F10" s="472">
        <v>1372000</v>
      </c>
      <c r="G10" s="668">
        <v>6.1</v>
      </c>
      <c r="H10" s="668">
        <v>259.89999999999998</v>
      </c>
      <c r="I10" s="558">
        <v>1.9</v>
      </c>
    </row>
    <row r="11" spans="1:9">
      <c r="A11" s="669" t="s">
        <v>107</v>
      </c>
      <c r="B11" s="552" t="s">
        <v>108</v>
      </c>
      <c r="C11" s="376">
        <v>1029222.64</v>
      </c>
      <c r="D11" s="472">
        <v>1057020</v>
      </c>
      <c r="E11" s="472">
        <v>250870</v>
      </c>
      <c r="F11" s="472">
        <v>806150</v>
      </c>
      <c r="G11" s="668">
        <v>1.7</v>
      </c>
      <c r="H11" s="668">
        <v>102.7</v>
      </c>
      <c r="I11" s="558">
        <v>1.1000000000000001</v>
      </c>
    </row>
    <row r="12" spans="1:9">
      <c r="A12" s="669" t="s">
        <v>109</v>
      </c>
      <c r="B12" s="552" t="s">
        <v>110</v>
      </c>
      <c r="C12" s="376">
        <v>1893980.8</v>
      </c>
      <c r="D12" s="472">
        <v>7152408.7999999998</v>
      </c>
      <c r="E12" s="472">
        <v>5116909.74</v>
      </c>
      <c r="F12" s="472">
        <v>2035499.0599999996</v>
      </c>
      <c r="G12" s="668">
        <v>11.2</v>
      </c>
      <c r="H12" s="668">
        <v>377.6</v>
      </c>
      <c r="I12" s="558">
        <v>3</v>
      </c>
    </row>
    <row r="13" spans="1:9">
      <c r="A13" s="669" t="s">
        <v>111</v>
      </c>
      <c r="B13" s="552" t="s">
        <v>112</v>
      </c>
      <c r="C13" s="376">
        <v>1065924.04</v>
      </c>
      <c r="D13" s="472">
        <v>5530642.7999999998</v>
      </c>
      <c r="E13" s="472">
        <v>4706820.8</v>
      </c>
      <c r="F13" s="472">
        <v>823822</v>
      </c>
      <c r="G13" s="668">
        <v>8.6999999999999993</v>
      </c>
      <c r="H13" s="668">
        <v>518.9</v>
      </c>
      <c r="I13" s="558">
        <v>1.6</v>
      </c>
    </row>
    <row r="14" spans="1:9">
      <c r="A14" s="669" t="s">
        <v>113</v>
      </c>
      <c r="B14" s="552" t="s">
        <v>114</v>
      </c>
      <c r="C14" s="376">
        <v>803502.3</v>
      </c>
      <c r="D14" s="472">
        <v>770714.3</v>
      </c>
      <c r="E14" s="472">
        <v>0</v>
      </c>
      <c r="F14" s="472">
        <v>770714.3</v>
      </c>
      <c r="G14" s="668">
        <v>1.2</v>
      </c>
      <c r="H14" s="668">
        <v>95.9</v>
      </c>
      <c r="I14" s="558">
        <v>0.1</v>
      </c>
    </row>
    <row r="15" spans="1:9">
      <c r="A15" s="669" t="s">
        <v>115</v>
      </c>
      <c r="B15" s="552" t="s">
        <v>116</v>
      </c>
      <c r="C15" s="376">
        <v>596928.04</v>
      </c>
      <c r="D15" s="472">
        <v>620618.28</v>
      </c>
      <c r="E15" s="472">
        <v>0</v>
      </c>
      <c r="F15" s="472">
        <v>620618.28</v>
      </c>
      <c r="G15" s="668">
        <v>1</v>
      </c>
      <c r="H15" s="668">
        <v>104</v>
      </c>
      <c r="I15" s="558">
        <v>0.7</v>
      </c>
    </row>
    <row r="16" spans="1:9">
      <c r="A16" s="669" t="s">
        <v>117</v>
      </c>
      <c r="B16" s="552" t="s">
        <v>118</v>
      </c>
      <c r="C16" s="376">
        <v>9147306.0199999996</v>
      </c>
      <c r="D16" s="472">
        <v>1459298.98</v>
      </c>
      <c r="E16" s="472">
        <v>719999.99</v>
      </c>
      <c r="F16" s="472">
        <v>739298.99</v>
      </c>
      <c r="G16" s="668">
        <v>2.2999999999999998</v>
      </c>
      <c r="H16" s="668">
        <v>16</v>
      </c>
      <c r="I16" s="558">
        <v>0.7</v>
      </c>
    </row>
    <row r="17" spans="1:9">
      <c r="A17" s="669" t="s">
        <v>119</v>
      </c>
      <c r="B17" s="552" t="s">
        <v>120</v>
      </c>
      <c r="C17" s="376">
        <v>3331360.56</v>
      </c>
      <c r="D17" s="472">
        <v>4268398.88</v>
      </c>
      <c r="E17" s="472">
        <v>0</v>
      </c>
      <c r="F17" s="472">
        <v>4268398.88</v>
      </c>
      <c r="G17" s="668">
        <v>6.7</v>
      </c>
      <c r="H17" s="668">
        <v>128.1</v>
      </c>
      <c r="I17" s="558">
        <v>3.7</v>
      </c>
    </row>
    <row r="18" spans="1:9">
      <c r="A18" s="669" t="s">
        <v>121</v>
      </c>
      <c r="B18" s="552" t="s">
        <v>122</v>
      </c>
      <c r="C18" s="376">
        <v>6550644.6500000004</v>
      </c>
      <c r="D18" s="472">
        <v>2252168.6800000002</v>
      </c>
      <c r="E18" s="472">
        <v>0</v>
      </c>
      <c r="F18" s="472">
        <v>2252168.6800000002</v>
      </c>
      <c r="G18" s="668">
        <v>3.5</v>
      </c>
      <c r="H18" s="668">
        <v>34.4</v>
      </c>
      <c r="I18" s="558">
        <v>1</v>
      </c>
    </row>
    <row r="19" spans="1:9">
      <c r="A19" s="669" t="s">
        <v>123</v>
      </c>
      <c r="B19" s="552" t="s">
        <v>124</v>
      </c>
      <c r="C19" s="376">
        <v>9176266.8800000008</v>
      </c>
      <c r="D19" s="472">
        <v>2239948.66</v>
      </c>
      <c r="E19" s="472">
        <v>93873</v>
      </c>
      <c r="F19" s="472">
        <v>2146075.66</v>
      </c>
      <c r="G19" s="668">
        <v>3.5</v>
      </c>
      <c r="H19" s="668">
        <v>24.4</v>
      </c>
      <c r="I19" s="558">
        <v>0.5</v>
      </c>
    </row>
    <row r="20" spans="1:9">
      <c r="A20" s="669" t="s">
        <v>125</v>
      </c>
      <c r="B20" s="552" t="s">
        <v>126</v>
      </c>
      <c r="C20" s="376">
        <v>1682511.38</v>
      </c>
      <c r="D20" s="472">
        <v>5183064.37</v>
      </c>
      <c r="E20" s="472">
        <v>3341482.37</v>
      </c>
      <c r="F20" s="472">
        <v>1841582</v>
      </c>
      <c r="G20" s="668">
        <v>8.1</v>
      </c>
      <c r="H20" s="668">
        <v>308.10000000000002</v>
      </c>
      <c r="I20" s="558">
        <v>4.4000000000000004</v>
      </c>
    </row>
    <row r="21" spans="1:9">
      <c r="A21" s="669" t="s">
        <v>127</v>
      </c>
      <c r="B21" s="552" t="s">
        <v>128</v>
      </c>
      <c r="C21" s="376">
        <v>1579000</v>
      </c>
      <c r="D21" s="472">
        <v>2585000</v>
      </c>
      <c r="E21" s="472">
        <v>0</v>
      </c>
      <c r="F21" s="472">
        <v>2585000</v>
      </c>
      <c r="G21" s="668">
        <v>4</v>
      </c>
      <c r="H21" s="668">
        <v>163.69999999999999</v>
      </c>
      <c r="I21" s="558">
        <v>1.9</v>
      </c>
    </row>
    <row r="22" spans="1:9">
      <c r="A22" s="669" t="s">
        <v>129</v>
      </c>
      <c r="B22" s="552" t="s">
        <v>130</v>
      </c>
      <c r="C22" s="376">
        <v>1567721.33</v>
      </c>
      <c r="D22" s="472">
        <v>1730474.21</v>
      </c>
      <c r="E22" s="472">
        <v>93666.96</v>
      </c>
      <c r="F22" s="472">
        <v>1636807.25</v>
      </c>
      <c r="G22" s="668">
        <v>2.7</v>
      </c>
      <c r="H22" s="668">
        <v>110.4</v>
      </c>
      <c r="I22" s="558">
        <v>0.5</v>
      </c>
    </row>
    <row r="23" spans="1:9">
      <c r="A23" s="671" t="s">
        <v>131</v>
      </c>
      <c r="B23" s="553" t="s">
        <v>132</v>
      </c>
      <c r="C23" s="377">
        <v>9925906.9199999999</v>
      </c>
      <c r="D23" s="473">
        <v>7533241.9800000004</v>
      </c>
      <c r="E23" s="473">
        <v>6384241.9800000004</v>
      </c>
      <c r="F23" s="473">
        <v>1149000</v>
      </c>
      <c r="G23" s="672">
        <v>11.8</v>
      </c>
      <c r="H23" s="672">
        <v>75.900000000000006</v>
      </c>
      <c r="I23" s="559">
        <v>4.5999999999999996</v>
      </c>
    </row>
    <row r="25" spans="1:9" ht="14.4">
      <c r="A25" s="546" t="s">
        <v>133</v>
      </c>
      <c r="B25" s="1091" t="s">
        <v>819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667" t="s">
        <v>135</v>
      </c>
      <c r="C26" s="546"/>
      <c r="D26" s="546"/>
      <c r="E26" s="546"/>
      <c r="F26" s="546"/>
      <c r="G26" s="546"/>
      <c r="H26" s="546"/>
      <c r="I26" s="546"/>
    </row>
  </sheetData>
  <mergeCells count="7">
    <mergeCell ref="I3:I4"/>
    <mergeCell ref="C5:F5"/>
    <mergeCell ref="G5:H5"/>
    <mergeCell ref="A3:A5"/>
    <mergeCell ref="B3:B5"/>
    <mergeCell ref="E3:F3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9D8E-D5CE-4660-9538-B81BC8FEB909}">
  <sheetPr>
    <tabColor rgb="FF92D050"/>
  </sheetPr>
  <dimension ref="A3:I28"/>
  <sheetViews>
    <sheetView workbookViewId="0">
      <selection activeCell="E22" sqref="E22"/>
    </sheetView>
  </sheetViews>
  <sheetFormatPr defaultColWidth="9.109375" defaultRowHeight="13.8"/>
  <cols>
    <col min="1" max="1" width="4.6640625" style="765" customWidth="1"/>
    <col min="2" max="2" width="15.6640625" style="765" customWidth="1"/>
    <col min="3" max="4" width="9.88671875" style="765" bestFit="1" customWidth="1"/>
    <col min="5" max="5" width="9.109375" style="765"/>
    <col min="6" max="6" width="9.88671875" style="765" bestFit="1" customWidth="1"/>
    <col min="7" max="7" width="9.109375" style="765"/>
    <col min="8" max="8" width="7.44140625" style="765" bestFit="1" customWidth="1"/>
    <col min="9" max="9" width="11.6640625" style="765" customWidth="1"/>
    <col min="10" max="16384" width="9.109375" style="765"/>
  </cols>
  <sheetData>
    <row r="3" spans="1:9" ht="27" customHeight="1">
      <c r="A3" s="1566" t="s">
        <v>824</v>
      </c>
      <c r="B3" s="1566"/>
      <c r="C3" s="1566"/>
      <c r="D3" s="1566"/>
      <c r="E3" s="1566"/>
      <c r="F3" s="1566"/>
      <c r="G3" s="1566"/>
      <c r="H3" s="1566"/>
      <c r="I3" s="1566"/>
    </row>
    <row r="5" spans="1:9">
      <c r="A5" s="1525" t="s">
        <v>92</v>
      </c>
      <c r="B5" s="1527" t="s">
        <v>1</v>
      </c>
      <c r="C5" s="378" t="s">
        <v>2</v>
      </c>
      <c r="D5" s="680" t="s">
        <v>2</v>
      </c>
      <c r="E5" s="1572" t="s">
        <v>93</v>
      </c>
      <c r="F5" s="1573"/>
      <c r="G5" s="1575" t="s">
        <v>5</v>
      </c>
      <c r="H5" s="379" t="s">
        <v>6</v>
      </c>
      <c r="I5" s="1567" t="s">
        <v>94</v>
      </c>
    </row>
    <row r="6" spans="1:9" ht="26.4">
      <c r="A6" s="1526"/>
      <c r="B6" s="1528"/>
      <c r="C6" s="380">
        <v>2022</v>
      </c>
      <c r="D6" s="681">
        <v>2023</v>
      </c>
      <c r="E6" s="381" t="s">
        <v>95</v>
      </c>
      <c r="F6" s="381" t="s">
        <v>96</v>
      </c>
      <c r="G6" s="1576"/>
      <c r="H6" s="381" t="s">
        <v>97</v>
      </c>
      <c r="I6" s="1568"/>
    </row>
    <row r="7" spans="1:9" ht="14.4">
      <c r="A7" s="1526"/>
      <c r="B7" s="1528"/>
      <c r="C7" s="1569" t="s">
        <v>98</v>
      </c>
      <c r="D7" s="1570"/>
      <c r="E7" s="1570"/>
      <c r="F7" s="1571"/>
      <c r="G7" s="1574" t="s">
        <v>9</v>
      </c>
      <c r="H7" s="1574"/>
      <c r="I7" s="382" t="s">
        <v>98</v>
      </c>
    </row>
    <row r="8" spans="1:9">
      <c r="A8" s="671" t="s">
        <v>10</v>
      </c>
      <c r="B8" s="547" t="s">
        <v>11</v>
      </c>
      <c r="C8" s="678" t="s">
        <v>12</v>
      </c>
      <c r="D8" s="676" t="s">
        <v>13</v>
      </c>
      <c r="E8" s="676" t="s">
        <v>14</v>
      </c>
      <c r="F8" s="676" t="s">
        <v>15</v>
      </c>
      <c r="G8" s="676" t="s">
        <v>16</v>
      </c>
      <c r="H8" s="676" t="s">
        <v>17</v>
      </c>
      <c r="I8" s="677" t="s">
        <v>99</v>
      </c>
    </row>
    <row r="9" spans="1:9">
      <c r="A9" s="550"/>
      <c r="B9" s="551" t="s">
        <v>100</v>
      </c>
      <c r="C9" s="375">
        <v>27878171.260000002</v>
      </c>
      <c r="D9" s="474">
        <v>28973884.399999999</v>
      </c>
      <c r="E9" s="474">
        <v>185586</v>
      </c>
      <c r="F9" s="474">
        <v>28788298.399999999</v>
      </c>
      <c r="G9" s="674">
        <v>100</v>
      </c>
      <c r="H9" s="674">
        <v>103.9</v>
      </c>
      <c r="I9" s="557">
        <v>0.8</v>
      </c>
    </row>
    <row r="10" spans="1:9">
      <c r="A10" s="669" t="s">
        <v>101</v>
      </c>
      <c r="B10" s="552" t="s">
        <v>102</v>
      </c>
      <c r="C10" s="376">
        <v>348724.51</v>
      </c>
      <c r="D10" s="472">
        <v>3514553.37</v>
      </c>
      <c r="E10" s="472">
        <v>0</v>
      </c>
      <c r="F10" s="472">
        <v>3514553.37</v>
      </c>
      <c r="G10" s="668">
        <v>12.1</v>
      </c>
      <c r="H10" s="668">
        <v>1007.8</v>
      </c>
      <c r="I10" s="558">
        <v>1.2</v>
      </c>
    </row>
    <row r="11" spans="1:9">
      <c r="A11" s="669" t="s">
        <v>103</v>
      </c>
      <c r="B11" s="552" t="s">
        <v>104</v>
      </c>
      <c r="C11" s="376">
        <v>643524.54</v>
      </c>
      <c r="D11" s="472">
        <v>684895.24</v>
      </c>
      <c r="E11" s="472">
        <v>0</v>
      </c>
      <c r="F11" s="472">
        <v>684895.24</v>
      </c>
      <c r="G11" s="668">
        <v>2.4</v>
      </c>
      <c r="H11" s="668">
        <v>106.4</v>
      </c>
      <c r="I11" s="558">
        <v>0.3</v>
      </c>
    </row>
    <row r="12" spans="1:9">
      <c r="A12" s="669" t="s">
        <v>105</v>
      </c>
      <c r="B12" s="552" t="s">
        <v>106</v>
      </c>
      <c r="C12" s="376">
        <v>4437174.1399999997</v>
      </c>
      <c r="D12" s="472">
        <v>3113141.74</v>
      </c>
      <c r="E12" s="472">
        <v>0</v>
      </c>
      <c r="F12" s="472">
        <v>3113141.74</v>
      </c>
      <c r="G12" s="668">
        <v>10.7</v>
      </c>
      <c r="H12" s="668">
        <v>70.2</v>
      </c>
      <c r="I12" s="558">
        <v>1.5</v>
      </c>
    </row>
    <row r="13" spans="1:9">
      <c r="A13" s="669" t="s">
        <v>107</v>
      </c>
      <c r="B13" s="552" t="s">
        <v>108</v>
      </c>
      <c r="C13" s="376">
        <v>1448262.92</v>
      </c>
      <c r="D13" s="472">
        <v>1905602.47</v>
      </c>
      <c r="E13" s="472">
        <v>185586</v>
      </c>
      <c r="F13" s="472">
        <v>1720016.47</v>
      </c>
      <c r="G13" s="668">
        <v>6.6</v>
      </c>
      <c r="H13" s="668">
        <v>131.6</v>
      </c>
      <c r="I13" s="558">
        <v>1.9</v>
      </c>
    </row>
    <row r="14" spans="1:9">
      <c r="A14" s="669" t="s">
        <v>109</v>
      </c>
      <c r="B14" s="552" t="s">
        <v>110</v>
      </c>
      <c r="C14" s="376">
        <v>1729297.24</v>
      </c>
      <c r="D14" s="472">
        <v>1804198.16</v>
      </c>
      <c r="E14" s="472">
        <v>0</v>
      </c>
      <c r="F14" s="472">
        <v>1804198.16</v>
      </c>
      <c r="G14" s="668">
        <v>6.2</v>
      </c>
      <c r="H14" s="668">
        <v>104.3</v>
      </c>
      <c r="I14" s="558">
        <v>0.8</v>
      </c>
    </row>
    <row r="15" spans="1:9">
      <c r="A15" s="669" t="s">
        <v>111</v>
      </c>
      <c r="B15" s="552" t="s">
        <v>112</v>
      </c>
      <c r="C15" s="376">
        <v>1696990</v>
      </c>
      <c r="D15" s="472">
        <v>1762646.85</v>
      </c>
      <c r="E15" s="472">
        <v>0</v>
      </c>
      <c r="F15" s="472">
        <v>1762646.85</v>
      </c>
      <c r="G15" s="668">
        <v>6.1</v>
      </c>
      <c r="H15" s="668">
        <v>103.9</v>
      </c>
      <c r="I15" s="558">
        <v>0.5</v>
      </c>
    </row>
    <row r="16" spans="1:9">
      <c r="A16" s="669" t="s">
        <v>113</v>
      </c>
      <c r="B16" s="552" t="s">
        <v>114</v>
      </c>
      <c r="C16" s="376">
        <v>2578136.4</v>
      </c>
      <c r="D16" s="472">
        <v>3098970.69</v>
      </c>
      <c r="E16" s="472">
        <v>0</v>
      </c>
      <c r="F16" s="472">
        <v>3098970.69</v>
      </c>
      <c r="G16" s="668">
        <v>10.7</v>
      </c>
      <c r="H16" s="668">
        <v>120.2</v>
      </c>
      <c r="I16" s="558">
        <v>0.6</v>
      </c>
    </row>
    <row r="17" spans="1:9">
      <c r="A17" s="669" t="s">
        <v>115</v>
      </c>
      <c r="B17" s="552" t="s">
        <v>116</v>
      </c>
      <c r="C17" s="376">
        <v>426048.75</v>
      </c>
      <c r="D17" s="472">
        <v>447765.15</v>
      </c>
      <c r="E17" s="472">
        <v>0</v>
      </c>
      <c r="F17" s="472">
        <v>447765.15</v>
      </c>
      <c r="G17" s="668">
        <v>1.5</v>
      </c>
      <c r="H17" s="668">
        <v>105.1</v>
      </c>
      <c r="I17" s="558">
        <v>0.5</v>
      </c>
    </row>
    <row r="18" spans="1:9">
      <c r="A18" s="669" t="s">
        <v>117</v>
      </c>
      <c r="B18" s="552" t="s">
        <v>118</v>
      </c>
      <c r="C18" s="376">
        <v>3647915.51</v>
      </c>
      <c r="D18" s="472">
        <v>1426386.47</v>
      </c>
      <c r="E18" s="472">
        <v>0</v>
      </c>
      <c r="F18" s="472">
        <v>1426386.47</v>
      </c>
      <c r="G18" s="668">
        <v>4.9000000000000004</v>
      </c>
      <c r="H18" s="668">
        <v>39.1</v>
      </c>
      <c r="I18" s="558">
        <v>0.7</v>
      </c>
    </row>
    <row r="19" spans="1:9">
      <c r="A19" s="669" t="s">
        <v>119</v>
      </c>
      <c r="B19" s="552" t="s">
        <v>120</v>
      </c>
      <c r="C19" s="376">
        <v>989597.7</v>
      </c>
      <c r="D19" s="472">
        <v>1033735.53</v>
      </c>
      <c r="E19" s="472">
        <v>0</v>
      </c>
      <c r="F19" s="472">
        <v>1033735.53</v>
      </c>
      <c r="G19" s="668">
        <v>3.6</v>
      </c>
      <c r="H19" s="668">
        <v>104.5</v>
      </c>
      <c r="I19" s="558">
        <v>0.9</v>
      </c>
    </row>
    <row r="20" spans="1:9">
      <c r="A20" s="669" t="s">
        <v>121</v>
      </c>
      <c r="B20" s="552" t="s">
        <v>122</v>
      </c>
      <c r="C20" s="376">
        <v>839723.9</v>
      </c>
      <c r="D20" s="472">
        <v>977252.96</v>
      </c>
      <c r="E20" s="472">
        <v>0</v>
      </c>
      <c r="F20" s="472">
        <v>977252.96</v>
      </c>
      <c r="G20" s="668">
        <v>3.4</v>
      </c>
      <c r="H20" s="668">
        <v>116.4</v>
      </c>
      <c r="I20" s="558">
        <v>0.4</v>
      </c>
    </row>
    <row r="21" spans="1:9">
      <c r="A21" s="669" t="s">
        <v>123</v>
      </c>
      <c r="B21" s="552" t="s">
        <v>124</v>
      </c>
      <c r="C21" s="376">
        <v>2571242.2400000002</v>
      </c>
      <c r="D21" s="472">
        <v>2559648.9700000002</v>
      </c>
      <c r="E21" s="472">
        <v>0</v>
      </c>
      <c r="F21" s="472">
        <v>2559648.9700000002</v>
      </c>
      <c r="G21" s="668">
        <v>8.8000000000000007</v>
      </c>
      <c r="H21" s="668">
        <v>99.5</v>
      </c>
      <c r="I21" s="558">
        <v>0.6</v>
      </c>
    </row>
    <row r="22" spans="1:9">
      <c r="A22" s="669" t="s">
        <v>125</v>
      </c>
      <c r="B22" s="552" t="s">
        <v>126</v>
      </c>
      <c r="C22" s="376">
        <v>724854.63</v>
      </c>
      <c r="D22" s="472">
        <v>701122.53</v>
      </c>
      <c r="E22" s="472">
        <v>0</v>
      </c>
      <c r="F22" s="472">
        <v>701122.53</v>
      </c>
      <c r="G22" s="668">
        <v>2.4</v>
      </c>
      <c r="H22" s="668">
        <v>96.7</v>
      </c>
      <c r="I22" s="558">
        <v>0.6</v>
      </c>
    </row>
    <row r="23" spans="1:9">
      <c r="A23" s="669" t="s">
        <v>127</v>
      </c>
      <c r="B23" s="552" t="s">
        <v>128</v>
      </c>
      <c r="C23" s="376">
        <v>807999.17</v>
      </c>
      <c r="D23" s="472">
        <v>799242.82</v>
      </c>
      <c r="E23" s="472">
        <v>0</v>
      </c>
      <c r="F23" s="472">
        <v>799242.82</v>
      </c>
      <c r="G23" s="668">
        <v>2.8</v>
      </c>
      <c r="H23" s="668">
        <v>98.9</v>
      </c>
      <c r="I23" s="558">
        <v>0.6</v>
      </c>
    </row>
    <row r="24" spans="1:9">
      <c r="A24" s="669" t="s">
        <v>129</v>
      </c>
      <c r="B24" s="552" t="s">
        <v>130</v>
      </c>
      <c r="C24" s="376">
        <v>3784405.5</v>
      </c>
      <c r="D24" s="472">
        <v>3748985.68</v>
      </c>
      <c r="E24" s="472">
        <v>0</v>
      </c>
      <c r="F24" s="472">
        <v>3748985.68</v>
      </c>
      <c r="G24" s="668">
        <v>12.9</v>
      </c>
      <c r="H24" s="668">
        <v>99.1</v>
      </c>
      <c r="I24" s="558">
        <v>1.1000000000000001</v>
      </c>
    </row>
    <row r="25" spans="1:9">
      <c r="A25" s="671" t="s">
        <v>131</v>
      </c>
      <c r="B25" s="553" t="s">
        <v>132</v>
      </c>
      <c r="C25" s="377">
        <v>1204274.1100000001</v>
      </c>
      <c r="D25" s="473">
        <v>1395735.77</v>
      </c>
      <c r="E25" s="473">
        <v>0</v>
      </c>
      <c r="F25" s="473">
        <v>1395735.77</v>
      </c>
      <c r="G25" s="672">
        <v>4.8</v>
      </c>
      <c r="H25" s="672">
        <v>115.9</v>
      </c>
      <c r="I25" s="559">
        <v>0.9</v>
      </c>
    </row>
    <row r="27" spans="1:9" ht="14.4">
      <c r="A27" s="546" t="s">
        <v>133</v>
      </c>
      <c r="B27" s="1091" t="s">
        <v>819</v>
      </c>
      <c r="C27" s="546"/>
      <c r="D27" s="546"/>
      <c r="E27" s="546"/>
      <c r="F27" s="546"/>
      <c r="G27" s="546"/>
      <c r="H27" s="546"/>
      <c r="I27" s="546"/>
    </row>
    <row r="28" spans="1:9" ht="14.4">
      <c r="A28" s="546"/>
      <c r="B28" s="667" t="s">
        <v>135</v>
      </c>
      <c r="C28" s="546"/>
      <c r="D28" s="546"/>
      <c r="E28" s="546"/>
      <c r="F28" s="546"/>
      <c r="G28" s="546"/>
      <c r="H28" s="546"/>
      <c r="I28" s="546"/>
    </row>
  </sheetData>
  <mergeCells count="8">
    <mergeCell ref="I5:I6"/>
    <mergeCell ref="C7:F7"/>
    <mergeCell ref="G7:H7"/>
    <mergeCell ref="A3:I3"/>
    <mergeCell ref="A5:A7"/>
    <mergeCell ref="B5:B7"/>
    <mergeCell ref="E5:F5"/>
    <mergeCell ref="G5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0B82-6F32-4EC3-9D93-829BA0C8F6D6}">
  <sheetPr>
    <tabColor rgb="FF92D050"/>
  </sheetPr>
  <dimension ref="A1:I42"/>
  <sheetViews>
    <sheetView view="pageBreakPreview" zoomScaleNormal="100" zoomScaleSheetLayoutView="100" workbookViewId="0">
      <selection activeCell="E22" sqref="E22"/>
    </sheetView>
  </sheetViews>
  <sheetFormatPr defaultRowHeight="14.4"/>
  <cols>
    <col min="1" max="1" width="6.109375" customWidth="1"/>
    <col min="2" max="2" width="23.33203125" customWidth="1"/>
    <col min="3" max="4" width="11.6640625" bestFit="1" customWidth="1"/>
    <col min="5" max="5" width="7.109375" customWidth="1"/>
    <col min="6" max="7" width="11.6640625" bestFit="1" customWidth="1"/>
    <col min="8" max="8" width="6.109375" bestFit="1" customWidth="1"/>
    <col min="9" max="9" width="7" customWidth="1"/>
  </cols>
  <sheetData>
    <row r="1" spans="1:9" ht="44.4" customHeight="1">
      <c r="A1" s="1586" t="s">
        <v>825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408" t="s">
        <v>139</v>
      </c>
    </row>
    <row r="4" spans="1:9">
      <c r="A4" s="1526"/>
      <c r="B4" s="1528"/>
      <c r="C4" s="404" t="s">
        <v>3</v>
      </c>
      <c r="D4" s="400" t="s">
        <v>2</v>
      </c>
      <c r="E4" s="399" t="s">
        <v>97</v>
      </c>
      <c r="F4" s="400" t="s">
        <v>3</v>
      </c>
      <c r="G4" s="400" t="s">
        <v>2</v>
      </c>
      <c r="H4" s="399" t="s">
        <v>140</v>
      </c>
      <c r="I4" s="398" t="s">
        <v>141</v>
      </c>
    </row>
    <row r="5" spans="1:9">
      <c r="A5" s="1526"/>
      <c r="B5" s="1528"/>
      <c r="C5" s="1588" t="s">
        <v>98</v>
      </c>
      <c r="D5" s="1589"/>
      <c r="E5" s="400" t="s">
        <v>142</v>
      </c>
      <c r="F5" s="1589" t="s">
        <v>98</v>
      </c>
      <c r="G5" s="1589"/>
      <c r="H5" s="1589" t="s">
        <v>142</v>
      </c>
      <c r="I5" s="1590"/>
    </row>
    <row r="6" spans="1:9">
      <c r="A6" s="387" t="s">
        <v>10</v>
      </c>
      <c r="B6" s="393" t="s">
        <v>11</v>
      </c>
      <c r="C6" s="387" t="s">
        <v>12</v>
      </c>
      <c r="D6" s="391" t="s">
        <v>13</v>
      </c>
      <c r="E6" s="391" t="s">
        <v>14</v>
      </c>
      <c r="F6" s="391" t="s">
        <v>15</v>
      </c>
      <c r="G6" s="391" t="s">
        <v>16</v>
      </c>
      <c r="H6" s="391" t="s">
        <v>17</v>
      </c>
      <c r="I6" s="392" t="s">
        <v>99</v>
      </c>
    </row>
    <row r="7" spans="1:9">
      <c r="A7" s="397"/>
      <c r="B7" s="394" t="s">
        <v>100</v>
      </c>
      <c r="C7" s="407">
        <v>5660364818.6499996</v>
      </c>
      <c r="D7" s="390">
        <v>5430855754.9799995</v>
      </c>
      <c r="E7" s="403">
        <v>95.9</v>
      </c>
      <c r="F7" s="390">
        <v>2111120421.9799995</v>
      </c>
      <c r="G7" s="390">
        <v>1977133069.2899995</v>
      </c>
      <c r="H7" s="403">
        <v>93.7</v>
      </c>
      <c r="I7" s="409">
        <v>36.4</v>
      </c>
    </row>
    <row r="8" spans="1:9">
      <c r="A8" s="386" t="s">
        <v>19</v>
      </c>
      <c r="B8" s="395" t="s">
        <v>20</v>
      </c>
      <c r="C8" s="405">
        <v>129958432.63</v>
      </c>
      <c r="D8" s="384">
        <v>124078920.59</v>
      </c>
      <c r="E8" s="402">
        <v>95.5</v>
      </c>
      <c r="F8" s="1066">
        <v>129178432.63</v>
      </c>
      <c r="G8" s="1066">
        <v>123316340.53</v>
      </c>
      <c r="H8" s="385">
        <v>95.5</v>
      </c>
      <c r="I8" s="410">
        <v>99.4</v>
      </c>
    </row>
    <row r="9" spans="1:9">
      <c r="A9" s="386" t="s">
        <v>21</v>
      </c>
      <c r="B9" s="395" t="s">
        <v>22</v>
      </c>
      <c r="C9" s="405">
        <v>0</v>
      </c>
      <c r="D9" s="384">
        <v>0</v>
      </c>
      <c r="E9" s="402" t="s">
        <v>143</v>
      </c>
      <c r="F9" s="1066">
        <v>0</v>
      </c>
      <c r="G9" s="1066">
        <v>0</v>
      </c>
      <c r="H9" s="385" t="s">
        <v>143</v>
      </c>
      <c r="I9" s="410" t="s">
        <v>143</v>
      </c>
    </row>
    <row r="10" spans="1:9">
      <c r="A10" s="386" t="s">
        <v>23</v>
      </c>
      <c r="B10" s="395" t="s">
        <v>24</v>
      </c>
      <c r="C10" s="405">
        <v>3576787.04</v>
      </c>
      <c r="D10" s="384">
        <v>3043028.12</v>
      </c>
      <c r="E10" s="402">
        <v>85.1</v>
      </c>
      <c r="F10" s="1066">
        <v>3576787.04</v>
      </c>
      <c r="G10" s="1066">
        <v>3043028.12</v>
      </c>
      <c r="H10" s="385">
        <v>85.1</v>
      </c>
      <c r="I10" s="410">
        <v>100</v>
      </c>
    </row>
    <row r="11" spans="1:9">
      <c r="A11" s="386" t="s">
        <v>25</v>
      </c>
      <c r="B11" s="395" t="s">
        <v>26</v>
      </c>
      <c r="C11" s="405">
        <v>0</v>
      </c>
      <c r="D11" s="384">
        <v>0</v>
      </c>
      <c r="E11" s="402" t="s">
        <v>143</v>
      </c>
      <c r="F11" s="1066">
        <v>0</v>
      </c>
      <c r="G11" s="1066">
        <v>0</v>
      </c>
      <c r="H11" s="385" t="s">
        <v>143</v>
      </c>
      <c r="I11" s="410" t="s">
        <v>143</v>
      </c>
    </row>
    <row r="12" spans="1:9">
      <c r="A12" s="386" t="s">
        <v>27</v>
      </c>
      <c r="B12" s="395" t="s">
        <v>28</v>
      </c>
      <c r="C12" s="405">
        <v>1104103</v>
      </c>
      <c r="D12" s="384">
        <v>890321.6</v>
      </c>
      <c r="E12" s="402">
        <v>80.599999999999994</v>
      </c>
      <c r="F12" s="1066">
        <v>1094103</v>
      </c>
      <c r="G12" s="1066">
        <v>890321.6</v>
      </c>
      <c r="H12" s="385">
        <v>81.400000000000006</v>
      </c>
      <c r="I12" s="410">
        <v>100</v>
      </c>
    </row>
    <row r="13" spans="1:9" ht="26.4">
      <c r="A13" s="386" t="s">
        <v>29</v>
      </c>
      <c r="B13" s="395" t="s">
        <v>30</v>
      </c>
      <c r="C13" s="405">
        <v>283020</v>
      </c>
      <c r="D13" s="384">
        <v>0</v>
      </c>
      <c r="E13" s="402">
        <v>0</v>
      </c>
      <c r="F13" s="1066">
        <v>283020</v>
      </c>
      <c r="G13" s="1066">
        <v>0</v>
      </c>
      <c r="H13" s="385">
        <v>0</v>
      </c>
      <c r="I13" s="410" t="s">
        <v>143</v>
      </c>
    </row>
    <row r="14" spans="1:9">
      <c r="A14" s="386" t="s">
        <v>31</v>
      </c>
      <c r="B14" s="395" t="s">
        <v>32</v>
      </c>
      <c r="C14" s="405">
        <v>0</v>
      </c>
      <c r="D14" s="384">
        <v>0</v>
      </c>
      <c r="E14" s="402" t="s">
        <v>143</v>
      </c>
      <c r="F14" s="1066">
        <v>0</v>
      </c>
      <c r="G14" s="1066">
        <v>0</v>
      </c>
      <c r="H14" s="385" t="s">
        <v>143</v>
      </c>
      <c r="I14" s="410" t="s">
        <v>143</v>
      </c>
    </row>
    <row r="15" spans="1:9">
      <c r="A15" s="386" t="s">
        <v>33</v>
      </c>
      <c r="B15" s="395" t="s">
        <v>34</v>
      </c>
      <c r="C15" s="405">
        <v>0</v>
      </c>
      <c r="D15" s="384">
        <v>0</v>
      </c>
      <c r="E15" s="402" t="s">
        <v>143</v>
      </c>
      <c r="F15" s="1066">
        <v>0</v>
      </c>
      <c r="G15" s="1066">
        <v>0</v>
      </c>
      <c r="H15" s="385" t="s">
        <v>143</v>
      </c>
      <c r="I15" s="410" t="s">
        <v>143</v>
      </c>
    </row>
    <row r="16" spans="1:9">
      <c r="A16" s="386" t="s">
        <v>35</v>
      </c>
      <c r="B16" s="395" t="s">
        <v>36</v>
      </c>
      <c r="C16" s="405">
        <v>449223608</v>
      </c>
      <c r="D16" s="384">
        <v>456359317.81999999</v>
      </c>
      <c r="E16" s="402">
        <v>101.6</v>
      </c>
      <c r="F16" s="1066">
        <v>63118</v>
      </c>
      <c r="G16" s="1066">
        <v>149227.83999997377</v>
      </c>
      <c r="H16" s="385">
        <v>236.4</v>
      </c>
      <c r="I16" s="410">
        <v>0</v>
      </c>
    </row>
    <row r="17" spans="1:9">
      <c r="A17" s="386" t="s">
        <v>37</v>
      </c>
      <c r="B17" s="395" t="s">
        <v>38</v>
      </c>
      <c r="C17" s="405">
        <v>1227422</v>
      </c>
      <c r="D17" s="384">
        <v>1915766.19</v>
      </c>
      <c r="E17" s="402">
        <v>156.1</v>
      </c>
      <c r="F17" s="1066">
        <v>1227422</v>
      </c>
      <c r="G17" s="1066">
        <v>1530499.56</v>
      </c>
      <c r="H17" s="385">
        <v>124.7</v>
      </c>
      <c r="I17" s="410">
        <v>79.900000000000006</v>
      </c>
    </row>
    <row r="18" spans="1:9">
      <c r="A18" s="386" t="s">
        <v>39</v>
      </c>
      <c r="B18" s="395" t="s">
        <v>40</v>
      </c>
      <c r="C18" s="405">
        <v>2667025</v>
      </c>
      <c r="D18" s="384">
        <v>2667023.67</v>
      </c>
      <c r="E18" s="402">
        <v>100</v>
      </c>
      <c r="F18" s="1066">
        <v>1461961</v>
      </c>
      <c r="G18" s="1066">
        <v>1461960.74</v>
      </c>
      <c r="H18" s="385">
        <v>100</v>
      </c>
      <c r="I18" s="410">
        <v>54.8</v>
      </c>
    </row>
    <row r="19" spans="1:9">
      <c r="A19" s="386" t="s">
        <v>41</v>
      </c>
      <c r="B19" s="395" t="s">
        <v>42</v>
      </c>
      <c r="C19" s="405">
        <v>385532</v>
      </c>
      <c r="D19" s="384">
        <v>629585.4</v>
      </c>
      <c r="E19" s="402">
        <v>163.30000000000001</v>
      </c>
      <c r="F19" s="1066">
        <v>378830</v>
      </c>
      <c r="G19" s="1066">
        <v>622883.4</v>
      </c>
      <c r="H19" s="385">
        <v>164.4</v>
      </c>
      <c r="I19" s="410">
        <v>98.9</v>
      </c>
    </row>
    <row r="20" spans="1:9">
      <c r="A20" s="386" t="s">
        <v>43</v>
      </c>
      <c r="B20" s="395" t="s">
        <v>44</v>
      </c>
      <c r="C20" s="405">
        <v>2668165</v>
      </c>
      <c r="D20" s="384">
        <v>2928071.37</v>
      </c>
      <c r="E20" s="402">
        <v>109.7</v>
      </c>
      <c r="F20" s="1066">
        <v>1146163.55</v>
      </c>
      <c r="G20" s="1066">
        <v>1175029.3900000001</v>
      </c>
      <c r="H20" s="385">
        <v>102.5</v>
      </c>
      <c r="I20" s="410">
        <v>40.1</v>
      </c>
    </row>
    <row r="21" spans="1:9">
      <c r="A21" s="386" t="s">
        <v>45</v>
      </c>
      <c r="B21" s="395" t="s">
        <v>46</v>
      </c>
      <c r="C21" s="405">
        <v>0</v>
      </c>
      <c r="D21" s="384">
        <v>94878.03</v>
      </c>
      <c r="E21" s="402" t="s">
        <v>143</v>
      </c>
      <c r="F21" s="1066">
        <v>0</v>
      </c>
      <c r="G21" s="1066">
        <v>94878.03</v>
      </c>
      <c r="H21" s="385" t="s">
        <v>143</v>
      </c>
      <c r="I21" s="410">
        <v>100</v>
      </c>
    </row>
    <row r="22" spans="1:9">
      <c r="A22" s="386" t="s">
        <v>47</v>
      </c>
      <c r="B22" s="395" t="s">
        <v>48</v>
      </c>
      <c r="C22" s="405">
        <v>55331087.93</v>
      </c>
      <c r="D22" s="384">
        <v>46844232.799999997</v>
      </c>
      <c r="E22" s="402">
        <v>84.7</v>
      </c>
      <c r="F22" s="1066">
        <v>45828431.93</v>
      </c>
      <c r="G22" s="1066">
        <v>36894317.799999997</v>
      </c>
      <c r="H22" s="385">
        <v>80.5</v>
      </c>
      <c r="I22" s="410">
        <v>78.8</v>
      </c>
    </row>
    <row r="23" spans="1:9" ht="39.6">
      <c r="A23" s="386" t="s">
        <v>49</v>
      </c>
      <c r="B23" s="395" t="s">
        <v>50</v>
      </c>
      <c r="C23" s="405">
        <v>0</v>
      </c>
      <c r="D23" s="384">
        <v>0</v>
      </c>
      <c r="E23" s="402" t="s">
        <v>143</v>
      </c>
      <c r="F23" s="1066">
        <v>0</v>
      </c>
      <c r="G23" s="1066">
        <v>0</v>
      </c>
      <c r="H23" s="385" t="s">
        <v>143</v>
      </c>
      <c r="I23" s="410" t="s">
        <v>143</v>
      </c>
    </row>
    <row r="24" spans="1:9">
      <c r="A24" s="386" t="s">
        <v>51</v>
      </c>
      <c r="B24" s="395" t="s">
        <v>52</v>
      </c>
      <c r="C24" s="405">
        <v>0</v>
      </c>
      <c r="D24" s="384">
        <v>0</v>
      </c>
      <c r="E24" s="402" t="s">
        <v>143</v>
      </c>
      <c r="F24" s="1066">
        <v>0</v>
      </c>
      <c r="G24" s="1066">
        <v>0</v>
      </c>
      <c r="H24" s="385" t="s">
        <v>143</v>
      </c>
      <c r="I24" s="410" t="s">
        <v>143</v>
      </c>
    </row>
    <row r="25" spans="1:9" ht="26.4">
      <c r="A25" s="386" t="s">
        <v>53</v>
      </c>
      <c r="B25" s="395" t="s">
        <v>54</v>
      </c>
      <c r="C25" s="405">
        <v>0</v>
      </c>
      <c r="D25" s="384">
        <v>0</v>
      </c>
      <c r="E25" s="402" t="s">
        <v>143</v>
      </c>
      <c r="F25" s="1066">
        <v>0</v>
      </c>
      <c r="G25" s="1066">
        <v>0</v>
      </c>
      <c r="H25" s="385" t="s">
        <v>143</v>
      </c>
      <c r="I25" s="410" t="s">
        <v>143</v>
      </c>
    </row>
    <row r="26" spans="1:9" ht="26.4">
      <c r="A26" s="386" t="s">
        <v>55</v>
      </c>
      <c r="B26" s="395" t="s">
        <v>56</v>
      </c>
      <c r="C26" s="405">
        <v>2350000</v>
      </c>
      <c r="D26" s="384">
        <v>1851937.5</v>
      </c>
      <c r="E26" s="402">
        <v>78.8</v>
      </c>
      <c r="F26" s="1066">
        <v>2350000</v>
      </c>
      <c r="G26" s="1066">
        <v>1851937.5</v>
      </c>
      <c r="H26" s="385">
        <v>78.8</v>
      </c>
      <c r="I26" s="410">
        <v>100</v>
      </c>
    </row>
    <row r="27" spans="1:9">
      <c r="A27" s="386" t="s">
        <v>57</v>
      </c>
      <c r="B27" s="395" t="s">
        <v>58</v>
      </c>
      <c r="C27" s="405">
        <v>0</v>
      </c>
      <c r="D27" s="384">
        <v>0</v>
      </c>
      <c r="E27" s="402" t="s">
        <v>143</v>
      </c>
      <c r="F27" s="1066">
        <v>0</v>
      </c>
      <c r="G27" s="1066">
        <v>0</v>
      </c>
      <c r="H27" s="385" t="s">
        <v>143</v>
      </c>
      <c r="I27" s="410" t="s">
        <v>143</v>
      </c>
    </row>
    <row r="28" spans="1:9" ht="66">
      <c r="A28" s="386" t="s">
        <v>59</v>
      </c>
      <c r="B28" s="395" t="s">
        <v>60</v>
      </c>
      <c r="C28" s="405">
        <v>0</v>
      </c>
      <c r="D28" s="384">
        <v>0</v>
      </c>
      <c r="E28" s="402" t="s">
        <v>143</v>
      </c>
      <c r="F28" s="1066">
        <v>0</v>
      </c>
      <c r="G28" s="1066">
        <v>0</v>
      </c>
      <c r="H28" s="385" t="s">
        <v>143</v>
      </c>
      <c r="I28" s="410" t="s">
        <v>143</v>
      </c>
    </row>
    <row r="29" spans="1:9">
      <c r="A29" s="386" t="s">
        <v>61</v>
      </c>
      <c r="B29" s="395" t="s">
        <v>62</v>
      </c>
      <c r="C29" s="405">
        <v>0</v>
      </c>
      <c r="D29" s="384">
        <v>0</v>
      </c>
      <c r="E29" s="402" t="s">
        <v>143</v>
      </c>
      <c r="F29" s="1066">
        <v>0</v>
      </c>
      <c r="G29" s="1066">
        <v>0</v>
      </c>
      <c r="H29" s="385" t="s">
        <v>143</v>
      </c>
      <c r="I29" s="410" t="s">
        <v>143</v>
      </c>
    </row>
    <row r="30" spans="1:9">
      <c r="A30" s="386" t="s">
        <v>63</v>
      </c>
      <c r="B30" s="395" t="s">
        <v>64</v>
      </c>
      <c r="C30" s="405">
        <v>4885164827.3800001</v>
      </c>
      <c r="D30" s="384">
        <v>4613731574.0699997</v>
      </c>
      <c r="E30" s="402">
        <v>94.4</v>
      </c>
      <c r="F30" s="1066">
        <v>1803307646.1600003</v>
      </c>
      <c r="G30" s="1066">
        <v>1640490893.3799996</v>
      </c>
      <c r="H30" s="385">
        <v>91</v>
      </c>
      <c r="I30" s="410">
        <v>35.6</v>
      </c>
    </row>
    <row r="31" spans="1:9">
      <c r="A31" s="386" t="s">
        <v>65</v>
      </c>
      <c r="B31" s="395" t="s">
        <v>66</v>
      </c>
      <c r="C31" s="405">
        <v>10613001.17</v>
      </c>
      <c r="D31" s="384">
        <v>44256113.420000002</v>
      </c>
      <c r="E31" s="402">
        <v>417</v>
      </c>
      <c r="F31" s="1066">
        <v>10564501.17</v>
      </c>
      <c r="G31" s="1066">
        <v>37864556.189999998</v>
      </c>
      <c r="H31" s="385">
        <v>358.4</v>
      </c>
      <c r="I31" s="410">
        <v>85.6</v>
      </c>
    </row>
    <row r="32" spans="1:9">
      <c r="A32" s="386" t="s">
        <v>67</v>
      </c>
      <c r="B32" s="395" t="s">
        <v>68</v>
      </c>
      <c r="C32" s="405">
        <v>2308749</v>
      </c>
      <c r="D32" s="384">
        <v>1187666.3799999999</v>
      </c>
      <c r="E32" s="402">
        <v>51.4</v>
      </c>
      <c r="F32" s="1066">
        <v>1601245</v>
      </c>
      <c r="G32" s="1066">
        <v>479050.3899999999</v>
      </c>
      <c r="H32" s="385">
        <v>29.9</v>
      </c>
      <c r="I32" s="410">
        <v>40.299999999999997</v>
      </c>
    </row>
    <row r="33" spans="1:9">
      <c r="A33" s="386" t="s">
        <v>69</v>
      </c>
      <c r="B33" s="395" t="s">
        <v>70</v>
      </c>
      <c r="C33" s="405">
        <v>18978819.300000001</v>
      </c>
      <c r="D33" s="384">
        <v>17363925.84</v>
      </c>
      <c r="E33" s="402">
        <v>91.5</v>
      </c>
      <c r="F33" s="1066">
        <v>18950580.300000001</v>
      </c>
      <c r="G33" s="1066">
        <v>17339140.460000001</v>
      </c>
      <c r="H33" s="385">
        <v>91.5</v>
      </c>
      <c r="I33" s="410">
        <v>99.9</v>
      </c>
    </row>
    <row r="34" spans="1:9" ht="26.4">
      <c r="A34" s="386" t="s">
        <v>71</v>
      </c>
      <c r="B34" s="395" t="s">
        <v>72</v>
      </c>
      <c r="C34" s="405">
        <v>70104416.200000003</v>
      </c>
      <c r="D34" s="384">
        <v>70558768.549999997</v>
      </c>
      <c r="E34" s="402">
        <v>100.6</v>
      </c>
      <c r="F34" s="1066">
        <v>69739894.200000003</v>
      </c>
      <c r="G34" s="1066">
        <v>70194247.25999999</v>
      </c>
      <c r="H34" s="385">
        <v>100.7</v>
      </c>
      <c r="I34" s="410">
        <v>99.5</v>
      </c>
    </row>
    <row r="35" spans="1:9">
      <c r="A35" s="386" t="s">
        <v>73</v>
      </c>
      <c r="B35" s="395" t="s">
        <v>74</v>
      </c>
      <c r="C35" s="405">
        <v>1880912</v>
      </c>
      <c r="D35" s="384">
        <v>1920634.02</v>
      </c>
      <c r="E35" s="402">
        <v>102.1</v>
      </c>
      <c r="F35" s="1066">
        <v>1880912</v>
      </c>
      <c r="G35" s="1066">
        <v>1920634.02</v>
      </c>
      <c r="H35" s="385">
        <v>102.1</v>
      </c>
      <c r="I35" s="410">
        <v>100</v>
      </c>
    </row>
    <row r="36" spans="1:9">
      <c r="A36" s="386" t="s">
        <v>75</v>
      </c>
      <c r="B36" s="395" t="s">
        <v>76</v>
      </c>
      <c r="C36" s="405">
        <v>256806</v>
      </c>
      <c r="D36" s="384">
        <v>217439.38</v>
      </c>
      <c r="E36" s="402">
        <v>84.7</v>
      </c>
      <c r="F36" s="1066">
        <v>256806</v>
      </c>
      <c r="G36" s="1066">
        <v>217439.38</v>
      </c>
      <c r="H36" s="385">
        <v>84.7</v>
      </c>
      <c r="I36" s="410">
        <v>100</v>
      </c>
    </row>
    <row r="37" spans="1:9" ht="26.4">
      <c r="A37" s="386" t="s">
        <v>77</v>
      </c>
      <c r="B37" s="395" t="s">
        <v>78</v>
      </c>
      <c r="C37" s="405">
        <v>16551628</v>
      </c>
      <c r="D37" s="384">
        <v>34104885.780000001</v>
      </c>
      <c r="E37" s="402">
        <v>206.1</v>
      </c>
      <c r="F37" s="1066">
        <v>13440228</v>
      </c>
      <c r="G37" s="1066">
        <v>32832745.98</v>
      </c>
      <c r="H37" s="385">
        <v>244.3</v>
      </c>
      <c r="I37" s="410">
        <v>96.3</v>
      </c>
    </row>
    <row r="38" spans="1:9" ht="26.4">
      <c r="A38" s="386" t="s">
        <v>79</v>
      </c>
      <c r="B38" s="395" t="s">
        <v>80</v>
      </c>
      <c r="C38" s="405">
        <v>367598</v>
      </c>
      <c r="D38" s="384">
        <v>264779.59000000003</v>
      </c>
      <c r="E38" s="402">
        <v>72</v>
      </c>
      <c r="F38" s="1066">
        <v>367598</v>
      </c>
      <c r="G38" s="1066">
        <v>264779.59000000003</v>
      </c>
      <c r="H38" s="385">
        <v>72</v>
      </c>
      <c r="I38" s="410">
        <v>100</v>
      </c>
    </row>
    <row r="39" spans="1:9" ht="39.6">
      <c r="A39" s="386" t="s">
        <v>81</v>
      </c>
      <c r="B39" s="395" t="s">
        <v>82</v>
      </c>
      <c r="C39" s="405">
        <v>5276735</v>
      </c>
      <c r="D39" s="384">
        <v>5860740.21</v>
      </c>
      <c r="E39" s="402">
        <v>111.1</v>
      </c>
      <c r="F39" s="1066">
        <v>4336598</v>
      </c>
      <c r="G39" s="1066">
        <v>4413013.4800000004</v>
      </c>
      <c r="H39" s="385">
        <v>101.8</v>
      </c>
      <c r="I39" s="410">
        <v>75.3</v>
      </c>
    </row>
    <row r="40" spans="1:9">
      <c r="A40" s="387" t="s">
        <v>83</v>
      </c>
      <c r="B40" s="396" t="s">
        <v>84</v>
      </c>
      <c r="C40" s="406">
        <v>86144</v>
      </c>
      <c r="D40" s="388">
        <v>86144.65</v>
      </c>
      <c r="E40" s="401">
        <v>100</v>
      </c>
      <c r="F40" s="1067">
        <v>86144</v>
      </c>
      <c r="G40" s="1067">
        <v>86144.65</v>
      </c>
      <c r="H40" s="389">
        <v>100</v>
      </c>
      <c r="I40" s="411">
        <v>100</v>
      </c>
    </row>
    <row r="42" spans="1:9">
      <c r="A42" s="1091" t="s">
        <v>818</v>
      </c>
      <c r="B42" s="1092"/>
      <c r="C42" s="383"/>
      <c r="D42" s="383"/>
      <c r="E42" s="383"/>
      <c r="F42" s="383"/>
      <c r="G42" s="383"/>
      <c r="H42" s="383"/>
      <c r="I42" s="383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A20-DDC7-4E59-BD38-BC11526EAA07}">
  <sheetPr>
    <tabColor rgb="FF92D050"/>
  </sheetPr>
  <dimension ref="A1:I42"/>
  <sheetViews>
    <sheetView workbookViewId="0">
      <selection activeCell="E22" sqref="E22"/>
    </sheetView>
  </sheetViews>
  <sheetFormatPr defaultRowHeight="14.4"/>
  <cols>
    <col min="1" max="1" width="5.109375" customWidth="1"/>
    <col min="2" max="2" width="22.33203125" customWidth="1"/>
    <col min="3" max="4" width="11.6640625" bestFit="1" customWidth="1"/>
    <col min="5" max="5" width="7.109375" customWidth="1"/>
    <col min="6" max="7" width="11.6640625" bestFit="1" customWidth="1"/>
    <col min="8" max="9" width="7" customWidth="1"/>
  </cols>
  <sheetData>
    <row r="1" spans="1:9" ht="35.4" customHeight="1">
      <c r="A1" s="1586" t="s">
        <v>826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438" t="s">
        <v>139</v>
      </c>
    </row>
    <row r="4" spans="1:9">
      <c r="A4" s="1526"/>
      <c r="B4" s="1528"/>
      <c r="C4" s="434" t="s">
        <v>3</v>
      </c>
      <c r="D4" s="430" t="s">
        <v>2</v>
      </c>
      <c r="E4" s="429" t="s">
        <v>97</v>
      </c>
      <c r="F4" s="430" t="s">
        <v>3</v>
      </c>
      <c r="G4" s="430" t="s">
        <v>2</v>
      </c>
      <c r="H4" s="429" t="s">
        <v>140</v>
      </c>
      <c r="I4" s="428" t="s">
        <v>141</v>
      </c>
    </row>
    <row r="5" spans="1:9">
      <c r="A5" s="1526"/>
      <c r="B5" s="1528"/>
      <c r="C5" s="1588" t="s">
        <v>98</v>
      </c>
      <c r="D5" s="1589"/>
      <c r="E5" s="430" t="s">
        <v>142</v>
      </c>
      <c r="F5" s="1589" t="s">
        <v>98</v>
      </c>
      <c r="G5" s="1589"/>
      <c r="H5" s="1589" t="s">
        <v>142</v>
      </c>
      <c r="I5" s="1590"/>
    </row>
    <row r="6" spans="1:9">
      <c r="A6" s="417" t="s">
        <v>10</v>
      </c>
      <c r="B6" s="423" t="s">
        <v>11</v>
      </c>
      <c r="C6" s="417" t="s">
        <v>12</v>
      </c>
      <c r="D6" s="421" t="s">
        <v>13</v>
      </c>
      <c r="E6" s="421" t="s">
        <v>14</v>
      </c>
      <c r="F6" s="421" t="s">
        <v>15</v>
      </c>
      <c r="G6" s="421" t="s">
        <v>16</v>
      </c>
      <c r="H6" s="421" t="s">
        <v>17</v>
      </c>
      <c r="I6" s="422" t="s">
        <v>99</v>
      </c>
    </row>
    <row r="7" spans="1:9">
      <c r="A7" s="427"/>
      <c r="B7" s="424" t="s">
        <v>100</v>
      </c>
      <c r="C7" s="437">
        <v>1775691974.1900001</v>
      </c>
      <c r="D7" s="420">
        <v>1736649507.4100001</v>
      </c>
      <c r="E7" s="433">
        <v>97.8</v>
      </c>
      <c r="F7" s="420">
        <v>1765459374.1900001</v>
      </c>
      <c r="G7" s="420">
        <v>1726440518.75</v>
      </c>
      <c r="H7" s="433">
        <v>97.8</v>
      </c>
      <c r="I7" s="439">
        <v>99.4</v>
      </c>
    </row>
    <row r="8" spans="1:9">
      <c r="A8" s="416" t="s">
        <v>19</v>
      </c>
      <c r="B8" s="425" t="s">
        <v>20</v>
      </c>
      <c r="C8" s="435">
        <v>33535559.780000001</v>
      </c>
      <c r="D8" s="413">
        <v>32059764.460000001</v>
      </c>
      <c r="E8" s="432">
        <v>95.6</v>
      </c>
      <c r="F8" s="1066">
        <v>33535559.780000001</v>
      </c>
      <c r="G8" s="1066">
        <v>32059764.460000001</v>
      </c>
      <c r="H8" s="415">
        <v>95.6</v>
      </c>
      <c r="I8" s="440">
        <v>100</v>
      </c>
    </row>
    <row r="9" spans="1:9">
      <c r="A9" s="416" t="s">
        <v>21</v>
      </c>
      <c r="B9" s="425" t="s">
        <v>22</v>
      </c>
      <c r="C9" s="435">
        <v>0</v>
      </c>
      <c r="D9" s="413">
        <v>0</v>
      </c>
      <c r="E9" s="432" t="s">
        <v>143</v>
      </c>
      <c r="F9" s="1066">
        <v>0</v>
      </c>
      <c r="G9" s="1066">
        <v>0</v>
      </c>
      <c r="H9" s="415" t="s">
        <v>143</v>
      </c>
      <c r="I9" s="440" t="s">
        <v>143</v>
      </c>
    </row>
    <row r="10" spans="1:9">
      <c r="A10" s="416" t="s">
        <v>23</v>
      </c>
      <c r="B10" s="425" t="s">
        <v>24</v>
      </c>
      <c r="C10" s="435">
        <v>278836</v>
      </c>
      <c r="D10" s="413">
        <v>278835.40000000002</v>
      </c>
      <c r="E10" s="432">
        <v>100</v>
      </c>
      <c r="F10" s="1066">
        <v>278836</v>
      </c>
      <c r="G10" s="1066">
        <v>278835.40000000002</v>
      </c>
      <c r="H10" s="415">
        <v>100</v>
      </c>
      <c r="I10" s="440">
        <v>100</v>
      </c>
    </row>
    <row r="11" spans="1:9">
      <c r="A11" s="416" t="s">
        <v>25</v>
      </c>
      <c r="B11" s="425" t="s">
        <v>26</v>
      </c>
      <c r="C11" s="435">
        <v>432822</v>
      </c>
      <c r="D11" s="413">
        <v>432822</v>
      </c>
      <c r="E11" s="432">
        <v>100</v>
      </c>
      <c r="F11" s="1066">
        <v>432822</v>
      </c>
      <c r="G11" s="1066">
        <v>432822</v>
      </c>
      <c r="H11" s="415">
        <v>100</v>
      </c>
      <c r="I11" s="440">
        <v>100</v>
      </c>
    </row>
    <row r="12" spans="1:9">
      <c r="A12" s="416" t="s">
        <v>27</v>
      </c>
      <c r="B12" s="425" t="s">
        <v>28</v>
      </c>
      <c r="C12" s="435">
        <v>0</v>
      </c>
      <c r="D12" s="413">
        <v>0</v>
      </c>
      <c r="E12" s="432" t="s">
        <v>143</v>
      </c>
      <c r="F12" s="1066">
        <v>0</v>
      </c>
      <c r="G12" s="1066">
        <v>0</v>
      </c>
      <c r="H12" s="415" t="s">
        <v>143</v>
      </c>
      <c r="I12" s="440" t="s">
        <v>143</v>
      </c>
    </row>
    <row r="13" spans="1:9" ht="26.4">
      <c r="A13" s="416" t="s">
        <v>29</v>
      </c>
      <c r="B13" s="425" t="s">
        <v>30</v>
      </c>
      <c r="C13" s="435">
        <v>0</v>
      </c>
      <c r="D13" s="413">
        <v>0</v>
      </c>
      <c r="E13" s="432" t="s">
        <v>143</v>
      </c>
      <c r="F13" s="1066">
        <v>0</v>
      </c>
      <c r="G13" s="1066">
        <v>0</v>
      </c>
      <c r="H13" s="415" t="s">
        <v>143</v>
      </c>
      <c r="I13" s="440" t="s">
        <v>143</v>
      </c>
    </row>
    <row r="14" spans="1:9">
      <c r="A14" s="416" t="s">
        <v>31</v>
      </c>
      <c r="B14" s="425" t="s">
        <v>32</v>
      </c>
      <c r="C14" s="435">
        <v>0</v>
      </c>
      <c r="D14" s="413">
        <v>0</v>
      </c>
      <c r="E14" s="432" t="s">
        <v>143</v>
      </c>
      <c r="F14" s="1066">
        <v>0</v>
      </c>
      <c r="G14" s="1066">
        <v>0</v>
      </c>
      <c r="H14" s="415" t="s">
        <v>143</v>
      </c>
      <c r="I14" s="440" t="s">
        <v>143</v>
      </c>
    </row>
    <row r="15" spans="1:9">
      <c r="A15" s="416" t="s">
        <v>33</v>
      </c>
      <c r="B15" s="425" t="s">
        <v>34</v>
      </c>
      <c r="C15" s="435">
        <v>0</v>
      </c>
      <c r="D15" s="413">
        <v>0</v>
      </c>
      <c r="E15" s="432" t="s">
        <v>143</v>
      </c>
      <c r="F15" s="1066">
        <v>0</v>
      </c>
      <c r="G15" s="1066">
        <v>0</v>
      </c>
      <c r="H15" s="415" t="s">
        <v>143</v>
      </c>
      <c r="I15" s="440" t="s">
        <v>143</v>
      </c>
    </row>
    <row r="16" spans="1:9">
      <c r="A16" s="416" t="s">
        <v>35</v>
      </c>
      <c r="B16" s="425" t="s">
        <v>36</v>
      </c>
      <c r="C16" s="435">
        <v>900172011.08000004</v>
      </c>
      <c r="D16" s="413">
        <v>896568515.85000002</v>
      </c>
      <c r="E16" s="432">
        <v>99.6</v>
      </c>
      <c r="F16" s="1066">
        <v>900172011.08000004</v>
      </c>
      <c r="G16" s="1066">
        <v>896568515.85000002</v>
      </c>
      <c r="H16" s="415">
        <v>99.6</v>
      </c>
      <c r="I16" s="440">
        <v>100</v>
      </c>
    </row>
    <row r="17" spans="1:9">
      <c r="A17" s="416" t="s">
        <v>37</v>
      </c>
      <c r="B17" s="425" t="s">
        <v>38</v>
      </c>
      <c r="C17" s="435">
        <v>3827232</v>
      </c>
      <c r="D17" s="413">
        <v>3804502</v>
      </c>
      <c r="E17" s="432">
        <v>99.4</v>
      </c>
      <c r="F17" s="1066">
        <v>3827232</v>
      </c>
      <c r="G17" s="1066">
        <v>3804502</v>
      </c>
      <c r="H17" s="415">
        <v>99.4</v>
      </c>
      <c r="I17" s="440">
        <v>100</v>
      </c>
    </row>
    <row r="18" spans="1:9">
      <c r="A18" s="416" t="s">
        <v>39</v>
      </c>
      <c r="B18" s="425" t="s">
        <v>40</v>
      </c>
      <c r="C18" s="435">
        <v>0</v>
      </c>
      <c r="D18" s="413">
        <v>0</v>
      </c>
      <c r="E18" s="432" t="s">
        <v>143</v>
      </c>
      <c r="F18" s="1066">
        <v>0</v>
      </c>
      <c r="G18" s="1066">
        <v>0</v>
      </c>
      <c r="H18" s="415" t="s">
        <v>143</v>
      </c>
      <c r="I18" s="440" t="s">
        <v>143</v>
      </c>
    </row>
    <row r="19" spans="1:9">
      <c r="A19" s="416" t="s">
        <v>41</v>
      </c>
      <c r="B19" s="425" t="s">
        <v>42</v>
      </c>
      <c r="C19" s="435">
        <v>8525592.3599999994</v>
      </c>
      <c r="D19" s="413">
        <v>8388902.1999999993</v>
      </c>
      <c r="E19" s="432">
        <v>98.4</v>
      </c>
      <c r="F19" s="1066">
        <v>8525592.3599999994</v>
      </c>
      <c r="G19" s="1066">
        <v>8388902.1999999993</v>
      </c>
      <c r="H19" s="415">
        <v>98.4</v>
      </c>
      <c r="I19" s="440">
        <v>100</v>
      </c>
    </row>
    <row r="20" spans="1:9">
      <c r="A20" s="416" t="s">
        <v>43</v>
      </c>
      <c r="B20" s="425" t="s">
        <v>44</v>
      </c>
      <c r="C20" s="435">
        <v>0</v>
      </c>
      <c r="D20" s="413">
        <v>0</v>
      </c>
      <c r="E20" s="432" t="s">
        <v>143</v>
      </c>
      <c r="F20" s="1066">
        <v>0</v>
      </c>
      <c r="G20" s="1066">
        <v>0</v>
      </c>
      <c r="H20" s="415" t="s">
        <v>143</v>
      </c>
      <c r="I20" s="440" t="s">
        <v>143</v>
      </c>
    </row>
    <row r="21" spans="1:9">
      <c r="A21" s="416" t="s">
        <v>45</v>
      </c>
      <c r="B21" s="425" t="s">
        <v>46</v>
      </c>
      <c r="C21" s="435">
        <v>0</v>
      </c>
      <c r="D21" s="413">
        <v>0</v>
      </c>
      <c r="E21" s="432" t="s">
        <v>143</v>
      </c>
      <c r="F21" s="1066">
        <v>0</v>
      </c>
      <c r="G21" s="1066">
        <v>0</v>
      </c>
      <c r="H21" s="415" t="s">
        <v>143</v>
      </c>
      <c r="I21" s="440" t="s">
        <v>143</v>
      </c>
    </row>
    <row r="22" spans="1:9">
      <c r="A22" s="416" t="s">
        <v>47</v>
      </c>
      <c r="B22" s="425" t="s">
        <v>48</v>
      </c>
      <c r="C22" s="435">
        <v>22719494.25</v>
      </c>
      <c r="D22" s="413">
        <v>22483891.100000001</v>
      </c>
      <c r="E22" s="432">
        <v>99</v>
      </c>
      <c r="F22" s="1066">
        <v>22719494.25</v>
      </c>
      <c r="G22" s="1066">
        <v>22483891.100000001</v>
      </c>
      <c r="H22" s="415">
        <v>99</v>
      </c>
      <c r="I22" s="440">
        <v>100</v>
      </c>
    </row>
    <row r="23" spans="1:9" ht="39.6">
      <c r="A23" s="416" t="s">
        <v>49</v>
      </c>
      <c r="B23" s="425" t="s">
        <v>50</v>
      </c>
      <c r="C23" s="435">
        <v>0</v>
      </c>
      <c r="D23" s="413">
        <v>0</v>
      </c>
      <c r="E23" s="432" t="s">
        <v>143</v>
      </c>
      <c r="F23" s="1066">
        <v>0</v>
      </c>
      <c r="G23" s="1066">
        <v>0</v>
      </c>
      <c r="H23" s="415" t="s">
        <v>143</v>
      </c>
      <c r="I23" s="440" t="s">
        <v>143</v>
      </c>
    </row>
    <row r="24" spans="1:9">
      <c r="A24" s="416" t="s">
        <v>51</v>
      </c>
      <c r="B24" s="425" t="s">
        <v>52</v>
      </c>
      <c r="C24" s="435">
        <v>10000</v>
      </c>
      <c r="D24" s="413">
        <v>6519.98</v>
      </c>
      <c r="E24" s="432">
        <v>65.2</v>
      </c>
      <c r="F24" s="1066">
        <v>10000</v>
      </c>
      <c r="G24" s="1066">
        <v>6519.98</v>
      </c>
      <c r="H24" s="415">
        <v>65.2</v>
      </c>
      <c r="I24" s="440">
        <v>100</v>
      </c>
    </row>
    <row r="25" spans="1:9" ht="26.4">
      <c r="A25" s="416" t="s">
        <v>53</v>
      </c>
      <c r="B25" s="425" t="s">
        <v>54</v>
      </c>
      <c r="C25" s="435">
        <v>0</v>
      </c>
      <c r="D25" s="413">
        <v>0</v>
      </c>
      <c r="E25" s="432" t="s">
        <v>143</v>
      </c>
      <c r="F25" s="1066">
        <v>0</v>
      </c>
      <c r="G25" s="1066">
        <v>0</v>
      </c>
      <c r="H25" s="415" t="s">
        <v>143</v>
      </c>
      <c r="I25" s="440" t="s">
        <v>143</v>
      </c>
    </row>
    <row r="26" spans="1:9" ht="26.4">
      <c r="A26" s="416" t="s">
        <v>55</v>
      </c>
      <c r="B26" s="425" t="s">
        <v>56</v>
      </c>
      <c r="C26" s="435">
        <v>0</v>
      </c>
      <c r="D26" s="413">
        <v>0</v>
      </c>
      <c r="E26" s="432" t="s">
        <v>143</v>
      </c>
      <c r="F26" s="1066">
        <v>0</v>
      </c>
      <c r="G26" s="1066">
        <v>0</v>
      </c>
      <c r="H26" s="415" t="s">
        <v>143</v>
      </c>
      <c r="I26" s="440" t="s">
        <v>143</v>
      </c>
    </row>
    <row r="27" spans="1:9">
      <c r="A27" s="416" t="s">
        <v>57</v>
      </c>
      <c r="B27" s="425" t="s">
        <v>58</v>
      </c>
      <c r="C27" s="435">
        <v>0</v>
      </c>
      <c r="D27" s="413">
        <v>0</v>
      </c>
      <c r="E27" s="432" t="s">
        <v>143</v>
      </c>
      <c r="F27" s="1066">
        <v>0</v>
      </c>
      <c r="G27" s="1066">
        <v>0</v>
      </c>
      <c r="H27" s="415" t="s">
        <v>143</v>
      </c>
      <c r="I27" s="440" t="s">
        <v>143</v>
      </c>
    </row>
    <row r="28" spans="1:9" ht="66">
      <c r="A28" s="416" t="s">
        <v>59</v>
      </c>
      <c r="B28" s="425" t="s">
        <v>60</v>
      </c>
      <c r="C28" s="435">
        <v>0</v>
      </c>
      <c r="D28" s="413">
        <v>0</v>
      </c>
      <c r="E28" s="432" t="s">
        <v>143</v>
      </c>
      <c r="F28" s="1066">
        <v>0</v>
      </c>
      <c r="G28" s="1066">
        <v>0</v>
      </c>
      <c r="H28" s="415" t="s">
        <v>143</v>
      </c>
      <c r="I28" s="440" t="s">
        <v>143</v>
      </c>
    </row>
    <row r="29" spans="1:9">
      <c r="A29" s="416" t="s">
        <v>61</v>
      </c>
      <c r="B29" s="425" t="s">
        <v>62</v>
      </c>
      <c r="C29" s="435">
        <v>0</v>
      </c>
      <c r="D29" s="413">
        <v>0</v>
      </c>
      <c r="E29" s="432" t="s">
        <v>143</v>
      </c>
      <c r="F29" s="1066">
        <v>0</v>
      </c>
      <c r="G29" s="1066">
        <v>0</v>
      </c>
      <c r="H29" s="415" t="s">
        <v>143</v>
      </c>
      <c r="I29" s="440" t="s">
        <v>143</v>
      </c>
    </row>
    <row r="30" spans="1:9">
      <c r="A30" s="416" t="s">
        <v>63</v>
      </c>
      <c r="B30" s="425" t="s">
        <v>64</v>
      </c>
      <c r="C30" s="435">
        <v>0</v>
      </c>
      <c r="D30" s="413">
        <v>0</v>
      </c>
      <c r="E30" s="432" t="s">
        <v>143</v>
      </c>
      <c r="F30" s="1066">
        <v>0</v>
      </c>
      <c r="G30" s="1066">
        <v>0</v>
      </c>
      <c r="H30" s="415" t="s">
        <v>143</v>
      </c>
      <c r="I30" s="440" t="s">
        <v>143</v>
      </c>
    </row>
    <row r="31" spans="1:9">
      <c r="A31" s="416" t="s">
        <v>65</v>
      </c>
      <c r="B31" s="425" t="s">
        <v>66</v>
      </c>
      <c r="C31" s="435">
        <v>588029.5</v>
      </c>
      <c r="D31" s="413">
        <v>518439.56</v>
      </c>
      <c r="E31" s="432">
        <v>88.2</v>
      </c>
      <c r="F31" s="1066">
        <v>588029.5</v>
      </c>
      <c r="G31" s="1066">
        <v>518439.56</v>
      </c>
      <c r="H31" s="415">
        <v>88.2</v>
      </c>
      <c r="I31" s="440">
        <v>100</v>
      </c>
    </row>
    <row r="32" spans="1:9">
      <c r="A32" s="416" t="s">
        <v>67</v>
      </c>
      <c r="B32" s="425" t="s">
        <v>68</v>
      </c>
      <c r="C32" s="435">
        <v>736407595.20000005</v>
      </c>
      <c r="D32" s="413">
        <v>703753069.21000004</v>
      </c>
      <c r="E32" s="432">
        <v>95.6</v>
      </c>
      <c r="F32" s="1066">
        <v>726199595.20000005</v>
      </c>
      <c r="G32" s="1066">
        <v>693568680.55000007</v>
      </c>
      <c r="H32" s="415">
        <v>95.5</v>
      </c>
      <c r="I32" s="440">
        <v>98.6</v>
      </c>
    </row>
    <row r="33" spans="1:9">
      <c r="A33" s="416" t="s">
        <v>69</v>
      </c>
      <c r="B33" s="425" t="s">
        <v>70</v>
      </c>
      <c r="C33" s="435">
        <v>0</v>
      </c>
      <c r="D33" s="413">
        <v>0</v>
      </c>
      <c r="E33" s="432" t="s">
        <v>143</v>
      </c>
      <c r="F33" s="1066">
        <v>0</v>
      </c>
      <c r="G33" s="1066">
        <v>0</v>
      </c>
      <c r="H33" s="415" t="s">
        <v>143</v>
      </c>
      <c r="I33" s="440" t="s">
        <v>143</v>
      </c>
    </row>
    <row r="34" spans="1:9" ht="26.4">
      <c r="A34" s="416" t="s">
        <v>71</v>
      </c>
      <c r="B34" s="425" t="s">
        <v>72</v>
      </c>
      <c r="C34" s="435">
        <v>15370</v>
      </c>
      <c r="D34" s="413">
        <v>9947.74</v>
      </c>
      <c r="E34" s="432">
        <v>64.7</v>
      </c>
      <c r="F34" s="1066">
        <v>15370</v>
      </c>
      <c r="G34" s="1066">
        <v>9947.74</v>
      </c>
      <c r="H34" s="415">
        <v>64.7</v>
      </c>
      <c r="I34" s="440">
        <v>100</v>
      </c>
    </row>
    <row r="35" spans="1:9">
      <c r="A35" s="416" t="s">
        <v>73</v>
      </c>
      <c r="B35" s="425" t="s">
        <v>74</v>
      </c>
      <c r="C35" s="435">
        <v>0</v>
      </c>
      <c r="D35" s="413">
        <v>0</v>
      </c>
      <c r="E35" s="432" t="s">
        <v>143</v>
      </c>
      <c r="F35" s="1066">
        <v>0</v>
      </c>
      <c r="G35" s="1066">
        <v>0</v>
      </c>
      <c r="H35" s="415" t="s">
        <v>143</v>
      </c>
      <c r="I35" s="440" t="s">
        <v>143</v>
      </c>
    </row>
    <row r="36" spans="1:9">
      <c r="A36" s="416" t="s">
        <v>75</v>
      </c>
      <c r="B36" s="425" t="s">
        <v>76</v>
      </c>
      <c r="C36" s="435">
        <v>57735409</v>
      </c>
      <c r="D36" s="413">
        <v>57482650.640000001</v>
      </c>
      <c r="E36" s="432">
        <v>99.6</v>
      </c>
      <c r="F36" s="1066">
        <v>57735409</v>
      </c>
      <c r="G36" s="1066">
        <v>57482650.640000001</v>
      </c>
      <c r="H36" s="415">
        <v>99.6</v>
      </c>
      <c r="I36" s="440">
        <v>100</v>
      </c>
    </row>
    <row r="37" spans="1:9" ht="26.4">
      <c r="A37" s="416" t="s">
        <v>77</v>
      </c>
      <c r="B37" s="425" t="s">
        <v>78</v>
      </c>
      <c r="C37" s="435">
        <v>11444023.02</v>
      </c>
      <c r="D37" s="413">
        <v>10861647.27</v>
      </c>
      <c r="E37" s="432">
        <v>94.9</v>
      </c>
      <c r="F37" s="1066">
        <v>11419423.02</v>
      </c>
      <c r="G37" s="1066">
        <v>10837047.27</v>
      </c>
      <c r="H37" s="415">
        <v>94.9</v>
      </c>
      <c r="I37" s="440">
        <v>99.8</v>
      </c>
    </row>
    <row r="38" spans="1:9" ht="26.4">
      <c r="A38" s="416" t="s">
        <v>79</v>
      </c>
      <c r="B38" s="425" t="s">
        <v>80</v>
      </c>
      <c r="C38" s="435">
        <v>0</v>
      </c>
      <c r="D38" s="413">
        <v>0</v>
      </c>
      <c r="E38" s="432" t="s">
        <v>143</v>
      </c>
      <c r="F38" s="1066">
        <v>0</v>
      </c>
      <c r="G38" s="1066">
        <v>0</v>
      </c>
      <c r="H38" s="415" t="s">
        <v>143</v>
      </c>
      <c r="I38" s="440" t="s">
        <v>143</v>
      </c>
    </row>
    <row r="39" spans="1:9" ht="39.6">
      <c r="A39" s="416" t="s">
        <v>81</v>
      </c>
      <c r="B39" s="425" t="s">
        <v>82</v>
      </c>
      <c r="C39" s="435">
        <v>0</v>
      </c>
      <c r="D39" s="413">
        <v>0</v>
      </c>
      <c r="E39" s="432" t="s">
        <v>143</v>
      </c>
      <c r="F39" s="1066">
        <v>0</v>
      </c>
      <c r="G39" s="1066">
        <v>0</v>
      </c>
      <c r="H39" s="415" t="s">
        <v>143</v>
      </c>
      <c r="I39" s="440" t="s">
        <v>143</v>
      </c>
    </row>
    <row r="40" spans="1:9">
      <c r="A40" s="417" t="s">
        <v>83</v>
      </c>
      <c r="B40" s="426" t="s">
        <v>84</v>
      </c>
      <c r="C40" s="436">
        <v>0</v>
      </c>
      <c r="D40" s="418">
        <v>0</v>
      </c>
      <c r="E40" s="431" t="s">
        <v>143</v>
      </c>
      <c r="F40" s="1067">
        <v>0</v>
      </c>
      <c r="G40" s="1067">
        <v>0</v>
      </c>
      <c r="H40" s="419" t="s">
        <v>143</v>
      </c>
      <c r="I40" s="441" t="s">
        <v>143</v>
      </c>
    </row>
    <row r="42" spans="1:9">
      <c r="A42" s="414" t="s">
        <v>818</v>
      </c>
      <c r="B42" s="412"/>
      <c r="C42" s="412"/>
      <c r="D42" s="412"/>
      <c r="E42" s="412"/>
      <c r="F42" s="412"/>
      <c r="G42" s="412"/>
      <c r="H42" s="412"/>
      <c r="I42" s="412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55118110236220474" header="0.31496062992125984" footer="0.31496062992125984"/>
  <pageSetup paperSize="9" scale="90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3270-F859-4A06-BD48-83F59B5D6847}">
  <sheetPr>
    <tabColor rgb="FF92D050"/>
  </sheetPr>
  <dimension ref="A1:I42"/>
  <sheetViews>
    <sheetView topLeftCell="A16" workbookViewId="0">
      <selection activeCell="E22" sqref="E22"/>
    </sheetView>
  </sheetViews>
  <sheetFormatPr defaultRowHeight="14.4"/>
  <cols>
    <col min="1" max="1" width="6.33203125" customWidth="1"/>
    <col min="2" max="2" width="20.88671875" customWidth="1"/>
    <col min="3" max="4" width="9.88671875" bestFit="1" customWidth="1"/>
    <col min="5" max="5" width="7.109375" customWidth="1"/>
    <col min="6" max="7" width="9.88671875" bestFit="1" customWidth="1"/>
    <col min="8" max="8" width="7.6640625" customWidth="1"/>
    <col min="9" max="9" width="8.44140625" customWidth="1"/>
  </cols>
  <sheetData>
    <row r="1" spans="1:9" ht="33" customHeight="1">
      <c r="A1" s="1586" t="s">
        <v>827</v>
      </c>
      <c r="B1" s="1586"/>
      <c r="C1" s="1586"/>
      <c r="D1" s="1586"/>
      <c r="E1" s="1586"/>
      <c r="F1" s="1586"/>
      <c r="G1" s="1586"/>
      <c r="H1" s="1586"/>
      <c r="I1" s="1586"/>
    </row>
    <row r="3" spans="1:9">
      <c r="A3" s="1525" t="s">
        <v>0</v>
      </c>
      <c r="B3" s="1527" t="s">
        <v>1</v>
      </c>
      <c r="C3" s="1525" t="s">
        <v>137</v>
      </c>
      <c r="D3" s="1577"/>
      <c r="E3" s="1577"/>
      <c r="F3" s="1587" t="s">
        <v>138</v>
      </c>
      <c r="G3" s="1587"/>
      <c r="H3" s="1587"/>
      <c r="I3" s="468" t="s">
        <v>139</v>
      </c>
    </row>
    <row r="4" spans="1:9">
      <c r="A4" s="1526"/>
      <c r="B4" s="1528"/>
      <c r="C4" s="464" t="s">
        <v>3</v>
      </c>
      <c r="D4" s="460" t="s">
        <v>2</v>
      </c>
      <c r="E4" s="459" t="s">
        <v>97</v>
      </c>
      <c r="F4" s="460" t="s">
        <v>3</v>
      </c>
      <c r="G4" s="460" t="s">
        <v>2</v>
      </c>
      <c r="H4" s="459" t="s">
        <v>140</v>
      </c>
      <c r="I4" s="458" t="s">
        <v>141</v>
      </c>
    </row>
    <row r="5" spans="1:9">
      <c r="A5" s="1526"/>
      <c r="B5" s="1528"/>
      <c r="C5" s="1588" t="s">
        <v>98</v>
      </c>
      <c r="D5" s="1589"/>
      <c r="E5" s="460" t="s">
        <v>142</v>
      </c>
      <c r="F5" s="1589" t="s">
        <v>98</v>
      </c>
      <c r="G5" s="1589"/>
      <c r="H5" s="1589" t="s">
        <v>142</v>
      </c>
      <c r="I5" s="1590"/>
    </row>
    <row r="6" spans="1:9">
      <c r="A6" s="447" t="s">
        <v>10</v>
      </c>
      <c r="B6" s="453" t="s">
        <v>11</v>
      </c>
      <c r="C6" s="447" t="s">
        <v>12</v>
      </c>
      <c r="D6" s="451" t="s">
        <v>13</v>
      </c>
      <c r="E6" s="451" t="s">
        <v>14</v>
      </c>
      <c r="F6" s="451" t="s">
        <v>15</v>
      </c>
      <c r="G6" s="451" t="s">
        <v>16</v>
      </c>
      <c r="H6" s="451" t="s">
        <v>17</v>
      </c>
      <c r="I6" s="452" t="s">
        <v>99</v>
      </c>
    </row>
    <row r="7" spans="1:9">
      <c r="A7" s="457"/>
      <c r="B7" s="454" t="s">
        <v>100</v>
      </c>
      <c r="C7" s="467">
        <v>68219968.560000002</v>
      </c>
      <c r="D7" s="450">
        <v>63884926.310000002</v>
      </c>
      <c r="E7" s="463">
        <v>93.6</v>
      </c>
      <c r="F7" s="450">
        <v>27742103.800000004</v>
      </c>
      <c r="G7" s="450">
        <v>27627509.370000005</v>
      </c>
      <c r="H7" s="463">
        <v>99.6</v>
      </c>
      <c r="I7" s="469">
        <v>43.2</v>
      </c>
    </row>
    <row r="8" spans="1:9">
      <c r="A8" s="446" t="s">
        <v>19</v>
      </c>
      <c r="B8" s="455" t="s">
        <v>20</v>
      </c>
      <c r="C8" s="465">
        <v>0</v>
      </c>
      <c r="D8" s="443">
        <v>0</v>
      </c>
      <c r="E8" s="462" t="s">
        <v>143</v>
      </c>
      <c r="F8" s="1066">
        <v>0</v>
      </c>
      <c r="G8" s="1066">
        <v>0</v>
      </c>
      <c r="H8" s="445" t="s">
        <v>143</v>
      </c>
      <c r="I8" s="470" t="s">
        <v>143</v>
      </c>
    </row>
    <row r="9" spans="1:9">
      <c r="A9" s="446" t="s">
        <v>21</v>
      </c>
      <c r="B9" s="455" t="s">
        <v>22</v>
      </c>
      <c r="C9" s="465">
        <v>0</v>
      </c>
      <c r="D9" s="443">
        <v>0</v>
      </c>
      <c r="E9" s="462" t="s">
        <v>143</v>
      </c>
      <c r="F9" s="1066">
        <v>0</v>
      </c>
      <c r="G9" s="1066">
        <v>0</v>
      </c>
      <c r="H9" s="445" t="s">
        <v>143</v>
      </c>
      <c r="I9" s="470" t="s">
        <v>143</v>
      </c>
    </row>
    <row r="10" spans="1:9">
      <c r="A10" s="446" t="s">
        <v>23</v>
      </c>
      <c r="B10" s="455" t="s">
        <v>24</v>
      </c>
      <c r="C10" s="465">
        <v>0</v>
      </c>
      <c r="D10" s="443">
        <v>0</v>
      </c>
      <c r="E10" s="462" t="s">
        <v>143</v>
      </c>
      <c r="F10" s="1066">
        <v>0</v>
      </c>
      <c r="G10" s="1066">
        <v>0</v>
      </c>
      <c r="H10" s="445" t="s">
        <v>143</v>
      </c>
      <c r="I10" s="470" t="s">
        <v>143</v>
      </c>
    </row>
    <row r="11" spans="1:9">
      <c r="A11" s="446" t="s">
        <v>25</v>
      </c>
      <c r="B11" s="455" t="s">
        <v>26</v>
      </c>
      <c r="C11" s="465">
        <v>0</v>
      </c>
      <c r="D11" s="443">
        <v>0</v>
      </c>
      <c r="E11" s="462" t="s">
        <v>143</v>
      </c>
      <c r="F11" s="1066">
        <v>0</v>
      </c>
      <c r="G11" s="1066">
        <v>0</v>
      </c>
      <c r="H11" s="445" t="s">
        <v>143</v>
      </c>
      <c r="I11" s="470" t="s">
        <v>143</v>
      </c>
    </row>
    <row r="12" spans="1:9">
      <c r="A12" s="446" t="s">
        <v>27</v>
      </c>
      <c r="B12" s="455" t="s">
        <v>28</v>
      </c>
      <c r="C12" s="465">
        <v>0</v>
      </c>
      <c r="D12" s="443">
        <v>0</v>
      </c>
      <c r="E12" s="462" t="s">
        <v>143</v>
      </c>
      <c r="F12" s="1066">
        <v>0</v>
      </c>
      <c r="G12" s="1066">
        <v>0</v>
      </c>
      <c r="H12" s="445" t="s">
        <v>143</v>
      </c>
      <c r="I12" s="470" t="s">
        <v>143</v>
      </c>
    </row>
    <row r="13" spans="1:9" ht="26.4">
      <c r="A13" s="446" t="s">
        <v>29</v>
      </c>
      <c r="B13" s="455" t="s">
        <v>30</v>
      </c>
      <c r="C13" s="465">
        <v>0</v>
      </c>
      <c r="D13" s="443">
        <v>0</v>
      </c>
      <c r="E13" s="462" t="s">
        <v>143</v>
      </c>
      <c r="F13" s="1066">
        <v>0</v>
      </c>
      <c r="G13" s="1066">
        <v>0</v>
      </c>
      <c r="H13" s="445" t="s">
        <v>143</v>
      </c>
      <c r="I13" s="470" t="s">
        <v>143</v>
      </c>
    </row>
    <row r="14" spans="1:9">
      <c r="A14" s="446" t="s">
        <v>31</v>
      </c>
      <c r="B14" s="455" t="s">
        <v>32</v>
      </c>
      <c r="C14" s="465">
        <v>0</v>
      </c>
      <c r="D14" s="443">
        <v>0</v>
      </c>
      <c r="E14" s="462" t="s">
        <v>143</v>
      </c>
      <c r="F14" s="1066">
        <v>0</v>
      </c>
      <c r="G14" s="1066">
        <v>0</v>
      </c>
      <c r="H14" s="445" t="s">
        <v>143</v>
      </c>
      <c r="I14" s="470" t="s">
        <v>143</v>
      </c>
    </row>
    <row r="15" spans="1:9">
      <c r="A15" s="446" t="s">
        <v>33</v>
      </c>
      <c r="B15" s="455" t="s">
        <v>34</v>
      </c>
      <c r="C15" s="465">
        <v>0</v>
      </c>
      <c r="D15" s="443">
        <v>0</v>
      </c>
      <c r="E15" s="462" t="s">
        <v>143</v>
      </c>
      <c r="F15" s="1066">
        <v>0</v>
      </c>
      <c r="G15" s="1066">
        <v>0</v>
      </c>
      <c r="H15" s="445" t="s">
        <v>143</v>
      </c>
      <c r="I15" s="470" t="s">
        <v>143</v>
      </c>
    </row>
    <row r="16" spans="1:9">
      <c r="A16" s="446" t="s">
        <v>35</v>
      </c>
      <c r="B16" s="455" t="s">
        <v>36</v>
      </c>
      <c r="C16" s="465">
        <v>14473622.76</v>
      </c>
      <c r="D16" s="443">
        <v>14473382.859999999</v>
      </c>
      <c r="E16" s="462">
        <v>100</v>
      </c>
      <c r="F16" s="1066">
        <v>0</v>
      </c>
      <c r="G16" s="1066">
        <v>0</v>
      </c>
      <c r="H16" s="445" t="s">
        <v>143</v>
      </c>
      <c r="I16" s="470">
        <v>0</v>
      </c>
    </row>
    <row r="17" spans="1:9">
      <c r="A17" s="446" t="s">
        <v>37</v>
      </c>
      <c r="B17" s="455" t="s">
        <v>38</v>
      </c>
      <c r="C17" s="465">
        <v>0</v>
      </c>
      <c r="D17" s="443">
        <v>0</v>
      </c>
      <c r="E17" s="462" t="s">
        <v>143</v>
      </c>
      <c r="F17" s="1066">
        <v>0</v>
      </c>
      <c r="G17" s="1066">
        <v>0</v>
      </c>
      <c r="H17" s="445" t="s">
        <v>143</v>
      </c>
      <c r="I17" s="470" t="s">
        <v>143</v>
      </c>
    </row>
    <row r="18" spans="1:9">
      <c r="A18" s="446" t="s">
        <v>39</v>
      </c>
      <c r="B18" s="455" t="s">
        <v>40</v>
      </c>
      <c r="C18" s="465">
        <v>0</v>
      </c>
      <c r="D18" s="443">
        <v>0</v>
      </c>
      <c r="E18" s="462" t="s">
        <v>143</v>
      </c>
      <c r="F18" s="1066">
        <v>0</v>
      </c>
      <c r="G18" s="1066">
        <v>0</v>
      </c>
      <c r="H18" s="445" t="s">
        <v>143</v>
      </c>
      <c r="I18" s="470" t="s">
        <v>143</v>
      </c>
    </row>
    <row r="19" spans="1:9">
      <c r="A19" s="446" t="s">
        <v>41</v>
      </c>
      <c r="B19" s="455" t="s">
        <v>42</v>
      </c>
      <c r="C19" s="465">
        <v>0</v>
      </c>
      <c r="D19" s="443">
        <v>0</v>
      </c>
      <c r="E19" s="462" t="s">
        <v>143</v>
      </c>
      <c r="F19" s="1066">
        <v>0</v>
      </c>
      <c r="G19" s="1066">
        <v>0</v>
      </c>
      <c r="H19" s="445" t="s">
        <v>143</v>
      </c>
      <c r="I19" s="470" t="s">
        <v>143</v>
      </c>
    </row>
    <row r="20" spans="1:9">
      <c r="A20" s="446" t="s">
        <v>43</v>
      </c>
      <c r="B20" s="455" t="s">
        <v>44</v>
      </c>
      <c r="C20" s="465">
        <v>0</v>
      </c>
      <c r="D20" s="443">
        <v>0</v>
      </c>
      <c r="E20" s="462" t="s">
        <v>143</v>
      </c>
      <c r="F20" s="1066">
        <v>0</v>
      </c>
      <c r="G20" s="1066">
        <v>0</v>
      </c>
      <c r="H20" s="445" t="s">
        <v>143</v>
      </c>
      <c r="I20" s="470" t="s">
        <v>143</v>
      </c>
    </row>
    <row r="21" spans="1:9">
      <c r="A21" s="446" t="s">
        <v>45</v>
      </c>
      <c r="B21" s="455" t="s">
        <v>46</v>
      </c>
      <c r="C21" s="465">
        <v>0</v>
      </c>
      <c r="D21" s="443">
        <v>0</v>
      </c>
      <c r="E21" s="462" t="s">
        <v>143</v>
      </c>
      <c r="F21" s="1066">
        <v>0</v>
      </c>
      <c r="G21" s="1066">
        <v>0</v>
      </c>
      <c r="H21" s="445" t="s">
        <v>143</v>
      </c>
      <c r="I21" s="470" t="s">
        <v>143</v>
      </c>
    </row>
    <row r="22" spans="1:9">
      <c r="A22" s="446" t="s">
        <v>47</v>
      </c>
      <c r="B22" s="455" t="s">
        <v>48</v>
      </c>
      <c r="C22" s="465">
        <v>719000</v>
      </c>
      <c r="D22" s="443">
        <v>704938.67</v>
      </c>
      <c r="E22" s="462">
        <v>98</v>
      </c>
      <c r="F22" s="1066">
        <v>719000</v>
      </c>
      <c r="G22" s="1066">
        <v>704938.67</v>
      </c>
      <c r="H22" s="445">
        <v>98</v>
      </c>
      <c r="I22" s="470">
        <v>100</v>
      </c>
    </row>
    <row r="23" spans="1:9" ht="52.8">
      <c r="A23" s="446" t="s">
        <v>49</v>
      </c>
      <c r="B23" s="455" t="s">
        <v>50</v>
      </c>
      <c r="C23" s="465">
        <v>0</v>
      </c>
      <c r="D23" s="443">
        <v>0</v>
      </c>
      <c r="E23" s="462" t="s">
        <v>143</v>
      </c>
      <c r="F23" s="1066">
        <v>0</v>
      </c>
      <c r="G23" s="1066">
        <v>0</v>
      </c>
      <c r="H23" s="445" t="s">
        <v>143</v>
      </c>
      <c r="I23" s="470" t="s">
        <v>143</v>
      </c>
    </row>
    <row r="24" spans="1:9">
      <c r="A24" s="446" t="s">
        <v>51</v>
      </c>
      <c r="B24" s="455" t="s">
        <v>52</v>
      </c>
      <c r="C24" s="465">
        <v>165000</v>
      </c>
      <c r="D24" s="443">
        <v>154643.09</v>
      </c>
      <c r="E24" s="462">
        <v>93.7</v>
      </c>
      <c r="F24" s="1066">
        <v>5000</v>
      </c>
      <c r="G24" s="1066">
        <v>3174</v>
      </c>
      <c r="H24" s="445">
        <v>63.5</v>
      </c>
      <c r="I24" s="470">
        <v>2.1</v>
      </c>
    </row>
    <row r="25" spans="1:9" ht="26.4">
      <c r="A25" s="446" t="s">
        <v>53</v>
      </c>
      <c r="B25" s="455" t="s">
        <v>54</v>
      </c>
      <c r="C25" s="465">
        <v>0</v>
      </c>
      <c r="D25" s="443">
        <v>0</v>
      </c>
      <c r="E25" s="462" t="s">
        <v>143</v>
      </c>
      <c r="F25" s="1066">
        <v>0</v>
      </c>
      <c r="G25" s="1066">
        <v>0</v>
      </c>
      <c r="H25" s="445" t="s">
        <v>143</v>
      </c>
      <c r="I25" s="470" t="s">
        <v>143</v>
      </c>
    </row>
    <row r="26" spans="1:9" ht="26.4">
      <c r="A26" s="446" t="s">
        <v>55</v>
      </c>
      <c r="B26" s="455" t="s">
        <v>56</v>
      </c>
      <c r="C26" s="465">
        <v>0</v>
      </c>
      <c r="D26" s="443">
        <v>0</v>
      </c>
      <c r="E26" s="462" t="s">
        <v>143</v>
      </c>
      <c r="F26" s="1066">
        <v>0</v>
      </c>
      <c r="G26" s="1066">
        <v>0</v>
      </c>
      <c r="H26" s="445" t="s">
        <v>143</v>
      </c>
      <c r="I26" s="470" t="s">
        <v>143</v>
      </c>
    </row>
    <row r="27" spans="1:9">
      <c r="A27" s="446" t="s">
        <v>57</v>
      </c>
      <c r="B27" s="455" t="s">
        <v>58</v>
      </c>
      <c r="C27" s="465">
        <v>0</v>
      </c>
      <c r="D27" s="443">
        <v>0</v>
      </c>
      <c r="E27" s="462" t="s">
        <v>143</v>
      </c>
      <c r="F27" s="1066">
        <v>0</v>
      </c>
      <c r="G27" s="1066">
        <v>0</v>
      </c>
      <c r="H27" s="445" t="s">
        <v>143</v>
      </c>
      <c r="I27" s="470" t="s">
        <v>143</v>
      </c>
    </row>
    <row r="28" spans="1:9" ht="66">
      <c r="A28" s="446" t="s">
        <v>59</v>
      </c>
      <c r="B28" s="455" t="s">
        <v>60</v>
      </c>
      <c r="C28" s="465">
        <v>0</v>
      </c>
      <c r="D28" s="443">
        <v>0</v>
      </c>
      <c r="E28" s="462" t="s">
        <v>143</v>
      </c>
      <c r="F28" s="1066">
        <v>0</v>
      </c>
      <c r="G28" s="1066">
        <v>0</v>
      </c>
      <c r="H28" s="445" t="s">
        <v>143</v>
      </c>
      <c r="I28" s="470" t="s">
        <v>143</v>
      </c>
    </row>
    <row r="29" spans="1:9">
      <c r="A29" s="446" t="s">
        <v>61</v>
      </c>
      <c r="B29" s="455" t="s">
        <v>62</v>
      </c>
      <c r="C29" s="465">
        <v>0</v>
      </c>
      <c r="D29" s="443">
        <v>0</v>
      </c>
      <c r="E29" s="462" t="s">
        <v>143</v>
      </c>
      <c r="F29" s="1066">
        <v>0</v>
      </c>
      <c r="G29" s="1066">
        <v>0</v>
      </c>
      <c r="H29" s="445" t="s">
        <v>143</v>
      </c>
      <c r="I29" s="470" t="s">
        <v>143</v>
      </c>
    </row>
    <row r="30" spans="1:9">
      <c r="A30" s="446" t="s">
        <v>63</v>
      </c>
      <c r="B30" s="455" t="s">
        <v>64</v>
      </c>
      <c r="C30" s="465">
        <v>0</v>
      </c>
      <c r="D30" s="443">
        <v>0</v>
      </c>
      <c r="E30" s="462" t="s">
        <v>143</v>
      </c>
      <c r="F30" s="1066">
        <v>0</v>
      </c>
      <c r="G30" s="1066">
        <v>0</v>
      </c>
      <c r="H30" s="445" t="s">
        <v>143</v>
      </c>
      <c r="I30" s="470" t="s">
        <v>143</v>
      </c>
    </row>
    <row r="31" spans="1:9">
      <c r="A31" s="446" t="s">
        <v>65</v>
      </c>
      <c r="B31" s="455" t="s">
        <v>66</v>
      </c>
      <c r="C31" s="465">
        <v>770215.8</v>
      </c>
      <c r="D31" s="443">
        <v>761309.24</v>
      </c>
      <c r="E31" s="462">
        <v>98.8</v>
      </c>
      <c r="F31" s="1066">
        <v>770215.8</v>
      </c>
      <c r="G31" s="1066">
        <v>761309.24</v>
      </c>
      <c r="H31" s="445">
        <v>98.8</v>
      </c>
      <c r="I31" s="470">
        <v>100</v>
      </c>
    </row>
    <row r="32" spans="1:9">
      <c r="A32" s="446" t="s">
        <v>67</v>
      </c>
      <c r="B32" s="455" t="s">
        <v>68</v>
      </c>
      <c r="C32" s="465">
        <v>25844242</v>
      </c>
      <c r="D32" s="443">
        <v>21632564.989999998</v>
      </c>
      <c r="E32" s="462">
        <v>83.7</v>
      </c>
      <c r="F32" s="1066">
        <v>0</v>
      </c>
      <c r="G32" s="1066">
        <v>0</v>
      </c>
      <c r="H32" s="445" t="s">
        <v>143</v>
      </c>
      <c r="I32" s="470">
        <v>0</v>
      </c>
    </row>
    <row r="33" spans="1:9">
      <c r="A33" s="446" t="s">
        <v>69</v>
      </c>
      <c r="B33" s="455" t="s">
        <v>70</v>
      </c>
      <c r="C33" s="465">
        <v>4918888</v>
      </c>
      <c r="D33" s="443">
        <v>4865309.3</v>
      </c>
      <c r="E33" s="462">
        <v>98.9</v>
      </c>
      <c r="F33" s="1066">
        <v>4918888</v>
      </c>
      <c r="G33" s="1066">
        <v>4865309.3</v>
      </c>
      <c r="H33" s="445">
        <v>98.9</v>
      </c>
      <c r="I33" s="470">
        <v>100</v>
      </c>
    </row>
    <row r="34" spans="1:9" ht="26.4">
      <c r="A34" s="446" t="s">
        <v>71</v>
      </c>
      <c r="B34" s="455" t="s">
        <v>72</v>
      </c>
      <c r="C34" s="465">
        <v>0</v>
      </c>
      <c r="D34" s="443">
        <v>0</v>
      </c>
      <c r="E34" s="462" t="s">
        <v>143</v>
      </c>
      <c r="F34" s="1066">
        <v>0</v>
      </c>
      <c r="G34" s="1066">
        <v>0</v>
      </c>
      <c r="H34" s="445" t="s">
        <v>143</v>
      </c>
      <c r="I34" s="470" t="s">
        <v>143</v>
      </c>
    </row>
    <row r="35" spans="1:9" ht="26.4">
      <c r="A35" s="446" t="s">
        <v>73</v>
      </c>
      <c r="B35" s="455" t="s">
        <v>74</v>
      </c>
      <c r="C35" s="465">
        <v>0</v>
      </c>
      <c r="D35" s="443">
        <v>0</v>
      </c>
      <c r="E35" s="462" t="s">
        <v>143</v>
      </c>
      <c r="F35" s="1066">
        <v>0</v>
      </c>
      <c r="G35" s="1066">
        <v>0</v>
      </c>
      <c r="H35" s="445" t="s">
        <v>143</v>
      </c>
      <c r="I35" s="470" t="s">
        <v>143</v>
      </c>
    </row>
    <row r="36" spans="1:9">
      <c r="A36" s="446" t="s">
        <v>75</v>
      </c>
      <c r="B36" s="455" t="s">
        <v>76</v>
      </c>
      <c r="C36" s="465">
        <v>0</v>
      </c>
      <c r="D36" s="443">
        <v>0</v>
      </c>
      <c r="E36" s="462" t="s">
        <v>143</v>
      </c>
      <c r="F36" s="1066">
        <v>0</v>
      </c>
      <c r="G36" s="1066">
        <v>0</v>
      </c>
      <c r="H36" s="445" t="s">
        <v>143</v>
      </c>
      <c r="I36" s="470" t="s">
        <v>143</v>
      </c>
    </row>
    <row r="37" spans="1:9" ht="26.4">
      <c r="A37" s="446" t="s">
        <v>77</v>
      </c>
      <c r="B37" s="455" t="s">
        <v>78</v>
      </c>
      <c r="C37" s="465">
        <v>0</v>
      </c>
      <c r="D37" s="443">
        <v>0</v>
      </c>
      <c r="E37" s="462" t="s">
        <v>143</v>
      </c>
      <c r="F37" s="1066">
        <v>0</v>
      </c>
      <c r="G37" s="1066">
        <v>0</v>
      </c>
      <c r="H37" s="445" t="s">
        <v>143</v>
      </c>
      <c r="I37" s="470" t="s">
        <v>143</v>
      </c>
    </row>
    <row r="38" spans="1:9" ht="26.4">
      <c r="A38" s="446" t="s">
        <v>79</v>
      </c>
      <c r="B38" s="455" t="s">
        <v>80</v>
      </c>
      <c r="C38" s="465">
        <v>45000</v>
      </c>
      <c r="D38" s="443">
        <v>45000</v>
      </c>
      <c r="E38" s="462">
        <v>100</v>
      </c>
      <c r="F38" s="1066">
        <v>45000</v>
      </c>
      <c r="G38" s="1066">
        <v>45000</v>
      </c>
      <c r="H38" s="445">
        <v>100</v>
      </c>
      <c r="I38" s="470">
        <v>100</v>
      </c>
    </row>
    <row r="39" spans="1:9" ht="39.6">
      <c r="A39" s="446" t="s">
        <v>81</v>
      </c>
      <c r="B39" s="455" t="s">
        <v>82</v>
      </c>
      <c r="C39" s="465">
        <v>21284000</v>
      </c>
      <c r="D39" s="443">
        <v>21247778.16</v>
      </c>
      <c r="E39" s="462">
        <v>99.8</v>
      </c>
      <c r="F39" s="1066">
        <v>21284000</v>
      </c>
      <c r="G39" s="1066">
        <v>21247778.16</v>
      </c>
      <c r="H39" s="445">
        <v>99.8</v>
      </c>
      <c r="I39" s="470">
        <v>100</v>
      </c>
    </row>
    <row r="40" spans="1:9">
      <c r="A40" s="447" t="s">
        <v>83</v>
      </c>
      <c r="B40" s="456" t="s">
        <v>84</v>
      </c>
      <c r="C40" s="466">
        <v>0</v>
      </c>
      <c r="D40" s="448">
        <v>0</v>
      </c>
      <c r="E40" s="461" t="s">
        <v>143</v>
      </c>
      <c r="F40" s="1067">
        <v>0</v>
      </c>
      <c r="G40" s="1067">
        <v>0</v>
      </c>
      <c r="H40" s="449" t="s">
        <v>143</v>
      </c>
      <c r="I40" s="471" t="s">
        <v>143</v>
      </c>
    </row>
    <row r="42" spans="1:9">
      <c r="A42" s="444" t="s">
        <v>818</v>
      </c>
      <c r="B42" s="442"/>
      <c r="C42" s="442"/>
      <c r="D42" s="442"/>
      <c r="E42" s="442"/>
      <c r="F42" s="442"/>
      <c r="G42" s="442"/>
      <c r="H42" s="442"/>
      <c r="I42" s="442"/>
    </row>
  </sheetData>
  <mergeCells count="8">
    <mergeCell ref="A1:I1"/>
    <mergeCell ref="A3:A5"/>
    <mergeCell ref="B3:B5"/>
    <mergeCell ref="C3:E3"/>
    <mergeCell ref="F3:H3"/>
    <mergeCell ref="C5:D5"/>
    <mergeCell ref="F5:G5"/>
    <mergeCell ref="H5:I5"/>
  </mergeCells>
  <pageMargins left="0.70866141732283472" right="0.31496062992125984" top="0.74803149606299213" bottom="0.35433070866141736" header="0.31496062992125984" footer="0.31496062992125984"/>
  <pageSetup paperSize="9" scale="90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1EF0-3A0B-497E-810B-35A38AFDEE5F}">
  <sheetPr>
    <tabColor rgb="FF92D050"/>
  </sheetPr>
  <dimension ref="A1:J44"/>
  <sheetViews>
    <sheetView workbookViewId="0">
      <selection activeCell="E22" sqref="E22"/>
    </sheetView>
  </sheetViews>
  <sheetFormatPr defaultRowHeight="14.4"/>
  <cols>
    <col min="1" max="1" width="5.88671875" customWidth="1"/>
    <col min="2" max="2" width="21.33203125" customWidth="1"/>
    <col min="3" max="10" width="14.6640625" customWidth="1"/>
  </cols>
  <sheetData>
    <row r="1" spans="1:10">
      <c r="A1" s="769" t="s">
        <v>614</v>
      </c>
      <c r="B1" s="595"/>
      <c r="C1" s="595"/>
      <c r="D1" s="595"/>
      <c r="E1" s="595"/>
      <c r="F1" s="595"/>
      <c r="G1" s="595"/>
      <c r="H1" s="595"/>
      <c r="I1" s="595"/>
      <c r="J1" s="595"/>
    </row>
    <row r="3" spans="1:10">
      <c r="A3" s="1525" t="s">
        <v>0</v>
      </c>
      <c r="B3" s="1527" t="s">
        <v>1</v>
      </c>
      <c r="C3" s="1709" t="s">
        <v>168</v>
      </c>
      <c r="D3" s="1577" t="s">
        <v>93</v>
      </c>
      <c r="E3" s="1577"/>
      <c r="F3" s="1577"/>
      <c r="G3" s="1577"/>
      <c r="H3" s="1577"/>
      <c r="I3" s="1577"/>
      <c r="J3" s="1710"/>
    </row>
    <row r="4" spans="1:10">
      <c r="A4" s="1526"/>
      <c r="B4" s="1528"/>
      <c r="C4" s="1583"/>
      <c r="D4" s="1711" t="s">
        <v>147</v>
      </c>
      <c r="E4" s="1584" t="s">
        <v>604</v>
      </c>
      <c r="F4" s="1582"/>
      <c r="G4" s="1582"/>
      <c r="H4" s="1583"/>
      <c r="I4" s="1712" t="s">
        <v>148</v>
      </c>
      <c r="J4" s="1246" t="s">
        <v>604</v>
      </c>
    </row>
    <row r="5" spans="1:10">
      <c r="A5" s="1526"/>
      <c r="B5" s="1528"/>
      <c r="C5" s="1583"/>
      <c r="D5" s="1711"/>
      <c r="E5" s="1707" t="s">
        <v>605</v>
      </c>
      <c r="F5" s="1711" t="s">
        <v>606</v>
      </c>
      <c r="G5" s="1711" t="s">
        <v>607</v>
      </c>
      <c r="H5" s="1707" t="s">
        <v>608</v>
      </c>
      <c r="I5" s="1712"/>
      <c r="J5" s="1528" t="s">
        <v>609</v>
      </c>
    </row>
    <row r="6" spans="1:10" ht="29.4" customHeight="1">
      <c r="A6" s="1526"/>
      <c r="B6" s="1528"/>
      <c r="C6" s="1583"/>
      <c r="D6" s="1711"/>
      <c r="E6" s="1708"/>
      <c r="F6" s="1711"/>
      <c r="G6" s="1711"/>
      <c r="H6" s="1708"/>
      <c r="I6" s="1712"/>
      <c r="J6" s="1528"/>
    </row>
    <row r="7" spans="1:10">
      <c r="A7" s="1526"/>
      <c r="B7" s="1528"/>
      <c r="C7" s="1582" t="s">
        <v>98</v>
      </c>
      <c r="D7" s="1582"/>
      <c r="E7" s="1582"/>
      <c r="F7" s="1582"/>
      <c r="G7" s="1582"/>
      <c r="H7" s="1582"/>
      <c r="I7" s="1582"/>
      <c r="J7" s="1585"/>
    </row>
    <row r="8" spans="1:10">
      <c r="A8" s="1339" t="s">
        <v>10</v>
      </c>
      <c r="B8" s="677" t="s">
        <v>11</v>
      </c>
      <c r="C8" s="1339" t="s">
        <v>12</v>
      </c>
      <c r="D8" s="676" t="s">
        <v>13</v>
      </c>
      <c r="E8" s="1340" t="s">
        <v>14</v>
      </c>
      <c r="F8" s="676" t="s">
        <v>15</v>
      </c>
      <c r="G8" s="1340" t="s">
        <v>16</v>
      </c>
      <c r="H8" s="676" t="s">
        <v>17</v>
      </c>
      <c r="I8" s="676" t="s">
        <v>99</v>
      </c>
      <c r="J8" s="1341" t="s">
        <v>166</v>
      </c>
    </row>
    <row r="9" spans="1:10">
      <c r="A9" s="599"/>
      <c r="B9" s="600" t="s">
        <v>592</v>
      </c>
      <c r="C9" s="375">
        <v>31734351876.919998</v>
      </c>
      <c r="D9" s="474">
        <v>19645117912.049999</v>
      </c>
      <c r="E9" s="474">
        <v>3495870247.4400001</v>
      </c>
      <c r="F9" s="474">
        <v>7646033721.1899996</v>
      </c>
      <c r="G9" s="474">
        <v>87642467.379999995</v>
      </c>
      <c r="H9" s="474">
        <v>2334999558.4400001</v>
      </c>
      <c r="I9" s="474">
        <v>12089233964.870001</v>
      </c>
      <c r="J9" s="1082">
        <v>4725589089.6099997</v>
      </c>
    </row>
    <row r="10" spans="1:10">
      <c r="A10" s="597" t="s">
        <v>19</v>
      </c>
      <c r="B10" s="601" t="s">
        <v>20</v>
      </c>
      <c r="C10" s="376">
        <v>653028692.87</v>
      </c>
      <c r="D10" s="472">
        <v>363788682.69</v>
      </c>
      <c r="E10" s="472">
        <v>99327039.269999996</v>
      </c>
      <c r="F10" s="472">
        <v>70225035.879999995</v>
      </c>
      <c r="G10" s="472">
        <v>792294.63</v>
      </c>
      <c r="H10" s="472">
        <v>124341928.36</v>
      </c>
      <c r="I10" s="472">
        <v>289240010.18000001</v>
      </c>
      <c r="J10" s="1083">
        <v>767707.81</v>
      </c>
    </row>
    <row r="11" spans="1:10">
      <c r="A11" s="597" t="s">
        <v>21</v>
      </c>
      <c r="B11" s="601" t="s">
        <v>22</v>
      </c>
      <c r="C11" s="376">
        <v>0</v>
      </c>
      <c r="D11" s="472">
        <v>0</v>
      </c>
      <c r="E11" s="472">
        <v>0</v>
      </c>
      <c r="F11" s="472">
        <v>0</v>
      </c>
      <c r="G11" s="472">
        <v>0</v>
      </c>
      <c r="H11" s="472">
        <v>0</v>
      </c>
      <c r="I11" s="472">
        <v>0</v>
      </c>
      <c r="J11" s="1083">
        <v>0</v>
      </c>
    </row>
    <row r="12" spans="1:10">
      <c r="A12" s="597" t="s">
        <v>23</v>
      </c>
      <c r="B12" s="601" t="s">
        <v>24</v>
      </c>
      <c r="C12" s="376">
        <v>22573596.199999999</v>
      </c>
      <c r="D12" s="472">
        <v>6901792.2000000002</v>
      </c>
      <c r="E12" s="472">
        <v>1900446.55</v>
      </c>
      <c r="F12" s="472">
        <v>115196</v>
      </c>
      <c r="G12" s="472">
        <v>0</v>
      </c>
      <c r="H12" s="472">
        <v>4485374.5</v>
      </c>
      <c r="I12" s="472">
        <v>15671804</v>
      </c>
      <c r="J12" s="1083">
        <v>0</v>
      </c>
    </row>
    <row r="13" spans="1:10">
      <c r="A13" s="597" t="s">
        <v>25</v>
      </c>
      <c r="B13" s="601" t="s">
        <v>26</v>
      </c>
      <c r="C13" s="376">
        <v>850330.81</v>
      </c>
      <c r="D13" s="472">
        <v>728987.83</v>
      </c>
      <c r="E13" s="472">
        <v>416875</v>
      </c>
      <c r="F13" s="472">
        <v>0</v>
      </c>
      <c r="G13" s="472">
        <v>0</v>
      </c>
      <c r="H13" s="472">
        <v>296165.83</v>
      </c>
      <c r="I13" s="472">
        <v>121342.98</v>
      </c>
      <c r="J13" s="1083">
        <v>84565.98</v>
      </c>
    </row>
    <row r="14" spans="1:10">
      <c r="A14" s="597" t="s">
        <v>27</v>
      </c>
      <c r="B14" s="601" t="s">
        <v>28</v>
      </c>
      <c r="C14" s="376">
        <v>263513879.21000001</v>
      </c>
      <c r="D14" s="472">
        <v>147101499.75999999</v>
      </c>
      <c r="E14" s="472">
        <v>6331372.2599999998</v>
      </c>
      <c r="F14" s="472">
        <v>3485575.62</v>
      </c>
      <c r="G14" s="472">
        <v>21225.27</v>
      </c>
      <c r="H14" s="472">
        <v>131270601.26000001</v>
      </c>
      <c r="I14" s="472">
        <v>116412379.45</v>
      </c>
      <c r="J14" s="1083">
        <v>77289075.209999993</v>
      </c>
    </row>
    <row r="15" spans="1:10" ht="26.4">
      <c r="A15" s="597" t="s">
        <v>29</v>
      </c>
      <c r="B15" s="601" t="s">
        <v>30</v>
      </c>
      <c r="C15" s="376">
        <v>14825759.470000001</v>
      </c>
      <c r="D15" s="472">
        <v>883250.04</v>
      </c>
      <c r="E15" s="472">
        <v>2200</v>
      </c>
      <c r="F15" s="472">
        <v>56130</v>
      </c>
      <c r="G15" s="472">
        <v>0</v>
      </c>
      <c r="H15" s="472">
        <v>712190.24</v>
      </c>
      <c r="I15" s="472">
        <v>13942509.43</v>
      </c>
      <c r="J15" s="1083">
        <v>11942961.689999999</v>
      </c>
    </row>
    <row r="16" spans="1:10">
      <c r="A16" s="597" t="s">
        <v>31</v>
      </c>
      <c r="B16" s="601" t="s">
        <v>32</v>
      </c>
      <c r="C16" s="376">
        <v>15620776.199999999</v>
      </c>
      <c r="D16" s="472">
        <v>13076129.02</v>
      </c>
      <c r="E16" s="472">
        <v>0</v>
      </c>
      <c r="F16" s="472">
        <v>0</v>
      </c>
      <c r="G16" s="472">
        <v>0</v>
      </c>
      <c r="H16" s="472">
        <v>13076129.02</v>
      </c>
      <c r="I16" s="472">
        <v>2544647.1800000002</v>
      </c>
      <c r="J16" s="1083">
        <v>503306.16</v>
      </c>
    </row>
    <row r="17" spans="1:10">
      <c r="A17" s="597" t="s">
        <v>33</v>
      </c>
      <c r="B17" s="601" t="s">
        <v>34</v>
      </c>
      <c r="C17" s="376">
        <v>1500000</v>
      </c>
      <c r="D17" s="472">
        <v>0</v>
      </c>
      <c r="E17" s="472">
        <v>0</v>
      </c>
      <c r="F17" s="472">
        <v>0</v>
      </c>
      <c r="G17" s="472">
        <v>0</v>
      </c>
      <c r="H17" s="472">
        <v>0</v>
      </c>
      <c r="I17" s="472">
        <v>1500000</v>
      </c>
      <c r="J17" s="1083">
        <v>0</v>
      </c>
    </row>
    <row r="18" spans="1:10">
      <c r="A18" s="597" t="s">
        <v>35</v>
      </c>
      <c r="B18" s="601" t="s">
        <v>36</v>
      </c>
      <c r="C18" s="376">
        <v>13506125199.139999</v>
      </c>
      <c r="D18" s="472">
        <v>6660179293.3800001</v>
      </c>
      <c r="E18" s="472">
        <v>61901687.869999997</v>
      </c>
      <c r="F18" s="472">
        <v>4704341881.25</v>
      </c>
      <c r="G18" s="472">
        <v>704145.77</v>
      </c>
      <c r="H18" s="472">
        <v>8926588.4199999999</v>
      </c>
      <c r="I18" s="472">
        <v>6845945905.7600002</v>
      </c>
      <c r="J18" s="1083">
        <v>3018662170.6300001</v>
      </c>
    </row>
    <row r="19" spans="1:10">
      <c r="A19" s="597" t="s">
        <v>37</v>
      </c>
      <c r="B19" s="601" t="s">
        <v>38</v>
      </c>
      <c r="C19" s="376">
        <v>141482726.91</v>
      </c>
      <c r="D19" s="472">
        <v>74250560.780000001</v>
      </c>
      <c r="E19" s="472">
        <v>5621568.3499999996</v>
      </c>
      <c r="F19" s="472">
        <v>22157106.43</v>
      </c>
      <c r="G19" s="472">
        <v>10300</v>
      </c>
      <c r="H19" s="472">
        <v>6955261.9500000002</v>
      </c>
      <c r="I19" s="472">
        <v>67232166.129999995</v>
      </c>
      <c r="J19" s="1083">
        <v>58582896.759999998</v>
      </c>
    </row>
    <row r="20" spans="1:10">
      <c r="A20" s="597" t="s">
        <v>39</v>
      </c>
      <c r="B20" s="601" t="s">
        <v>40</v>
      </c>
      <c r="C20" s="376">
        <v>228551677.78</v>
      </c>
      <c r="D20" s="472">
        <v>90074801.790000007</v>
      </c>
      <c r="E20" s="472">
        <v>6256878.3700000001</v>
      </c>
      <c r="F20" s="472">
        <v>941959.64</v>
      </c>
      <c r="G20" s="472">
        <v>61545.3</v>
      </c>
      <c r="H20" s="472">
        <v>2405170.09</v>
      </c>
      <c r="I20" s="472">
        <v>138476875.99000001</v>
      </c>
      <c r="J20" s="1083">
        <v>49714485.140000001</v>
      </c>
    </row>
    <row r="21" spans="1:10">
      <c r="A21" s="597" t="s">
        <v>41</v>
      </c>
      <c r="B21" s="601" t="s">
        <v>42</v>
      </c>
      <c r="C21" s="376">
        <v>333771440.88</v>
      </c>
      <c r="D21" s="472">
        <v>124202851.8</v>
      </c>
      <c r="E21" s="472">
        <v>59712839.32</v>
      </c>
      <c r="F21" s="472">
        <v>166132.82</v>
      </c>
      <c r="G21" s="472">
        <v>74431.66</v>
      </c>
      <c r="H21" s="472">
        <v>15789017.66</v>
      </c>
      <c r="I21" s="472">
        <v>209568589.08000001</v>
      </c>
      <c r="J21" s="1083">
        <v>46114580.390000001</v>
      </c>
    </row>
    <row r="22" spans="1:10">
      <c r="A22" s="597" t="s">
        <v>43</v>
      </c>
      <c r="B22" s="601" t="s">
        <v>44</v>
      </c>
      <c r="C22" s="376">
        <v>187681392.22999999</v>
      </c>
      <c r="D22" s="472">
        <v>31077936.449999999</v>
      </c>
      <c r="E22" s="472">
        <v>17500</v>
      </c>
      <c r="F22" s="472">
        <v>0</v>
      </c>
      <c r="G22" s="472">
        <v>0</v>
      </c>
      <c r="H22" s="472">
        <v>5863643.6500000004</v>
      </c>
      <c r="I22" s="472">
        <v>156603455.78</v>
      </c>
      <c r="J22" s="1083">
        <v>131210654.76000001</v>
      </c>
    </row>
    <row r="23" spans="1:10">
      <c r="A23" s="597" t="s">
        <v>45</v>
      </c>
      <c r="B23" s="601" t="s">
        <v>46</v>
      </c>
      <c r="C23" s="376">
        <v>22700991.359999999</v>
      </c>
      <c r="D23" s="472">
        <v>19081839.010000002</v>
      </c>
      <c r="E23" s="472">
        <v>1369714.07</v>
      </c>
      <c r="F23" s="472">
        <v>6356266.7599999998</v>
      </c>
      <c r="G23" s="472">
        <v>8997819.9600000009</v>
      </c>
      <c r="H23" s="472">
        <v>1089537.28</v>
      </c>
      <c r="I23" s="472">
        <v>3619152.35</v>
      </c>
      <c r="J23" s="1083">
        <v>248629.43</v>
      </c>
    </row>
    <row r="24" spans="1:10">
      <c r="A24" s="597" t="s">
        <v>47</v>
      </c>
      <c r="B24" s="601" t="s">
        <v>48</v>
      </c>
      <c r="C24" s="376">
        <v>3981052914.4099998</v>
      </c>
      <c r="D24" s="472">
        <v>3674483519.52</v>
      </c>
      <c r="E24" s="472">
        <v>1723597028.5799999</v>
      </c>
      <c r="F24" s="472">
        <v>21550883.719999999</v>
      </c>
      <c r="G24" s="472">
        <v>30915297.649999999</v>
      </c>
      <c r="H24" s="472">
        <v>1112403204.46</v>
      </c>
      <c r="I24" s="472">
        <v>306569394.88999999</v>
      </c>
      <c r="J24" s="1083">
        <v>96616918.530000001</v>
      </c>
    </row>
    <row r="25" spans="1:10" ht="39.6">
      <c r="A25" s="597" t="s">
        <v>49</v>
      </c>
      <c r="B25" s="601" t="s">
        <v>50</v>
      </c>
      <c r="C25" s="376">
        <v>0</v>
      </c>
      <c r="D25" s="472">
        <v>0</v>
      </c>
      <c r="E25" s="472">
        <v>0</v>
      </c>
      <c r="F25" s="472">
        <v>0</v>
      </c>
      <c r="G25" s="472">
        <v>0</v>
      </c>
      <c r="H25" s="472">
        <v>0</v>
      </c>
      <c r="I25" s="472">
        <v>0</v>
      </c>
      <c r="J25" s="1083">
        <v>0</v>
      </c>
    </row>
    <row r="26" spans="1:10">
      <c r="A26" s="597" t="s">
        <v>51</v>
      </c>
      <c r="B26" s="601" t="s">
        <v>52</v>
      </c>
      <c r="C26" s="376">
        <v>224836.09</v>
      </c>
      <c r="D26" s="472">
        <v>35499.730000000003</v>
      </c>
      <c r="E26" s="472">
        <v>320</v>
      </c>
      <c r="F26" s="472">
        <v>0</v>
      </c>
      <c r="G26" s="472">
        <v>289.8</v>
      </c>
      <c r="H26" s="472">
        <v>0</v>
      </c>
      <c r="I26" s="472">
        <v>189336.36</v>
      </c>
      <c r="J26" s="1083">
        <v>0</v>
      </c>
    </row>
    <row r="27" spans="1:10" ht="26.4">
      <c r="A27" s="597" t="s">
        <v>53</v>
      </c>
      <c r="B27" s="601" t="s">
        <v>54</v>
      </c>
      <c r="C27" s="376">
        <v>0</v>
      </c>
      <c r="D27" s="472">
        <v>0</v>
      </c>
      <c r="E27" s="472">
        <v>0</v>
      </c>
      <c r="F27" s="472">
        <v>0</v>
      </c>
      <c r="G27" s="472">
        <v>0</v>
      </c>
      <c r="H27" s="472">
        <v>0</v>
      </c>
      <c r="I27" s="472">
        <v>0</v>
      </c>
      <c r="J27" s="1083">
        <v>0</v>
      </c>
    </row>
    <row r="28" spans="1:10" ht="26.4">
      <c r="A28" s="597" t="s">
        <v>55</v>
      </c>
      <c r="B28" s="601" t="s">
        <v>56</v>
      </c>
      <c r="C28" s="376">
        <v>140864355.15000001</v>
      </c>
      <c r="D28" s="472">
        <v>59270575.009999998</v>
      </c>
      <c r="E28" s="472">
        <v>247262.8</v>
      </c>
      <c r="F28" s="472">
        <v>31912045.780000001</v>
      </c>
      <c r="G28" s="472">
        <v>0</v>
      </c>
      <c r="H28" s="472">
        <v>1689957.21</v>
      </c>
      <c r="I28" s="472">
        <v>81593780.140000001</v>
      </c>
      <c r="J28" s="1083">
        <v>1023248.62</v>
      </c>
    </row>
    <row r="29" spans="1:10">
      <c r="A29" s="597" t="s">
        <v>57</v>
      </c>
      <c r="B29" s="601" t="s">
        <v>58</v>
      </c>
      <c r="C29" s="376">
        <v>0</v>
      </c>
      <c r="D29" s="472">
        <v>0</v>
      </c>
      <c r="E29" s="472">
        <v>0</v>
      </c>
      <c r="F29" s="472">
        <v>0</v>
      </c>
      <c r="G29" s="472">
        <v>0</v>
      </c>
      <c r="H29" s="472">
        <v>0</v>
      </c>
      <c r="I29" s="472">
        <v>0</v>
      </c>
      <c r="J29" s="1083">
        <v>0</v>
      </c>
    </row>
    <row r="30" spans="1:10" ht="66">
      <c r="A30" s="597" t="s">
        <v>59</v>
      </c>
      <c r="B30" s="601" t="s">
        <v>60</v>
      </c>
      <c r="C30" s="376">
        <v>4000</v>
      </c>
      <c r="D30" s="472">
        <v>4000</v>
      </c>
      <c r="E30" s="472">
        <v>0</v>
      </c>
      <c r="F30" s="472">
        <v>0</v>
      </c>
      <c r="G30" s="472">
        <v>0</v>
      </c>
      <c r="H30" s="472">
        <v>0</v>
      </c>
      <c r="I30" s="472">
        <v>0</v>
      </c>
      <c r="J30" s="1083">
        <v>0</v>
      </c>
    </row>
    <row r="31" spans="1:10">
      <c r="A31" s="597" t="s">
        <v>61</v>
      </c>
      <c r="B31" s="601" t="s">
        <v>62</v>
      </c>
      <c r="C31" s="376">
        <v>344131878.43000001</v>
      </c>
      <c r="D31" s="472">
        <v>344131878.43000001</v>
      </c>
      <c r="E31" s="472">
        <v>0</v>
      </c>
      <c r="F31" s="472">
        <v>0</v>
      </c>
      <c r="G31" s="472">
        <v>0</v>
      </c>
      <c r="H31" s="472">
        <v>0</v>
      </c>
      <c r="I31" s="472">
        <v>0</v>
      </c>
      <c r="J31" s="1083">
        <v>0</v>
      </c>
    </row>
    <row r="32" spans="1:10">
      <c r="A32" s="597" t="s">
        <v>63</v>
      </c>
      <c r="B32" s="601" t="s">
        <v>64</v>
      </c>
      <c r="C32" s="376">
        <v>1191262161.53</v>
      </c>
      <c r="D32" s="472">
        <v>1186131092.8199999</v>
      </c>
      <c r="E32" s="472">
        <v>0</v>
      </c>
      <c r="F32" s="472">
        <v>0</v>
      </c>
      <c r="G32" s="472">
        <v>0</v>
      </c>
      <c r="H32" s="472">
        <v>6498717.5</v>
      </c>
      <c r="I32" s="472">
        <v>5131068.71</v>
      </c>
      <c r="J32" s="1083">
        <v>5131068.71</v>
      </c>
    </row>
    <row r="33" spans="1:10">
      <c r="A33" s="597" t="s">
        <v>65</v>
      </c>
      <c r="B33" s="601" t="s">
        <v>66</v>
      </c>
      <c r="C33" s="376">
        <v>1544587979.4300001</v>
      </c>
      <c r="D33" s="472">
        <v>1254462520.48</v>
      </c>
      <c r="E33" s="472">
        <v>869998935.71000004</v>
      </c>
      <c r="F33" s="472">
        <v>22188829.379999999</v>
      </c>
      <c r="G33" s="472">
        <v>16865195.120000001</v>
      </c>
      <c r="H33" s="472">
        <v>152586439.37</v>
      </c>
      <c r="I33" s="472">
        <v>290125458.94999999</v>
      </c>
      <c r="J33" s="1083">
        <v>32839034.84</v>
      </c>
    </row>
    <row r="34" spans="1:10">
      <c r="A34" s="597" t="s">
        <v>67</v>
      </c>
      <c r="B34" s="601" t="s">
        <v>68</v>
      </c>
      <c r="C34" s="376">
        <v>3596909825.0999999</v>
      </c>
      <c r="D34" s="472">
        <v>1279579058.3099999</v>
      </c>
      <c r="E34" s="472">
        <v>24356965.93</v>
      </c>
      <c r="F34" s="472">
        <v>168303818.75</v>
      </c>
      <c r="G34" s="472">
        <v>1851000.9</v>
      </c>
      <c r="H34" s="472">
        <v>53078397.039999999</v>
      </c>
      <c r="I34" s="472">
        <v>2317330766.79</v>
      </c>
      <c r="J34" s="1083">
        <v>738590499.23000002</v>
      </c>
    </row>
    <row r="35" spans="1:10">
      <c r="A35" s="597" t="s">
        <v>69</v>
      </c>
      <c r="B35" s="601" t="s">
        <v>70</v>
      </c>
      <c r="C35" s="376">
        <v>322632506.30000001</v>
      </c>
      <c r="D35" s="472">
        <v>293419599.76999998</v>
      </c>
      <c r="E35" s="472">
        <v>71493482.439999998</v>
      </c>
      <c r="F35" s="472">
        <v>47043257.609999999</v>
      </c>
      <c r="G35" s="472">
        <v>248255.09</v>
      </c>
      <c r="H35" s="472">
        <v>140373286.69999999</v>
      </c>
      <c r="I35" s="472">
        <v>29212906.530000001</v>
      </c>
      <c r="J35" s="1083">
        <v>21658666.25</v>
      </c>
    </row>
    <row r="36" spans="1:10" ht="26.4">
      <c r="A36" s="597" t="s">
        <v>71</v>
      </c>
      <c r="B36" s="601" t="s">
        <v>72</v>
      </c>
      <c r="C36" s="376">
        <v>827684245.32000005</v>
      </c>
      <c r="D36" s="472">
        <v>797517116.80999994</v>
      </c>
      <c r="E36" s="472">
        <v>238964566.11000001</v>
      </c>
      <c r="F36" s="472">
        <v>43505768.649999999</v>
      </c>
      <c r="G36" s="472">
        <v>563927.03</v>
      </c>
      <c r="H36" s="472">
        <v>457550119.81999999</v>
      </c>
      <c r="I36" s="472">
        <v>30167128.510000002</v>
      </c>
      <c r="J36" s="1083">
        <v>10371850.449999999</v>
      </c>
    </row>
    <row r="37" spans="1:10" ht="26.4">
      <c r="A37" s="597" t="s">
        <v>73</v>
      </c>
      <c r="B37" s="601" t="s">
        <v>74</v>
      </c>
      <c r="C37" s="376">
        <v>300088412.16000003</v>
      </c>
      <c r="D37" s="472">
        <v>251243635.62</v>
      </c>
      <c r="E37" s="472">
        <v>176601093.56</v>
      </c>
      <c r="F37" s="472">
        <v>1882953.35</v>
      </c>
      <c r="G37" s="472">
        <v>4397669.4400000004</v>
      </c>
      <c r="H37" s="472">
        <v>15154137.619999999</v>
      </c>
      <c r="I37" s="472">
        <v>48844776.539999999</v>
      </c>
      <c r="J37" s="1083">
        <v>10742792.720000001</v>
      </c>
    </row>
    <row r="38" spans="1:10">
      <c r="A38" s="597" t="s">
        <v>75</v>
      </c>
      <c r="B38" s="601" t="s">
        <v>76</v>
      </c>
      <c r="C38" s="376">
        <v>136405815.56999999</v>
      </c>
      <c r="D38" s="472">
        <v>115602492.77</v>
      </c>
      <c r="E38" s="472">
        <v>49374456.229999997</v>
      </c>
      <c r="F38" s="472">
        <v>36370999.520000003</v>
      </c>
      <c r="G38" s="472">
        <v>95164.2</v>
      </c>
      <c r="H38" s="472">
        <v>16946873.199999999</v>
      </c>
      <c r="I38" s="472">
        <v>20803322.800000001</v>
      </c>
      <c r="J38" s="1083">
        <v>18496004.260000002</v>
      </c>
    </row>
    <row r="39" spans="1:10" ht="26.4">
      <c r="A39" s="597" t="s">
        <v>77</v>
      </c>
      <c r="B39" s="601" t="s">
        <v>78</v>
      </c>
      <c r="C39" s="376">
        <v>225007555.71000001</v>
      </c>
      <c r="D39" s="472">
        <v>87625311.280000001</v>
      </c>
      <c r="E39" s="472">
        <v>18772391.539999999</v>
      </c>
      <c r="F39" s="472">
        <v>24161518.52</v>
      </c>
      <c r="G39" s="472">
        <v>20428.14</v>
      </c>
      <c r="H39" s="472">
        <v>22042788.77</v>
      </c>
      <c r="I39" s="472">
        <v>137382244.43000001</v>
      </c>
      <c r="J39" s="1083">
        <v>52271425.68</v>
      </c>
    </row>
    <row r="40" spans="1:10" ht="26.4">
      <c r="A40" s="597" t="s">
        <v>79</v>
      </c>
      <c r="B40" s="601" t="s">
        <v>80</v>
      </c>
      <c r="C40" s="376">
        <v>3057319931.21</v>
      </c>
      <c r="D40" s="472">
        <v>2314532139.0900002</v>
      </c>
      <c r="E40" s="472">
        <v>519846.8</v>
      </c>
      <c r="F40" s="472">
        <v>2243136720.8499999</v>
      </c>
      <c r="G40" s="472">
        <v>6972748.8899999997</v>
      </c>
      <c r="H40" s="472">
        <v>34299775.359999999</v>
      </c>
      <c r="I40" s="472">
        <v>742787792.12</v>
      </c>
      <c r="J40" s="1083">
        <v>316679195.02999997</v>
      </c>
    </row>
    <row r="41" spans="1:10" ht="39.6">
      <c r="A41" s="597" t="s">
        <v>81</v>
      </c>
      <c r="B41" s="601" t="s">
        <v>82</v>
      </c>
      <c r="C41" s="376">
        <v>172829655.75999999</v>
      </c>
      <c r="D41" s="472">
        <v>134778958.5</v>
      </c>
      <c r="E41" s="472">
        <v>76513344.760000005</v>
      </c>
      <c r="F41" s="472">
        <v>899572.82</v>
      </c>
      <c r="G41" s="472">
        <v>1725809.16</v>
      </c>
      <c r="H41" s="472">
        <v>7163796.5700000003</v>
      </c>
      <c r="I41" s="472">
        <v>38050697.259999998</v>
      </c>
      <c r="J41" s="1083">
        <v>22397035.66</v>
      </c>
    </row>
    <row r="42" spans="1:10">
      <c r="A42" s="598" t="s">
        <v>83</v>
      </c>
      <c r="B42" s="602" t="s">
        <v>84</v>
      </c>
      <c r="C42" s="377">
        <v>501119341.69</v>
      </c>
      <c r="D42" s="473">
        <v>320952889.16000003</v>
      </c>
      <c r="E42" s="473">
        <v>2572431.92</v>
      </c>
      <c r="F42" s="473">
        <v>197232067.84</v>
      </c>
      <c r="G42" s="473">
        <v>13324919.369999999</v>
      </c>
      <c r="H42" s="473">
        <v>456.56</v>
      </c>
      <c r="I42" s="473">
        <v>180166452.53</v>
      </c>
      <c r="J42" s="1084">
        <v>3650315.67</v>
      </c>
    </row>
    <row r="44" spans="1:10">
      <c r="A44" s="596" t="s">
        <v>818</v>
      </c>
      <c r="B44" s="595"/>
      <c r="C44" s="595"/>
      <c r="D44" s="595"/>
      <c r="E44" s="595"/>
      <c r="F44" s="595"/>
      <c r="G44" s="595"/>
      <c r="H44" s="595"/>
      <c r="I44" s="595"/>
      <c r="J44" s="595"/>
    </row>
  </sheetData>
  <mergeCells count="13">
    <mergeCell ref="H5:H6"/>
    <mergeCell ref="J5:J6"/>
    <mergeCell ref="C7:J7"/>
    <mergeCell ref="A3:A7"/>
    <mergeCell ref="B3:B7"/>
    <mergeCell ref="C3:C6"/>
    <mergeCell ref="D3:J3"/>
    <mergeCell ref="D4:D6"/>
    <mergeCell ref="E4:H4"/>
    <mergeCell ref="I4:I6"/>
    <mergeCell ref="E5:E6"/>
    <mergeCell ref="F5:F6"/>
    <mergeCell ref="G5:G6"/>
  </mergeCells>
  <pageMargins left="0.70866141732283472" right="0.31496062992125984" top="0.74803149606299213" bottom="0.35433070866141736" header="0.31496062992125984" footer="0.31496062992125984"/>
  <pageSetup paperSize="9" scale="85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0E48-818F-4A2F-898B-B9AD439986FB}">
  <sheetPr>
    <tabColor rgb="FF92D050"/>
  </sheetPr>
  <dimension ref="A1:L27"/>
  <sheetViews>
    <sheetView workbookViewId="0">
      <selection activeCell="A2" sqref="A2"/>
    </sheetView>
  </sheetViews>
  <sheetFormatPr defaultRowHeight="14.4"/>
  <cols>
    <col min="1" max="1" width="5.88671875" customWidth="1"/>
    <col min="2" max="2" width="16.88671875" customWidth="1"/>
    <col min="3" max="3" width="12.5546875" bestFit="1" customWidth="1"/>
    <col min="4" max="4" width="12.109375" customWidth="1"/>
    <col min="5" max="5" width="11.6640625" bestFit="1" customWidth="1"/>
    <col min="6" max="6" width="12.6640625" customWidth="1"/>
    <col min="7" max="7" width="12" customWidth="1"/>
    <col min="8" max="8" width="10.6640625" bestFit="1" customWidth="1"/>
    <col min="9" max="9" width="11.5546875" customWidth="1"/>
    <col min="10" max="10" width="8.33203125" customWidth="1"/>
    <col min="11" max="11" width="7.6640625" customWidth="1"/>
    <col min="12" max="12" width="8.44140625" customWidth="1"/>
  </cols>
  <sheetData>
    <row r="1" spans="1:12">
      <c r="A1" s="769" t="s">
        <v>1173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</row>
    <row r="3" spans="1:12">
      <c r="A3" s="1525" t="s">
        <v>0</v>
      </c>
      <c r="B3" s="1527" t="s">
        <v>1</v>
      </c>
      <c r="C3" s="1713" t="s">
        <v>617</v>
      </c>
      <c r="D3" s="1713" t="s">
        <v>618</v>
      </c>
      <c r="E3" s="1577" t="s">
        <v>93</v>
      </c>
      <c r="F3" s="1577"/>
      <c r="G3" s="1577"/>
      <c r="H3" s="1577"/>
      <c r="I3" s="1717"/>
      <c r="J3" s="1525" t="s">
        <v>615</v>
      </c>
      <c r="K3" s="1577"/>
      <c r="L3" s="1710"/>
    </row>
    <row r="4" spans="1:12">
      <c r="A4" s="1526"/>
      <c r="B4" s="1528"/>
      <c r="C4" s="1714"/>
      <c r="D4" s="1714"/>
      <c r="E4" s="1711" t="s">
        <v>147</v>
      </c>
      <c r="F4" s="1712" t="s">
        <v>604</v>
      </c>
      <c r="G4" s="1712"/>
      <c r="H4" s="1712" t="s">
        <v>148</v>
      </c>
      <c r="I4" s="644" t="s">
        <v>604</v>
      </c>
      <c r="J4" s="1526"/>
      <c r="K4" s="1712"/>
      <c r="L4" s="1716"/>
    </row>
    <row r="5" spans="1:12" ht="61.95" customHeight="1">
      <c r="A5" s="1526"/>
      <c r="B5" s="1528"/>
      <c r="C5" s="1714"/>
      <c r="D5" s="1714"/>
      <c r="E5" s="1711"/>
      <c r="F5" s="1711" t="s">
        <v>605</v>
      </c>
      <c r="G5" s="1711" t="s">
        <v>619</v>
      </c>
      <c r="H5" s="1712"/>
      <c r="I5" s="1715" t="s">
        <v>620</v>
      </c>
      <c r="J5" s="1526"/>
      <c r="K5" s="1712"/>
      <c r="L5" s="1716"/>
    </row>
    <row r="6" spans="1:12">
      <c r="A6" s="1526"/>
      <c r="B6" s="1528"/>
      <c r="C6" s="1714"/>
      <c r="D6" s="1714"/>
      <c r="E6" s="1711"/>
      <c r="F6" s="1711"/>
      <c r="G6" s="1711"/>
      <c r="H6" s="1712"/>
      <c r="I6" s="1715"/>
      <c r="J6" s="643" t="s">
        <v>97</v>
      </c>
      <c r="K6" s="630" t="s">
        <v>7</v>
      </c>
      <c r="L6" s="641" t="s">
        <v>616</v>
      </c>
    </row>
    <row r="7" spans="1:12">
      <c r="A7" s="1526"/>
      <c r="B7" s="1528"/>
      <c r="C7" s="645"/>
      <c r="D7" s="1583" t="s">
        <v>98</v>
      </c>
      <c r="E7" s="1712"/>
      <c r="F7" s="1712"/>
      <c r="G7" s="1712"/>
      <c r="H7" s="1712"/>
      <c r="I7" s="1584"/>
      <c r="J7" s="1526" t="s">
        <v>195</v>
      </c>
      <c r="K7" s="1712"/>
      <c r="L7" s="1716"/>
    </row>
    <row r="8" spans="1:12">
      <c r="A8" s="633" t="s">
        <v>10</v>
      </c>
      <c r="B8" s="636" t="s">
        <v>11</v>
      </c>
      <c r="C8" s="637" t="s">
        <v>12</v>
      </c>
      <c r="D8" s="637" t="s">
        <v>13</v>
      </c>
      <c r="E8" s="635" t="s">
        <v>14</v>
      </c>
      <c r="F8" s="635" t="s">
        <v>15</v>
      </c>
      <c r="G8" s="635" t="s">
        <v>16</v>
      </c>
      <c r="H8" s="635" t="s">
        <v>17</v>
      </c>
      <c r="I8" s="642" t="s">
        <v>99</v>
      </c>
      <c r="J8" s="633" t="s">
        <v>166</v>
      </c>
      <c r="K8" s="635" t="s">
        <v>196</v>
      </c>
      <c r="L8" s="636" t="s">
        <v>200</v>
      </c>
    </row>
    <row r="9" spans="1:12">
      <c r="A9" s="634"/>
      <c r="B9" s="638" t="s">
        <v>592</v>
      </c>
      <c r="C9" s="375">
        <v>31734351876.919998</v>
      </c>
      <c r="D9" s="375">
        <v>3981052914.4099998</v>
      </c>
      <c r="E9" s="474">
        <v>3674483519.52</v>
      </c>
      <c r="F9" s="474">
        <v>1723597028.5799999</v>
      </c>
      <c r="G9" s="474">
        <v>1112403204.46</v>
      </c>
      <c r="H9" s="474">
        <v>306569394.88999999</v>
      </c>
      <c r="I9" s="1085">
        <v>96616918.530000001</v>
      </c>
      <c r="J9" s="1088">
        <v>12.5</v>
      </c>
      <c r="K9" s="560">
        <v>92.3</v>
      </c>
      <c r="L9" s="557">
        <v>43.3</v>
      </c>
    </row>
    <row r="10" spans="1:12">
      <c r="A10" s="632" t="s">
        <v>101</v>
      </c>
      <c r="B10" s="639" t="s">
        <v>102</v>
      </c>
      <c r="C10" s="376">
        <v>1843683987.45</v>
      </c>
      <c r="D10" s="376">
        <v>245321913.33000001</v>
      </c>
      <c r="E10" s="472">
        <v>239627304.03999999</v>
      </c>
      <c r="F10" s="472">
        <v>131491230.13</v>
      </c>
      <c r="G10" s="472">
        <v>62631195.890000001</v>
      </c>
      <c r="H10" s="472">
        <v>5694609.29</v>
      </c>
      <c r="I10" s="1086">
        <v>1833853.02</v>
      </c>
      <c r="J10" s="1089">
        <v>13.3</v>
      </c>
      <c r="K10" s="561">
        <v>97.7</v>
      </c>
      <c r="L10" s="558">
        <v>53.6</v>
      </c>
    </row>
    <row r="11" spans="1:12">
      <c r="A11" s="632" t="s">
        <v>103</v>
      </c>
      <c r="B11" s="639" t="s">
        <v>104</v>
      </c>
      <c r="C11" s="376">
        <v>1897206465.3399999</v>
      </c>
      <c r="D11" s="376">
        <v>260346748.28</v>
      </c>
      <c r="E11" s="472">
        <v>254472902.65000001</v>
      </c>
      <c r="F11" s="472">
        <v>74771609.790000007</v>
      </c>
      <c r="G11" s="472">
        <v>127975484.98999999</v>
      </c>
      <c r="H11" s="472">
        <v>5873845.6299999999</v>
      </c>
      <c r="I11" s="1086">
        <v>2419207.2599999998</v>
      </c>
      <c r="J11" s="1089">
        <v>13.7</v>
      </c>
      <c r="K11" s="561">
        <v>97.7</v>
      </c>
      <c r="L11" s="558">
        <v>28.7</v>
      </c>
    </row>
    <row r="12" spans="1:12">
      <c r="A12" s="632" t="s">
        <v>105</v>
      </c>
      <c r="B12" s="639" t="s">
        <v>106</v>
      </c>
      <c r="C12" s="376">
        <v>1410699188.1600001</v>
      </c>
      <c r="D12" s="376">
        <v>243036947.38999999</v>
      </c>
      <c r="E12" s="472">
        <v>237169003.99000001</v>
      </c>
      <c r="F12" s="472">
        <v>103778623.62</v>
      </c>
      <c r="G12" s="472">
        <v>70275347.609999999</v>
      </c>
      <c r="H12" s="472">
        <v>5867943.4000000004</v>
      </c>
      <c r="I12" s="1086">
        <v>3487727.94</v>
      </c>
      <c r="J12" s="1089">
        <v>17.2</v>
      </c>
      <c r="K12" s="561">
        <v>97.6</v>
      </c>
      <c r="L12" s="558">
        <v>42.7</v>
      </c>
    </row>
    <row r="13" spans="1:12">
      <c r="A13" s="632" t="s">
        <v>107</v>
      </c>
      <c r="B13" s="639" t="s">
        <v>108</v>
      </c>
      <c r="C13" s="376">
        <v>1106157308.8499999</v>
      </c>
      <c r="D13" s="376">
        <v>199622170.86000001</v>
      </c>
      <c r="E13" s="472">
        <v>173477458.91999999</v>
      </c>
      <c r="F13" s="472">
        <v>76745944.269999996</v>
      </c>
      <c r="G13" s="472">
        <v>43163047.100000001</v>
      </c>
      <c r="H13" s="472">
        <v>26144711.940000001</v>
      </c>
      <c r="I13" s="1086">
        <v>20428920.300000001</v>
      </c>
      <c r="J13" s="1089">
        <v>18</v>
      </c>
      <c r="K13" s="561">
        <v>86.9</v>
      </c>
      <c r="L13" s="558">
        <v>38.4</v>
      </c>
    </row>
    <row r="14" spans="1:12">
      <c r="A14" s="632" t="s">
        <v>109</v>
      </c>
      <c r="B14" s="639" t="s">
        <v>110</v>
      </c>
      <c r="C14" s="376">
        <v>1805237008.8599999</v>
      </c>
      <c r="D14" s="376">
        <v>366106355.86000001</v>
      </c>
      <c r="E14" s="472">
        <v>265865298.21000001</v>
      </c>
      <c r="F14" s="472">
        <v>116172232.51000001</v>
      </c>
      <c r="G14" s="472">
        <v>83215079.310000002</v>
      </c>
      <c r="H14" s="472">
        <v>100241057.65000001</v>
      </c>
      <c r="I14" s="1086">
        <v>283124.31</v>
      </c>
      <c r="J14" s="1089">
        <v>20.3</v>
      </c>
      <c r="K14" s="561">
        <v>72.599999999999994</v>
      </c>
      <c r="L14" s="558">
        <v>31.7</v>
      </c>
    </row>
    <row r="15" spans="1:12">
      <c r="A15" s="632" t="s">
        <v>111</v>
      </c>
      <c r="B15" s="639" t="s">
        <v>112</v>
      </c>
      <c r="C15" s="376">
        <v>2780634157.9000001</v>
      </c>
      <c r="D15" s="376">
        <v>305648780.02999997</v>
      </c>
      <c r="E15" s="472">
        <v>294727092.52999997</v>
      </c>
      <c r="F15" s="472">
        <v>147514679.13</v>
      </c>
      <c r="G15" s="472">
        <v>79545718.840000004</v>
      </c>
      <c r="H15" s="472">
        <v>10921687.5</v>
      </c>
      <c r="I15" s="1086">
        <v>3908870.17</v>
      </c>
      <c r="J15" s="1089">
        <v>11</v>
      </c>
      <c r="K15" s="561">
        <v>96.4</v>
      </c>
      <c r="L15" s="558">
        <v>48.3</v>
      </c>
    </row>
    <row r="16" spans="1:12">
      <c r="A16" s="632" t="s">
        <v>113</v>
      </c>
      <c r="B16" s="639" t="s">
        <v>114</v>
      </c>
      <c r="C16" s="376">
        <v>6216924913.8199997</v>
      </c>
      <c r="D16" s="376">
        <v>462024909.12</v>
      </c>
      <c r="E16" s="472">
        <v>449686821.56999999</v>
      </c>
      <c r="F16" s="472">
        <v>235851200.90000001</v>
      </c>
      <c r="G16" s="472">
        <v>72536357.150000006</v>
      </c>
      <c r="H16" s="472">
        <v>12338087.550000001</v>
      </c>
      <c r="I16" s="1086">
        <v>185830</v>
      </c>
      <c r="J16" s="1089">
        <v>7.4</v>
      </c>
      <c r="K16" s="561">
        <v>97.3</v>
      </c>
      <c r="L16" s="558">
        <v>51</v>
      </c>
    </row>
    <row r="17" spans="1:12">
      <c r="A17" s="632" t="s">
        <v>115</v>
      </c>
      <c r="B17" s="639" t="s">
        <v>116</v>
      </c>
      <c r="C17" s="376">
        <v>827374590.67999995</v>
      </c>
      <c r="D17" s="376">
        <v>112757066.79000001</v>
      </c>
      <c r="E17" s="472">
        <v>107031376.55</v>
      </c>
      <c r="F17" s="472">
        <v>62009429.100000001</v>
      </c>
      <c r="G17" s="472">
        <v>26854136.399999999</v>
      </c>
      <c r="H17" s="472">
        <v>5725690.2400000002</v>
      </c>
      <c r="I17" s="1086">
        <v>697389</v>
      </c>
      <c r="J17" s="1089">
        <v>13.6</v>
      </c>
      <c r="K17" s="561">
        <v>94.9</v>
      </c>
      <c r="L17" s="558">
        <v>55</v>
      </c>
    </row>
    <row r="18" spans="1:12">
      <c r="A18" s="632" t="s">
        <v>117</v>
      </c>
      <c r="B18" s="639" t="s">
        <v>118</v>
      </c>
      <c r="C18" s="376">
        <v>2181540216.0999999</v>
      </c>
      <c r="D18" s="376">
        <v>246623120.19999999</v>
      </c>
      <c r="E18" s="472">
        <v>220122938.69999999</v>
      </c>
      <c r="F18" s="472">
        <v>111463481.03</v>
      </c>
      <c r="G18" s="472">
        <v>64953597.600000001</v>
      </c>
      <c r="H18" s="472">
        <v>26500181.5</v>
      </c>
      <c r="I18" s="1086">
        <v>21839008.41</v>
      </c>
      <c r="J18" s="1089">
        <v>11.3</v>
      </c>
      <c r="K18" s="561">
        <v>89.3</v>
      </c>
      <c r="L18" s="558">
        <v>45.2</v>
      </c>
    </row>
    <row r="19" spans="1:12">
      <c r="A19" s="632" t="s">
        <v>119</v>
      </c>
      <c r="B19" s="639" t="s">
        <v>120</v>
      </c>
      <c r="C19" s="376">
        <v>941639924.46000004</v>
      </c>
      <c r="D19" s="376">
        <v>180148812.16999999</v>
      </c>
      <c r="E19" s="472">
        <v>161670452.05000001</v>
      </c>
      <c r="F19" s="472">
        <v>78603220.989999995</v>
      </c>
      <c r="G19" s="472">
        <v>45204692.579999998</v>
      </c>
      <c r="H19" s="472">
        <v>18478360.120000001</v>
      </c>
      <c r="I19" s="1086">
        <v>1279548.01</v>
      </c>
      <c r="J19" s="1089">
        <v>19.100000000000001</v>
      </c>
      <c r="K19" s="561">
        <v>89.7</v>
      </c>
      <c r="L19" s="558">
        <v>43.6</v>
      </c>
    </row>
    <row r="20" spans="1:12">
      <c r="A20" s="632" t="s">
        <v>121</v>
      </c>
      <c r="B20" s="639" t="s">
        <v>122</v>
      </c>
      <c r="C20" s="376">
        <v>2306007641.9499998</v>
      </c>
      <c r="D20" s="376">
        <v>206842682.19999999</v>
      </c>
      <c r="E20" s="472">
        <v>184704110.27000001</v>
      </c>
      <c r="F20" s="472">
        <v>95634781.659999996</v>
      </c>
      <c r="G20" s="472">
        <v>61561033.689999998</v>
      </c>
      <c r="H20" s="472">
        <v>22138571.93</v>
      </c>
      <c r="I20" s="1086">
        <v>7188694.3700000001</v>
      </c>
      <c r="J20" s="1089">
        <v>9</v>
      </c>
      <c r="K20" s="561">
        <v>89.3</v>
      </c>
      <c r="L20" s="558">
        <v>46.2</v>
      </c>
    </row>
    <row r="21" spans="1:12">
      <c r="A21" s="632" t="s">
        <v>123</v>
      </c>
      <c r="B21" s="639" t="s">
        <v>124</v>
      </c>
      <c r="C21" s="376">
        <v>2676214717.9699998</v>
      </c>
      <c r="D21" s="376">
        <v>338356331.31</v>
      </c>
      <c r="E21" s="472">
        <v>327261007</v>
      </c>
      <c r="F21" s="472">
        <v>122315080.54000001</v>
      </c>
      <c r="G21" s="472">
        <v>135292960.37</v>
      </c>
      <c r="H21" s="472">
        <v>11095324.310000001</v>
      </c>
      <c r="I21" s="1086">
        <v>974827.3</v>
      </c>
      <c r="J21" s="1089">
        <v>12.6</v>
      </c>
      <c r="K21" s="561">
        <v>96.7</v>
      </c>
      <c r="L21" s="558">
        <v>36.1</v>
      </c>
    </row>
    <row r="22" spans="1:12">
      <c r="A22" s="632" t="s">
        <v>125</v>
      </c>
      <c r="B22" s="639" t="s">
        <v>126</v>
      </c>
      <c r="C22" s="376">
        <v>963707547.61000001</v>
      </c>
      <c r="D22" s="376">
        <v>141299285.38999999</v>
      </c>
      <c r="E22" s="472">
        <v>139305443.91</v>
      </c>
      <c r="F22" s="472">
        <v>72472022.560000002</v>
      </c>
      <c r="G22" s="472">
        <v>48930400.490000002</v>
      </c>
      <c r="H22" s="472">
        <v>1993841.48</v>
      </c>
      <c r="I22" s="1086">
        <v>337521.44</v>
      </c>
      <c r="J22" s="1089">
        <v>14.7</v>
      </c>
      <c r="K22" s="561">
        <v>98.6</v>
      </c>
      <c r="L22" s="558">
        <v>51.3</v>
      </c>
    </row>
    <row r="23" spans="1:12">
      <c r="A23" s="632" t="s">
        <v>127</v>
      </c>
      <c r="B23" s="639" t="s">
        <v>128</v>
      </c>
      <c r="C23" s="376">
        <v>1046175881.16</v>
      </c>
      <c r="D23" s="376">
        <v>206687975.97999999</v>
      </c>
      <c r="E23" s="472">
        <v>197843880.31</v>
      </c>
      <c r="F23" s="472">
        <v>90708644.829999998</v>
      </c>
      <c r="G23" s="472">
        <v>67841144.359999999</v>
      </c>
      <c r="H23" s="472">
        <v>8844095.6699999999</v>
      </c>
      <c r="I23" s="1086">
        <v>757006.18</v>
      </c>
      <c r="J23" s="1089">
        <v>19.8</v>
      </c>
      <c r="K23" s="561">
        <v>95.7</v>
      </c>
      <c r="L23" s="558">
        <v>43.9</v>
      </c>
    </row>
    <row r="24" spans="1:12">
      <c r="A24" s="632" t="s">
        <v>129</v>
      </c>
      <c r="B24" s="639" t="s">
        <v>130</v>
      </c>
      <c r="C24" s="376">
        <v>2341297666.4200001</v>
      </c>
      <c r="D24" s="376">
        <v>248825695.03</v>
      </c>
      <c r="E24" s="472">
        <v>236876724.41</v>
      </c>
      <c r="F24" s="472">
        <v>111994810.84</v>
      </c>
      <c r="G24" s="472">
        <v>68250835.840000004</v>
      </c>
      <c r="H24" s="472">
        <v>11948970.619999999</v>
      </c>
      <c r="I24" s="1086">
        <v>1591472.46</v>
      </c>
      <c r="J24" s="1089">
        <v>10.6</v>
      </c>
      <c r="K24" s="561">
        <v>95.2</v>
      </c>
      <c r="L24" s="558">
        <v>45</v>
      </c>
    </row>
    <row r="25" spans="1:12">
      <c r="A25" s="633" t="s">
        <v>131</v>
      </c>
      <c r="B25" s="640" t="s">
        <v>132</v>
      </c>
      <c r="C25" s="377">
        <v>1389850660.1900001</v>
      </c>
      <c r="D25" s="377">
        <v>217404120.47</v>
      </c>
      <c r="E25" s="473">
        <v>184641704.41</v>
      </c>
      <c r="F25" s="473">
        <v>92070036.680000007</v>
      </c>
      <c r="G25" s="473">
        <v>54172172.240000002</v>
      </c>
      <c r="H25" s="473">
        <v>32762416.059999999</v>
      </c>
      <c r="I25" s="1087">
        <v>29403918.359999999</v>
      </c>
      <c r="J25" s="1090">
        <v>15.6</v>
      </c>
      <c r="K25" s="562">
        <v>84.9</v>
      </c>
      <c r="L25" s="559">
        <v>42.3</v>
      </c>
    </row>
    <row r="27" spans="1:12">
      <c r="A27" s="631" t="s">
        <v>818</v>
      </c>
      <c r="B27" s="629"/>
      <c r="C27" s="629"/>
      <c r="D27" s="629"/>
      <c r="E27" s="629"/>
      <c r="F27" s="629"/>
      <c r="G27" s="629"/>
      <c r="H27" s="629"/>
      <c r="I27" s="629"/>
      <c r="J27" s="629"/>
      <c r="K27" s="629"/>
      <c r="L27" s="629"/>
    </row>
  </sheetData>
  <mergeCells count="14">
    <mergeCell ref="I5:I6"/>
    <mergeCell ref="D7:I7"/>
    <mergeCell ref="J7:L7"/>
    <mergeCell ref="C3:C6"/>
    <mergeCell ref="A3:A7"/>
    <mergeCell ref="B3:B7"/>
    <mergeCell ref="D3:D6"/>
    <mergeCell ref="E3:I3"/>
    <mergeCell ref="J3:L5"/>
    <mergeCell ref="E4:E6"/>
    <mergeCell ref="F4:G4"/>
    <mergeCell ref="H4:H6"/>
    <mergeCell ref="F5:F6"/>
    <mergeCell ref="G5:G6"/>
  </mergeCells>
  <pageMargins left="0.7" right="0.7" top="0.75" bottom="0.75" header="0.3" footer="0.3"/>
  <pageSetup paperSize="9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1679-FC38-40B3-A796-2F082BF4409F}">
  <sheetPr>
    <tabColor rgb="FF92D050"/>
  </sheetPr>
  <dimension ref="A1:I26"/>
  <sheetViews>
    <sheetView workbookViewId="0">
      <selection activeCell="E22" sqref="E22"/>
    </sheetView>
  </sheetViews>
  <sheetFormatPr defaultColWidth="8.88671875" defaultRowHeight="13.8"/>
  <cols>
    <col min="1" max="1" width="6.109375" style="765" customWidth="1"/>
    <col min="2" max="2" width="15.44140625" style="765" customWidth="1"/>
    <col min="3" max="3" width="10.6640625" style="765" customWidth="1"/>
    <col min="4" max="4" width="12.88671875" style="765" customWidth="1"/>
    <col min="5" max="5" width="11.33203125" style="765" customWidth="1"/>
    <col min="6" max="6" width="12" style="765" customWidth="1"/>
    <col min="7" max="7" width="12.6640625" style="765" customWidth="1"/>
    <col min="8" max="8" width="12" style="765" customWidth="1"/>
    <col min="9" max="9" width="12.33203125" style="765" customWidth="1"/>
    <col min="10" max="16384" width="8.88671875" style="765"/>
  </cols>
  <sheetData>
    <row r="1" spans="1:9" ht="14.4">
      <c r="A1" s="520" t="s">
        <v>603</v>
      </c>
      <c r="B1" s="767"/>
      <c r="C1" s="767"/>
      <c r="D1" s="767"/>
      <c r="E1" s="767"/>
      <c r="F1" s="767"/>
      <c r="G1" s="767"/>
      <c r="H1" s="767"/>
      <c r="I1" s="767"/>
    </row>
    <row r="3" spans="1:9">
      <c r="A3" s="1525" t="s">
        <v>92</v>
      </c>
      <c r="B3" s="1527" t="s">
        <v>1</v>
      </c>
      <c r="C3" s="1529" t="s">
        <v>181</v>
      </c>
      <c r="D3" s="1602" t="s">
        <v>594</v>
      </c>
      <c r="E3" s="1602" t="s">
        <v>595</v>
      </c>
      <c r="F3" s="1602" t="s">
        <v>596</v>
      </c>
      <c r="G3" s="1602" t="s">
        <v>597</v>
      </c>
      <c r="H3" s="1602" t="s">
        <v>598</v>
      </c>
      <c r="I3" s="1599" t="s">
        <v>599</v>
      </c>
    </row>
    <row r="4" spans="1:9" ht="46.2" customHeight="1">
      <c r="A4" s="1526"/>
      <c r="B4" s="1528"/>
      <c r="C4" s="1530"/>
      <c r="D4" s="1603"/>
      <c r="E4" s="1603"/>
      <c r="F4" s="1603"/>
      <c r="G4" s="1603"/>
      <c r="H4" s="1603"/>
      <c r="I4" s="1600"/>
    </row>
    <row r="5" spans="1:9" ht="14.4">
      <c r="A5" s="1526"/>
      <c r="B5" s="1528"/>
      <c r="C5" s="548"/>
      <c r="D5" s="1601" t="s">
        <v>187</v>
      </c>
      <c r="E5" s="1601"/>
      <c r="F5" s="689" t="s">
        <v>195</v>
      </c>
      <c r="G5" s="1601" t="s">
        <v>187</v>
      </c>
      <c r="H5" s="1601"/>
      <c r="I5" s="549" t="s">
        <v>195</v>
      </c>
    </row>
    <row r="6" spans="1:9">
      <c r="A6" s="671" t="s">
        <v>10</v>
      </c>
      <c r="B6" s="547" t="s">
        <v>11</v>
      </c>
      <c r="C6" s="678" t="s">
        <v>12</v>
      </c>
      <c r="D6" s="676" t="s">
        <v>13</v>
      </c>
      <c r="E6" s="676" t="s">
        <v>14</v>
      </c>
      <c r="F6" s="676" t="s">
        <v>15</v>
      </c>
      <c r="G6" s="676" t="s">
        <v>16</v>
      </c>
      <c r="H6" s="676" t="s">
        <v>17</v>
      </c>
      <c r="I6" s="677" t="s">
        <v>99</v>
      </c>
    </row>
    <row r="7" spans="1:9">
      <c r="A7" s="550"/>
      <c r="B7" s="551" t="s">
        <v>137</v>
      </c>
      <c r="C7" s="554">
        <v>37766327</v>
      </c>
      <c r="D7" s="474">
        <v>12089233964.870001</v>
      </c>
      <c r="E7" s="560">
        <v>320.10000000000002</v>
      </c>
      <c r="F7" s="560">
        <v>38.1</v>
      </c>
      <c r="G7" s="474">
        <v>11425389425.129999</v>
      </c>
      <c r="H7" s="560">
        <v>302.5</v>
      </c>
      <c r="I7" s="557">
        <v>36</v>
      </c>
    </row>
    <row r="8" spans="1:9">
      <c r="A8" s="669" t="s">
        <v>101</v>
      </c>
      <c r="B8" s="552" t="s">
        <v>102</v>
      </c>
      <c r="C8" s="555">
        <v>2888033</v>
      </c>
      <c r="D8" s="472">
        <v>613792424.25999999</v>
      </c>
      <c r="E8" s="561">
        <v>212.53</v>
      </c>
      <c r="F8" s="561">
        <v>33.299999999999997</v>
      </c>
      <c r="G8" s="472">
        <v>495419424.25999999</v>
      </c>
      <c r="H8" s="561">
        <v>171.5</v>
      </c>
      <c r="I8" s="558">
        <v>26.9</v>
      </c>
    </row>
    <row r="9" spans="1:9">
      <c r="A9" s="669" t="s">
        <v>103</v>
      </c>
      <c r="B9" s="552" t="s">
        <v>104</v>
      </c>
      <c r="C9" s="555">
        <v>2006876</v>
      </c>
      <c r="D9" s="472">
        <v>746973828.66999996</v>
      </c>
      <c r="E9" s="561">
        <v>372.21</v>
      </c>
      <c r="F9" s="561">
        <v>39.4</v>
      </c>
      <c r="G9" s="472">
        <v>622690866.26999998</v>
      </c>
      <c r="H9" s="561">
        <v>310.3</v>
      </c>
      <c r="I9" s="558">
        <v>32.799999999999997</v>
      </c>
    </row>
    <row r="10" spans="1:9">
      <c r="A10" s="669" t="s">
        <v>105</v>
      </c>
      <c r="B10" s="552" t="s">
        <v>106</v>
      </c>
      <c r="C10" s="555">
        <v>2024637</v>
      </c>
      <c r="D10" s="472">
        <v>420907648.82999998</v>
      </c>
      <c r="E10" s="561">
        <v>207.89</v>
      </c>
      <c r="F10" s="561">
        <v>29.8</v>
      </c>
      <c r="G10" s="472">
        <v>402079648.82999998</v>
      </c>
      <c r="H10" s="561">
        <v>198.6</v>
      </c>
      <c r="I10" s="558">
        <v>28.5</v>
      </c>
    </row>
    <row r="11" spans="1:9">
      <c r="A11" s="669" t="s">
        <v>107</v>
      </c>
      <c r="B11" s="552" t="s">
        <v>108</v>
      </c>
      <c r="C11" s="555">
        <v>979976</v>
      </c>
      <c r="D11" s="472">
        <v>517734426.73000002</v>
      </c>
      <c r="E11" s="561">
        <v>528.30999999999995</v>
      </c>
      <c r="F11" s="561">
        <v>46.8</v>
      </c>
      <c r="G11" s="472">
        <v>476785930.52999997</v>
      </c>
      <c r="H11" s="561">
        <v>486.5</v>
      </c>
      <c r="I11" s="558">
        <v>43.1</v>
      </c>
    </row>
    <row r="12" spans="1:9">
      <c r="A12" s="669" t="s">
        <v>109</v>
      </c>
      <c r="B12" s="552" t="s">
        <v>110</v>
      </c>
      <c r="C12" s="555">
        <v>2378483</v>
      </c>
      <c r="D12" s="472">
        <v>707146673.14999998</v>
      </c>
      <c r="E12" s="561">
        <v>297.31</v>
      </c>
      <c r="F12" s="561">
        <v>39.200000000000003</v>
      </c>
      <c r="G12" s="472">
        <v>597961873.14999998</v>
      </c>
      <c r="H12" s="561">
        <v>251.4</v>
      </c>
      <c r="I12" s="558">
        <v>33.1</v>
      </c>
    </row>
    <row r="13" spans="1:9">
      <c r="A13" s="669" t="s">
        <v>111</v>
      </c>
      <c r="B13" s="552" t="s">
        <v>112</v>
      </c>
      <c r="C13" s="555">
        <v>3429014</v>
      </c>
      <c r="D13" s="472">
        <v>1050004088.88</v>
      </c>
      <c r="E13" s="561">
        <v>306.20999999999998</v>
      </c>
      <c r="F13" s="561">
        <v>37.799999999999997</v>
      </c>
      <c r="G13" s="472">
        <v>1045459872.88</v>
      </c>
      <c r="H13" s="561">
        <v>304.89999999999998</v>
      </c>
      <c r="I13" s="558">
        <v>37.6</v>
      </c>
    </row>
    <row r="14" spans="1:9">
      <c r="A14" s="669" t="s">
        <v>113</v>
      </c>
      <c r="B14" s="552" t="s">
        <v>114</v>
      </c>
      <c r="C14" s="555">
        <v>5510612</v>
      </c>
      <c r="D14" s="472">
        <v>1736108397.9400001</v>
      </c>
      <c r="E14" s="561">
        <v>315.05</v>
      </c>
      <c r="F14" s="561">
        <v>27.9</v>
      </c>
      <c r="G14" s="472">
        <v>1727387717.9400001</v>
      </c>
      <c r="H14" s="561">
        <v>313.5</v>
      </c>
      <c r="I14" s="558">
        <v>27.8</v>
      </c>
    </row>
    <row r="15" spans="1:9">
      <c r="A15" s="669" t="s">
        <v>115</v>
      </c>
      <c r="B15" s="552" t="s">
        <v>116</v>
      </c>
      <c r="C15" s="555">
        <v>942441</v>
      </c>
      <c r="D15" s="472">
        <v>290239905.94</v>
      </c>
      <c r="E15" s="561">
        <v>307.97000000000003</v>
      </c>
      <c r="F15" s="561">
        <v>35.1</v>
      </c>
      <c r="G15" s="472">
        <v>287052559.94</v>
      </c>
      <c r="H15" s="561">
        <v>304.60000000000002</v>
      </c>
      <c r="I15" s="558">
        <v>34.700000000000003</v>
      </c>
    </row>
    <row r="16" spans="1:9">
      <c r="A16" s="669" t="s">
        <v>117</v>
      </c>
      <c r="B16" s="552" t="s">
        <v>118</v>
      </c>
      <c r="C16" s="555">
        <v>2079098</v>
      </c>
      <c r="D16" s="472">
        <v>1288628136.9300001</v>
      </c>
      <c r="E16" s="561">
        <v>619.79999999999995</v>
      </c>
      <c r="F16" s="561">
        <v>59.1</v>
      </c>
      <c r="G16" s="472">
        <v>1284628136.9300001</v>
      </c>
      <c r="H16" s="561">
        <v>617.9</v>
      </c>
      <c r="I16" s="558">
        <v>58.9</v>
      </c>
    </row>
    <row r="17" spans="1:9">
      <c r="A17" s="669" t="s">
        <v>119</v>
      </c>
      <c r="B17" s="552" t="s">
        <v>120</v>
      </c>
      <c r="C17" s="555">
        <v>1143355</v>
      </c>
      <c r="D17" s="472">
        <v>302802984.63</v>
      </c>
      <c r="E17" s="561">
        <v>264.83999999999997</v>
      </c>
      <c r="F17" s="561">
        <v>32.200000000000003</v>
      </c>
      <c r="G17" s="472">
        <v>295497798.23000002</v>
      </c>
      <c r="H17" s="561">
        <v>258.39999999999998</v>
      </c>
      <c r="I17" s="558">
        <v>31.4</v>
      </c>
    </row>
    <row r="18" spans="1:9">
      <c r="A18" s="669" t="s">
        <v>121</v>
      </c>
      <c r="B18" s="552" t="s">
        <v>122</v>
      </c>
      <c r="C18" s="555">
        <v>2358307</v>
      </c>
      <c r="D18" s="472">
        <v>1205687917.9300001</v>
      </c>
      <c r="E18" s="561">
        <v>511.25</v>
      </c>
      <c r="F18" s="561">
        <v>52.3</v>
      </c>
      <c r="G18" s="472">
        <v>1166004924.9300001</v>
      </c>
      <c r="H18" s="561">
        <v>494.4</v>
      </c>
      <c r="I18" s="558">
        <v>50.6</v>
      </c>
    </row>
    <row r="19" spans="1:9">
      <c r="A19" s="669" t="s">
        <v>123</v>
      </c>
      <c r="B19" s="552" t="s">
        <v>124</v>
      </c>
      <c r="C19" s="555">
        <v>4346702</v>
      </c>
      <c r="D19" s="472">
        <v>882063562.51999998</v>
      </c>
      <c r="E19" s="561">
        <v>202.93</v>
      </c>
      <c r="F19" s="561">
        <v>33</v>
      </c>
      <c r="G19" s="472">
        <v>730443250.51999998</v>
      </c>
      <c r="H19" s="561">
        <v>168</v>
      </c>
      <c r="I19" s="558">
        <v>27.3</v>
      </c>
    </row>
    <row r="20" spans="1:9">
      <c r="A20" s="669" t="s">
        <v>125</v>
      </c>
      <c r="B20" s="552" t="s">
        <v>126</v>
      </c>
      <c r="C20" s="555">
        <v>1178164</v>
      </c>
      <c r="D20" s="472">
        <v>451382801.80000001</v>
      </c>
      <c r="E20" s="561">
        <v>383.12</v>
      </c>
      <c r="F20" s="561">
        <v>46.8</v>
      </c>
      <c r="G20" s="472">
        <v>451382801.80000001</v>
      </c>
      <c r="H20" s="561">
        <v>383.1</v>
      </c>
      <c r="I20" s="558">
        <v>46.8</v>
      </c>
    </row>
    <row r="21" spans="1:9">
      <c r="A21" s="669" t="s">
        <v>127</v>
      </c>
      <c r="B21" s="552" t="s">
        <v>128</v>
      </c>
      <c r="C21" s="555">
        <v>1366430</v>
      </c>
      <c r="D21" s="472">
        <v>377523561.26999998</v>
      </c>
      <c r="E21" s="561">
        <v>276.27999999999997</v>
      </c>
      <c r="F21" s="561">
        <v>36.1</v>
      </c>
      <c r="G21" s="472">
        <v>353328561.26999998</v>
      </c>
      <c r="H21" s="561">
        <v>258.60000000000002</v>
      </c>
      <c r="I21" s="558">
        <v>33.799999999999997</v>
      </c>
    </row>
    <row r="22" spans="1:9">
      <c r="A22" s="669" t="s">
        <v>129</v>
      </c>
      <c r="B22" s="552" t="s">
        <v>130</v>
      </c>
      <c r="C22" s="555">
        <v>3493577</v>
      </c>
      <c r="D22" s="472">
        <v>865819952.72000003</v>
      </c>
      <c r="E22" s="561">
        <v>247.83</v>
      </c>
      <c r="F22" s="561">
        <v>37</v>
      </c>
      <c r="G22" s="472">
        <v>863847952.72000003</v>
      </c>
      <c r="H22" s="561">
        <v>247.3</v>
      </c>
      <c r="I22" s="558">
        <v>36.9</v>
      </c>
    </row>
    <row r="23" spans="1:9">
      <c r="A23" s="671" t="s">
        <v>131</v>
      </c>
      <c r="B23" s="553" t="s">
        <v>132</v>
      </c>
      <c r="C23" s="556">
        <v>1640622</v>
      </c>
      <c r="D23" s="473">
        <v>632417652.66999996</v>
      </c>
      <c r="E23" s="562">
        <v>385.47</v>
      </c>
      <c r="F23" s="562">
        <v>45.5</v>
      </c>
      <c r="G23" s="473">
        <v>625418104.92999995</v>
      </c>
      <c r="H23" s="562">
        <v>381.2</v>
      </c>
      <c r="I23" s="559">
        <v>45</v>
      </c>
    </row>
    <row r="25" spans="1:9" ht="14.4">
      <c r="A25" s="546" t="s">
        <v>133</v>
      </c>
      <c r="B25" s="546" t="s">
        <v>134</v>
      </c>
      <c r="C25" s="546"/>
      <c r="D25" s="546"/>
      <c r="E25" s="546"/>
      <c r="F25" s="546"/>
      <c r="G25" s="546"/>
      <c r="H25" s="546"/>
      <c r="I25" s="546"/>
    </row>
    <row r="26" spans="1:9" ht="14.4">
      <c r="A26" s="546"/>
      <c r="B26" s="546" t="s">
        <v>135</v>
      </c>
      <c r="C26" s="546"/>
      <c r="D26" s="546"/>
      <c r="E26" s="546"/>
      <c r="F26" s="546"/>
      <c r="G26" s="546"/>
      <c r="H26" s="546"/>
      <c r="I26" s="546"/>
    </row>
  </sheetData>
  <mergeCells count="11">
    <mergeCell ref="A3:A5"/>
    <mergeCell ref="B3:B5"/>
    <mergeCell ref="C3:C4"/>
    <mergeCell ref="D3:D4"/>
    <mergeCell ref="E3:E4"/>
    <mergeCell ref="G3:G4"/>
    <mergeCell ref="H3:H4"/>
    <mergeCell ref="I3:I4"/>
    <mergeCell ref="D5:E5"/>
    <mergeCell ref="G5:H5"/>
    <mergeCell ref="F3:F4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C44F5-2971-49C3-B548-A1B281E29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4B8F5E-8EED-408E-8DAC-45FB6C69D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4063A5-B3B1-4F92-B4E0-AE5AF30801BF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107</vt:i4>
      </vt:variant>
      <vt:variant>
        <vt:lpstr>Nazwane zakresy</vt:lpstr>
      </vt:variant>
      <vt:variant>
        <vt:i4>66</vt:i4>
      </vt:variant>
    </vt:vector>
  </HeadingPairs>
  <TitlesOfParts>
    <vt:vector size="173" baseType="lpstr">
      <vt:lpstr>1</vt:lpstr>
      <vt:lpstr>1cd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17cd</vt:lpstr>
      <vt:lpstr>18</vt:lpstr>
      <vt:lpstr>18cd</vt:lpstr>
      <vt:lpstr>19</vt:lpstr>
      <vt:lpstr>19cd</vt:lpstr>
      <vt:lpstr>20</vt:lpstr>
      <vt:lpstr>20cd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38cd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55cd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75cd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92cd</vt:lpstr>
      <vt:lpstr>93</vt:lpstr>
      <vt:lpstr>93cd</vt:lpstr>
      <vt:lpstr>94</vt:lpstr>
      <vt:lpstr>95</vt:lpstr>
      <vt:lpstr>96</vt:lpstr>
      <vt:lpstr>97</vt:lpstr>
      <vt:lpstr>'1'!Obszar_wydruku</vt:lpstr>
      <vt:lpstr>'11'!Obszar_wydruku</vt:lpstr>
      <vt:lpstr>'12'!Obszar_wydruku</vt:lpstr>
      <vt:lpstr>'15'!Obszar_wydruku</vt:lpstr>
      <vt:lpstr>'17'!Obszar_wydruku</vt:lpstr>
      <vt:lpstr>'17cd'!Obszar_wydruku</vt:lpstr>
      <vt:lpstr>'18cd'!Obszar_wydruku</vt:lpstr>
      <vt:lpstr>'19'!Obszar_wydruku</vt:lpstr>
      <vt:lpstr>'19cd'!Obszar_wydruku</vt:lpstr>
      <vt:lpstr>'1cd'!Obszar_wydruku</vt:lpstr>
      <vt:lpstr>'20'!Obszar_wydruku</vt:lpstr>
      <vt:lpstr>'20cd'!Obszar_wydruku</vt:lpstr>
      <vt:lpstr>'22'!Obszar_wydruku</vt:lpstr>
      <vt:lpstr>'25'!Obszar_wydruku</vt:lpstr>
      <vt:lpstr>'27'!Obszar_wydruku</vt:lpstr>
      <vt:lpstr>'28'!Obszar_wydruku</vt:lpstr>
      <vt:lpstr>'38'!Obszar_wydruku</vt:lpstr>
      <vt:lpstr>'38cd'!Obszar_wydruku</vt:lpstr>
      <vt:lpstr>'4'!Obszar_wydruku</vt:lpstr>
      <vt:lpstr>'42'!Obszar_wydruku</vt:lpstr>
      <vt:lpstr>'43'!Obszar_wydruku</vt:lpstr>
      <vt:lpstr>'44'!Obszar_wydruku</vt:lpstr>
      <vt:lpstr>'45'!Obszar_wydruku</vt:lpstr>
      <vt:lpstr>'49'!Obszar_wydruku</vt:lpstr>
      <vt:lpstr>'52'!Obszar_wydruku</vt:lpstr>
      <vt:lpstr>'55'!Obszar_wydruku</vt:lpstr>
      <vt:lpstr>'59'!Obszar_wydruku</vt:lpstr>
      <vt:lpstr>'6'!Obszar_wydruku</vt:lpstr>
      <vt:lpstr>'62'!Obszar_wydruku</vt:lpstr>
      <vt:lpstr>'73'!Obszar_wydruku</vt:lpstr>
      <vt:lpstr>'75'!Obszar_wydruku</vt:lpstr>
      <vt:lpstr>'75cd'!Obszar_wydruku</vt:lpstr>
      <vt:lpstr>'78'!Obszar_wydruku</vt:lpstr>
      <vt:lpstr>'82'!Obszar_wydruku</vt:lpstr>
      <vt:lpstr>'86'!Obszar_wydruku</vt:lpstr>
      <vt:lpstr>'9'!Obszar_wydruku</vt:lpstr>
      <vt:lpstr>'92'!Obszar_wydruku</vt:lpstr>
      <vt:lpstr>'93'!Obszar_wydruku</vt:lpstr>
      <vt:lpstr>'95'!Obszar_wydruku</vt:lpstr>
      <vt:lpstr>'96'!Obszar_wydruku</vt:lpstr>
      <vt:lpstr>'17cd'!Tytuły_wydruku</vt:lpstr>
      <vt:lpstr>'18cd'!Tytuły_wydruku</vt:lpstr>
      <vt:lpstr>'19cd'!Tytuły_wydruku</vt:lpstr>
      <vt:lpstr>'1cd'!Tytuły_wydruku</vt:lpstr>
      <vt:lpstr>'20cd'!Tytuły_wydruku</vt:lpstr>
      <vt:lpstr>'34'!Tytuły_wydruku</vt:lpstr>
      <vt:lpstr>'35'!Tytuły_wydruku</vt:lpstr>
      <vt:lpstr>'38cd'!Tytuły_wydruku</vt:lpstr>
      <vt:lpstr>'42'!Tytuły_wydruku</vt:lpstr>
      <vt:lpstr>'43'!Tytuły_wydruku</vt:lpstr>
      <vt:lpstr>'44'!Tytuły_wydruku</vt:lpstr>
      <vt:lpstr>'52'!Tytuły_wydruku</vt:lpstr>
      <vt:lpstr>'54'!Tytuły_wydruku</vt:lpstr>
      <vt:lpstr>'55cd'!Tytuły_wydruku</vt:lpstr>
      <vt:lpstr>'59'!Tytuły_wydruku</vt:lpstr>
      <vt:lpstr>'60'!Tytuły_wydruku</vt:lpstr>
      <vt:lpstr>'61'!Tytuły_wydruku</vt:lpstr>
      <vt:lpstr>'70'!Tytuły_wydruku</vt:lpstr>
      <vt:lpstr>'71'!Tytuły_wydruku</vt:lpstr>
      <vt:lpstr>'72'!Tytuły_wydruku</vt:lpstr>
      <vt:lpstr>'73'!Tytuły_wydruku</vt:lpstr>
      <vt:lpstr>'75cd'!Tytuły_wydruku</vt:lpstr>
      <vt:lpstr>'89'!Tytuły_wydruku</vt:lpstr>
      <vt:lpstr>'92cd'!Tytuły_wydruku</vt:lpstr>
      <vt:lpstr>'93cd'!Tytuły_wydruku</vt:lpstr>
      <vt:lpstr>'94'!Tytuły_wydruku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Broniarek</dc:creator>
  <cp:lastModifiedBy>Pełszyk Agnieszka</cp:lastModifiedBy>
  <cp:lastPrinted>2024-05-15T10:45:56Z</cp:lastPrinted>
  <dcterms:created xsi:type="dcterms:W3CDTF">2024-04-02T08:30:56Z</dcterms:created>
  <dcterms:modified xsi:type="dcterms:W3CDTF">2024-05-15T10:46:13Z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UxC4dwLulzfINJ8nQH+xvX5LNGipWa4BRSZhPgxsCvlciEjEfnKkFAE4l+wpcy8NcyLk+uWL09dFooEN2o5/Cw==</vt:lpwstr>
  </property>
  <property fmtid="{D5CDD505-2E9C-101B-9397-08002B2CF9AE}" pid="5" name="MFClassificationDate">
    <vt:lpwstr>2024-04-03T10:59:57.6227423+02:00</vt:lpwstr>
  </property>
  <property fmtid="{D5CDD505-2E9C-101B-9397-08002B2CF9AE}" pid="6" name="MFClassifiedBySID">
    <vt:lpwstr>UxC4dwLulzfINJ8nQH+xvX5LNGipWa4BRSZhPgxsCvm42mrIC/DSDv0ggS+FjUN/2v1BBotkLlY5aAiEhoi6uefL2y8gUfVIOaQ2SpdSLCHIks+LhUNcD2owJyoQbgW4</vt:lpwstr>
  </property>
  <property fmtid="{D5CDD505-2E9C-101B-9397-08002B2CF9AE}" pid="7" name="MFGRNItemId">
    <vt:lpwstr>GRN-5f5bc1e7-e561-4fff-9055-5a8861f5bd36</vt:lpwstr>
  </property>
  <property fmtid="{D5CDD505-2E9C-101B-9397-08002B2CF9AE}" pid="8" name="MFHash">
    <vt:lpwstr>zPjJck2AYESePzB+wrLze5Uo093zhlyI30h1WH2P4rU=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