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eowl\Desktop\"/>
    </mc:Choice>
  </mc:AlternateContent>
  <xr:revisionPtr revIDLastSave="0" documentId="8_{40D45F80-49B9-4BBC-B42A-95D63FE44A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definedNames>
    <definedName name="_xlnm._FilterDatabase" localSheetId="0" hidden="1">Arkusz1!$A$3:$L$534</definedName>
    <definedName name="_xlnm.Print_Area" localSheetId="0">Arkusz1!$A$1:$L$936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39" i="1" l="1"/>
  <c r="K459" i="1"/>
  <c r="K424" i="1"/>
  <c r="K164" i="1"/>
  <c r="K146" i="1"/>
  <c r="K68" i="1"/>
  <c r="K67" i="1"/>
  <c r="K522" i="1" l="1"/>
  <c r="K521" i="1"/>
  <c r="K157" i="1"/>
  <c r="K135" i="1"/>
  <c r="K134" i="1"/>
  <c r="K133" i="1"/>
  <c r="K132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3" i="1"/>
  <c r="K524" i="1"/>
  <c r="K525" i="1"/>
  <c r="K526" i="1"/>
  <c r="K527" i="1"/>
  <c r="K528" i="1"/>
  <c r="K529" i="1"/>
  <c r="K530" i="1"/>
  <c r="K531" i="1"/>
  <c r="K532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6" i="1"/>
  <c r="K137" i="1"/>
  <c r="K138" i="1"/>
  <c r="K139" i="1"/>
  <c r="K140" i="1"/>
  <c r="K141" i="1"/>
  <c r="K142" i="1"/>
  <c r="K143" i="1"/>
  <c r="K144" i="1"/>
  <c r="K145" i="1"/>
  <c r="K147" i="1"/>
  <c r="K148" i="1"/>
  <c r="K149" i="1"/>
  <c r="K150" i="1"/>
  <c r="K151" i="1"/>
  <c r="K152" i="1"/>
  <c r="K153" i="1"/>
  <c r="K154" i="1"/>
  <c r="K155" i="1"/>
  <c r="K156" i="1"/>
  <c r="K158" i="1"/>
  <c r="K159" i="1"/>
  <c r="K160" i="1"/>
  <c r="K161" i="1"/>
  <c r="K162" i="1"/>
  <c r="K163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533" i="1" l="1"/>
  <c r="J540" i="1" s="1"/>
  <c r="J533" i="1" l="1"/>
  <c r="H533" i="1"/>
  <c r="G533" i="1" l="1"/>
</calcChain>
</file>

<file path=xl/sharedStrings.xml><?xml version="1.0" encoding="utf-8"?>
<sst xmlns="http://schemas.openxmlformats.org/spreadsheetml/2006/main" count="2399" uniqueCount="1182">
  <si>
    <t xml:space="preserve">NUMER SERYJNY </t>
  </si>
  <si>
    <t xml:space="preserve">LOKALIZACJA URZĄDZENIA </t>
  </si>
  <si>
    <t>JEDNOSTKA</t>
  </si>
  <si>
    <t xml:space="preserve">IMIĘ I NAZWISKO OSOBY UPOWAŻNIONEJ DO KONTAKTU </t>
  </si>
  <si>
    <t>ILOŚĆ KONSERWACJI DLA URZĄDZENIA W TERMINIE OBOWIĄZYWANIA UMOWY</t>
  </si>
  <si>
    <t>CENA BRUTTO ZA KONSERWACJĘ URZĄDZENIA PO UWZGLĘDNIENIU ILOŚCI PRZEGLĄDÓW</t>
  </si>
  <si>
    <t>ILOŚĆ KONTROLI SZCZELNOŚCI DLA URZĄDZENIA W TERMINIE OBOWIĄZYWANIA UMOWY</t>
  </si>
  <si>
    <t>CENA BRUTTO ZA WYKONANIE KONTROLI SZCZELNOŚCI  URZĄDZENIA</t>
  </si>
  <si>
    <t>Izba Administracji Skarbowej w Łodzi (1001) Łódź al. Kościuszki 83</t>
  </si>
  <si>
    <t>Łódzki Urząd Celno-Skarbowy w Łodzi (368000) ul. Brzóski 24</t>
  </si>
  <si>
    <t>Łódzki Urząd Celno-Skarbowy w Łodzi (368000) ul. Lodowa 97</t>
  </si>
  <si>
    <t>NAZWA/TYP KLIMATYZATORA</t>
  </si>
  <si>
    <t>MODEL KLIMATYZATORA</t>
  </si>
  <si>
    <t>Łódzki Urząd Celno-Skarbowy w Łodzi (368000) ul. Ustronna 3/9</t>
  </si>
  <si>
    <t>Łódzki Urząd Celno-Skarbowy w Łodzi (368000) ul. Maczka 35</t>
  </si>
  <si>
    <t xml:space="preserve">Łódzki Urząd Celno-Skarbowy w Łodzi (368000) ul. Wronia 65 Piotrków Trybunalski </t>
  </si>
  <si>
    <t xml:space="preserve">Łódzki Urząd Celno-Skarbowy w Łodzi (363000) ul. Dworska 8 Piotrków Trybunalski </t>
  </si>
  <si>
    <t>Łódzki Urząd Celno-Skarbowy w Łodzi (368000) ul. Kowalskiego 7 Sieradz</t>
  </si>
  <si>
    <t>Urząd Skarbowy w Bełchatowie (1002) Bełchatów ul. Piłsudskiego 18</t>
  </si>
  <si>
    <t>Urząd Skarbowy w Brzezinach (1003) Brzeziny ul. Sienkiewicza 16</t>
  </si>
  <si>
    <t xml:space="preserve">Urząd Skarbowy w Głownie (1004) Głowno ul. Norblina 2 </t>
  </si>
  <si>
    <t>Urząd Skarbowy w Kutnie (1005) Kutno ul. Troczewskiego 12</t>
  </si>
  <si>
    <t>Urząd Skarbowy w Łasku (1006) Łask ul. 9 Maja 31</t>
  </si>
  <si>
    <t>Urząd Skarbowy w Łęczycy (1028) Łęczyca Al. Jan Pawła II 17</t>
  </si>
  <si>
    <t>Urząd Skarbowy w Łowiczu (1007) Łowicz ul. Chełmońskiego 2</t>
  </si>
  <si>
    <t>Pierwszy Urząd Skarbowy Łódź-Bałuty (1008) Łódź ul. Zachodnia 47</t>
  </si>
  <si>
    <t>Drugi Urząd Skarbowy Łódź-Bałuty (1009) Łódź ul. Św. Teresy od Dzieciątka Jezus 105</t>
  </si>
  <si>
    <t>Pierwszy Urząd Skarbowy Łódź-Górna (1010) Łódź ul. Wróblewskiego 10</t>
  </si>
  <si>
    <t>Drugi Urząd Skarbowy Łódź-Górna (1011) Łódź ul. Wróblewskiego 10a</t>
  </si>
  <si>
    <t>Urząd Skarbowy Łódź-Polesie (1012) Łódź ul. 6 Sierpnia 86A</t>
  </si>
  <si>
    <t xml:space="preserve">Urząd Skarbowy Łódź-Śródmieście (1013) Łódź ul. Dowborczyków 9/11 </t>
  </si>
  <si>
    <t xml:space="preserve">Urząd Skarbowy Łódź-Widzew (1014) Łódź ul. Papiernicza 7 </t>
  </si>
  <si>
    <t>Urząd Skarbowy w Opocznie (1015)  Opoczno ul. Piotrkowska 14</t>
  </si>
  <si>
    <t>Urząd Skarbowy w Pabianicach (1016) Pabianice ul. Zamkowa 26</t>
  </si>
  <si>
    <t>Urząd Skarbowy w Pajęcznie (1029) Pajęczno ul. 1 Maja 9</t>
  </si>
  <si>
    <t>Urząd Skarbowy w Piotrkowie Trybunalskim  (1017) Piotrków Trybunalski ul. Wronia 65</t>
  </si>
  <si>
    <t>Urząd Skarbowy w Poddębicach (1018) Poddębice ul. Narutowicza 12</t>
  </si>
  <si>
    <t>Urząd Skarbowy w Rawie Mazowieckiej (1020) Rawa Mazowiecka ul. Słowackiego 4</t>
  </si>
  <si>
    <t>Urząd Skarbowy w Sieradzu  (1021) Sieradz ul. Spółdzielcza 3</t>
  </si>
  <si>
    <t>Urząd Skarbowy w Skierniewicach (1022) Skierniewice ul. Czerwona 22</t>
  </si>
  <si>
    <t>Urząd Skarbowy w Tomaszowie Mazowieckim (1023) Tomaszów Mazowiecki ul. Mireckiego 37</t>
  </si>
  <si>
    <t>Urząd Skarbowy w Wieluniu (1024) Wieluń ul. Krakowskie Przedmieście 34</t>
  </si>
  <si>
    <t>Urząd Skarbowy w Wieruszowie (1027) Wieruszów ul. Rynek 12/13</t>
  </si>
  <si>
    <t>Urząd Skarbowy w Zduńskiej Woli (1025) Zduńska Wola ul. Zielona 15</t>
  </si>
  <si>
    <t>Urząd Skarbowy w Zgierzu (1026) Zgierz ul. Księdza Jerzego Popiełuszki 8</t>
  </si>
  <si>
    <t>Naprawy</t>
  </si>
  <si>
    <t>Szacunkowa ilość roboczogodzin przeznaczonych na naprawy w okresie obowiązywania umowy</t>
  </si>
  <si>
    <t>RAZEM KONSERWACJE + NAPRAWY (łączna kwota brutto)</t>
  </si>
  <si>
    <t>RAZEM</t>
  </si>
  <si>
    <t>FAIRLAND</t>
  </si>
  <si>
    <t>ASYG26LMTA (JEDN. WEWN.)</t>
  </si>
  <si>
    <t>S-12H (3,6 KW)</t>
  </si>
  <si>
    <t>MU-A18WV (jedn. zewn.)  MS-A18WV (jedn. wewn.)</t>
  </si>
  <si>
    <t>MU-GA50VB (jedn. zewn.)  MS-GA50VB (jedn. wewn.)</t>
  </si>
  <si>
    <t>MU-GD80VB (jedn. zewn.)  MS-GD80VB (jedn. wewn.)</t>
  </si>
  <si>
    <t>AOY7USNC (jedn. zewn.)  ASY7USBCW (jedn. wewn.)</t>
  </si>
  <si>
    <t>ASW-H12A4/NCR1 (jedn. zewn.)  ASW-H12A4/NCR1 (jedn. wewn.)</t>
  </si>
  <si>
    <t>AOYG-12 LLCE (jedn. zewn.)  ASYG-12 LLCE (jedn. wewn.)</t>
  </si>
  <si>
    <t>T005189</t>
  </si>
  <si>
    <t>506N01121 (jedn. wewn.)</t>
  </si>
  <si>
    <t>4003276T (jedn. wewn.)</t>
  </si>
  <si>
    <t>Midea</t>
  </si>
  <si>
    <t>III piętro (pok. 301)</t>
  </si>
  <si>
    <t>AOY12USCC (jedn. zewn.) / ASYG09LECA (jedn. wewn.)</t>
  </si>
  <si>
    <t>AOY12USCC (jedn. zewn.)  ASY12USCCW (jedn. wewn.)</t>
  </si>
  <si>
    <t xml:space="preserve">60027 (jedn. zewn.)  20165 (pok. 308), 20167 (pok. 309)  - jedn. wewn. </t>
  </si>
  <si>
    <t>60008 (jedn. zewn.)  20170 (pok. 302), 20242 (pok. 303), 20159 (pok. 304), 20243 (pok. 305) - jedn.wewn.</t>
  </si>
  <si>
    <t>60006 (jedn. zewn.) 20158 (pok. 314), 20160 (pok. 315), 20181 (pok. 316), 20157 (pok. 313) - jedn. wewn.</t>
  </si>
  <si>
    <t>M4QE-28HFN1-Q (jednostka zewn.)  4 x MSMBAU-09HRFN1-QRD0GW  (4 jedn. wewn.) - system VRF</t>
  </si>
  <si>
    <t>M2OE-18HFRN1-Q (jedn. zewn.)  2 x MSMBAU-09HRFN1-QRD0GW (2 jedn. wewn.) - system VRF</t>
  </si>
  <si>
    <t>M4QE-28HFN1-Q (jedn. zewn.) 4 x MSMBBU-12HRFN1-QRD0GW (B)  (4 jedn. wewn.) - system VRF</t>
  </si>
  <si>
    <t>M2OE-18HFRN1-Q (jedn. zewn.) MSMBCU-18HRFN1-QRD0GW (B) - jedn. wewnętrzna (system VRF)</t>
  </si>
  <si>
    <t>MS-18RV</t>
  </si>
  <si>
    <t>3000018T</t>
  </si>
  <si>
    <t xml:space="preserve"> serwerownia; pok.17</t>
  </si>
  <si>
    <t>ACOND</t>
  </si>
  <si>
    <t>ARGT-18HRF1-RRDOGW</t>
  </si>
  <si>
    <t>2400889080562150120142</t>
  </si>
  <si>
    <t xml:space="preserve"> serwerownia; pok.16</t>
  </si>
  <si>
    <t>AS12GB3HRA</t>
  </si>
  <si>
    <t>AA9FH8E0MOAEE3KOD40</t>
  </si>
  <si>
    <t xml:space="preserve"> serwerownia; pok. 16</t>
  </si>
  <si>
    <t>McQnacy</t>
  </si>
  <si>
    <t>MWM015G-ACIAA</t>
  </si>
  <si>
    <t>20472105000660</t>
  </si>
  <si>
    <t>pok. 08</t>
  </si>
  <si>
    <t>AR6I-12HRDN1-QRD0GW</t>
  </si>
  <si>
    <t>2401534770365030120300</t>
  </si>
  <si>
    <t>Archiwum</t>
  </si>
  <si>
    <t>MWM015GACI AA</t>
  </si>
  <si>
    <t>2047220500723</t>
  </si>
  <si>
    <t>AS-12V45VETG6</t>
  </si>
  <si>
    <t>0285</t>
  </si>
  <si>
    <t>25/2 Sala konferencyjna</t>
  </si>
  <si>
    <t>AS- 12V45VETG6</t>
  </si>
  <si>
    <t>0 295</t>
  </si>
  <si>
    <t>0 288</t>
  </si>
  <si>
    <t>0 210</t>
  </si>
  <si>
    <t>0 214</t>
  </si>
  <si>
    <t>0 209</t>
  </si>
  <si>
    <t>0 218</t>
  </si>
  <si>
    <t>Zelmer</t>
  </si>
  <si>
    <t>SWN09</t>
  </si>
  <si>
    <t>brak danych</t>
  </si>
  <si>
    <t>M5WMA5IR-ACLAA-R</t>
  </si>
  <si>
    <t>20522505-01072</t>
  </si>
  <si>
    <t>AS- 12VR4SYDDA</t>
  </si>
  <si>
    <t>VRR-012 26QNOP 0IF7XI2 0056</t>
  </si>
  <si>
    <t>VRR-012 26QNOP 0IF7XI2 0189</t>
  </si>
  <si>
    <t>VKK012 262NOP OIFT8I4 0262</t>
  </si>
  <si>
    <t>Sekretariat Naczelnika</t>
  </si>
  <si>
    <t>ROVANSON (przenośny)</t>
  </si>
  <si>
    <t>AC-9000M</t>
  </si>
  <si>
    <t>Korytarz -parter</t>
  </si>
  <si>
    <t>UKS-STP-8-VII-2-209- 1091-808/3822-I</t>
  </si>
  <si>
    <t>Portiernia</t>
  </si>
  <si>
    <t>McQuay</t>
  </si>
  <si>
    <t>MUM015G-AC/AA</t>
  </si>
  <si>
    <t xml:space="preserve">Archiwum </t>
  </si>
  <si>
    <t>MS 12F8</t>
  </si>
  <si>
    <t>MSC-GA-35VB</t>
  </si>
  <si>
    <t>3000561T</t>
  </si>
  <si>
    <t>MSC-012/MU-12</t>
  </si>
  <si>
    <t>3000559T</t>
  </si>
  <si>
    <t xml:space="preserve">MSH-GE50VB </t>
  </si>
  <si>
    <t>6004189T</t>
  </si>
  <si>
    <t>MSH-GE50VB</t>
  </si>
  <si>
    <t>6004001T</t>
  </si>
  <si>
    <t>MSC-GA35/MU-GA35</t>
  </si>
  <si>
    <t>3000371T</t>
  </si>
  <si>
    <t>MSH-GE50VB (UPS)</t>
  </si>
  <si>
    <t>0004641T</t>
  </si>
  <si>
    <t>W08</t>
  </si>
  <si>
    <t>IGZLE18NI-I</t>
  </si>
  <si>
    <t>6004344T</t>
  </si>
  <si>
    <t>MSH-GE50YB</t>
  </si>
  <si>
    <t>0004460T</t>
  </si>
  <si>
    <t xml:space="preserve">LS-T186AAL </t>
  </si>
  <si>
    <t>304KA00053</t>
  </si>
  <si>
    <t>LS-T246AAL</t>
  </si>
  <si>
    <t>212KA00013</t>
  </si>
  <si>
    <t>TOO3888</t>
  </si>
  <si>
    <t>T003888/T004907</t>
  </si>
  <si>
    <t>T003889</t>
  </si>
  <si>
    <t>T003889/T004906</t>
  </si>
  <si>
    <t>T0003890</t>
  </si>
  <si>
    <t>T003890/T005005</t>
  </si>
  <si>
    <t>TUNDRA</t>
  </si>
  <si>
    <t>AS25TADHRA-CL</t>
  </si>
  <si>
    <t>MSMBBU-12HRFN1-QRD0GW(B) - jedn. zewn. / MOB03-12HFN1-QRD0GW - jedn. wew.</t>
  </si>
  <si>
    <t>SN:  2411653771165140120397</t>
  </si>
  <si>
    <t>MB-18N8DO-I - jedn. zewn. / MB-18N8DO-OH - jedn. wew.</t>
  </si>
  <si>
    <t>AS12NS3HRA</t>
  </si>
  <si>
    <t>AA9FKFE0900ADF690011 (jedn. wewn.)</t>
  </si>
  <si>
    <t>AA9FKFE0900ADF690008 (jedn. wewn.)</t>
  </si>
  <si>
    <t>AA9FKFE0900ADF690010 (jedn. wewn.)</t>
  </si>
  <si>
    <t>AA9FKFE0900AEF6A0016 (jedn. wewn.)</t>
  </si>
  <si>
    <t>ASW-H12A4/SPR1DI</t>
  </si>
  <si>
    <t xml:space="preserve">J37501761200015 </t>
  </si>
  <si>
    <t>ASW- H12A4/SPR1DI</t>
  </si>
  <si>
    <t xml:space="preserve">J37501761200014 </t>
  </si>
  <si>
    <t>ASW- H12A4/SPR1DI (UPS)</t>
  </si>
  <si>
    <t>J37501761200002</t>
  </si>
  <si>
    <t>J37501761200003</t>
  </si>
  <si>
    <t xml:space="preserve">CHIGO </t>
  </si>
  <si>
    <t>CS-35V3G-1C169AY4-W3</t>
  </si>
  <si>
    <t xml:space="preserve">SAA0GDJ3GGD0170120 </t>
  </si>
  <si>
    <t xml:space="preserve">SAA0GDJ3GGD0170119 </t>
  </si>
  <si>
    <t>sekretariat - pok. 316</t>
  </si>
  <si>
    <t>1U50HEEFRA / AS50TDDHRA-CL</t>
  </si>
  <si>
    <t>AAANQ8E0900N5K8G0269 / AAANT3E0900N2k7H0004</t>
  </si>
  <si>
    <t>AAANQ8E0900N5K7a0151 / AAANT3E0900N2k8H0306</t>
  </si>
  <si>
    <t>AAANQ8E0900N5k370105 / AAANT3E0900N1JC40046</t>
  </si>
  <si>
    <t>NXM 35AP01-A (przenośny)</t>
  </si>
  <si>
    <t>1001-652/8-W</t>
  </si>
  <si>
    <t>1001-652/12-W</t>
  </si>
  <si>
    <t>1001-652/7-W</t>
  </si>
  <si>
    <t>1001-652/9-W</t>
  </si>
  <si>
    <t>1001-652/13-W</t>
  </si>
  <si>
    <t>ASYG18LFCA</t>
  </si>
  <si>
    <t>E156859</t>
  </si>
  <si>
    <t xml:space="preserve">Oddział Celny w Porcie Lotniczym im. Władysława Reymonta </t>
  </si>
  <si>
    <t>E156890</t>
  </si>
  <si>
    <t>ASPEN</t>
  </si>
  <si>
    <t>XTRA</t>
  </si>
  <si>
    <t>A14945287103W00033</t>
  </si>
  <si>
    <t>A14945287103W000005</t>
  </si>
  <si>
    <t>Al4945287103W00004</t>
  </si>
  <si>
    <t>A14945287103W00035</t>
  </si>
  <si>
    <t>A14945287103W00031</t>
  </si>
  <si>
    <t>VOLENTO</t>
  </si>
  <si>
    <t>V00408</t>
  </si>
  <si>
    <t>VO040816000041</t>
  </si>
  <si>
    <t>ZIBRO</t>
  </si>
  <si>
    <t>S3225</t>
  </si>
  <si>
    <t>D202042160113316120062</t>
  </si>
  <si>
    <t>NOXA</t>
  </si>
  <si>
    <t>NXM-25APO1-A</t>
  </si>
  <si>
    <t>ASPEN XTRA (przenośny)</t>
  </si>
  <si>
    <t>UKS/P-STP-8-VII-106- 1091-808/4779-I</t>
  </si>
  <si>
    <t>A14945287103W00026</t>
  </si>
  <si>
    <t xml:space="preserve">Łódzki Urząd Skarbowy Łódź, al. Kościuszki 85 </t>
  </si>
  <si>
    <t>ACOND SPLIT</t>
  </si>
  <si>
    <t>AR6i-09HRDN1-QRD0GW</t>
  </si>
  <si>
    <t>2400889080162170120124..</t>
  </si>
  <si>
    <t>2400889080162170120131..</t>
  </si>
  <si>
    <t>2400889080162170120110..</t>
  </si>
  <si>
    <t>24.0354.18901742002000071</t>
  </si>
  <si>
    <t>OCKR-6</t>
  </si>
  <si>
    <t>ASYG09LECA</t>
  </si>
  <si>
    <t>E009703</t>
  </si>
  <si>
    <t>PUHZ-P100VHA4</t>
  </si>
  <si>
    <t>3K04983</t>
  </si>
  <si>
    <t xml:space="preserve">KURTYNA POWIETRZNA - WING  </t>
  </si>
  <si>
    <t>E100 EC</t>
  </si>
  <si>
    <t xml:space="preserve">Sala Obsługi </t>
  </si>
  <si>
    <t>ABYF18LBT</t>
  </si>
  <si>
    <t>T002262</t>
  </si>
  <si>
    <t>Sala „0”</t>
  </si>
  <si>
    <t>ASYA007GCGH</t>
  </si>
  <si>
    <t>E 028347</t>
  </si>
  <si>
    <t>Sala „A”</t>
  </si>
  <si>
    <t>E 129976</t>
  </si>
  <si>
    <t>ASYG09KMCC</t>
  </si>
  <si>
    <t>E011873</t>
  </si>
  <si>
    <t>E002921</t>
  </si>
  <si>
    <t>E001715</t>
  </si>
  <si>
    <t>E002925</t>
  </si>
  <si>
    <t>E002871</t>
  </si>
  <si>
    <t>E002867</t>
  </si>
  <si>
    <t>AST-12UW4RVETG00A</t>
  </si>
  <si>
    <t>K-D2N7  0148</t>
  </si>
  <si>
    <t>Sekretariat</t>
  </si>
  <si>
    <t>K-D2N7  0084</t>
  </si>
  <si>
    <t xml:space="preserve"> NSB INVERTER V</t>
  </si>
  <si>
    <t>LG P12RK NSB</t>
  </si>
  <si>
    <t>USUW 126B8A0</t>
  </si>
  <si>
    <t>K-D2N7  0086</t>
  </si>
  <si>
    <t>K-D367  0761</t>
  </si>
  <si>
    <t>AAR YORK</t>
  </si>
  <si>
    <t>HHJB 18 MC-AAR</t>
  </si>
  <si>
    <t>404TO7971-000</t>
  </si>
  <si>
    <t>E002893</t>
  </si>
  <si>
    <t>E001718</t>
  </si>
  <si>
    <t>E002897</t>
  </si>
  <si>
    <t>E002888</t>
  </si>
  <si>
    <t>E002868</t>
  </si>
  <si>
    <t>E002918</t>
  </si>
  <si>
    <t>E002890</t>
  </si>
  <si>
    <t>E002917</t>
  </si>
  <si>
    <t>E002891</t>
  </si>
  <si>
    <t>E002869</t>
  </si>
  <si>
    <t>E002892</t>
  </si>
  <si>
    <t>E000375</t>
  </si>
  <si>
    <t>E003061</t>
  </si>
  <si>
    <t>E003053</t>
  </si>
  <si>
    <t>E002974</t>
  </si>
  <si>
    <t>E000371</t>
  </si>
  <si>
    <t>E002980</t>
  </si>
  <si>
    <t>E 009145</t>
  </si>
  <si>
    <t>E 006733</t>
  </si>
  <si>
    <t>E002982</t>
  </si>
  <si>
    <t>E002973</t>
  </si>
  <si>
    <t>E000174</t>
  </si>
  <si>
    <t>E002979</t>
  </si>
  <si>
    <t>E000033</t>
  </si>
  <si>
    <t>E000240</t>
  </si>
  <si>
    <t>E002976</t>
  </si>
  <si>
    <t>E003057</t>
  </si>
  <si>
    <t>E000170</t>
  </si>
  <si>
    <t>E000235</t>
  </si>
  <si>
    <t>E002971</t>
  </si>
  <si>
    <t>E 0334557</t>
  </si>
  <si>
    <t>Egzekucja 2</t>
  </si>
  <si>
    <t>E 037570</t>
  </si>
  <si>
    <t>Egzekucja 3</t>
  </si>
  <si>
    <t>E 007088</t>
  </si>
  <si>
    <t>Egzekucja 4</t>
  </si>
  <si>
    <t xml:space="preserve"> INVERTER V LG R 410A</t>
  </si>
  <si>
    <t xml:space="preserve">E09EL.NSH </t>
  </si>
  <si>
    <t>USUNW 096H4A0</t>
  </si>
  <si>
    <t>Egzekucja k.</t>
  </si>
  <si>
    <t>IGZLE24NI-1</t>
  </si>
  <si>
    <t>Fairland</t>
  </si>
  <si>
    <t>S-18HH</t>
  </si>
  <si>
    <t>DAIKIN -ścienny</t>
  </si>
  <si>
    <t xml:space="preserve"> FH60+R60</t>
  </si>
  <si>
    <t>MIDEA /ścienny</t>
  </si>
  <si>
    <t>MUE-24HRFN1-QRD0; MOCA30U-24HFN1-QRD0</t>
  </si>
  <si>
    <t>2410884740761240160019-</t>
  </si>
  <si>
    <t>MITSIBISHI/ścienny</t>
  </si>
  <si>
    <t>wew.MSZ-HJ25 VA; zew. MUZ-HJ25VA</t>
  </si>
  <si>
    <t>4006006T; 4021930T</t>
  </si>
  <si>
    <t>4009453T; 4016765T</t>
  </si>
  <si>
    <t>4011695T; 4023941T</t>
  </si>
  <si>
    <t>4006040T; 4020041T</t>
  </si>
  <si>
    <t>40114995T; 4016663T</t>
  </si>
  <si>
    <t>MIDEA /przenośny</t>
  </si>
  <si>
    <t>brak</t>
  </si>
  <si>
    <t xml:space="preserve"> MSC-07RV</t>
  </si>
  <si>
    <t>ROVANSON</t>
  </si>
  <si>
    <t>NOXA NXM-25APO1-A (przenośny)</t>
  </si>
  <si>
    <t>1001-652/17-W</t>
  </si>
  <si>
    <t>SN 2403541890174200200032</t>
  </si>
  <si>
    <t>TVAREG CON 013E (przenośny)</t>
  </si>
  <si>
    <t>1001-653/421-T</t>
  </si>
  <si>
    <t>9003SA50009277</t>
  </si>
  <si>
    <t>MS-18 RV</t>
  </si>
  <si>
    <t>MS-GD80VB</t>
  </si>
  <si>
    <t xml:space="preserve">GREE </t>
  </si>
  <si>
    <t>GWHN09EANK3A2A/I (jedn. wewn.) /        GWHN09EANK3A1A/0 (jedn. zewn.)</t>
  </si>
  <si>
    <t>4132610003664- /  4132510021926-</t>
  </si>
  <si>
    <t>4132610003656- /  4132510022045-</t>
  </si>
  <si>
    <t>4132610003652- / 4132510021899-</t>
  </si>
  <si>
    <t>GWHN12EBNK3A2A/I (jedn. wewn.) /        GWHN12EBNK3A1A/0 (jedn. zewn.)</t>
  </si>
  <si>
    <t>4132910003671- / 4132810015275-</t>
  </si>
  <si>
    <t>4132610003740- / 4132510021925-</t>
  </si>
  <si>
    <t>4132610003630- / 4132510022047-</t>
  </si>
  <si>
    <t>4132610003690- / 4132510021885-</t>
  </si>
  <si>
    <t>GREE</t>
  </si>
  <si>
    <t>4132610003744- / 4132510021927-</t>
  </si>
  <si>
    <t>4132610003688- / 4132510021895-</t>
  </si>
  <si>
    <t>4132610003735- / 4132510021886-</t>
  </si>
  <si>
    <t>GWH09KF-K3DNA5J/I  (jedn. wewn.)  /                      GWH09KF-K3DNA5J (jedn. zewn.)</t>
  </si>
  <si>
    <t>4E35340004456 / 1910181430</t>
  </si>
  <si>
    <t>4E35340004485 / 4E35440029816</t>
  </si>
  <si>
    <t>GWH09QB-K3DNA5D/I (jedn. wewn.) /                               GWH09QB-K3DNA5D (jedn. zewn.)</t>
  </si>
  <si>
    <t>KJ92560001371 / 4J31760019691</t>
  </si>
  <si>
    <t>KJ92560000766 / 4J31760019726</t>
  </si>
  <si>
    <t>4J92560001375 / 4J31760019694</t>
  </si>
  <si>
    <t>GWH 12QB-K3DNA5D/I  (jedn. wewn.) /                             GWH 12QB-K3DNA5D (jedn. zewn.)</t>
  </si>
  <si>
    <t>4J93460001821 / 4J31560051166</t>
  </si>
  <si>
    <t>Midea Blanc</t>
  </si>
  <si>
    <t>Sala Obsługi Podatnika</t>
  </si>
  <si>
    <t>3418645570198030870004 (jedn. zewn.)  3418892880799210860005 (jedn. wewn.)</t>
  </si>
  <si>
    <t>3418645570198030870024 (jedn. zewn.)  3418892880799210860009 (jedn. wewn.)</t>
  </si>
  <si>
    <t>ASY18UBBN</t>
  </si>
  <si>
    <t>E016868</t>
  </si>
  <si>
    <t>Midea typu SPLIT  (seria: BLANC)</t>
  </si>
  <si>
    <t>AM-H12A4/LAR1-EU (przenośny)</t>
  </si>
  <si>
    <t>ASYA09LGC</t>
  </si>
  <si>
    <t>GD80VB-E1</t>
  </si>
  <si>
    <t>AOYG30LMTA (jedn. zewn.)/ ASYG30LMTA (jedn. wewn.)</t>
  </si>
  <si>
    <t>1001-652/6-W</t>
  </si>
  <si>
    <t>SN: 2403541890174200200068</t>
  </si>
  <si>
    <t>1001-652/16-W</t>
  </si>
  <si>
    <t>SN: 2403541890174200200066</t>
  </si>
  <si>
    <t>1001-652/15-W</t>
  </si>
  <si>
    <t>SN: 2403541890174200200072</t>
  </si>
  <si>
    <t>GREE w Ho9ANK3A/I – 1 szt.</t>
  </si>
  <si>
    <t>4132680006252 (jedn. wewn.)</t>
  </si>
  <si>
    <t>06396 (jedn. wewn.)</t>
  </si>
  <si>
    <t>MSR1-12HRN1-QC2</t>
  </si>
  <si>
    <t>jedn. wewn. 150138</t>
  </si>
  <si>
    <t>jedn. wewn. 150134</t>
  </si>
  <si>
    <t>jedn. wewn. 120027</t>
  </si>
  <si>
    <t>jedn. wewn. 20250</t>
  </si>
  <si>
    <t>archiwum</t>
  </si>
  <si>
    <t>Torell (przenośny) – 1 szt.</t>
  </si>
  <si>
    <t>TC-N014RH</t>
  </si>
  <si>
    <t>AO7133243 (jedn. zewn.)</t>
  </si>
  <si>
    <t>AO7133358 (jedn. zewn.)</t>
  </si>
  <si>
    <t>MU-GE50VB (jedn. zewn.)  MS-GE50VB (jedn. wewn.)</t>
  </si>
  <si>
    <t>GWHN09EANK3A1A/0 (jedn. zewn.)  GWHN09EANK3A2A/I (jedn. wewn.)</t>
  </si>
  <si>
    <t>sufitowa</t>
  </si>
  <si>
    <t>brak tabliczki znam</t>
  </si>
  <si>
    <t>sala obsługi</t>
  </si>
  <si>
    <t>E080244 (jedn. wewn.)</t>
  </si>
  <si>
    <t>E103543</t>
  </si>
  <si>
    <t>E0801114</t>
  </si>
  <si>
    <t>AIR FORSE</t>
  </si>
  <si>
    <t>WAP-35E0</t>
  </si>
  <si>
    <t>E116110 (jedn. wewn.)</t>
  </si>
  <si>
    <t>E115738 (jedn. wewn.)</t>
  </si>
  <si>
    <t>E115742 (jedn. wewn.)</t>
  </si>
  <si>
    <t>E009710</t>
  </si>
  <si>
    <t>E115745 (jedn. wewn.)</t>
  </si>
  <si>
    <t>E107600 (jedn. wewn.)</t>
  </si>
  <si>
    <t>E107575 (jedn. wewn.)</t>
  </si>
  <si>
    <t>E095338 (jedn. wewn.)</t>
  </si>
  <si>
    <t>serwerownia; pok. 310/311</t>
  </si>
  <si>
    <t>MSH-GA50VB</t>
  </si>
  <si>
    <t>6003999 (jedn. wewn.)</t>
  </si>
  <si>
    <t>ZELMER</t>
  </si>
  <si>
    <t>23Z011</t>
  </si>
  <si>
    <t>C1Y80010615</t>
  </si>
  <si>
    <t>magazyn</t>
  </si>
  <si>
    <t xml:space="preserve">Equation </t>
  </si>
  <si>
    <t>WAP-35DH przenośny</t>
  </si>
  <si>
    <t>0,07020708</t>
  </si>
  <si>
    <t>Daikin TRIAL</t>
  </si>
  <si>
    <t xml:space="preserve">zew.4MK358R2VMB wew.FFQ25B8V1B wew.FFQ25B8V1B wew.FFQ25B8V1B </t>
  </si>
  <si>
    <t>zew.6500272 1/ wew1606457 2/ wew.1606455 3/ wew.1606456</t>
  </si>
  <si>
    <t>I p bud. A(pok. 113, pok. 114, pok. 115)</t>
  </si>
  <si>
    <t xml:space="preserve">Daikin </t>
  </si>
  <si>
    <t>zew. RKS35D3VMB wew.A7935BVV1B</t>
  </si>
  <si>
    <t>serwerownia; I piętro Bud. A pok. 107</t>
  </si>
  <si>
    <t xml:space="preserve">Romix </t>
  </si>
  <si>
    <t xml:space="preserve">zew .AC63 wew.AC63 </t>
  </si>
  <si>
    <t>I p, pok.126</t>
  </si>
  <si>
    <t>Daikin</t>
  </si>
  <si>
    <t>pok. 130</t>
  </si>
  <si>
    <t>zew.MU-GD80VB wew.MS-4080VB</t>
  </si>
  <si>
    <t xml:space="preserve">Dospel </t>
  </si>
  <si>
    <t xml:space="preserve">zew.DOS 35HR-BNo4 wew.DOS35HRBN04 </t>
  </si>
  <si>
    <t>I p. pok.127</t>
  </si>
  <si>
    <t>Dospel</t>
  </si>
  <si>
    <t xml:space="preserve">I p. pok. 128 </t>
  </si>
  <si>
    <t xml:space="preserve"> MS-24NV</t>
  </si>
  <si>
    <t>POKÓJ 104</t>
  </si>
  <si>
    <t>AWY17LSAZ</t>
  </si>
  <si>
    <t>E001770</t>
  </si>
  <si>
    <t>CENTRUM OBSŁUGI</t>
  </si>
  <si>
    <t>E001599</t>
  </si>
  <si>
    <t>R410A AOYA24LACL</t>
  </si>
  <si>
    <t xml:space="preserve">Airwell </t>
  </si>
  <si>
    <t>AWAU-YGF012-H11</t>
  </si>
  <si>
    <t>AKAI</t>
  </si>
  <si>
    <t>AC-ZP12CRC2</t>
  </si>
  <si>
    <t>BRAK</t>
  </si>
  <si>
    <t>WAP 35D1</t>
  </si>
  <si>
    <t>WAP 358DB</t>
  </si>
  <si>
    <t>ELHURT KLIMA</t>
  </si>
  <si>
    <t>IGZLE 09 NI-1</t>
  </si>
  <si>
    <t>bud.A, pok. 212 serwerownia</t>
  </si>
  <si>
    <t>FERROLI</t>
  </si>
  <si>
    <t>NEW SMILE 1200PC10</t>
  </si>
  <si>
    <t>2AJ602F</t>
  </si>
  <si>
    <t>NEW SMILE 1800PC10</t>
  </si>
  <si>
    <t>2A1K802F</t>
  </si>
  <si>
    <t>ZELMER/ przenośny</t>
  </si>
  <si>
    <t>C1Y80013812</t>
  </si>
  <si>
    <t>C1Y80013758</t>
  </si>
  <si>
    <t xml:space="preserve">MIDEA </t>
  </si>
  <si>
    <t>MA-09NXD0-I</t>
  </si>
  <si>
    <t>nr inwentarzowy: 1001-652/25-T</t>
  </si>
  <si>
    <t>MA-18N8D0-O</t>
  </si>
  <si>
    <t>PKA-M71KAL</t>
  </si>
  <si>
    <t>95M00783</t>
  </si>
  <si>
    <t>AOY12USCC (jedn. zewn.)  ASY12VSCCW (jedn. wewn.)</t>
  </si>
  <si>
    <t>MU12RV (jedn. zewn.)  MSC-12RV (jedn. wewn.)</t>
  </si>
  <si>
    <t>Klimatyzator ścienny Fuji Furukawa Engineering &amp; Construction Co.Ltd.</t>
  </si>
  <si>
    <t>RSG18LFCA</t>
  </si>
  <si>
    <t>Klimatyzator podstropowy</t>
  </si>
  <si>
    <t>MUA-36CRRN2 MIDEA 10,5 kw</t>
  </si>
  <si>
    <t>Klimatyzator przenośny Ravanson</t>
  </si>
  <si>
    <t>KY-26</t>
  </si>
  <si>
    <t>Klimatyzator przenośny Grass</t>
  </si>
  <si>
    <t>KY-14000</t>
  </si>
  <si>
    <t>J1203R</t>
  </si>
  <si>
    <t>072410810050200001 (jedn. zewn.)                        072410810050200009  (jedn. wewn.)</t>
  </si>
  <si>
    <t>SINCLAIR SPECTRUM PLUS</t>
  </si>
  <si>
    <t>ASH-24BIS2/W</t>
  </si>
  <si>
    <t>91460 lub 4k46690000447</t>
  </si>
  <si>
    <t>MPM (przenośny)</t>
  </si>
  <si>
    <t>MPM-12-KPO-06</t>
  </si>
  <si>
    <t>urządzenie mobilne, komórka odpowiedzialna - SWW (sekretariat NUS, bud. A pok. 16)</t>
  </si>
  <si>
    <t>KURTYNA POWIETRZNA - FRICO</t>
  </si>
  <si>
    <t>FRICO</t>
  </si>
  <si>
    <t>AD215E09</t>
  </si>
  <si>
    <t>Sala "Centrum Obsługi"</t>
  </si>
  <si>
    <t xml:space="preserve">serwerownia </t>
  </si>
  <si>
    <t>NOXA NXM-35APO1-A (przenośny)</t>
  </si>
  <si>
    <t>1001-652/5-W</t>
  </si>
  <si>
    <t>sala konferencyjna</t>
  </si>
  <si>
    <t>I piętro korytarz w egzekucji</t>
  </si>
  <si>
    <t>MS--GA60VB</t>
  </si>
  <si>
    <t>AUX  AM-H12A4/LAR1-EU (klimatyzator przenośny)</t>
  </si>
  <si>
    <t>A14945444001W00054</t>
  </si>
  <si>
    <t>A14945444001W00345</t>
  </si>
  <si>
    <t>A14945444001W00050</t>
  </si>
  <si>
    <t>Noxa NXM-25AP01-A (klimatyzator przenośny)</t>
  </si>
  <si>
    <t>NXM-25AP01-A</t>
  </si>
  <si>
    <t>FERONO FK200E</t>
  </si>
  <si>
    <t xml:space="preserve">kurtyna powietrzna </t>
  </si>
  <si>
    <t xml:space="preserve"> wejście do budynku </t>
  </si>
  <si>
    <t>PC-2GJA</t>
  </si>
  <si>
    <t>SALA OBSŁUGI – LEWY</t>
  </si>
  <si>
    <t>MS-GD80VB- E1</t>
  </si>
  <si>
    <t>8001701T</t>
  </si>
  <si>
    <t>PKA-RP60KAL wew./PUH22RP60VHH zewn.</t>
  </si>
  <si>
    <t>22U00934/00397</t>
  </si>
  <si>
    <t>MISTRAL</t>
  </si>
  <si>
    <t>DSI- 18 (POKÓJ 307) DSI -12 (POKÓJ 308)</t>
  </si>
  <si>
    <t>POKÓJ 307 - C101241840310726130001 POKÓJ 308 – C101241840210722150009</t>
  </si>
  <si>
    <t>III PIĘTRO - POKÓJ 307-308</t>
  </si>
  <si>
    <t>ASYG09LLCC</t>
  </si>
  <si>
    <t>E091309</t>
  </si>
  <si>
    <t>III PIĘTRO - POKÓJ 304</t>
  </si>
  <si>
    <t>E091305</t>
  </si>
  <si>
    <t>III PIĘTRO - POKÓJ 303</t>
  </si>
  <si>
    <t>E091097</t>
  </si>
  <si>
    <t>III PIĘTRO - POKÓJ 302</t>
  </si>
  <si>
    <t>E091291</t>
  </si>
  <si>
    <t>III PIĘTRO - POKÓJ 301</t>
  </si>
  <si>
    <t>DSH-12</t>
  </si>
  <si>
    <t>C101300670211118150035</t>
  </si>
  <si>
    <t>III PIĘTRO - POKÓJ 317</t>
  </si>
  <si>
    <t>FDR/FDC 504 HES</t>
  </si>
  <si>
    <t>32PA00030SP (jedn. wewn.)</t>
  </si>
  <si>
    <t>32PA00041SP (jedn. wewn.)</t>
  </si>
  <si>
    <t>Sala Konferencyjna</t>
  </si>
  <si>
    <t xml:space="preserve">AIR FORCE - klimatyzator przenośny </t>
  </si>
  <si>
    <t>WAP-35DI</t>
  </si>
  <si>
    <t>0 8033456</t>
  </si>
  <si>
    <t>urządzenie preznośne</t>
  </si>
  <si>
    <t xml:space="preserve">       MU-GD80VB (jedn. zewn.)  MS-GD80VB E1 (jedn. wewn.)</t>
  </si>
  <si>
    <t xml:space="preserve"> 8001089T (jedn. zewn.) 8000962T (jedn. wewn.)</t>
  </si>
  <si>
    <t>MUH-GA60VB (jedn. zewn.) / MSH-GA60VB (jedn. wewn.)</t>
  </si>
  <si>
    <t>7000733T (jedn. zewn.) / 7006700T (jedn. wewn.)</t>
  </si>
  <si>
    <t>MUH-GA60VB (jedn. zewn.) /  MSH-GA60VB (jedn. wewn.)</t>
  </si>
  <si>
    <t>7000742T (jedn. zewn.) / 7006679T (jedn. wewn.)</t>
  </si>
  <si>
    <t>AQ24UGAX (jedn. zewn.) / AQ24UGAN (jedn. wewn.)</t>
  </si>
  <si>
    <t>YOXPPAES400143 (jedn. zewn.)</t>
  </si>
  <si>
    <t>Sala B - lewy</t>
  </si>
  <si>
    <t>AQ24UGAX (jedn. zewn.) /AQ24UGAN (jedn. wewn.)</t>
  </si>
  <si>
    <t>E2800038Y (800038Y - jedn. zewn.)</t>
  </si>
  <si>
    <t>Sala B - prawy</t>
  </si>
  <si>
    <t>Electra (ESP061569)</t>
  </si>
  <si>
    <t>OU-GCN 9 RC ALPHA 410.ELECTRA</t>
  </si>
  <si>
    <t xml:space="preserve">2281411755 (jedn. zewn.) / 2281354434 (jedn. wewn.)   </t>
  </si>
  <si>
    <t>2281411754 (jedn. zewn.) / 2281354440 (jedn. wewn.)</t>
  </si>
  <si>
    <t>2281411361 (jedn. zewn.) / 2281354422 (jedn. wewn.)</t>
  </si>
  <si>
    <t>Electra (ESP061571)</t>
  </si>
  <si>
    <t>OU-ONG 17 RC APLHA 410.ELECTRA</t>
  </si>
  <si>
    <t>2281488436 (jedn. zewn.) / 2281359542 (jedn. wewn.)</t>
  </si>
  <si>
    <t>IGZLE18NI-1</t>
  </si>
  <si>
    <t xml:space="preserve"> ………….. (jedn. zewn.) / 2019000174 (jedn.wew.)</t>
  </si>
  <si>
    <t>AOY9USCC (jedn. zewn.) / ASY9USCCW (jedn. wewn.)</t>
  </si>
  <si>
    <t>E051831 (jedn. zewn.) / E113679 (jedn. wewn.)</t>
  </si>
  <si>
    <t>2281411728 (jedn. zewn.) / 2281354421 (jedn. wewn.)</t>
  </si>
  <si>
    <t>2281411748 (jedn. zewn.) / 2281353275 (jedn. wewn.)</t>
  </si>
  <si>
    <t>2281411732 (jedn. zewn.) / 2281354439 (jedn. wewn.)</t>
  </si>
  <si>
    <t>2281411733 (jedn. zewn.) / 2281354396 (jedn. wewn.)</t>
  </si>
  <si>
    <t>2281358497 (jedn. wewn.)</t>
  </si>
  <si>
    <t xml:space="preserve">Fuji Electric </t>
  </si>
  <si>
    <t>RSA09L9C (jedn. zewn.)</t>
  </si>
  <si>
    <t xml:space="preserve">E01164 (jedn. zewn.) / E016648 (jedn. wewn.) </t>
  </si>
  <si>
    <t>AOY7USNC (jedn. zewn.) / ASY7USBCW (jedn. wewn.)</t>
  </si>
  <si>
    <t>E033547 (jedn. zewn.) / E081789 (jedn. wewn.)</t>
  </si>
  <si>
    <t>E033218 (jedn. zewn.) / E081807 (jedn. wewn.)</t>
  </si>
  <si>
    <t>E033626 (jedn. zewn.) / E081998 (jedn. wewn.)</t>
  </si>
  <si>
    <t>E041427 (jedn. zewn.) / E081885 (jedn. wewn.)</t>
  </si>
  <si>
    <t>E033486 (jedn. zewn.) / E081797 (jedn. wewn.)</t>
  </si>
  <si>
    <t>Inventor (przenośny)</t>
  </si>
  <si>
    <t>Magic M2GHP290-12</t>
  </si>
  <si>
    <t>34072545801911902P0250</t>
  </si>
  <si>
    <t>FM56AH</t>
  </si>
  <si>
    <t>A8UW566FA0; EWGBEEU</t>
  </si>
  <si>
    <t>serwerownia; pok. 312</t>
  </si>
  <si>
    <t>Fuji Electric</t>
  </si>
  <si>
    <t>ROXA45LCLAH</t>
  </si>
  <si>
    <t>R000564</t>
  </si>
  <si>
    <t>Kurtyna powietrzna (AB KLIMA)</t>
  </si>
  <si>
    <t>brak numeru</t>
  </si>
  <si>
    <t>Parter (wejście do budynku)</t>
  </si>
  <si>
    <t>MS 6A60VB</t>
  </si>
  <si>
    <t xml:space="preserve">Sinclair </t>
  </si>
  <si>
    <t>ASH-13AK 3,5kW</t>
  </si>
  <si>
    <t>Split on-off 5,0kW</t>
  </si>
  <si>
    <t xml:space="preserve">SN:C101294960311304120033 </t>
  </si>
  <si>
    <t>korytarz bud. B III piętro</t>
  </si>
  <si>
    <t>MS-GA60VB</t>
  </si>
  <si>
    <t>8002037 T (wew)  B002002 (zew.)</t>
  </si>
  <si>
    <t>DAIKIN</t>
  </si>
  <si>
    <t>FTXC60</t>
  </si>
  <si>
    <t>20621412 (nr inwentarzowy: 1001-652/26-W)</t>
  </si>
  <si>
    <t>NXM-35APO1-A</t>
  </si>
  <si>
    <t>1001-652/38-W</t>
  </si>
  <si>
    <t xml:space="preserve"> ASY12UB</t>
  </si>
  <si>
    <t>E160991 (jednostka zewn.)</t>
  </si>
  <si>
    <t>MU-GE50VB</t>
  </si>
  <si>
    <t>0003732T (jednostka zewn.)</t>
  </si>
  <si>
    <t>MDV -MOV 60HN2 klimatyzator do centrali wentylacyjnej</t>
  </si>
  <si>
    <t>8105-101-1648</t>
  </si>
  <si>
    <t>2 kurtyny powietrzne (STOWEST - lewa, prawa)</t>
  </si>
  <si>
    <t>drzwi wejściowe do budynku od strony ulicy Popiełuszki</t>
  </si>
  <si>
    <t>Tundra Plus</t>
  </si>
  <si>
    <t>AAANQ8E090ON5L3D0267</t>
  </si>
  <si>
    <t>RSG18KMTB</t>
  </si>
  <si>
    <t>ROG18KMTA</t>
  </si>
  <si>
    <t>serwerownia</t>
  </si>
  <si>
    <t>AS12BS4HRA</t>
  </si>
  <si>
    <t>AA9FKKE090ON5G4</t>
  </si>
  <si>
    <t>SRK45ZSP-W (jedn. wew) SRC45ZSP-W (jedn. zew.)</t>
  </si>
  <si>
    <t>AOYG-12 KMCC-S/ASYG-12 KMCC-S</t>
  </si>
  <si>
    <t>N-E038162/N-E177133</t>
  </si>
  <si>
    <t>N-E050921/N-E184391</t>
  </si>
  <si>
    <t>AR18TXHQASJNEU</t>
  </si>
  <si>
    <t>BDE2P8DN402/BDE3P8DN402537B</t>
  </si>
  <si>
    <t>N-E025162/N-E200448</t>
  </si>
  <si>
    <t>N-E025164/N-E200453</t>
  </si>
  <si>
    <t>N-E025165/N-E200458</t>
  </si>
  <si>
    <t>N-E025166/N-E200464</t>
  </si>
  <si>
    <t>N-E025167/N-E200466</t>
  </si>
  <si>
    <t>N-E025174/N-E200514</t>
  </si>
  <si>
    <t>N-E025176/N-E200694</t>
  </si>
  <si>
    <t>N-E025177/N-E200695</t>
  </si>
  <si>
    <t>N-E025178/N-E200706</t>
  </si>
  <si>
    <t>N-E025183/N-E203109</t>
  </si>
  <si>
    <t>N-E025184/N-E203111</t>
  </si>
  <si>
    <t>N-E025185/N-E203114</t>
  </si>
  <si>
    <t>N-E025219/N-E203116</t>
  </si>
  <si>
    <t>N-E026172/N-E203118</t>
  </si>
  <si>
    <t>N-E026175/N-E203120</t>
  </si>
  <si>
    <t>N-E026176/N-E203193</t>
  </si>
  <si>
    <t>N-E026547/N-E203194</t>
  </si>
  <si>
    <t>N-E026567/N-E203197</t>
  </si>
  <si>
    <t>N-E026571/N-E203199</t>
  </si>
  <si>
    <t>N-E026603/N-E203206</t>
  </si>
  <si>
    <t>N-E028505/N-E203291</t>
  </si>
  <si>
    <t>N-E028544/N-E203303</t>
  </si>
  <si>
    <t>N-E028543/N-E203293</t>
  </si>
  <si>
    <t>N-E028556/N-E203977</t>
  </si>
  <si>
    <t>N-E028558/N-E203983</t>
  </si>
  <si>
    <t>N-E028559/N-E203988</t>
  </si>
  <si>
    <t>N-E028985/N-E204055</t>
  </si>
  <si>
    <t>N-E029067/N-E204059</t>
  </si>
  <si>
    <t>N-E029068/N-E204115</t>
  </si>
  <si>
    <t>N-E029482/N-E204118</t>
  </si>
  <si>
    <t>N-E029484/N-E204120</t>
  </si>
  <si>
    <t>N-E029485/N-E204121</t>
  </si>
  <si>
    <t>N-E029486/N-E204122</t>
  </si>
  <si>
    <t>N-E029488/N-E206778</t>
  </si>
  <si>
    <t>N-E029489/N-E206790</t>
  </si>
  <si>
    <t>WYKAZ URZĄDZEŃ PRZEWIDZIANYCH DO USŁUG KONSERWACJI, KONTROLI SZCZELNOŚCI ORAZ ZAPEWNIENIA POGOTOWIA TECHNICZNEGO W TERMINIE OBOWIĄZYWANIA UMOWY</t>
  </si>
  <si>
    <t xml:space="preserve">Jednostkowa cena za 1 RBH </t>
  </si>
  <si>
    <t>Sala Obsługi</t>
  </si>
  <si>
    <t>U50Xi/U50Xo</t>
  </si>
  <si>
    <t>MA-24N8DO-O (jedn. zewn.) /                            MA-24NXDO-I (jedn. wewn.)</t>
  </si>
  <si>
    <t>-</t>
  </si>
  <si>
    <t>HSAFCU-18HRFN8-QRDOGW/MOBO2-18HFN8-QRDOGW</t>
  </si>
  <si>
    <t>ŁĄCZNA CENA BRUTTO DLA URZĄDZENIA (KOLUMNA 8 + KOLUMNA 10)</t>
  </si>
  <si>
    <t>Izba Administracji Skarbowej w Łodzi (1001) Łódź ul. E. Gibalskiego 2/4</t>
  </si>
  <si>
    <t>KAISAI</t>
  </si>
  <si>
    <t>KEM-09KTA</t>
  </si>
  <si>
    <t>2403207960173250120179</t>
  </si>
  <si>
    <t>KEM-12KTA</t>
  </si>
  <si>
    <t>2403498120375060820224</t>
  </si>
  <si>
    <t>KEM-24KTA</t>
  </si>
  <si>
    <t>2403208190775290150025</t>
  </si>
  <si>
    <t>2403748220377090120437</t>
  </si>
  <si>
    <t>Gree</t>
  </si>
  <si>
    <t>GWH24NO-K3NNB1A/I</t>
  </si>
  <si>
    <t>4749720000482</t>
  </si>
  <si>
    <t>205KCSF0UB78 (jedn. zewn.)/210TKV222791 (jedn. wewn.)</t>
  </si>
  <si>
    <t>205KCSF0UB78 (jedn. zewn.)/210TKBM22741 (jedn. wewn.)</t>
  </si>
  <si>
    <t>205KCSF0UB78 (jedn. zewn.)/210TKQE22772 (jedn. wewn.)</t>
  </si>
  <si>
    <t>205KCSF0UB78 (jedn. zewn.)/210TKFS22739 (jedn. wewn.)</t>
  </si>
  <si>
    <t>205KCSF0UB78 (jedn. zewn.)/210TKEB22756 (jedn. wewn.)</t>
  </si>
  <si>
    <t>MU5R30 U40 (jedn. zewn.) / S09ET NSJ (jedn. wewn.)</t>
  </si>
  <si>
    <t>MU5R30 U40 (jedn. zwen.) / S09ET NSJ (jedn. wewn.)</t>
  </si>
  <si>
    <t>294KCYQ1JP62 (jedn. zewn.) / 210TKJC22836 (jedn. wewn.)</t>
  </si>
  <si>
    <t>294KCYQ1JP62 (jedn. zewn.) / 210TKZQ22701 (jedn. wewn.)</t>
  </si>
  <si>
    <t>294KCYQ1JP62 (jedn. zewn.) / 210TKNA22711 (jedn. wewn.)</t>
  </si>
  <si>
    <t>294KCYQ1JP62 (jedn. zewn.) / 210TKWK23001 (jedn. wewn.)</t>
  </si>
  <si>
    <t>204KCXM1CT86 (jedn. zewn.) / 210TKKG32213 (jedn. wewn.)</t>
  </si>
  <si>
    <t>204KCXM1CT86 (jedn. zewn.) / 210TKBM22837 (jedn. wewn.)</t>
  </si>
  <si>
    <t>204KCXM1CT86 (jedn. zewn.) / 210TKJC23004 (jedn. wewn.)</t>
  </si>
  <si>
    <t>MU4R27 U40 (jedn. zewn.) / S12ET NSJ (jedn. wewn.)</t>
  </si>
  <si>
    <t>MU4R27 U40 (jedn. zewn.) / S09ET NSJ (jedn. wewn.)</t>
  </si>
  <si>
    <t>204KCYQ1JR46 (jedn. zewn.) / 210TKUR22998 (jedn. wewn.)</t>
  </si>
  <si>
    <t>204KCYQ1JR46 (jedn. zewn.) / 210TKJC22764(jedn. wewn.)</t>
  </si>
  <si>
    <t>ARUM080LTE5 (jedn. zewn.) / ARNU12GSJC4 (jedn. wewn.)</t>
  </si>
  <si>
    <t>207KCJZ1H288 (jedn. zewn. ) / 206KCKJ1TB05 (jedn. wewn.)</t>
  </si>
  <si>
    <t>ARUM080LTE5 (jedn. zewn.) / ARNU09GSJC4 (jedn. wewn.)</t>
  </si>
  <si>
    <t>207KCJZ1H288 (jedn. zewn. ) / 205KCNL0J543 (jedn. wewn.)</t>
  </si>
  <si>
    <t>207KCJZ1H288 (jedn. zewn. ) / 205KCEA05436 (jedn. wewn.)</t>
  </si>
  <si>
    <t>207KCJZ1H288 (jedn. zewn. ) / 206KCHE1TB17 (jedn. wewn.)</t>
  </si>
  <si>
    <t>207KCJZ1H288 (jedn. zewn. ) / 205KCUK05438 (jedn. wewn.)</t>
  </si>
  <si>
    <t>207KCJZ1H288 (jedn. zewn. ) / 205KCDG05434 (jedn. wewn.)</t>
  </si>
  <si>
    <t>207KCJZ1H288 (jedn. zewn. ) / 205KCTB05433 (jedn. wewn.)</t>
  </si>
  <si>
    <t>207KCJZ1H288 (jedn. zewn. ) / 205KCNL05439 (jedn. wewn.)</t>
  </si>
  <si>
    <t>207KCJZ1H288 (jedn. zewn. ) / 205KCUK0J542 (jedn. wewn.)</t>
  </si>
  <si>
    <t>207KCJZ1H288 (jedn. zewn. ) / 205KCMR05435 (jedn. wewn.)</t>
  </si>
  <si>
    <t>207KCJZ1H288 (jedn. zewn. ) / 205KCAS0J544 (jedn. wewn.)</t>
  </si>
  <si>
    <t xml:space="preserve">207KCNL1E071 (jedn. zewn.) / 209KCEA0X276 (jedn. wewn.) </t>
  </si>
  <si>
    <t xml:space="preserve">207KCNL1E071 (jedn. zewn.) /  209KCLH0E288 (jedn. wewn.) </t>
  </si>
  <si>
    <t xml:space="preserve">207KCNL1E071 (jedn. zewn.) /  209KCMR0X275 (jedn. wewn.) </t>
  </si>
  <si>
    <t xml:space="preserve">207KCNL1E071 (jedn. zewn.) /  209KCKJ0E293 (jedn. wewn.) </t>
  </si>
  <si>
    <t xml:space="preserve">207KCNL1E071 (jedn. zewn.) /  209KCGW0E287 (jedn. wewn.) </t>
  </si>
  <si>
    <t>207KCNL1E071 (jedn. zewn.) / 208KCBD1CT97 (jedn. wewn.)</t>
  </si>
  <si>
    <t>ARUM080LTE5 (jedn. zewn.) - ARNU09GSJC4 (jedn. wewn.)</t>
  </si>
  <si>
    <t xml:space="preserve">207KCNL1E071 (jedn. zewn.) / 208KCTB1MR21 (jedn. wewn.) </t>
  </si>
  <si>
    <t>Wydział Centrum Kompetencyjne Usług Elektronicznych
IAS Łódź ul. Wróblewskiego 10A</t>
  </si>
  <si>
    <t>204KCYQ1JR46 (jedn. zewn.) / 210TKEB23788 (jedn. wewn.)</t>
  </si>
  <si>
    <t>Z5UW30GFAOEWGBEEU (jedn. zewn.) / 203TKFSA3371 (jedn. wewn.)</t>
  </si>
  <si>
    <t>Z5UW30GFAOEWGBEEU (jedn. zewn.) / 210TKHN22937 (jedn. wewn.)</t>
  </si>
  <si>
    <t>Z5UW30GFAOEWGBEEU (jedn. zewn.) / 210TKTF22777 (jedn. wewn.)</t>
  </si>
  <si>
    <t>Z5UW30GFAOEWGBEEU (jedn. zewn.) / 210TKFS22763 (jedn. wewn.)</t>
  </si>
  <si>
    <t>S09ET UA3 (jedn. Zewn.) / S09ET NSJ (jedn. wewn.)</t>
  </si>
  <si>
    <t>208TKBM16989 (jedn. zewn.) / 210TKQE22724 (jedn. wewn.)</t>
  </si>
  <si>
    <t>ASYG 12KMCC (jedn. zewn.) / AOYG12KMCC (jedn. wewn.)</t>
  </si>
  <si>
    <t>Hisense *</t>
  </si>
  <si>
    <t>HISENSE *</t>
  </si>
  <si>
    <t xml:space="preserve">Fujitsu * </t>
  </si>
  <si>
    <t>FUJITSU * (typu SPLIT) o mocy chł. 3,40 kW</t>
  </si>
  <si>
    <t>Fujitsu *</t>
  </si>
  <si>
    <t>FUJITSU *</t>
  </si>
  <si>
    <t>FUJITSU  *</t>
  </si>
  <si>
    <t>Fujitsu * DC Inventer</t>
  </si>
  <si>
    <t>MITSUBISHI *</t>
  </si>
  <si>
    <t>Mitsubishi * Elektronic</t>
  </si>
  <si>
    <t>Mitsubishi *</t>
  </si>
  <si>
    <t>INNOVA * 4,6</t>
  </si>
  <si>
    <t>INNOVA *</t>
  </si>
  <si>
    <t>INNOVA * 6KW</t>
  </si>
  <si>
    <t>Innova *</t>
  </si>
  <si>
    <t>Rotenso *</t>
  </si>
  <si>
    <t>ROTENSO *</t>
  </si>
  <si>
    <t>UKURA</t>
  </si>
  <si>
    <t>LG * Split</t>
  </si>
  <si>
    <t>LG * Multi Split</t>
  </si>
  <si>
    <t>LG *</t>
  </si>
  <si>
    <t>LG * VRF SYSTEM</t>
  </si>
  <si>
    <t>LG * VRF</t>
  </si>
  <si>
    <t>LG * (Nr 1)</t>
  </si>
  <si>
    <t>LG * ( Nr 2)</t>
  </si>
  <si>
    <t>LG * (Nr 4)</t>
  </si>
  <si>
    <t>LG * (Nr 5)</t>
  </si>
  <si>
    <t>Mitshubishi * Electric</t>
  </si>
  <si>
    <t>MITSUBISHI * ELECTRIC</t>
  </si>
  <si>
    <t>MITSUBISHI * SPLIT</t>
  </si>
  <si>
    <t>MS (Mitsubishi) *</t>
  </si>
  <si>
    <t>Mitsubishi * Electric MSGA50 – 1 szt.</t>
  </si>
  <si>
    <t>Mitsubishi * – 1 szt.</t>
  </si>
  <si>
    <t xml:space="preserve">Mitsubishi * Electric </t>
  </si>
  <si>
    <t xml:space="preserve">Mitsubishi * Electric typ MS-GA50VB  </t>
  </si>
  <si>
    <t>Samsung *</t>
  </si>
  <si>
    <t>HAIER *</t>
  </si>
  <si>
    <t xml:space="preserve">HAIER * Tundra </t>
  </si>
  <si>
    <r>
      <t xml:space="preserve">KLIMATYZATOR </t>
    </r>
    <r>
      <rPr>
        <b/>
        <i/>
        <sz val="8"/>
        <rFont val="Times New Roman"/>
        <family val="1"/>
        <charset val="238"/>
      </rPr>
      <t>ścienny (nr środka trwałego: 16-08-02810)</t>
    </r>
  </si>
  <si>
    <t>MDV *</t>
  </si>
  <si>
    <t>KLIMATYZATOR</t>
  </si>
  <si>
    <t xml:space="preserve">MDV * /MSR1 – 1 szt. </t>
  </si>
  <si>
    <t>U70Xo R14 (jedn. zewn.) 
U70Xi R14 (jedn. wewn.)</t>
  </si>
  <si>
    <t>340E75139041B060850052 (jedn. zewn.)
340E75139031B080860183 (jedn. wewn.)</t>
  </si>
  <si>
    <t>16 A, serwerownia</t>
  </si>
  <si>
    <t>Sylwester Hajduk 694 453 519</t>
  </si>
  <si>
    <t>206 A</t>
  </si>
  <si>
    <t xml:space="preserve">101 B </t>
  </si>
  <si>
    <t>202 A</t>
  </si>
  <si>
    <t>204 - prawy</t>
  </si>
  <si>
    <t>204 - lewy</t>
  </si>
  <si>
    <t>16 B, serwerownia</t>
  </si>
  <si>
    <t>ASW-H18A4/FAR1DI-EU</t>
  </si>
  <si>
    <t>B31866592202N00324</t>
  </si>
  <si>
    <t>2403208090175260120060</t>
  </si>
  <si>
    <t>D200086090115413120499</t>
  </si>
  <si>
    <t>sekretariat</t>
  </si>
  <si>
    <t>2403498220375060820208</t>
  </si>
  <si>
    <t>gabinet Dyrektora</t>
  </si>
  <si>
    <t>UKURA 34U35XIR14</t>
  </si>
  <si>
    <t>340D743350317020820806</t>
  </si>
  <si>
    <t>308 - 309</t>
  </si>
  <si>
    <t>AUX M2-14LCLH (jedn. zewn.)
AUX09FRH (jedn. wewn.)</t>
  </si>
  <si>
    <t>B3841534568331 (jedn. zewn.)
C34568513389C22 (jedn. wewn.)</t>
  </si>
  <si>
    <t>B3841534568331 (jedn. zewn.)
C3486513389C22 (jedn. wewn.)</t>
  </si>
  <si>
    <t>AUX M3-14LCLH (jedn. zewn.)
AUX12FRH (jedn. wewn.)</t>
  </si>
  <si>
    <t>C3158423158B (jedn. zewn.)
B3153218342335 (jedn. wewn.)</t>
  </si>
  <si>
    <t>C3158423158B (jedn. zewn.)
B3183218342936 (jedn. wewn.)</t>
  </si>
  <si>
    <t>AUX M3-21LCLH (jedn. zewn.)
AUX09FRH (jedn. wewn.)</t>
  </si>
  <si>
    <t>B38523451338B (jedn. zewn.)
C358183534133C (jedn. wewn.)</t>
  </si>
  <si>
    <t>AUX M3-21LCLH (jedn. zewn.)
AUX12FRH (jedn. wewn.)</t>
  </si>
  <si>
    <t>B38523451338B (jedn. zewn.)
C354183534133C (jedn. wewn.)</t>
  </si>
  <si>
    <t>907/908</t>
  </si>
  <si>
    <t>B38523451338B (jedn. zwen.)
C355183534133C (jedn. wewn.)</t>
  </si>
  <si>
    <t>AUX 12QC (jedn. zewn.)
AUX12FRH (jedn. wewn.)</t>
  </si>
  <si>
    <t>B3148533521C21 (jedn. zewn.)
C33812531534B (jedn. wewn.)</t>
  </si>
  <si>
    <t>807/808</t>
  </si>
  <si>
    <t>707/708</t>
  </si>
  <si>
    <t>607/608</t>
  </si>
  <si>
    <t>B3451384133C (jedn. zewn.)
C3853559153B (jedn. wewn.)</t>
  </si>
  <si>
    <t>407/408</t>
  </si>
  <si>
    <t>1001-652/48-W</t>
  </si>
  <si>
    <t>340A1919103051402010147</t>
  </si>
  <si>
    <t>1001-652/46-W</t>
  </si>
  <si>
    <t>340A1919103051402010148</t>
  </si>
  <si>
    <t xml:space="preserve"> 205 serwerownia</t>
  </si>
  <si>
    <t>205 serwerownia</t>
  </si>
  <si>
    <t>204 serwerownia</t>
  </si>
  <si>
    <t xml:space="preserve">401-402 </t>
  </si>
  <si>
    <t>701</t>
  </si>
  <si>
    <t>002</t>
  </si>
  <si>
    <t>019</t>
  </si>
  <si>
    <t>401-402</t>
  </si>
  <si>
    <t>Marcin Solarek 43 8265683
Agata Modlińska 43 8265679
Paulina Łacina-Grzelak 43 8265679</t>
  </si>
  <si>
    <t xml:space="preserve">AUX * </t>
  </si>
  <si>
    <t>Imoto I35Xi R14 (jedn. wewn.)
Imoto 135Xo R14 (jedn. zewn.)</t>
  </si>
  <si>
    <t>540H24033032B170132590 (wew.)
540H24065042B180122017 (zew.)</t>
  </si>
  <si>
    <t>Imoto I35Xo R14 (jedn. zewn.)
Imoto I35Xi R14 (jedn. wewn.)</t>
  </si>
  <si>
    <t>540H24065042B180122014 (jedn. zewn.)
540H24065032B220130936 (jedn. wewn.)</t>
  </si>
  <si>
    <t>540H24065042B180122005 (jedn. zewn.) 
540H24065023B220131063 (jedn. wewn.)</t>
  </si>
  <si>
    <t>HIRO 440Xm2 R15 (jedn.zewn.)
imoto I35Xi R14 (jedn. wewn.)</t>
  </si>
  <si>
    <t>540H23884012B070150136 (jedn. zewn.)/
540H24065032B220130600, RIXI35230300598 (jedn. wewn.)</t>
  </si>
  <si>
    <t>17, 17a</t>
  </si>
  <si>
    <t>AUX *</t>
  </si>
  <si>
    <t>AUX12QC (jedn.zewn.)
AUX12F2H (jedn.wewn.)</t>
  </si>
  <si>
    <t>B3841553138C42 (jedn.zewn.)
B3352238425B33 (jedn.wewn.)</t>
  </si>
  <si>
    <t>B3185315931B33 (jedn.zewn.)
C42558113395C21 (jedn.wewn.)</t>
  </si>
  <si>
    <t>AUXM2-14LCLH (jedn.zewn.)
AUX-09F2H (jedn.wewn.)
AUX-099F2H (jedn.wewn.)</t>
  </si>
  <si>
    <t>B345933215933C (jedn.zewn.)
C3341583351BB3 (jedn.wewn.)
C3381583351BB3 (jedn.wewn.)</t>
  </si>
  <si>
    <t>102 i 103</t>
  </si>
  <si>
    <t>AUX M2-14LCLH (jedn. zewn.)
AUX-09F2H (jedn. wewn.)
AUX-09F2H (jedn.wewn.)</t>
  </si>
  <si>
    <t>B355833215833B (jedn.zewn.)
C3351583351BB3 (jedn.wewn.)
C3361583351BB3 (jedn.wewn.)</t>
  </si>
  <si>
    <t>104 i 105</t>
  </si>
  <si>
    <t>B345831B34822 (jedn.zewn.)
C38512832335891 (jedn.wewn.)</t>
  </si>
  <si>
    <t>117/118</t>
  </si>
  <si>
    <t>MDV * AFBU12HRDNX-QRD0</t>
  </si>
  <si>
    <t>AFBU12HRDNX-QRD0</t>
  </si>
  <si>
    <t>54V220000452C040820050</t>
  </si>
  <si>
    <t xml:space="preserve"> 44 (serwerownia)</t>
  </si>
  <si>
    <t>45 (UPS), budynek A</t>
  </si>
  <si>
    <t>602
(przeniesiony do 606)</t>
  </si>
  <si>
    <t>613
(przeniesiony do 604)</t>
  </si>
  <si>
    <t>632a
(przeniesiony do 618)</t>
  </si>
  <si>
    <t>631 serwerownia</t>
  </si>
  <si>
    <t>303 serwerownia</t>
  </si>
  <si>
    <t>0.03 piwnica</t>
  </si>
  <si>
    <t>gabinet VI Z-cy NUCS - pok. 315</t>
  </si>
  <si>
    <t>kancelaria - pok. 5</t>
  </si>
  <si>
    <t>kancelaria - pok. 6</t>
  </si>
  <si>
    <t>gabinet III Z-cy NUCS -  pok. 314</t>
  </si>
  <si>
    <t>GCHV-E280W (jedn.zewn.) / HZR1-DK01 (jedn. wewn.) - system VRF CHIGO</t>
  </si>
  <si>
    <t>821042000220 (jedn. zewn.) - 3 jedn. wewn.</t>
  </si>
  <si>
    <t>8A Sekretariat</t>
  </si>
  <si>
    <t>9A</t>
  </si>
  <si>
    <t>15A</t>
  </si>
  <si>
    <t>18A</t>
  </si>
  <si>
    <t>LG</t>
  </si>
  <si>
    <t>jedn. zewn. S18ET UL2
jedn. zew. S18ET NSK</t>
  </si>
  <si>
    <t>jedn. zewn. 210TKPD35848
jedm. wew. 301TKRT34030</t>
  </si>
  <si>
    <t xml:space="preserve"> 20A serwerownia</t>
  </si>
  <si>
    <t>207 serwerownia</t>
  </si>
  <si>
    <t>208 pok. informatyka</t>
  </si>
  <si>
    <t>PUHZ-ZRP60VHA (jednostka zewnętrzna)
 PKA-RP60KAL (jednostka wewnętrzna)</t>
  </si>
  <si>
    <t>56VO1918 (jednostka zewnętrzna) 
53M00572 (jednostka wewnętrzna)</t>
  </si>
  <si>
    <t>204-205</t>
  </si>
  <si>
    <t>Fujitsu</t>
  </si>
  <si>
    <t>AJY090LELBH</t>
  </si>
  <si>
    <t>R000610</t>
  </si>
  <si>
    <t>14 serwerownia</t>
  </si>
  <si>
    <t>N-E043455/N-E177431</t>
  </si>
  <si>
    <t>N-E050927/N-E177395</t>
  </si>
  <si>
    <t>N-E050988/N-E177428</t>
  </si>
  <si>
    <t>N-E052164/N-E217151</t>
  </si>
  <si>
    <t>N-E028547/N-E228562</t>
  </si>
  <si>
    <t>N-E026579/N-E200444</t>
  </si>
  <si>
    <t>N-E025142/N-E203202</t>
  </si>
  <si>
    <t>N-E043454/N-E177214</t>
  </si>
  <si>
    <t>N-E050916/N-E177387</t>
  </si>
  <si>
    <t>N-E043498/N-E177219</t>
  </si>
  <si>
    <t>N-E050985/N-E177427</t>
  </si>
  <si>
    <t>N-E050917/N-E177390</t>
  </si>
  <si>
    <t>N-E050981/N-E177423</t>
  </si>
  <si>
    <t>N-E050984/N-E177426</t>
  </si>
  <si>
    <t>N-E050980/N-E177419</t>
  </si>
  <si>
    <t>N-E043500/N-E177386</t>
  </si>
  <si>
    <t>403 serwerownia</t>
  </si>
  <si>
    <t>15 serwerownia</t>
  </si>
  <si>
    <t>NXM-25APO1-A 2,6KW</t>
  </si>
  <si>
    <t>18 serwerownia</t>
  </si>
  <si>
    <t>29 serwerownia</t>
  </si>
  <si>
    <t>E016323</t>
  </si>
  <si>
    <t>209 serwerownia</t>
  </si>
  <si>
    <t>127 serwerownia</t>
  </si>
  <si>
    <t>107 serwerownia</t>
  </si>
  <si>
    <t>Bodner&amp;Mann (przenośny)</t>
  </si>
  <si>
    <t>9188 (jedn. zewn.) 
R000047 (jedn. wewn.)</t>
  </si>
  <si>
    <t>7SP061765 (jedn. zewn.)  
3B11634787 (jedn. wewn.)</t>
  </si>
  <si>
    <t xml:space="preserve">E006005 (jedn. zewn.)  
R000494 (jedn. wewn.) </t>
  </si>
  <si>
    <t>218 serwerownia</t>
  </si>
  <si>
    <t>Klimatyzator przenośny NOXA</t>
  </si>
  <si>
    <t>NXP-35CP01-C</t>
  </si>
  <si>
    <t>21 serwerownia</t>
  </si>
  <si>
    <t>Klimatyzator przenośny INNOVA</t>
  </si>
  <si>
    <t>IGPCX-35</t>
  </si>
  <si>
    <t>A-7 serwerownia</t>
  </si>
  <si>
    <t>A-18</t>
  </si>
  <si>
    <t>A-19</t>
  </si>
  <si>
    <t>A-17</t>
  </si>
  <si>
    <t>A-20</t>
  </si>
  <si>
    <t>A-16</t>
  </si>
  <si>
    <t>A-22</t>
  </si>
  <si>
    <t>A-23</t>
  </si>
  <si>
    <t>C-211</t>
  </si>
  <si>
    <t>C-214</t>
  </si>
  <si>
    <t>C-212</t>
  </si>
  <si>
    <t>C-215</t>
  </si>
  <si>
    <t>405 serwerownia</t>
  </si>
  <si>
    <t>340E62198011A220850104 (jedn.zewn.)
340E75139031B080860109 (jedn. wewn.)</t>
  </si>
  <si>
    <t>206 serwerownia</t>
  </si>
  <si>
    <t>HISANE</t>
  </si>
  <si>
    <t>AVW-114HKFHH2 (jedn.zewn.)
AVE-12HCFRL, AVE-07HCFRL, AVE-19HCFRL (jedn.wewn.)</t>
  </si>
  <si>
    <t>QSZ2DT7V1005 (jedn.zewn.),
QZLSATBT100F, QZLSAT3U100T, QZLSAT3U100U, QZLSAT3U100R, QZLSATBT1001, QZLSATCT100Z, QZLSATCT105G, QZLSAT9V101Q, QZLS8T9V1018, QZLSDN5TC01C (jedn.wezn.)</t>
  </si>
  <si>
    <t>310 serwerownia</t>
  </si>
  <si>
    <t>38 serwerownia</t>
  </si>
  <si>
    <t>5 serwerownia</t>
  </si>
  <si>
    <t xml:space="preserve"> 11 serwerownia</t>
  </si>
  <si>
    <t>114 serwerownia</t>
  </si>
  <si>
    <t>Karolina Michalak  43 67 87 702</t>
  </si>
  <si>
    <t>Karolina Michalak  43 67 87 702
Marcin Budzyński (informatyk) 516 242 973</t>
  </si>
  <si>
    <t xml:space="preserve"> 8002936T (jedn. wewn.) 
8002946T ( jedn.zewn.)</t>
  </si>
  <si>
    <t xml:space="preserve"> 7004499T (jedn. wewn.) 
7004682T (jedn.zewn.)</t>
  </si>
  <si>
    <t>7004505T (jedn. wewn.) 
nr nieczytelny (jedn. zewn.)</t>
  </si>
  <si>
    <t>7004512T (jedn. wewn.) 
7004675T (jedn. zewn.)</t>
  </si>
  <si>
    <t>204KCYQ1JR46 (jedn. zewn.) /
 210TKEB2296 (jedn. wewn.)</t>
  </si>
  <si>
    <t>E004341 (jedn. zewn.) 
 E003230 (jedn. wewn.)</t>
  </si>
  <si>
    <t>9002561T (jedn. zewn.)  
9004997 T (jedn. wewn.)</t>
  </si>
  <si>
    <t>E158707 (jedn. zewn.) 
E158941 (jedn. wewn.)</t>
  </si>
  <si>
    <t>Zew.0605242
 wew.E000637</t>
  </si>
  <si>
    <t>zew. Nieczytelny 
wew.01120SK</t>
  </si>
  <si>
    <t>Zew.6605232 
wew.E001181</t>
  </si>
  <si>
    <t xml:space="preserve">Zew.0000061 T 
wew.9000011T </t>
  </si>
  <si>
    <t>zew. 07D0104684 
wew. 07D0104274</t>
  </si>
  <si>
    <t>zew.07D0104683
wew. 07D0104310</t>
  </si>
  <si>
    <t>5000869T (jedn. zewn.) 
 5002202 (jedn. wewn.)</t>
  </si>
  <si>
    <t>9000916T (jedn. zewn.)  
90000669 (jedn. wewn.)</t>
  </si>
  <si>
    <t>T002235 (jedn. zewn.) 
T002398 (jedn. wewn.)</t>
  </si>
  <si>
    <t>3000595 T (jedn. wew.) 
3000478 (jedn. zewn.)</t>
  </si>
  <si>
    <t>0000024 T (jedn.wewn.)
 00000286 T (jedn. zewn.)</t>
  </si>
  <si>
    <t>051304683CF (jedn. wew) 
089403865CUE (jedn. zew)</t>
  </si>
  <si>
    <t>340C951570317070170258/
3409951570417080120048</t>
  </si>
  <si>
    <t>340C951570317070170266/
3409951570417080120041</t>
  </si>
  <si>
    <t>E229286 (jedn. zewn.) /
 E060131 (jedn. wewn.)</t>
  </si>
  <si>
    <t>34OC613310413240860017/
34OD863010318050120011</t>
  </si>
  <si>
    <t>E008810 (jedn. zewn.)  
E009689 (jedn. wewn.)</t>
  </si>
  <si>
    <t>E069125 (jedn. zewn.)  
E115740 (jedn. wewn.)</t>
  </si>
  <si>
    <t xml:space="preserve"> 60166 (jedn. zewn.) /
20046 (jedn. wewn.)</t>
  </si>
  <si>
    <t>E001035 (jedn. zewn.)  
E053323 (jedn. wewn.)</t>
  </si>
  <si>
    <t xml:space="preserve">8003999T (jedn. zewn.) 
 8004092T (jedn. wewn.) </t>
  </si>
  <si>
    <t>4003847T (jedn. zewn.) 
 4003275T (jedn. wewn.)</t>
  </si>
  <si>
    <t>E011092 (jedn. zewn.)  
E050341 (jedn. wewn.)</t>
  </si>
  <si>
    <t>E011059 (jedn. zewn.) 
 E049531 (jedn. wewn.)</t>
  </si>
  <si>
    <t>0001018T (jedn. zewn.)  
0001313T (jedn. wewn.)</t>
  </si>
  <si>
    <t>Sylwia Stolarczyk 24 35 56 111</t>
  </si>
  <si>
    <t>Sylwia Stolarczyk 24 35 56 111
Piotr Korowajski 24 355 61 00, 243556104 wew. 403</t>
  </si>
  <si>
    <t>Robert Gorzela  516 243 143
 Piotr Nawrocki  539 091 652</t>
  </si>
  <si>
    <t>Dariusz Rybicki 42 25 88 291</t>
  </si>
  <si>
    <t>Dariusz Rybicki 42 25 88 291
Informatyk - Mariusz Adamczyk tel. 516243052</t>
  </si>
  <si>
    <t>Arkadiusz Bielicki 516 243 150
Dorota Będzyńska 539 091 564</t>
  </si>
  <si>
    <t>Anna Pawlak  44 72 56 006
Klaudia Podpora-Żdanuk 44 72 56 001</t>
  </si>
  <si>
    <t>Maria Borowicz 24 72 14 063 wew.21</t>
  </si>
  <si>
    <t>Justyna Grzelak 42 25 30 501
Grzegorz Czołnowski 538 181 343</t>
  </si>
  <si>
    <t>Dorota Czekalska 42 27 01 102
Monika Dębowska 42 27 01 110</t>
  </si>
  <si>
    <t>Dorota Czekalska 42 27 01 102
Monika Dębowska 42 27 01 110
Agnieszka Kałużna 516 243 003</t>
  </si>
  <si>
    <t>Nr inwentarzowy 1001-652/76-W</t>
  </si>
  <si>
    <t>Sylwia Worach 44 755 22 32 wew. 234    </t>
  </si>
  <si>
    <t>Sylwia Worach 44 755 22 32 wew. 234
Andrzej Wilk tel. 503 162 655</t>
  </si>
  <si>
    <t>Małgorzata Łuczyńska 
46 81 42 620 wew. 31
 Anna Banaszek 46 81 42 620 wew. 10</t>
  </si>
  <si>
    <t>Sylwia Ryłek, tel. 42 710 67 01</t>
  </si>
  <si>
    <t>Sylwia Ryłek, tel. 42 710 67 01
Mirosław Wójcikowski, tel. 42 710 67 48</t>
  </si>
  <si>
    <t>Bożena Ziemecka 46 837 80 28 wew. 311</t>
  </si>
  <si>
    <t> Bożena Ziemecka 46 837 80 28 wew. 311
Adam Wysocki - informatyk 46 837 80 28 wew. 323, 516 242 972</t>
  </si>
  <si>
    <t>Sławomir Kochański 43 82 41 900 wew. 26</t>
  </si>
  <si>
    <t>Sławomir Kochański 43 82 41 900 wew. 26
Barbara Franiak 538 182 345</t>
  </si>
  <si>
    <t>Emilia Jurek  44 68 54 920</t>
  </si>
  <si>
    <t>Emilia Jurek  44 68 54 920
Beata Kowalczyk  516 243 105
Tomasz Machura 539 091 683</t>
  </si>
  <si>
    <t>Jarosław Zagajewski 502 616 400</t>
  </si>
  <si>
    <t>Jarosław Zagajewski 502 616 400
Marcin Zych 660 462 971</t>
  </si>
  <si>
    <t>Marta Dzbik, Beata Bednarczyk
34 311 39 60 w. 109</t>
  </si>
  <si>
    <t>Marta Dzbik, Beata Bednarczyk
34 311 39 60 w. 109
Grzegorz Jenś  516 243 157</t>
  </si>
  <si>
    <t>Sylwester Kabaciński 42 25 46 005</t>
  </si>
  <si>
    <t>Sylwester Kabaciński 42 25 46 005
Śliwnicki Łukasz 539 091 563</t>
  </si>
  <si>
    <t>Anna Markiewicz 44 63 24 902 wew. 202
Edyta Skorupa 44 63 24 902 wew. 203</t>
  </si>
  <si>
    <t>Renata Wróblewska 44 645 01 40;
Paulina Szczepańska 44 645 01 41</t>
  </si>
  <si>
    <t>Łukasz Dwornicki
tel. 42 6934227</t>
  </si>
  <si>
    <t>Edyta Szpargała 
tel. 42 6388214</t>
  </si>
  <si>
    <t>KASAI INVENTOR</t>
  </si>
  <si>
    <t>KFU-12HRF</t>
  </si>
  <si>
    <t>D202322663</t>
  </si>
  <si>
    <t>GALANZ</t>
  </si>
  <si>
    <t>AUS-24H53R230T9 (Zb5)</t>
  </si>
  <si>
    <t>S13K06999G0015</t>
  </si>
  <si>
    <t xml:space="preserve">P.9 </t>
  </si>
  <si>
    <t>Tomasz Majda 42 25 31 419</t>
  </si>
  <si>
    <t>Łukasz Moneta 44 649 32 41</t>
  </si>
  <si>
    <t>Paula Głowacka-Baryła 
44 64 72 914 wew. 117</t>
  </si>
  <si>
    <t>Dorota Balcerzak 43 82 27 650 wew. 58
Marlena Musialska 43 82 27 650 wew. 71</t>
  </si>
  <si>
    <t>Joanna Czarny 43 843 91 50 w. 322
Jacek Napieraj - informatyk 516 243 138</t>
  </si>
  <si>
    <t>Mariola Kołaczek 46 83 46 301
Anna Dałek 46 83 46 300 wew. 303</t>
  </si>
  <si>
    <t>Mariola Kołaczek 46 83 46 301
Anna Dałek 46 83 46 300 wew. 303
Dariusz Kwiatkowski 516 242 967</t>
  </si>
  <si>
    <t>Tomasz Wilczyński 43 67 11 311</t>
  </si>
  <si>
    <t>Marek Chojnacki 516 243 106
Tomasz Wilczyński 43 67 11 311</t>
  </si>
  <si>
    <t>Marek Wajs 42 27 50  962</t>
  </si>
  <si>
    <t>Marek Wajs 42 27 50  962
Jacek Bernacik 42 27 50 980</t>
  </si>
  <si>
    <t>200 A</t>
  </si>
  <si>
    <t>200 B</t>
  </si>
  <si>
    <t>115 C</t>
  </si>
  <si>
    <t>115 B</t>
  </si>
  <si>
    <t>207 A</t>
  </si>
  <si>
    <t>115 A</t>
  </si>
  <si>
    <t>Marek Giż 516 243 141
Joanna Durzewska-Rokicka 
62 78 41 224 wew. 45</t>
  </si>
  <si>
    <t>Joanna Durzewska-Rokicka
62 78 41 224 wew. 45</t>
  </si>
  <si>
    <t xml:space="preserve">UWAGI 
(po przeglądzie/
zalecenia/inne) </t>
  </si>
  <si>
    <t>montaż: 10/2024</t>
  </si>
  <si>
    <t>026</t>
  </si>
  <si>
    <t>027</t>
  </si>
  <si>
    <t>montaż: 12/2024</t>
  </si>
  <si>
    <t>AND-F12K-OUT (jedn. zewn.)                             / AND-F12K-IN (jedn. wewn.)</t>
  </si>
  <si>
    <t>D8926E079602201211 (jedn. zewn.) / B8926E079602N00231 (jedn. wewn.)</t>
  </si>
  <si>
    <t>B38425322128 (jedn. zewn.) / B44538122315 (jedn. wewn.)</t>
  </si>
  <si>
    <t>B35654915029 (jedn. zewn.) / B45353215223 (jedn. wewn.)</t>
  </si>
  <si>
    <t>B33485299002 (jedn. zewn.) / B43254821250 (jedn. wewn.)</t>
  </si>
  <si>
    <t>B32512231420 (jedn. zewn.) / B44583211053 (jedn. wewn.)</t>
  </si>
  <si>
    <t>B52341969227 (jedn. zewn.) /    B38619047216 (jedn. wewn.)</t>
  </si>
  <si>
    <t>AND-F09K/O (jedn. zewn.); AND-F09F/I (jedn. wewn.)</t>
  </si>
  <si>
    <t>AND-F18K/0 (jedn. zewn.); AND-F18K/I (jedn. wewn.)</t>
  </si>
  <si>
    <t>D8926E079602201207 (jedn. zewn.) / B8926E079602N00230 (jedn. wewn.)</t>
  </si>
  <si>
    <t>D8926E079602201103 (jedn. zewn.) / B8926E079602N00227 (jedn. wewn.)</t>
  </si>
  <si>
    <t>D8926E079602201106 (jedn. zewn.) / B8926E079602N00076 (jedn. wewn.)</t>
  </si>
  <si>
    <t>D8926E079602201105 (jedn. zewn.) / B8926E079602N00171 (jedn. wewn.)</t>
  </si>
  <si>
    <t>D8926E079602201104 (jedn. zewn.) / B8926E079602N00203 (jedn. wewn.)</t>
  </si>
  <si>
    <t>D8926E079602201102 (jedn. zewn.) / B8926E079602N00228 (jedn. wewn.)</t>
  </si>
  <si>
    <t>D8926E079602201418 (jedn. zewn.) / B8926E079602N00238 (jedn. wewn.)</t>
  </si>
  <si>
    <t>D8926E079602201316 (jedn. zewn.) / B8926E079602N00234 (jedn. wewn.)</t>
  </si>
  <si>
    <t>D8926E079602201315 (jedn. zewn.) / B8926E079602N00233 (jedn. wewn.)</t>
  </si>
  <si>
    <t>D8926E079602201314 (jedn. zewn.) / B8926E079602N00232 (jedn. wewn.)</t>
  </si>
  <si>
    <t>D8926E079602201213 (jedn. zewn.) / B8926E079602N00229 (jedn. wewn.)</t>
  </si>
  <si>
    <t>KURTYNA POWIETRZNA</t>
  </si>
  <si>
    <t>313 - 316 (CRO)</t>
  </si>
  <si>
    <t>302 - 305 (CRO)</t>
  </si>
  <si>
    <t>208-210 (CRO)</t>
  </si>
  <si>
    <t>29 serwerownia (CRO)</t>
  </si>
  <si>
    <t>127 serwerownia (CRO)</t>
  </si>
  <si>
    <t>DIMPLEX</t>
  </si>
  <si>
    <t>DRZWI WEJŚCIOWE DO BUD. A  DO STRONY WSCHODNIEJ</t>
  </si>
  <si>
    <t>DRZWI WEJŚCIOWE DO BUD. A  DO STRONY POŁUDNIOWEJ</t>
  </si>
  <si>
    <t>II piętro bud. A (pok.18)</t>
  </si>
  <si>
    <t>II piętro bud. A (pok. 217)</t>
  </si>
  <si>
    <t>INNOVA</t>
  </si>
  <si>
    <t>IGPCX35-1 przenośny</t>
  </si>
  <si>
    <t>III piętro bud. A (pok.302)</t>
  </si>
  <si>
    <t>MSMABU-12HRDN1-QRD0GW</t>
  </si>
  <si>
    <t>A14945444001W00342</t>
  </si>
  <si>
    <t>A14945444001W00113</t>
  </si>
  <si>
    <t>E103541</t>
  </si>
  <si>
    <t>E080112</t>
  </si>
  <si>
    <t>E080116</t>
  </si>
  <si>
    <t>Innova</t>
  </si>
  <si>
    <t>IGPCX-35-1</t>
  </si>
  <si>
    <t xml:space="preserve">IGPCX-35-1 </t>
  </si>
  <si>
    <t>IGPCX-35-2</t>
  </si>
  <si>
    <t>Rafał Rustecki 607 620 303                                        Bartosz Lubowski 42 27 04 201</t>
  </si>
  <si>
    <t>Tomasz Zalewski 516-243-091
Aneta Byczkowska 46 87 42 821 wew. 10</t>
  </si>
  <si>
    <t>B8926D918602N00683</t>
  </si>
  <si>
    <t>B8926D918602N00596</t>
  </si>
  <si>
    <t>Tomasz Łuczak 42 68 97 948
Artur Łuczak 42 68 97 948</t>
  </si>
  <si>
    <t>Tomasz Łuczak 42 68 97 948
Artur Łuczak 42 68 97 949</t>
  </si>
  <si>
    <t>Tomasz Łuczak 42 68 97 948
Artur Łuczak 42 68 97 950</t>
  </si>
  <si>
    <t>Tomasz Łuczak 42 68 97 948
Artur Łuczak 42 68 97 951</t>
  </si>
  <si>
    <t>Tomasz Łuczak 42 68 97 948
Artur Łuczak 42 68 97 952</t>
  </si>
  <si>
    <t>Tomasz Łuczak 42 68 97 948
Artur Łuczak 42 68 97 953</t>
  </si>
  <si>
    <t>Tomasz Łuczak 42 68 97 948
Artur Łuczak 42 68 97 954</t>
  </si>
  <si>
    <t>Tomasz Łuczak 42 68 97 948
Artur Łuczak 42 68 97 955</t>
  </si>
  <si>
    <t>Tomasz Łuczak 42 68 97 948
Artur Łuczak 42 68 97 956</t>
  </si>
  <si>
    <t>Tomasz Łuczak 42 68 97 948
Artur Łuczak 42 68 97 957</t>
  </si>
  <si>
    <t>Tomasz Łuczak 42 68 97 948
Artur Łuczak 42 68 97 958</t>
  </si>
  <si>
    <t>Tomasz Łuczak 42 68 97 948
Artur Łuczak 42 68 97 959</t>
  </si>
  <si>
    <t>Tomasz Łuczak 42 68 97 948
Artur Łuczak 42 68 97 960</t>
  </si>
  <si>
    <t>Tomasz Łuczak 42 68 97 948
Artur Łuczak 42 68 97 961</t>
  </si>
  <si>
    <t>Tomasz Łuczak 42 68 97 948
Artur Łuczak 42 68 97 962</t>
  </si>
  <si>
    <t>OC.4</t>
  </si>
  <si>
    <t>Tomasz Łuczak 42 68 97 948
Artur Łuczak 42 68 97 963</t>
  </si>
  <si>
    <t>OC.3</t>
  </si>
  <si>
    <t>Tomasz Łuczak 42 68 97 948
Artur Łuczak 42 68 97 964</t>
  </si>
  <si>
    <t>Tomasz Łuczak 42 68 97 948
Artur Łuczak 42 68 97 965</t>
  </si>
  <si>
    <t>Tomasz Łuczak 42 68 97 948
Artur Łuczak 42 68 97 966</t>
  </si>
  <si>
    <t>Tomasz Łuczak 42 68 97 948
Artur Łuczak 42 68 97 967</t>
  </si>
  <si>
    <t>Tomasz Łuczak 42 68 97 948
Artur Łuczak 42 68 97 968</t>
  </si>
  <si>
    <t>Tomasz Łuczak 42 68 97 948
Artur Łuczak 42 68 97 969</t>
  </si>
  <si>
    <t>Tomasz Łuczak 42 68 97 948
Artur Łuczak 42 68 97 970</t>
  </si>
  <si>
    <t>Tomasz Łuczak 42 68 97 948
Artur Łuczak 42 68 97 971</t>
  </si>
  <si>
    <t>Tomasz Łuczak 42 68 97 948
Artur Łuczak 42 68 97 972</t>
  </si>
  <si>
    <t>Tomasz Łuczak 42 68 97 948
Artur Łuczak 42 68 97 973</t>
  </si>
  <si>
    <t>Tomasz Łuczak 42 68 97 948
Artur Łuczak 42 68 97 974</t>
  </si>
  <si>
    <t>Tomasz Łuczak 42 68 97 948
Artur Łuczak 42 68 97 975</t>
  </si>
  <si>
    <t>Tomasz Łuczak 42 68 97 948
Artur Łuczak 42 68 97 976</t>
  </si>
  <si>
    <t>Tomasz Łuczak 42 68 97 948
Artur Łuczak 42 68 97 977</t>
  </si>
  <si>
    <t>Tomasz Łuczak 42 68 97 948
Artur Łuczak 42 68 97 978</t>
  </si>
  <si>
    <t>Tomasz Łuczak 42 68 97 948
Artur Łuczak 42 68 97 979</t>
  </si>
  <si>
    <t>Tomasz Łuczak 42 68 97 948
Artur Łuczak 42 68 97 980</t>
  </si>
  <si>
    <t>Tomasz Łuczak 42 68 97 948
Artur Łuczak 42 68 97 981</t>
  </si>
  <si>
    <t>Tomasz Łuczak 42 68 97 948
Artur Łuczak 42 68 97 982</t>
  </si>
  <si>
    <t>C.06</t>
  </si>
  <si>
    <t>Tomasz Łuczak 42 68 97 948
Artur Łuczak 42 68 97 983</t>
  </si>
  <si>
    <t>Tomasz Łuczak 42 68 97 948
Artur Łuczak 42 68 97 984</t>
  </si>
  <si>
    <t>Tomasz Łuczak 42 68 97 948
Artur Łuczak 42 68 97 985</t>
  </si>
  <si>
    <t>Tomasz Łuczak 42 68 97 948
Artur Łuczak 42 68 97 986</t>
  </si>
  <si>
    <t>Tomasz Łuczak 42 68 97 948
Artur Łuczak 42 68 97 987</t>
  </si>
  <si>
    <t>Tomasz Łuczak 42 68 97 948
Artur Łuczak 42 68 97 988</t>
  </si>
  <si>
    <t>Tomasz Łuczak 42 68 97 948
Artur Łuczak 42 68 97 989</t>
  </si>
  <si>
    <t>S13K06999G031</t>
  </si>
  <si>
    <t>U1.2</t>
  </si>
  <si>
    <t>INNOVA 
(przenośny)</t>
  </si>
  <si>
    <t>IGPCX-35-2
1001-652/78-W</t>
  </si>
  <si>
    <t>U1.4</t>
  </si>
  <si>
    <t>AUS-09H53R150P9 (Zb1)</t>
  </si>
  <si>
    <t>S13K06992G0146</t>
  </si>
  <si>
    <t>U1.1</t>
  </si>
  <si>
    <t>FTKS25D3VMW</t>
  </si>
  <si>
    <t>3SB63485-9A</t>
  </si>
  <si>
    <t>OC-1 - WC (dla interesantów)</t>
  </si>
  <si>
    <t xml:space="preserve">KASAI </t>
  </si>
  <si>
    <t>KSR1-18HRN</t>
  </si>
  <si>
    <t>D201431210612330130055</t>
  </si>
  <si>
    <t>H3 - MAŁY SKŁAD</t>
  </si>
  <si>
    <t>KASAI</t>
  </si>
  <si>
    <t>D201431210612330130015</t>
  </si>
  <si>
    <t>Tomasz Bajkowski 	  42 25 88 193</t>
  </si>
  <si>
    <t xml:space="preserve">Maria Borowicz 24 72 14 063 wew.21
</t>
  </si>
  <si>
    <t>304KA00065</t>
  </si>
  <si>
    <t>304KA00074</t>
  </si>
  <si>
    <t xml:space="preserve">  1KK01801LVNPOCHYTJ60008 (jedn. zewn.) / 1KK01801LVAPDB31AJB0166 (jedn. wewn.)</t>
  </si>
  <si>
    <t xml:space="preserve"> HISENSE *</t>
  </si>
  <si>
    <t>X-COOL 35 (CoolWell) *</t>
  </si>
  <si>
    <t>ANDE *</t>
  </si>
  <si>
    <t>F09K/O (jedn. zewn.); AND-F09F/I (jedn. wewn.)</t>
  </si>
  <si>
    <t xml:space="preserve"> 1001-652/11731-W   </t>
  </si>
  <si>
    <t>KAISAI *</t>
  </si>
  <si>
    <t xml:space="preserve"> KWX-18HRGIK005962</t>
  </si>
  <si>
    <t xml:space="preserve"> ANDE *</t>
  </si>
  <si>
    <t xml:space="preserve"> A9333E119603W00161 (jedn. zewn.) /B9008E119603N00098 (jedn. wewn.)</t>
  </si>
  <si>
    <t>Mini Apple Pie (3,5 kW) *</t>
  </si>
  <si>
    <t xml:space="preserve"> TG35LEOBG /K9651-20011391 /TG35LEOBW</t>
  </si>
  <si>
    <t>ROTENSO UKURA *</t>
  </si>
  <si>
    <t xml:space="preserve"> 540P749860546130810856 (jedn. zewn.)/ 540N840630545290130896 (jedn. wewn.)</t>
  </si>
  <si>
    <t xml:space="preserve">  U35Xo R15 (jedn. zewn.) / U35Xi R15 (jedn. wewn.)</t>
  </si>
  <si>
    <t xml:space="preserve">   U50Xo R15 (jedn. zewn.) / U50Xi R15 (jedn. wewn.)</t>
  </si>
  <si>
    <t xml:space="preserve">101 A </t>
  </si>
  <si>
    <t xml:space="preserve">  CA50XS1AG (jedn. zewn.) / CA50XS1AW (jedn. wewn.)</t>
  </si>
  <si>
    <r>
      <t xml:space="preserve"> </t>
    </r>
    <r>
      <rPr>
        <b/>
        <sz val="10"/>
        <rFont val="Calibri"/>
        <family val="2"/>
        <charset val="238"/>
        <scheme val="minor"/>
      </rPr>
      <t>KWX-18HRGI</t>
    </r>
  </si>
  <si>
    <r>
      <t xml:space="preserve"> </t>
    </r>
    <r>
      <rPr>
        <b/>
        <sz val="10"/>
        <rFont val="Calibri"/>
        <family val="2"/>
        <charset val="238"/>
        <scheme val="minor"/>
      </rPr>
      <t>AND-F18K-OU (jedn. zewn.) /AND-F18K-IN (jedn. wewn.)</t>
    </r>
  </si>
  <si>
    <t>Magdalena Mądra 42 25 35 610,
Mariusz Matusiak 516 243 046</t>
  </si>
  <si>
    <t>Magdalena Mądra 42 25 35 610,                              Elżbieta Leśniewska 42 25 35 611</t>
  </si>
  <si>
    <t>Grzegorz Pietrzak 42 25 34 239,                                 Agata Kościak 42 25 34 210</t>
  </si>
  <si>
    <t>Grzegorz Pietrzak 42 25 34 239,                                   Agata Kościak 42 25 34 210</t>
  </si>
  <si>
    <t>Tomasz Bajkowski 	  42 25 88 193
Tomasz Sławiński 517 029 242
Mariusz Adamczyk 516 243 052</t>
  </si>
  <si>
    <r>
      <t xml:space="preserve"> </t>
    </r>
    <r>
      <rPr>
        <b/>
        <sz val="10"/>
        <rFont val="Calibri"/>
        <family val="2"/>
        <charset val="238"/>
        <scheme val="minor"/>
      </rPr>
      <t>5409465320647270120072 (jedn. zewn.) /5409465320547260170116 (jedn. wewn.)</t>
    </r>
  </si>
  <si>
    <t>Elżbieta Gzik    42 28 99 797</t>
  </si>
  <si>
    <t>montaż: 7/2024</t>
  </si>
  <si>
    <t>montaż: 8/2024</t>
  </si>
  <si>
    <t>montaż: 9/2024</t>
  </si>
  <si>
    <t>montaż: 11/2024</t>
  </si>
  <si>
    <t xml:space="preserve">Formularz cenowy Wykonawcy (Załącznik nr 1 do umowy)        </t>
  </si>
  <si>
    <t>X-COOL 35 UE H (jedn. zewn.) / X-COOL 35 UI H (jedn. wewn.) - odpowiednik urządzenia ANDE BASIC (objęty certyfikatem ANDE)</t>
  </si>
  <si>
    <t>sn0418035</t>
  </si>
  <si>
    <t>do oceny dalszego użytkowania urządzenia</t>
  </si>
  <si>
    <t>UKS-STP-8-VII-2-92- 1091-808/3897-I</t>
  </si>
  <si>
    <t>Magazynek - parter</t>
  </si>
  <si>
    <t>MDV * -MSC12HRN 1</t>
  </si>
  <si>
    <t>MDV- MSC12HRN1 (UPS)</t>
  </si>
  <si>
    <t>46 (UPS), budynek A</t>
  </si>
  <si>
    <t>Mitsubishi * HV (przenośny)</t>
  </si>
  <si>
    <t>UKS/S-ST-652-1- 1091-652/4878-T</t>
  </si>
  <si>
    <t>……………………………………</t>
  </si>
  <si>
    <t>24B</t>
  </si>
  <si>
    <t>S1226</t>
  </si>
  <si>
    <t>B119300159007526120701</t>
  </si>
  <si>
    <t>bud. C pok. 213</t>
  </si>
  <si>
    <t>Urząd Skarbowy w Radomsku (1019) Radomsko ul. Mickiewicza 4</t>
  </si>
  <si>
    <t>SALA OBSŁUGI – PRAWY</t>
  </si>
  <si>
    <t>16, andresola - pokój informatyka (CRO)</t>
  </si>
  <si>
    <t>207 serwerownia (CRO)</t>
  </si>
  <si>
    <t>112 serwerownia (CRO)</t>
  </si>
  <si>
    <t>Wartość brutto 
za naprawy (rbh) w roku 2025/2026</t>
  </si>
  <si>
    <t>110A (CRO)</t>
  </si>
  <si>
    <t>AGREGAT VRF (CRO)</t>
  </si>
  <si>
    <t>serwerownia; pok. 132 (CRO)</t>
  </si>
  <si>
    <t>I PIĘTRO – POKÓJ 106 (CRO)</t>
  </si>
  <si>
    <t>I PIĘTRO – SERWEROWNIA; POKÓJ 112 (CRO)</t>
  </si>
  <si>
    <t>11 serwerownia (CRO)</t>
  </si>
  <si>
    <t>31 (CRO)</t>
  </si>
  <si>
    <t>Sala A - 1 (CRO)</t>
  </si>
  <si>
    <t>Sala A - 2  (CRO)</t>
  </si>
  <si>
    <t>III piętro: korytarz, pok. nr 302, 307 (CRO)</t>
  </si>
  <si>
    <t>I piętro: pok. nr 101, 101A, II piętro: korytarz, pok. nr 201 (CRO)</t>
  </si>
  <si>
    <t>II piętro: 
pok. Nr 202-210, 215 (CRO)</t>
  </si>
  <si>
    <t>I piętro: pok. nr 102, 106, 113 (CRO)</t>
  </si>
  <si>
    <t>III piętro: korytarz, pok. nr 312 (serwerownia), 301, 305 (CRO)</t>
  </si>
  <si>
    <t>Parter – Sala Obsługi Klienta (CRO)</t>
  </si>
  <si>
    <t>dach na budynku od strony zachodniej (CRO)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</si>
</sst>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zł&quot;;\-#,##0.00\ &quot;zł&quot;"/>
    <numFmt numFmtId="164" formatCode="#,##0.00\ &quot;zł&quot;"/>
    <numFmt numFmtId="165" formatCode="00000000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8"/>
      <name val="Times New Roman"/>
      <family val="1"/>
      <charset val="238"/>
    </font>
    <font>
      <sz val="11"/>
      <color rgb="FF00000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sz val="10"/>
      <color rgb="FFFF0000"/>
      <name val="Calibri"/>
      <family val="2"/>
      <charset val="238"/>
      <scheme val="minor"/>
    </font>
    <font>
      <b/>
      <strike/>
      <sz val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rgb="FFFFD966"/>
      </patternFill>
    </fill>
    <fill>
      <patternFill patternType="solid">
        <fgColor theme="0"/>
        <bgColor indexed="64"/>
      </patternFill>
    </fill>
    <fill>
      <patternFill patternType="solid">
        <fgColor rgb="FFDEEBF7"/>
        <bgColor rgb="FFCCFFFF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98168889431442"/>
        <bgColor rgb="FFCCFFFF"/>
      </patternFill>
    </fill>
    <fill>
      <patternFill patternType="solid">
        <fgColor theme="0"/>
        <bgColor rgb="FFFFFFCC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/>
    <xf numFmtId="0" fontId="5" fillId="0" borderId="0"/>
    <xf numFmtId="0" fontId="6" fillId="0" borderId="0" applyNumberFormat="0" applyFill="0" applyBorder="0" applyAlignment="0" applyProtection="0"/>
    <xf numFmtId="0" fontId="9" fillId="0" borderId="0"/>
  </cellStyleXfs>
  <cellXfs count="212">
    <xf numFmtId="0" fontId="0" fillId="0" borderId="0" xfId="0"/>
    <xf numFmtId="0" fontId="7" fillId="5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3" borderId="1" xfId="2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7" fontId="7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3" borderId="1" xfId="2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49" fontId="7" fillId="5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5" borderId="1" xfId="0" applyNumberFormat="1" applyFont="1" applyFill="1" applyBorder="1" applyAlignment="1">
      <alignment horizontal="center" vertical="center"/>
    </xf>
    <xf numFmtId="0" fontId="7" fillId="5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7" fontId="7" fillId="5" borderId="1" xfId="0" applyNumberFormat="1" applyFont="1" applyFill="1" applyBorder="1" applyAlignment="1">
      <alignment horizontal="center" vertical="center" wrapText="1"/>
    </xf>
    <xf numFmtId="164" fontId="7" fillId="5" borderId="1" xfId="0" applyNumberFormat="1" applyFont="1" applyFill="1" applyBorder="1" applyAlignment="1">
      <alignment horizontal="center" vertical="center"/>
    </xf>
    <xf numFmtId="7" fontId="7" fillId="0" borderId="1" xfId="0" applyNumberFormat="1" applyFont="1" applyBorder="1" applyAlignment="1">
      <alignment horizontal="center" vertical="center"/>
    </xf>
    <xf numFmtId="7" fontId="7" fillId="3" borderId="1" xfId="0" applyNumberFormat="1" applyFont="1" applyFill="1" applyBorder="1" applyAlignment="1">
      <alignment horizontal="center" vertical="center"/>
    </xf>
    <xf numFmtId="7" fontId="7" fillId="3" borderId="1" xfId="0" applyNumberFormat="1" applyFont="1" applyFill="1" applyBorder="1" applyAlignment="1">
      <alignment horizontal="center" vertical="center"/>
    </xf>
    <xf numFmtId="7" fontId="7" fillId="3" borderId="1" xfId="0" applyNumberFormat="1" applyFont="1" applyFill="1" applyBorder="1" applyAlignment="1">
      <alignment horizontal="center" vertical="center"/>
    </xf>
    <xf numFmtId="7" fontId="7" fillId="0" borderId="1" xfId="0" applyNumberFormat="1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7" fontId="7" fillId="5" borderId="1" xfId="0" applyNumberFormat="1" applyFont="1" applyFill="1" applyBorder="1" applyAlignment="1">
      <alignment horizontal="center" vertical="center"/>
    </xf>
    <xf numFmtId="7" fontId="7" fillId="3" borderId="1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7" fontId="7" fillId="0" borderId="1" xfId="0" applyNumberFormat="1" applyFont="1" applyBorder="1" applyAlignment="1">
      <alignment horizontal="center" vertical="center"/>
    </xf>
    <xf numFmtId="7" fontId="7" fillId="3" borderId="1" xfId="0" applyNumberFormat="1" applyFont="1" applyFill="1" applyBorder="1" applyAlignment="1">
      <alignment horizontal="center" vertical="center"/>
    </xf>
    <xf numFmtId="7" fontId="7" fillId="0" borderId="1" xfId="0" applyNumberFormat="1" applyFont="1" applyFill="1" applyBorder="1" applyAlignment="1">
      <alignment horizontal="center" vertical="center"/>
    </xf>
    <xf numFmtId="7" fontId="4" fillId="0" borderId="1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7" fontId="7" fillId="0" borderId="1" xfId="0" applyNumberFormat="1" applyFont="1" applyBorder="1" applyAlignment="1">
      <alignment horizontal="center" vertical="center"/>
    </xf>
    <xf numFmtId="7" fontId="7" fillId="3" borderId="1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7" fontId="7" fillId="3" borderId="1" xfId="0" applyNumberFormat="1" applyFont="1" applyFill="1" applyBorder="1" applyAlignment="1">
      <alignment horizontal="center" vertical="center"/>
    </xf>
    <xf numFmtId="7" fontId="7" fillId="0" borderId="1" xfId="0" applyNumberFormat="1" applyFont="1" applyBorder="1" applyAlignment="1">
      <alignment horizontal="center" vertical="center"/>
    </xf>
    <xf numFmtId="7" fontId="7" fillId="3" borderId="1" xfId="0" applyNumberFormat="1" applyFont="1" applyFill="1" applyBorder="1" applyAlignment="1">
      <alignment horizontal="center" vertical="center"/>
    </xf>
    <xf numFmtId="7" fontId="7" fillId="0" borderId="1" xfId="0" applyNumberFormat="1" applyFont="1" applyFill="1" applyBorder="1" applyAlignment="1">
      <alignment horizontal="center" vertical="center"/>
    </xf>
    <xf numFmtId="7" fontId="7" fillId="3" borderId="1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7" fontId="7" fillId="3" borderId="1" xfId="0" applyNumberFormat="1" applyFont="1" applyFill="1" applyBorder="1" applyAlignment="1">
      <alignment horizontal="center" vertical="center"/>
    </xf>
    <xf numFmtId="7" fontId="7" fillId="0" borderId="1" xfId="0" applyNumberFormat="1" applyFont="1" applyBorder="1" applyAlignment="1">
      <alignment horizontal="center" vertical="center"/>
    </xf>
    <xf numFmtId="7" fontId="7" fillId="3" borderId="1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7" fontId="7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7" fontId="7" fillId="0" borderId="1" xfId="0" applyNumberFormat="1" applyFont="1" applyBorder="1" applyAlignment="1">
      <alignment horizontal="center" vertical="center"/>
    </xf>
    <xf numFmtId="7" fontId="7" fillId="3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7" fontId="14" fillId="0" borderId="1" xfId="0" applyNumberFormat="1" applyFont="1" applyBorder="1" applyAlignment="1">
      <alignment horizontal="center" vertical="center"/>
    </xf>
    <xf numFmtId="164" fontId="14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4" fillId="0" borderId="1" xfId="1" applyNumberFormat="1" applyFont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4" fillId="0" borderId="1" xfId="1" applyNumberFormat="1" applyFont="1" applyFill="1" applyBorder="1" applyAlignment="1" applyProtection="1">
      <alignment horizontal="center" vertical="center" wrapText="1"/>
    </xf>
    <xf numFmtId="165" fontId="14" fillId="0" borderId="1" xfId="1" applyNumberFormat="1" applyFont="1" applyFill="1" applyBorder="1" applyAlignment="1" applyProtection="1">
      <alignment horizontal="center" vertical="center" wrapText="1"/>
    </xf>
    <xf numFmtId="0" fontId="14" fillId="0" borderId="1" xfId="1" applyNumberFormat="1" applyFont="1" applyFill="1" applyBorder="1" applyAlignment="1" applyProtection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18" fillId="5" borderId="0" xfId="0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 wrapText="1"/>
    </xf>
    <xf numFmtId="0" fontId="20" fillId="5" borderId="0" xfId="0" applyFont="1" applyFill="1" applyAlignment="1">
      <alignment horizontal="center" vertical="center" wrapText="1"/>
    </xf>
    <xf numFmtId="0" fontId="21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 wrapText="1"/>
    </xf>
    <xf numFmtId="0" fontId="18" fillId="5" borderId="0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4" fillId="5" borderId="0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7" fontId="7" fillId="3" borderId="3" xfId="0" applyNumberFormat="1" applyFont="1" applyFill="1" applyBorder="1" applyAlignment="1">
      <alignment horizontal="center" vertical="center"/>
    </xf>
    <xf numFmtId="164" fontId="7" fillId="3" borderId="3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 applyProtection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11" fontId="7" fillId="5" borderId="1" xfId="0" applyNumberFormat="1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4" fillId="5" borderId="1" xfId="1" applyNumberFormat="1" applyFont="1" applyFill="1" applyBorder="1" applyAlignment="1" applyProtection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11" fontId="7" fillId="3" borderId="3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7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8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</cellXfs>
  <cellStyles count="5">
    <cellStyle name="Normalny" xfId="0" builtinId="0"/>
    <cellStyle name="Normalny 4" xfId="2" xr:uid="{00000000-0005-0000-0000-000001000000}"/>
    <cellStyle name="Normalny 4 3" xfId="4" xr:uid="{00000000-0005-0000-0000-000002000000}"/>
    <cellStyle name="Tekst objaśnienia" xfId="1" builtinId="53"/>
    <cellStyle name="Tekst objaśnienia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36"/>
  <sheetViews>
    <sheetView tabSelected="1" view="pageBreakPreview" zoomScale="69" zoomScaleNormal="100" zoomScaleSheetLayoutView="69" workbookViewId="0">
      <pane ySplit="4" topLeftCell="A445" activePane="bottomLeft" state="frozen"/>
      <selection pane="bottomLeft" activeCell="D482" sqref="D482"/>
    </sheetView>
  </sheetViews>
  <sheetFormatPr defaultRowHeight="15" x14ac:dyDescent="0.25"/>
  <cols>
    <col min="1" max="1" width="36.85546875" style="41" customWidth="1"/>
    <col min="2" max="2" width="19.5703125" style="40" customWidth="1"/>
    <col min="3" max="3" width="34.140625" style="30" customWidth="1"/>
    <col min="4" max="4" width="38.28515625" style="30" customWidth="1"/>
    <col min="5" max="5" width="23" style="30" customWidth="1"/>
    <col min="6" max="6" width="39.42578125" style="30" customWidth="1"/>
    <col min="7" max="7" width="22.28515625" style="30" customWidth="1"/>
    <col min="8" max="8" width="17.42578125" style="30" customWidth="1"/>
    <col min="9" max="9" width="18.140625" style="30" bestFit="1" customWidth="1"/>
    <col min="10" max="10" width="16.5703125" style="30" customWidth="1"/>
    <col min="11" max="11" width="17" style="30" customWidth="1"/>
    <col min="12" max="13" width="32.28515625" style="30" customWidth="1"/>
    <col min="14" max="14" width="23.42578125" style="30" customWidth="1"/>
    <col min="15" max="15" width="43.42578125" style="30" customWidth="1"/>
    <col min="16" max="16" width="36.7109375" style="30" customWidth="1"/>
    <col min="17" max="16384" width="9.140625" style="30"/>
  </cols>
  <sheetData>
    <row r="1" spans="1:16" ht="44.25" customHeight="1" thickBot="1" x14ac:dyDescent="0.3">
      <c r="A1" s="197" t="s">
        <v>625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9"/>
      <c r="M1" s="159"/>
    </row>
    <row r="2" spans="1:16" ht="36.75" customHeight="1" thickBot="1" x14ac:dyDescent="0.3">
      <c r="A2" s="200" t="s">
        <v>1144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2"/>
      <c r="M2" s="159"/>
    </row>
    <row r="3" spans="1:16" ht="15.75" thickBot="1" x14ac:dyDescent="0.3">
      <c r="A3" s="165">
        <v>1</v>
      </c>
      <c r="B3" s="166">
        <v>2</v>
      </c>
      <c r="C3" s="166">
        <v>3</v>
      </c>
      <c r="D3" s="166">
        <v>4</v>
      </c>
      <c r="E3" s="166">
        <v>5</v>
      </c>
      <c r="F3" s="166">
        <v>6</v>
      </c>
      <c r="G3" s="166">
        <v>7</v>
      </c>
      <c r="H3" s="166">
        <v>8</v>
      </c>
      <c r="I3" s="166">
        <v>9</v>
      </c>
      <c r="J3" s="166">
        <v>10</v>
      </c>
      <c r="K3" s="166">
        <v>11</v>
      </c>
      <c r="L3" s="166">
        <v>12</v>
      </c>
      <c r="M3" s="132"/>
    </row>
    <row r="4" spans="1:16" ht="90.75" thickBot="1" x14ac:dyDescent="0.3">
      <c r="A4" s="170" t="s">
        <v>2</v>
      </c>
      <c r="B4" s="171" t="s">
        <v>11</v>
      </c>
      <c r="C4" s="171" t="s">
        <v>12</v>
      </c>
      <c r="D4" s="171" t="s">
        <v>0</v>
      </c>
      <c r="E4" s="171" t="s">
        <v>1</v>
      </c>
      <c r="F4" s="171" t="s">
        <v>3</v>
      </c>
      <c r="G4" s="171" t="s">
        <v>4</v>
      </c>
      <c r="H4" s="171" t="s">
        <v>5</v>
      </c>
      <c r="I4" s="171" t="s">
        <v>6</v>
      </c>
      <c r="J4" s="171" t="s">
        <v>7</v>
      </c>
      <c r="K4" s="171" t="s">
        <v>632</v>
      </c>
      <c r="L4" s="172" t="s">
        <v>994</v>
      </c>
      <c r="M4" s="131"/>
      <c r="N4" s="129"/>
      <c r="O4" s="31"/>
      <c r="P4" s="31"/>
    </row>
    <row r="5" spans="1:16" ht="39.950000000000003" customHeight="1" x14ac:dyDescent="0.25">
      <c r="A5" s="194" t="s">
        <v>8</v>
      </c>
      <c r="B5" s="180" t="s">
        <v>708</v>
      </c>
      <c r="C5" s="180" t="s">
        <v>735</v>
      </c>
      <c r="D5" s="181" t="s">
        <v>736</v>
      </c>
      <c r="E5" s="180" t="s">
        <v>737</v>
      </c>
      <c r="F5" s="167" t="s">
        <v>738</v>
      </c>
      <c r="G5" s="167">
        <v>2</v>
      </c>
      <c r="H5" s="168">
        <v>0</v>
      </c>
      <c r="I5" s="167">
        <v>0</v>
      </c>
      <c r="J5" s="169">
        <v>0</v>
      </c>
      <c r="K5" s="169">
        <f>H5+J5</f>
        <v>0</v>
      </c>
      <c r="L5" s="167"/>
      <c r="M5" s="133"/>
    </row>
    <row r="6" spans="1:16" ht="39.950000000000003" customHeight="1" x14ac:dyDescent="0.25">
      <c r="A6" s="185"/>
      <c r="B6" s="49" t="s">
        <v>698</v>
      </c>
      <c r="C6" s="49" t="s">
        <v>50</v>
      </c>
      <c r="D6" s="49" t="s">
        <v>58</v>
      </c>
      <c r="E6" s="49" t="s">
        <v>737</v>
      </c>
      <c r="F6" s="55" t="s">
        <v>738</v>
      </c>
      <c r="G6" s="55">
        <v>2</v>
      </c>
      <c r="H6" s="93">
        <v>0</v>
      </c>
      <c r="I6" s="55">
        <v>0</v>
      </c>
      <c r="J6" s="88">
        <v>0</v>
      </c>
      <c r="K6" s="88">
        <f t="shared" ref="K6:K85" si="0">H6+J6</f>
        <v>0</v>
      </c>
      <c r="L6" s="55"/>
      <c r="M6" s="133"/>
    </row>
    <row r="7" spans="1:16" ht="39.950000000000003" customHeight="1" x14ac:dyDescent="0.25">
      <c r="A7" s="185"/>
      <c r="B7" s="49" t="s">
        <v>701</v>
      </c>
      <c r="C7" s="49" t="s">
        <v>54</v>
      </c>
      <c r="D7" s="49" t="s">
        <v>934</v>
      </c>
      <c r="E7" s="49" t="s">
        <v>1162</v>
      </c>
      <c r="F7" s="55" t="s">
        <v>738</v>
      </c>
      <c r="G7" s="55">
        <v>1</v>
      </c>
      <c r="H7" s="93">
        <v>0</v>
      </c>
      <c r="I7" s="55">
        <v>1</v>
      </c>
      <c r="J7" s="88">
        <v>0</v>
      </c>
      <c r="K7" s="88">
        <f t="shared" si="0"/>
        <v>0</v>
      </c>
      <c r="L7" s="55"/>
      <c r="M7" s="133"/>
    </row>
    <row r="8" spans="1:16" ht="39.950000000000003" customHeight="1" x14ac:dyDescent="0.25">
      <c r="A8" s="185"/>
      <c r="B8" s="49" t="s">
        <v>698</v>
      </c>
      <c r="C8" s="49" t="s">
        <v>55</v>
      </c>
      <c r="D8" s="49" t="s">
        <v>933</v>
      </c>
      <c r="E8" s="49" t="s">
        <v>739</v>
      </c>
      <c r="F8" s="55" t="s">
        <v>738</v>
      </c>
      <c r="G8" s="55">
        <v>1</v>
      </c>
      <c r="H8" s="93">
        <v>0</v>
      </c>
      <c r="I8" s="55">
        <v>0</v>
      </c>
      <c r="J8" s="88">
        <v>0</v>
      </c>
      <c r="K8" s="88">
        <f t="shared" si="0"/>
        <v>0</v>
      </c>
      <c r="L8" s="55"/>
      <c r="M8" s="133"/>
    </row>
    <row r="9" spans="1:16" ht="39.950000000000003" customHeight="1" x14ac:dyDescent="0.25">
      <c r="A9" s="185"/>
      <c r="B9" s="49" t="s">
        <v>698</v>
      </c>
      <c r="C9" s="49" t="s">
        <v>55</v>
      </c>
      <c r="D9" s="49" t="s">
        <v>932</v>
      </c>
      <c r="E9" s="49">
        <v>205</v>
      </c>
      <c r="F9" s="55" t="s">
        <v>738</v>
      </c>
      <c r="G9" s="55">
        <v>1</v>
      </c>
      <c r="H9" s="93">
        <v>0</v>
      </c>
      <c r="I9" s="55">
        <v>0</v>
      </c>
      <c r="J9" s="88">
        <v>0</v>
      </c>
      <c r="K9" s="88">
        <f t="shared" si="0"/>
        <v>0</v>
      </c>
      <c r="L9" s="55"/>
      <c r="M9" s="133"/>
    </row>
    <row r="10" spans="1:16" ht="39.950000000000003" customHeight="1" x14ac:dyDescent="0.25">
      <c r="A10" s="185"/>
      <c r="B10" s="49" t="s">
        <v>796</v>
      </c>
      <c r="C10" s="49" t="s">
        <v>56</v>
      </c>
      <c r="D10" s="49" t="s">
        <v>59</v>
      </c>
      <c r="E10" s="49" t="s">
        <v>740</v>
      </c>
      <c r="F10" s="55" t="s">
        <v>738</v>
      </c>
      <c r="G10" s="55">
        <v>1</v>
      </c>
      <c r="H10" s="93">
        <v>0</v>
      </c>
      <c r="I10" s="55">
        <v>0</v>
      </c>
      <c r="J10" s="88">
        <v>0</v>
      </c>
      <c r="K10" s="88">
        <f t="shared" si="0"/>
        <v>0</v>
      </c>
      <c r="L10" s="55"/>
      <c r="M10" s="133"/>
    </row>
    <row r="11" spans="1:16" ht="39.950000000000003" customHeight="1" x14ac:dyDescent="0.25">
      <c r="A11" s="185"/>
      <c r="B11" s="49" t="s">
        <v>49</v>
      </c>
      <c r="C11" s="49" t="s">
        <v>51</v>
      </c>
      <c r="D11" s="49">
        <v>4060322</v>
      </c>
      <c r="E11" s="49" t="s">
        <v>741</v>
      </c>
      <c r="F11" s="55" t="s">
        <v>738</v>
      </c>
      <c r="G11" s="55">
        <v>1</v>
      </c>
      <c r="H11" s="93">
        <v>0</v>
      </c>
      <c r="I11" s="55">
        <v>0</v>
      </c>
      <c r="J11" s="88">
        <v>0</v>
      </c>
      <c r="K11" s="88">
        <f t="shared" si="0"/>
        <v>0</v>
      </c>
      <c r="L11" s="55"/>
      <c r="M11" s="133"/>
    </row>
    <row r="12" spans="1:16" ht="39.950000000000003" customHeight="1" x14ac:dyDescent="0.25">
      <c r="A12" s="185"/>
      <c r="B12" s="49" t="s">
        <v>1114</v>
      </c>
      <c r="C12" s="49" t="s">
        <v>1130</v>
      </c>
      <c r="D12" s="49" t="s">
        <v>1113</v>
      </c>
      <c r="E12" s="49" t="s">
        <v>1129</v>
      </c>
      <c r="F12" s="55" t="s">
        <v>738</v>
      </c>
      <c r="G12" s="55">
        <v>2</v>
      </c>
      <c r="H12" s="93">
        <v>0</v>
      </c>
      <c r="I12" s="55">
        <v>0</v>
      </c>
      <c r="J12" s="88">
        <v>0</v>
      </c>
      <c r="K12" s="88">
        <f t="shared" si="0"/>
        <v>0</v>
      </c>
      <c r="L12" s="34" t="s">
        <v>1140</v>
      </c>
      <c r="M12" s="134"/>
    </row>
    <row r="13" spans="1:16" ht="39.950000000000003" customHeight="1" x14ac:dyDescent="0.25">
      <c r="A13" s="185"/>
      <c r="B13" s="49" t="s">
        <v>701</v>
      </c>
      <c r="C13" s="49" t="s">
        <v>52</v>
      </c>
      <c r="D13" s="49" t="s">
        <v>60</v>
      </c>
      <c r="E13" s="49" t="s">
        <v>742</v>
      </c>
      <c r="F13" s="55" t="s">
        <v>738</v>
      </c>
      <c r="G13" s="55">
        <v>1</v>
      </c>
      <c r="H13" s="93">
        <v>0</v>
      </c>
      <c r="I13" s="55">
        <v>0</v>
      </c>
      <c r="J13" s="88">
        <v>0</v>
      </c>
      <c r="K13" s="88">
        <f t="shared" si="0"/>
        <v>0</v>
      </c>
      <c r="L13" s="55"/>
      <c r="M13" s="133"/>
    </row>
    <row r="14" spans="1:16" ht="39.950000000000003" customHeight="1" x14ac:dyDescent="0.25">
      <c r="A14" s="185"/>
      <c r="B14" s="49" t="s">
        <v>701</v>
      </c>
      <c r="C14" s="49" t="s">
        <v>52</v>
      </c>
      <c r="D14" s="49" t="s">
        <v>931</v>
      </c>
      <c r="E14" s="49" t="s">
        <v>743</v>
      </c>
      <c r="F14" s="55" t="s">
        <v>738</v>
      </c>
      <c r="G14" s="55">
        <v>1</v>
      </c>
      <c r="H14" s="93">
        <v>0</v>
      </c>
      <c r="I14" s="55">
        <v>0</v>
      </c>
      <c r="J14" s="88">
        <v>0</v>
      </c>
      <c r="K14" s="88">
        <f t="shared" si="0"/>
        <v>0</v>
      </c>
      <c r="L14" s="55"/>
      <c r="M14" s="133"/>
    </row>
    <row r="15" spans="1:16" ht="39.950000000000003" customHeight="1" x14ac:dyDescent="0.25">
      <c r="A15" s="185"/>
      <c r="B15" s="49" t="s">
        <v>701</v>
      </c>
      <c r="C15" s="49" t="s">
        <v>53</v>
      </c>
      <c r="D15" s="49" t="s">
        <v>930</v>
      </c>
      <c r="E15" s="49" t="s">
        <v>744</v>
      </c>
      <c r="F15" s="55" t="s">
        <v>738</v>
      </c>
      <c r="G15" s="55">
        <v>2</v>
      </c>
      <c r="H15" s="93">
        <v>0</v>
      </c>
      <c r="I15" s="55">
        <v>0</v>
      </c>
      <c r="J15" s="88">
        <v>0</v>
      </c>
      <c r="K15" s="88">
        <f t="shared" si="0"/>
        <v>0</v>
      </c>
      <c r="L15" s="55"/>
      <c r="M15" s="133"/>
    </row>
    <row r="16" spans="1:16" ht="39.950000000000003" customHeight="1" x14ac:dyDescent="0.25">
      <c r="A16" s="185"/>
      <c r="B16" s="49" t="s">
        <v>698</v>
      </c>
      <c r="C16" s="49" t="s">
        <v>57</v>
      </c>
      <c r="D16" s="49" t="s">
        <v>929</v>
      </c>
      <c r="E16" s="49">
        <v>203</v>
      </c>
      <c r="F16" s="55" t="s">
        <v>738</v>
      </c>
      <c r="G16" s="55">
        <v>1</v>
      </c>
      <c r="H16" s="93">
        <v>0</v>
      </c>
      <c r="I16" s="55">
        <v>0</v>
      </c>
      <c r="J16" s="88">
        <v>0</v>
      </c>
      <c r="K16" s="88">
        <f t="shared" si="0"/>
        <v>0</v>
      </c>
      <c r="L16" s="55"/>
      <c r="M16" s="133"/>
    </row>
    <row r="17" spans="1:26" ht="39.950000000000003" customHeight="1" x14ac:dyDescent="0.25">
      <c r="A17" s="209" t="s">
        <v>633</v>
      </c>
      <c r="B17" s="102" t="s">
        <v>796</v>
      </c>
      <c r="C17" s="102" t="s">
        <v>745</v>
      </c>
      <c r="D17" s="102" t="s">
        <v>746</v>
      </c>
      <c r="E17" s="102">
        <v>43</v>
      </c>
      <c r="F17" s="102" t="s">
        <v>1139</v>
      </c>
      <c r="G17" s="50">
        <v>1</v>
      </c>
      <c r="H17" s="56">
        <v>0</v>
      </c>
      <c r="I17" s="50">
        <v>0</v>
      </c>
      <c r="J17" s="57">
        <v>0</v>
      </c>
      <c r="K17" s="57">
        <f t="shared" si="0"/>
        <v>0</v>
      </c>
      <c r="L17" s="102"/>
      <c r="M17" s="135"/>
    </row>
    <row r="18" spans="1:26" s="33" customFormat="1" ht="39.950000000000003" customHeight="1" x14ac:dyDescent="0.25">
      <c r="A18" s="210"/>
      <c r="B18" s="102" t="s">
        <v>634</v>
      </c>
      <c r="C18" s="102" t="s">
        <v>635</v>
      </c>
      <c r="D18" s="20" t="s">
        <v>636</v>
      </c>
      <c r="E18" s="102">
        <v>52</v>
      </c>
      <c r="F18" s="102" t="s">
        <v>1139</v>
      </c>
      <c r="G18" s="50">
        <v>1</v>
      </c>
      <c r="H18" s="56">
        <v>0</v>
      </c>
      <c r="I18" s="50">
        <v>0</v>
      </c>
      <c r="J18" s="57">
        <v>0</v>
      </c>
      <c r="K18" s="57">
        <f t="shared" si="0"/>
        <v>0</v>
      </c>
      <c r="L18" s="102"/>
      <c r="M18" s="135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 ht="39.950000000000003" customHeight="1" x14ac:dyDescent="0.25">
      <c r="A19" s="210"/>
      <c r="B19" s="102" t="s">
        <v>634</v>
      </c>
      <c r="C19" s="102" t="s">
        <v>637</v>
      </c>
      <c r="D19" s="20" t="s">
        <v>638</v>
      </c>
      <c r="E19" s="102">
        <v>51</v>
      </c>
      <c r="F19" s="102" t="s">
        <v>1139</v>
      </c>
      <c r="G19" s="50">
        <v>1</v>
      </c>
      <c r="H19" s="56">
        <v>0</v>
      </c>
      <c r="I19" s="50">
        <v>0</v>
      </c>
      <c r="J19" s="57">
        <v>0</v>
      </c>
      <c r="K19" s="57">
        <f t="shared" si="0"/>
        <v>0</v>
      </c>
      <c r="L19" s="102"/>
      <c r="M19" s="135"/>
    </row>
    <row r="20" spans="1:26" ht="39.950000000000003" customHeight="1" x14ac:dyDescent="0.25">
      <c r="A20" s="210"/>
      <c r="B20" s="102" t="s">
        <v>634</v>
      </c>
      <c r="C20" s="102" t="s">
        <v>635</v>
      </c>
      <c r="D20" s="20" t="s">
        <v>747</v>
      </c>
      <c r="E20" s="102">
        <v>50</v>
      </c>
      <c r="F20" s="102" t="s">
        <v>1139</v>
      </c>
      <c r="G20" s="50">
        <v>1</v>
      </c>
      <c r="H20" s="56">
        <v>0</v>
      </c>
      <c r="I20" s="50">
        <v>0</v>
      </c>
      <c r="J20" s="57">
        <v>0</v>
      </c>
      <c r="K20" s="57">
        <f t="shared" si="0"/>
        <v>0</v>
      </c>
      <c r="L20" s="102"/>
      <c r="M20" s="135"/>
    </row>
    <row r="21" spans="1:26" ht="39.950000000000003" customHeight="1" x14ac:dyDescent="0.25">
      <c r="A21" s="210"/>
      <c r="B21" s="102" t="s">
        <v>634</v>
      </c>
      <c r="C21" s="102" t="s">
        <v>639</v>
      </c>
      <c r="D21" s="20" t="s">
        <v>640</v>
      </c>
      <c r="E21" s="102">
        <v>49</v>
      </c>
      <c r="F21" s="102" t="s">
        <v>1139</v>
      </c>
      <c r="G21" s="50">
        <v>1</v>
      </c>
      <c r="H21" s="56">
        <v>0</v>
      </c>
      <c r="I21" s="50">
        <v>0</v>
      </c>
      <c r="J21" s="57">
        <v>0</v>
      </c>
      <c r="K21" s="57">
        <f t="shared" si="0"/>
        <v>0</v>
      </c>
      <c r="L21" s="102"/>
      <c r="M21" s="135"/>
    </row>
    <row r="22" spans="1:26" ht="39.950000000000003" customHeight="1" x14ac:dyDescent="0.25">
      <c r="A22" s="210"/>
      <c r="B22" s="102" t="s">
        <v>634</v>
      </c>
      <c r="C22" s="102" t="s">
        <v>637</v>
      </c>
      <c r="D22" s="20" t="s">
        <v>641</v>
      </c>
      <c r="E22" s="102">
        <v>41</v>
      </c>
      <c r="F22" s="102" t="s">
        <v>1139</v>
      </c>
      <c r="G22" s="50">
        <v>1</v>
      </c>
      <c r="H22" s="56">
        <v>0</v>
      </c>
      <c r="I22" s="50">
        <v>0</v>
      </c>
      <c r="J22" s="57">
        <v>0</v>
      </c>
      <c r="K22" s="57">
        <f t="shared" si="0"/>
        <v>0</v>
      </c>
      <c r="L22" s="102"/>
      <c r="M22" s="135"/>
    </row>
    <row r="23" spans="1:26" ht="39.950000000000003" customHeight="1" x14ac:dyDescent="0.25">
      <c r="A23" s="210"/>
      <c r="B23" s="102" t="s">
        <v>642</v>
      </c>
      <c r="C23" s="102" t="s">
        <v>643</v>
      </c>
      <c r="D23" s="20" t="s">
        <v>644</v>
      </c>
      <c r="E23" s="102">
        <v>30</v>
      </c>
      <c r="F23" s="102" t="s">
        <v>1139</v>
      </c>
      <c r="G23" s="50">
        <v>1</v>
      </c>
      <c r="H23" s="56">
        <v>0</v>
      </c>
      <c r="I23" s="50">
        <v>0</v>
      </c>
      <c r="J23" s="57">
        <v>0</v>
      </c>
      <c r="K23" s="57">
        <f t="shared" si="0"/>
        <v>0</v>
      </c>
      <c r="L23" s="102"/>
      <c r="M23" s="135"/>
    </row>
    <row r="24" spans="1:26" ht="39.950000000000003" customHeight="1" x14ac:dyDescent="0.25">
      <c r="A24" s="210"/>
      <c r="B24" s="102" t="s">
        <v>634</v>
      </c>
      <c r="C24" s="102" t="s">
        <v>637</v>
      </c>
      <c r="D24" s="20" t="s">
        <v>748</v>
      </c>
      <c r="E24" s="102" t="s">
        <v>749</v>
      </c>
      <c r="F24" s="102" t="s">
        <v>1139</v>
      </c>
      <c r="G24" s="50">
        <v>1</v>
      </c>
      <c r="H24" s="56">
        <v>0</v>
      </c>
      <c r="I24" s="50">
        <v>0</v>
      </c>
      <c r="J24" s="57">
        <v>0</v>
      </c>
      <c r="K24" s="57">
        <f t="shared" si="0"/>
        <v>0</v>
      </c>
      <c r="L24" s="102"/>
      <c r="M24" s="135"/>
    </row>
    <row r="25" spans="1:26" ht="39.950000000000003" customHeight="1" x14ac:dyDescent="0.25">
      <c r="A25" s="210"/>
      <c r="B25" s="102" t="s">
        <v>634</v>
      </c>
      <c r="C25" s="102" t="s">
        <v>637</v>
      </c>
      <c r="D25" s="20" t="s">
        <v>750</v>
      </c>
      <c r="E25" s="102" t="s">
        <v>751</v>
      </c>
      <c r="F25" s="102" t="s">
        <v>1139</v>
      </c>
      <c r="G25" s="50">
        <v>1</v>
      </c>
      <c r="H25" s="56">
        <v>0</v>
      </c>
      <c r="I25" s="50">
        <v>0</v>
      </c>
      <c r="J25" s="57">
        <v>0</v>
      </c>
      <c r="K25" s="57">
        <f t="shared" si="0"/>
        <v>0</v>
      </c>
      <c r="L25" s="102"/>
      <c r="M25" s="135"/>
    </row>
    <row r="26" spans="1:26" ht="39.950000000000003" customHeight="1" x14ac:dyDescent="0.25">
      <c r="A26" s="210"/>
      <c r="B26" s="102" t="s">
        <v>709</v>
      </c>
      <c r="C26" s="102" t="s">
        <v>752</v>
      </c>
      <c r="D26" s="102" t="s">
        <v>753</v>
      </c>
      <c r="E26" s="102" t="s">
        <v>581</v>
      </c>
      <c r="F26" s="102" t="s">
        <v>1139</v>
      </c>
      <c r="G26" s="51">
        <v>2</v>
      </c>
      <c r="H26" s="56">
        <v>0</v>
      </c>
      <c r="I26" s="102">
        <v>0</v>
      </c>
      <c r="J26" s="57">
        <v>0</v>
      </c>
      <c r="K26" s="57">
        <f t="shared" si="0"/>
        <v>0</v>
      </c>
      <c r="L26" s="102"/>
      <c r="M26" s="135"/>
    </row>
    <row r="27" spans="1:26" ht="39.950000000000003" customHeight="1" x14ac:dyDescent="0.25">
      <c r="A27" s="211"/>
      <c r="B27" s="102" t="s">
        <v>708</v>
      </c>
      <c r="C27" s="102" t="s">
        <v>788</v>
      </c>
      <c r="D27" s="102" t="s">
        <v>789</v>
      </c>
      <c r="E27" s="102"/>
      <c r="F27" s="102" t="s">
        <v>1139</v>
      </c>
      <c r="G27" s="3">
        <v>2</v>
      </c>
      <c r="H27" s="66">
        <v>0</v>
      </c>
      <c r="I27" s="3">
        <v>0</v>
      </c>
      <c r="J27" s="57">
        <v>0</v>
      </c>
      <c r="K27" s="57">
        <f t="shared" si="0"/>
        <v>0</v>
      </c>
      <c r="L27" s="98"/>
      <c r="M27" s="136"/>
    </row>
    <row r="28" spans="1:26" ht="39.950000000000003" customHeight="1" x14ac:dyDescent="0.25">
      <c r="A28" s="185" t="s">
        <v>684</v>
      </c>
      <c r="B28" s="49" t="s">
        <v>61</v>
      </c>
      <c r="C28" s="49" t="s">
        <v>68</v>
      </c>
      <c r="D28" s="49" t="s">
        <v>67</v>
      </c>
      <c r="E28" s="49" t="s">
        <v>1020</v>
      </c>
      <c r="F28" s="49" t="s">
        <v>938</v>
      </c>
      <c r="G28" s="55">
        <v>1</v>
      </c>
      <c r="H28" s="93">
        <v>0</v>
      </c>
      <c r="I28" s="55">
        <v>1</v>
      </c>
      <c r="J28" s="88">
        <v>0</v>
      </c>
      <c r="K28" s="88">
        <f t="shared" si="0"/>
        <v>0</v>
      </c>
      <c r="L28" s="55"/>
      <c r="M28" s="133"/>
    </row>
    <row r="29" spans="1:26" ht="39.950000000000003" customHeight="1" x14ac:dyDescent="0.25">
      <c r="A29" s="185"/>
      <c r="B29" s="49" t="s">
        <v>61</v>
      </c>
      <c r="C29" s="49" t="s">
        <v>69</v>
      </c>
      <c r="D29" s="49" t="s">
        <v>65</v>
      </c>
      <c r="E29" s="49" t="s">
        <v>754</v>
      </c>
      <c r="F29" s="49" t="s">
        <v>938</v>
      </c>
      <c r="G29" s="55">
        <v>1</v>
      </c>
      <c r="H29" s="93">
        <v>0</v>
      </c>
      <c r="I29" s="55">
        <v>0</v>
      </c>
      <c r="J29" s="88">
        <v>0</v>
      </c>
      <c r="K29" s="88">
        <f t="shared" si="0"/>
        <v>0</v>
      </c>
      <c r="L29" s="55"/>
      <c r="M29" s="133"/>
    </row>
    <row r="30" spans="1:26" ht="39.950000000000003" customHeight="1" x14ac:dyDescent="0.25">
      <c r="A30" s="185"/>
      <c r="B30" s="49" t="s">
        <v>61</v>
      </c>
      <c r="C30" s="49" t="s">
        <v>70</v>
      </c>
      <c r="D30" s="49" t="s">
        <v>66</v>
      </c>
      <c r="E30" s="49" t="s">
        <v>1021</v>
      </c>
      <c r="F30" s="49" t="s">
        <v>938</v>
      </c>
      <c r="G30" s="55">
        <v>1</v>
      </c>
      <c r="H30" s="93">
        <v>0</v>
      </c>
      <c r="I30" s="55">
        <v>1</v>
      </c>
      <c r="J30" s="88">
        <v>0</v>
      </c>
      <c r="K30" s="88">
        <f t="shared" si="0"/>
        <v>0</v>
      </c>
      <c r="L30" s="55"/>
      <c r="M30" s="133"/>
    </row>
    <row r="31" spans="1:26" ht="39.950000000000003" customHeight="1" x14ac:dyDescent="0.25">
      <c r="A31" s="185"/>
      <c r="B31" s="49" t="s">
        <v>61</v>
      </c>
      <c r="C31" s="49" t="s">
        <v>71</v>
      </c>
      <c r="D31" s="49" t="s">
        <v>928</v>
      </c>
      <c r="E31" s="49" t="s">
        <v>62</v>
      </c>
      <c r="F31" s="49" t="s">
        <v>938</v>
      </c>
      <c r="G31" s="55">
        <v>1</v>
      </c>
      <c r="H31" s="93">
        <v>0</v>
      </c>
      <c r="I31" s="55">
        <v>0</v>
      </c>
      <c r="J31" s="88">
        <v>0</v>
      </c>
      <c r="K31" s="88">
        <f t="shared" si="0"/>
        <v>0</v>
      </c>
      <c r="L31" s="55"/>
      <c r="M31" s="133"/>
    </row>
    <row r="32" spans="1:26" ht="39.950000000000003" customHeight="1" x14ac:dyDescent="0.25">
      <c r="A32" s="185"/>
      <c r="B32" s="49" t="s">
        <v>698</v>
      </c>
      <c r="C32" s="49" t="s">
        <v>63</v>
      </c>
      <c r="D32" s="49" t="s">
        <v>926</v>
      </c>
      <c r="E32" s="49">
        <v>306</v>
      </c>
      <c r="F32" s="49" t="s">
        <v>938</v>
      </c>
      <c r="G32" s="55">
        <v>1</v>
      </c>
      <c r="H32" s="93">
        <v>0</v>
      </c>
      <c r="I32" s="55">
        <v>0</v>
      </c>
      <c r="J32" s="88">
        <v>0</v>
      </c>
      <c r="K32" s="88">
        <f t="shared" si="0"/>
        <v>0</v>
      </c>
      <c r="L32" s="55"/>
      <c r="M32" s="133"/>
    </row>
    <row r="33" spans="1:13" ht="39.950000000000003" customHeight="1" x14ac:dyDescent="0.25">
      <c r="A33" s="185"/>
      <c r="B33" s="49" t="s">
        <v>698</v>
      </c>
      <c r="C33" s="49" t="s">
        <v>64</v>
      </c>
      <c r="D33" s="49" t="s">
        <v>927</v>
      </c>
      <c r="E33" s="49">
        <v>307</v>
      </c>
      <c r="F33" s="49" t="s">
        <v>938</v>
      </c>
      <c r="G33" s="55">
        <v>1</v>
      </c>
      <c r="H33" s="93">
        <v>0</v>
      </c>
      <c r="I33" s="55">
        <v>0</v>
      </c>
      <c r="J33" s="88">
        <v>0</v>
      </c>
      <c r="K33" s="88">
        <f t="shared" si="0"/>
        <v>0</v>
      </c>
      <c r="L33" s="55"/>
      <c r="M33" s="133"/>
    </row>
    <row r="34" spans="1:13" ht="39.950000000000003" customHeight="1" x14ac:dyDescent="0.25">
      <c r="A34" s="203" t="s">
        <v>9</v>
      </c>
      <c r="B34" s="102" t="s">
        <v>702</v>
      </c>
      <c r="C34" s="102" t="s">
        <v>72</v>
      </c>
      <c r="D34" s="102" t="s">
        <v>73</v>
      </c>
      <c r="E34" s="102" t="s">
        <v>74</v>
      </c>
      <c r="F34" s="102" t="s">
        <v>966</v>
      </c>
      <c r="G34" s="3">
        <v>2</v>
      </c>
      <c r="H34" s="66">
        <v>0</v>
      </c>
      <c r="I34" s="3">
        <v>0</v>
      </c>
      <c r="J34" s="57">
        <v>0</v>
      </c>
      <c r="K34" s="57">
        <f t="shared" si="0"/>
        <v>0</v>
      </c>
      <c r="L34" s="99"/>
      <c r="M34" s="125"/>
    </row>
    <row r="35" spans="1:13" ht="39.950000000000003" customHeight="1" x14ac:dyDescent="0.25">
      <c r="A35" s="204"/>
      <c r="B35" s="102" t="s">
        <v>75</v>
      </c>
      <c r="C35" s="102" t="s">
        <v>76</v>
      </c>
      <c r="D35" s="102" t="s">
        <v>77</v>
      </c>
      <c r="E35" s="102" t="s">
        <v>78</v>
      </c>
      <c r="F35" s="102" t="s">
        <v>966</v>
      </c>
      <c r="G35" s="3">
        <v>2</v>
      </c>
      <c r="H35" s="66">
        <v>0</v>
      </c>
      <c r="I35" s="3">
        <v>0</v>
      </c>
      <c r="J35" s="57">
        <v>0</v>
      </c>
      <c r="K35" s="57">
        <f t="shared" si="0"/>
        <v>0</v>
      </c>
      <c r="L35" s="16"/>
      <c r="M35" s="137"/>
    </row>
    <row r="36" spans="1:13" ht="39.950000000000003" customHeight="1" x14ac:dyDescent="0.25">
      <c r="A36" s="204"/>
      <c r="B36" s="102" t="s">
        <v>729</v>
      </c>
      <c r="C36" s="102" t="s">
        <v>79</v>
      </c>
      <c r="D36" s="102" t="s">
        <v>80</v>
      </c>
      <c r="E36" s="102" t="s">
        <v>81</v>
      </c>
      <c r="F36" s="102" t="s">
        <v>966</v>
      </c>
      <c r="G36" s="3">
        <v>2</v>
      </c>
      <c r="H36" s="66">
        <v>0</v>
      </c>
      <c r="I36" s="3">
        <v>0</v>
      </c>
      <c r="J36" s="57">
        <v>0</v>
      </c>
      <c r="K36" s="57">
        <f t="shared" si="0"/>
        <v>0</v>
      </c>
      <c r="L36" s="16"/>
      <c r="M36" s="137"/>
    </row>
    <row r="37" spans="1:13" ht="39.950000000000003" customHeight="1" x14ac:dyDescent="0.25">
      <c r="A37" s="204"/>
      <c r="B37" s="102" t="s">
        <v>82</v>
      </c>
      <c r="C37" s="102" t="s">
        <v>83</v>
      </c>
      <c r="D37" s="102" t="s">
        <v>84</v>
      </c>
      <c r="E37" s="102" t="s">
        <v>85</v>
      </c>
      <c r="F37" s="102" t="s">
        <v>966</v>
      </c>
      <c r="G37" s="3">
        <v>1</v>
      </c>
      <c r="H37" s="66">
        <v>0</v>
      </c>
      <c r="I37" s="3">
        <v>0</v>
      </c>
      <c r="J37" s="57">
        <v>0</v>
      </c>
      <c r="K37" s="57">
        <f t="shared" si="0"/>
        <v>0</v>
      </c>
      <c r="L37" s="16"/>
      <c r="M37" s="137"/>
    </row>
    <row r="38" spans="1:13" ht="39.950000000000003" customHeight="1" x14ac:dyDescent="0.25">
      <c r="A38" s="204"/>
      <c r="B38" s="102" t="s">
        <v>75</v>
      </c>
      <c r="C38" s="102" t="s">
        <v>86</v>
      </c>
      <c r="D38" s="102" t="s">
        <v>87</v>
      </c>
      <c r="E38" s="102" t="s">
        <v>88</v>
      </c>
      <c r="F38" s="102" t="s">
        <v>966</v>
      </c>
      <c r="G38" s="3">
        <v>1</v>
      </c>
      <c r="H38" s="66">
        <v>0</v>
      </c>
      <c r="I38" s="3">
        <v>0</v>
      </c>
      <c r="J38" s="57">
        <v>0</v>
      </c>
      <c r="K38" s="57">
        <f t="shared" si="0"/>
        <v>0</v>
      </c>
      <c r="L38" s="16"/>
      <c r="M38" s="137"/>
    </row>
    <row r="39" spans="1:13" ht="39.950000000000003" customHeight="1" x14ac:dyDescent="0.25">
      <c r="A39" s="204"/>
      <c r="B39" s="102" t="s">
        <v>82</v>
      </c>
      <c r="C39" s="102" t="s">
        <v>89</v>
      </c>
      <c r="D39" s="102" t="s">
        <v>90</v>
      </c>
      <c r="E39" s="102" t="s">
        <v>88</v>
      </c>
      <c r="F39" s="102" t="s">
        <v>966</v>
      </c>
      <c r="G39" s="3">
        <v>1</v>
      </c>
      <c r="H39" s="66">
        <v>0</v>
      </c>
      <c r="I39" s="3">
        <v>0</v>
      </c>
      <c r="J39" s="57">
        <v>0</v>
      </c>
      <c r="K39" s="57">
        <f t="shared" si="0"/>
        <v>0</v>
      </c>
      <c r="L39" s="16"/>
      <c r="M39" s="137"/>
    </row>
    <row r="40" spans="1:13" ht="39.950000000000003" customHeight="1" x14ac:dyDescent="0.25">
      <c r="A40" s="204"/>
      <c r="B40" s="102" t="s">
        <v>693</v>
      </c>
      <c r="C40" s="102" t="s">
        <v>91</v>
      </c>
      <c r="D40" s="102" t="s">
        <v>92</v>
      </c>
      <c r="E40" s="102" t="s">
        <v>93</v>
      </c>
      <c r="F40" s="102" t="s">
        <v>966</v>
      </c>
      <c r="G40" s="3">
        <v>1</v>
      </c>
      <c r="H40" s="66">
        <v>0</v>
      </c>
      <c r="I40" s="3">
        <v>0</v>
      </c>
      <c r="J40" s="57">
        <v>0</v>
      </c>
      <c r="K40" s="57">
        <f t="shared" si="0"/>
        <v>0</v>
      </c>
      <c r="L40" s="16"/>
      <c r="M40" s="137"/>
    </row>
    <row r="41" spans="1:13" ht="39.950000000000003" customHeight="1" x14ac:dyDescent="0.25">
      <c r="A41" s="204"/>
      <c r="B41" s="102" t="s">
        <v>693</v>
      </c>
      <c r="C41" s="102" t="s">
        <v>94</v>
      </c>
      <c r="D41" s="102" t="s">
        <v>95</v>
      </c>
      <c r="E41" s="102" t="s">
        <v>93</v>
      </c>
      <c r="F41" s="102" t="s">
        <v>966</v>
      </c>
      <c r="G41" s="3">
        <v>1</v>
      </c>
      <c r="H41" s="66">
        <v>0</v>
      </c>
      <c r="I41" s="3">
        <v>0</v>
      </c>
      <c r="J41" s="57">
        <v>0</v>
      </c>
      <c r="K41" s="57">
        <f t="shared" si="0"/>
        <v>0</v>
      </c>
      <c r="L41" s="16"/>
      <c r="M41" s="137"/>
    </row>
    <row r="42" spans="1:13" ht="39.950000000000003" customHeight="1" x14ac:dyDescent="0.25">
      <c r="A42" s="204"/>
      <c r="B42" s="102" t="s">
        <v>693</v>
      </c>
      <c r="C42" s="102" t="s">
        <v>94</v>
      </c>
      <c r="D42" s="102" t="s">
        <v>96</v>
      </c>
      <c r="E42" s="102" t="s">
        <v>93</v>
      </c>
      <c r="F42" s="102" t="s">
        <v>966</v>
      </c>
      <c r="G42" s="3">
        <v>1</v>
      </c>
      <c r="H42" s="66">
        <v>0</v>
      </c>
      <c r="I42" s="3">
        <v>0</v>
      </c>
      <c r="J42" s="57">
        <v>0</v>
      </c>
      <c r="K42" s="57">
        <f t="shared" si="0"/>
        <v>0</v>
      </c>
      <c r="L42" s="16"/>
      <c r="M42" s="137"/>
    </row>
    <row r="43" spans="1:13" ht="39.950000000000003" customHeight="1" x14ac:dyDescent="0.25">
      <c r="A43" s="204"/>
      <c r="B43" s="102" t="s">
        <v>693</v>
      </c>
      <c r="C43" s="102" t="s">
        <v>94</v>
      </c>
      <c r="D43" s="102" t="s">
        <v>97</v>
      </c>
      <c r="E43" s="102" t="s">
        <v>93</v>
      </c>
      <c r="F43" s="102" t="s">
        <v>966</v>
      </c>
      <c r="G43" s="3">
        <v>1</v>
      </c>
      <c r="H43" s="66">
        <v>0</v>
      </c>
      <c r="I43" s="3">
        <v>0</v>
      </c>
      <c r="J43" s="57">
        <v>0</v>
      </c>
      <c r="K43" s="57">
        <f t="shared" si="0"/>
        <v>0</v>
      </c>
      <c r="L43" s="16"/>
      <c r="M43" s="137"/>
    </row>
    <row r="44" spans="1:13" ht="39.950000000000003" customHeight="1" x14ac:dyDescent="0.25">
      <c r="A44" s="204"/>
      <c r="B44" s="102" t="s">
        <v>693</v>
      </c>
      <c r="C44" s="102" t="s">
        <v>94</v>
      </c>
      <c r="D44" s="102" t="s">
        <v>98</v>
      </c>
      <c r="E44" s="102" t="s">
        <v>93</v>
      </c>
      <c r="F44" s="102" t="s">
        <v>966</v>
      </c>
      <c r="G44" s="3">
        <v>1</v>
      </c>
      <c r="H44" s="66">
        <v>0</v>
      </c>
      <c r="I44" s="3">
        <v>0</v>
      </c>
      <c r="J44" s="57">
        <v>0</v>
      </c>
      <c r="K44" s="57">
        <f t="shared" si="0"/>
        <v>0</v>
      </c>
      <c r="L44" s="16"/>
      <c r="M44" s="137"/>
    </row>
    <row r="45" spans="1:13" ht="39.950000000000003" customHeight="1" x14ac:dyDescent="0.25">
      <c r="A45" s="204"/>
      <c r="B45" s="102" t="s">
        <v>693</v>
      </c>
      <c r="C45" s="102" t="s">
        <v>94</v>
      </c>
      <c r="D45" s="102" t="s">
        <v>99</v>
      </c>
      <c r="E45" s="102" t="s">
        <v>93</v>
      </c>
      <c r="F45" s="102" t="s">
        <v>966</v>
      </c>
      <c r="G45" s="3">
        <v>1</v>
      </c>
      <c r="H45" s="66">
        <v>0</v>
      </c>
      <c r="I45" s="3">
        <v>0</v>
      </c>
      <c r="J45" s="57">
        <v>0</v>
      </c>
      <c r="K45" s="57">
        <f t="shared" si="0"/>
        <v>0</v>
      </c>
      <c r="L45" s="16"/>
      <c r="M45" s="137"/>
    </row>
    <row r="46" spans="1:13" ht="39.950000000000003" customHeight="1" x14ac:dyDescent="0.25">
      <c r="A46" s="204"/>
      <c r="B46" s="102" t="s">
        <v>693</v>
      </c>
      <c r="C46" s="102" t="s">
        <v>94</v>
      </c>
      <c r="D46" s="102" t="s">
        <v>100</v>
      </c>
      <c r="E46" s="102" t="s">
        <v>93</v>
      </c>
      <c r="F46" s="102" t="s">
        <v>966</v>
      </c>
      <c r="G46" s="3">
        <v>1</v>
      </c>
      <c r="H46" s="66">
        <v>0</v>
      </c>
      <c r="I46" s="3">
        <v>0</v>
      </c>
      <c r="J46" s="57">
        <v>0</v>
      </c>
      <c r="K46" s="57">
        <f t="shared" si="0"/>
        <v>0</v>
      </c>
      <c r="L46" s="16"/>
      <c r="M46" s="137"/>
    </row>
    <row r="47" spans="1:13" ht="39.950000000000003" customHeight="1" x14ac:dyDescent="0.25">
      <c r="A47" s="204"/>
      <c r="B47" s="102" t="s">
        <v>787</v>
      </c>
      <c r="C47" s="102" t="s">
        <v>755</v>
      </c>
      <c r="D47" s="102" t="s">
        <v>756</v>
      </c>
      <c r="E47" s="102">
        <v>902</v>
      </c>
      <c r="F47" s="102" t="s">
        <v>966</v>
      </c>
      <c r="G47" s="3">
        <v>2</v>
      </c>
      <c r="H47" s="66">
        <v>0</v>
      </c>
      <c r="I47" s="3">
        <v>0</v>
      </c>
      <c r="J47" s="57">
        <v>0</v>
      </c>
      <c r="K47" s="57">
        <f t="shared" si="0"/>
        <v>0</v>
      </c>
      <c r="L47" s="16"/>
      <c r="M47" s="137"/>
    </row>
    <row r="48" spans="1:13" ht="39.950000000000003" customHeight="1" x14ac:dyDescent="0.25">
      <c r="A48" s="204"/>
      <c r="B48" s="102" t="s">
        <v>787</v>
      </c>
      <c r="C48" s="102" t="s">
        <v>755</v>
      </c>
      <c r="D48" s="102" t="s">
        <v>757</v>
      </c>
      <c r="E48" s="102">
        <v>903</v>
      </c>
      <c r="F48" s="102" t="s">
        <v>966</v>
      </c>
      <c r="G48" s="3">
        <v>2</v>
      </c>
      <c r="H48" s="66">
        <v>0</v>
      </c>
      <c r="I48" s="3">
        <v>0</v>
      </c>
      <c r="J48" s="57">
        <v>0</v>
      </c>
      <c r="K48" s="57">
        <f t="shared" si="0"/>
        <v>0</v>
      </c>
      <c r="L48" s="16"/>
      <c r="M48" s="137"/>
    </row>
    <row r="49" spans="1:13" ht="39.950000000000003" customHeight="1" x14ac:dyDescent="0.25">
      <c r="A49" s="204"/>
      <c r="B49" s="102" t="s">
        <v>787</v>
      </c>
      <c r="C49" s="102" t="s">
        <v>758</v>
      </c>
      <c r="D49" s="102" t="s">
        <v>759</v>
      </c>
      <c r="E49" s="102">
        <v>904</v>
      </c>
      <c r="F49" s="102" t="s">
        <v>966</v>
      </c>
      <c r="G49" s="3">
        <v>2</v>
      </c>
      <c r="H49" s="66">
        <v>0</v>
      </c>
      <c r="I49" s="3">
        <v>0</v>
      </c>
      <c r="J49" s="57">
        <v>0</v>
      </c>
      <c r="K49" s="57">
        <f t="shared" si="0"/>
        <v>0</v>
      </c>
      <c r="L49" s="16"/>
      <c r="M49" s="137"/>
    </row>
    <row r="50" spans="1:13" ht="39.950000000000003" customHeight="1" x14ac:dyDescent="0.25">
      <c r="A50" s="204"/>
      <c r="B50" s="102" t="s">
        <v>787</v>
      </c>
      <c r="C50" s="102" t="s">
        <v>758</v>
      </c>
      <c r="D50" s="102" t="s">
        <v>760</v>
      </c>
      <c r="E50" s="102">
        <v>905</v>
      </c>
      <c r="F50" s="102" t="s">
        <v>966</v>
      </c>
      <c r="G50" s="3">
        <v>2</v>
      </c>
      <c r="H50" s="66">
        <v>0</v>
      </c>
      <c r="I50" s="3">
        <v>0</v>
      </c>
      <c r="J50" s="57">
        <v>0</v>
      </c>
      <c r="K50" s="57">
        <f t="shared" si="0"/>
        <v>0</v>
      </c>
      <c r="L50" s="16"/>
      <c r="M50" s="137"/>
    </row>
    <row r="51" spans="1:13" ht="39.950000000000003" customHeight="1" x14ac:dyDescent="0.25">
      <c r="A51" s="204"/>
      <c r="B51" s="102" t="s">
        <v>787</v>
      </c>
      <c r="C51" s="102" t="s">
        <v>761</v>
      </c>
      <c r="D51" s="102" t="s">
        <v>762</v>
      </c>
      <c r="E51" s="102">
        <v>906</v>
      </c>
      <c r="F51" s="102" t="s">
        <v>966</v>
      </c>
      <c r="G51" s="3">
        <v>2</v>
      </c>
      <c r="H51" s="66">
        <v>0</v>
      </c>
      <c r="I51" s="3">
        <v>0</v>
      </c>
      <c r="J51" s="57">
        <v>0</v>
      </c>
      <c r="K51" s="57">
        <f t="shared" si="0"/>
        <v>0</v>
      </c>
      <c r="L51" s="16"/>
      <c r="M51" s="137"/>
    </row>
    <row r="52" spans="1:13" ht="39.950000000000003" customHeight="1" x14ac:dyDescent="0.25">
      <c r="A52" s="204"/>
      <c r="B52" s="102" t="s">
        <v>787</v>
      </c>
      <c r="C52" s="102" t="s">
        <v>763</v>
      </c>
      <c r="D52" s="102" t="s">
        <v>764</v>
      </c>
      <c r="E52" s="102" t="s">
        <v>765</v>
      </c>
      <c r="F52" s="102" t="s">
        <v>966</v>
      </c>
      <c r="G52" s="3">
        <v>2</v>
      </c>
      <c r="H52" s="66">
        <v>0</v>
      </c>
      <c r="I52" s="3">
        <v>0</v>
      </c>
      <c r="J52" s="57">
        <v>0</v>
      </c>
      <c r="K52" s="57">
        <f t="shared" si="0"/>
        <v>0</v>
      </c>
      <c r="L52" s="16"/>
      <c r="M52" s="137"/>
    </row>
    <row r="53" spans="1:13" ht="39.950000000000003" customHeight="1" x14ac:dyDescent="0.25">
      <c r="A53" s="204"/>
      <c r="B53" s="102" t="s">
        <v>787</v>
      </c>
      <c r="C53" s="102" t="s">
        <v>761</v>
      </c>
      <c r="D53" s="102" t="s">
        <v>766</v>
      </c>
      <c r="E53" s="102">
        <v>910</v>
      </c>
      <c r="F53" s="102" t="s">
        <v>966</v>
      </c>
      <c r="G53" s="3">
        <v>2</v>
      </c>
      <c r="H53" s="66">
        <v>0</v>
      </c>
      <c r="I53" s="3">
        <v>0</v>
      </c>
      <c r="J53" s="57">
        <v>0</v>
      </c>
      <c r="K53" s="57">
        <f t="shared" si="0"/>
        <v>0</v>
      </c>
      <c r="L53" s="16"/>
      <c r="M53" s="137"/>
    </row>
    <row r="54" spans="1:13" ht="39.950000000000003" customHeight="1" x14ac:dyDescent="0.25">
      <c r="A54" s="204"/>
      <c r="B54" s="102" t="s">
        <v>101</v>
      </c>
      <c r="C54" s="102" t="s">
        <v>102</v>
      </c>
      <c r="D54" s="102" t="s">
        <v>103</v>
      </c>
      <c r="E54" s="102">
        <v>301</v>
      </c>
      <c r="F54" s="102" t="s">
        <v>966</v>
      </c>
      <c r="G54" s="3">
        <v>1</v>
      </c>
      <c r="H54" s="66">
        <v>0</v>
      </c>
      <c r="I54" s="3">
        <v>0</v>
      </c>
      <c r="J54" s="57">
        <v>0</v>
      </c>
      <c r="K54" s="57">
        <f t="shared" si="0"/>
        <v>0</v>
      </c>
      <c r="L54" s="16"/>
      <c r="M54" s="137"/>
    </row>
    <row r="55" spans="1:13" ht="39.950000000000003" customHeight="1" x14ac:dyDescent="0.25">
      <c r="A55" s="204"/>
      <c r="B55" s="102" t="s">
        <v>101</v>
      </c>
      <c r="C55" s="102" t="s">
        <v>102</v>
      </c>
      <c r="D55" s="102" t="s">
        <v>103</v>
      </c>
      <c r="E55" s="102">
        <v>302</v>
      </c>
      <c r="F55" s="102" t="s">
        <v>966</v>
      </c>
      <c r="G55" s="3">
        <v>1</v>
      </c>
      <c r="H55" s="66">
        <v>0</v>
      </c>
      <c r="I55" s="3">
        <v>0</v>
      </c>
      <c r="J55" s="57">
        <v>0</v>
      </c>
      <c r="K55" s="57">
        <f t="shared" si="0"/>
        <v>0</v>
      </c>
      <c r="L55" s="16"/>
      <c r="M55" s="137"/>
    </row>
    <row r="56" spans="1:13" ht="39.950000000000003" customHeight="1" x14ac:dyDescent="0.25">
      <c r="A56" s="204"/>
      <c r="B56" s="102" t="s">
        <v>82</v>
      </c>
      <c r="C56" s="102" t="s">
        <v>104</v>
      </c>
      <c r="D56" s="102" t="s">
        <v>105</v>
      </c>
      <c r="E56" s="102">
        <v>305</v>
      </c>
      <c r="F56" s="102" t="s">
        <v>966</v>
      </c>
      <c r="G56" s="3">
        <v>1</v>
      </c>
      <c r="H56" s="66">
        <v>0</v>
      </c>
      <c r="I56" s="3">
        <v>0</v>
      </c>
      <c r="J56" s="57">
        <v>0</v>
      </c>
      <c r="K56" s="57">
        <f t="shared" si="0"/>
        <v>0</v>
      </c>
      <c r="L56" s="16"/>
      <c r="M56" s="137"/>
    </row>
    <row r="57" spans="1:13" ht="39.950000000000003" customHeight="1" x14ac:dyDescent="0.25">
      <c r="A57" s="204"/>
      <c r="B57" s="102" t="s">
        <v>101</v>
      </c>
      <c r="C57" s="102" t="s">
        <v>102</v>
      </c>
      <c r="D57" s="102" t="s">
        <v>103</v>
      </c>
      <c r="E57" s="102">
        <v>304</v>
      </c>
      <c r="F57" s="102" t="s">
        <v>966</v>
      </c>
      <c r="G57" s="3">
        <v>1</v>
      </c>
      <c r="H57" s="66">
        <v>0</v>
      </c>
      <c r="I57" s="3">
        <v>0</v>
      </c>
      <c r="J57" s="57">
        <v>0</v>
      </c>
      <c r="K57" s="57">
        <f t="shared" si="0"/>
        <v>0</v>
      </c>
      <c r="L57" s="16"/>
      <c r="M57" s="137"/>
    </row>
    <row r="58" spans="1:13" ht="39.950000000000003" customHeight="1" x14ac:dyDescent="0.25">
      <c r="A58" s="204"/>
      <c r="B58" s="102" t="s">
        <v>787</v>
      </c>
      <c r="C58" s="102" t="s">
        <v>767</v>
      </c>
      <c r="D58" s="102" t="s">
        <v>768</v>
      </c>
      <c r="E58" s="102" t="s">
        <v>769</v>
      </c>
      <c r="F58" s="102" t="s">
        <v>966</v>
      </c>
      <c r="G58" s="3">
        <v>2</v>
      </c>
      <c r="H58" s="66">
        <v>0</v>
      </c>
      <c r="I58" s="3">
        <v>0</v>
      </c>
      <c r="J58" s="57">
        <v>0</v>
      </c>
      <c r="K58" s="57">
        <f t="shared" si="0"/>
        <v>0</v>
      </c>
      <c r="L58" s="16"/>
      <c r="M58" s="137"/>
    </row>
    <row r="59" spans="1:13" ht="39.950000000000003" customHeight="1" x14ac:dyDescent="0.25">
      <c r="A59" s="204"/>
      <c r="B59" s="102" t="s">
        <v>75</v>
      </c>
      <c r="C59" s="102" t="s">
        <v>106</v>
      </c>
      <c r="D59" s="102" t="s">
        <v>107</v>
      </c>
      <c r="E59" s="102" t="s">
        <v>770</v>
      </c>
      <c r="F59" s="102" t="s">
        <v>966</v>
      </c>
      <c r="G59" s="3">
        <v>1</v>
      </c>
      <c r="H59" s="66">
        <v>0</v>
      </c>
      <c r="I59" s="3">
        <v>0</v>
      </c>
      <c r="J59" s="57">
        <v>0</v>
      </c>
      <c r="K59" s="57">
        <f t="shared" si="0"/>
        <v>0</v>
      </c>
      <c r="L59" s="16"/>
      <c r="M59" s="137"/>
    </row>
    <row r="60" spans="1:13" ht="39.950000000000003" customHeight="1" x14ac:dyDescent="0.25">
      <c r="A60" s="204"/>
      <c r="B60" s="102" t="s">
        <v>75</v>
      </c>
      <c r="C60" s="102" t="s">
        <v>106</v>
      </c>
      <c r="D60" s="102" t="s">
        <v>108</v>
      </c>
      <c r="E60" s="102" t="s">
        <v>771</v>
      </c>
      <c r="F60" s="102" t="s">
        <v>966</v>
      </c>
      <c r="G60" s="3">
        <v>1</v>
      </c>
      <c r="H60" s="66">
        <v>0</v>
      </c>
      <c r="I60" s="3">
        <v>0</v>
      </c>
      <c r="J60" s="57">
        <v>0</v>
      </c>
      <c r="K60" s="57">
        <f t="shared" si="0"/>
        <v>0</v>
      </c>
      <c r="L60" s="16"/>
      <c r="M60" s="137"/>
    </row>
    <row r="61" spans="1:13" ht="39.950000000000003" customHeight="1" x14ac:dyDescent="0.25">
      <c r="A61" s="204"/>
      <c r="B61" s="102" t="s">
        <v>787</v>
      </c>
      <c r="C61" s="102" t="s">
        <v>767</v>
      </c>
      <c r="D61" s="102" t="s">
        <v>772</v>
      </c>
      <c r="E61" s="102" t="s">
        <v>773</v>
      </c>
      <c r="F61" s="102" t="s">
        <v>966</v>
      </c>
      <c r="G61" s="3">
        <v>2</v>
      </c>
      <c r="H61" s="66">
        <v>0</v>
      </c>
      <c r="I61" s="3">
        <v>0</v>
      </c>
      <c r="J61" s="57">
        <v>0</v>
      </c>
      <c r="K61" s="57">
        <f t="shared" si="0"/>
        <v>0</v>
      </c>
      <c r="L61" s="16"/>
      <c r="M61" s="137"/>
    </row>
    <row r="62" spans="1:13" ht="39.950000000000003" customHeight="1" x14ac:dyDescent="0.25">
      <c r="A62" s="204"/>
      <c r="B62" s="102" t="s">
        <v>75</v>
      </c>
      <c r="C62" s="102" t="s">
        <v>106</v>
      </c>
      <c r="D62" s="102" t="s">
        <v>109</v>
      </c>
      <c r="E62" s="102" t="s">
        <v>110</v>
      </c>
      <c r="F62" s="102" t="s">
        <v>966</v>
      </c>
      <c r="G62" s="3">
        <v>1</v>
      </c>
      <c r="H62" s="66">
        <v>0</v>
      </c>
      <c r="I62" s="3">
        <v>0</v>
      </c>
      <c r="J62" s="57">
        <v>0</v>
      </c>
      <c r="K62" s="57">
        <f t="shared" si="0"/>
        <v>0</v>
      </c>
      <c r="L62" s="16"/>
      <c r="M62" s="137"/>
    </row>
    <row r="63" spans="1:13" ht="39.950000000000003" customHeight="1" x14ac:dyDescent="0.25">
      <c r="A63" s="204"/>
      <c r="B63" s="102" t="s">
        <v>111</v>
      </c>
      <c r="C63" s="102" t="s">
        <v>112</v>
      </c>
      <c r="D63" s="102" t="s">
        <v>103</v>
      </c>
      <c r="E63" s="102" t="s">
        <v>113</v>
      </c>
      <c r="F63" s="102" t="s">
        <v>966</v>
      </c>
      <c r="G63" s="3">
        <v>1</v>
      </c>
      <c r="H63" s="66">
        <v>0</v>
      </c>
      <c r="I63" s="3">
        <v>0</v>
      </c>
      <c r="J63" s="57">
        <v>0</v>
      </c>
      <c r="K63" s="57">
        <f t="shared" si="0"/>
        <v>0</v>
      </c>
      <c r="L63" s="16"/>
      <c r="M63" s="137"/>
    </row>
    <row r="64" spans="1:13" ht="39.950000000000003" customHeight="1" x14ac:dyDescent="0.25">
      <c r="A64" s="204"/>
      <c r="B64" s="102" t="s">
        <v>111</v>
      </c>
      <c r="C64" s="102" t="s">
        <v>112</v>
      </c>
      <c r="D64" s="102" t="s">
        <v>103</v>
      </c>
      <c r="E64" s="102" t="s">
        <v>113</v>
      </c>
      <c r="F64" s="102" t="s">
        <v>966</v>
      </c>
      <c r="G64" s="3">
        <v>1</v>
      </c>
      <c r="H64" s="66">
        <v>0</v>
      </c>
      <c r="I64" s="3">
        <v>0</v>
      </c>
      <c r="J64" s="57">
        <v>0</v>
      </c>
      <c r="K64" s="57">
        <f t="shared" si="0"/>
        <v>0</v>
      </c>
      <c r="L64" s="16"/>
      <c r="M64" s="137"/>
    </row>
    <row r="65" spans="1:13" ht="39.950000000000003" customHeight="1" x14ac:dyDescent="0.25">
      <c r="A65" s="204"/>
      <c r="B65" s="102" t="s">
        <v>111</v>
      </c>
      <c r="C65" s="102" t="s">
        <v>114</v>
      </c>
      <c r="D65" s="102" t="s">
        <v>103</v>
      </c>
      <c r="E65" s="102" t="s">
        <v>115</v>
      </c>
      <c r="F65" s="102" t="s">
        <v>966</v>
      </c>
      <c r="G65" s="3">
        <v>1</v>
      </c>
      <c r="H65" s="66">
        <v>0</v>
      </c>
      <c r="I65" s="3">
        <v>0</v>
      </c>
      <c r="J65" s="57">
        <v>0</v>
      </c>
      <c r="K65" s="57">
        <f t="shared" si="0"/>
        <v>0</v>
      </c>
      <c r="L65" s="16"/>
      <c r="M65" s="137"/>
    </row>
    <row r="66" spans="1:13" ht="39.950000000000003" customHeight="1" x14ac:dyDescent="0.25">
      <c r="A66" s="204"/>
      <c r="B66" s="102" t="s">
        <v>116</v>
      </c>
      <c r="C66" s="102" t="s">
        <v>117</v>
      </c>
      <c r="D66" s="102" t="s">
        <v>90</v>
      </c>
      <c r="E66" s="102" t="s">
        <v>118</v>
      </c>
      <c r="F66" s="102" t="s">
        <v>966</v>
      </c>
      <c r="G66" s="3">
        <v>1</v>
      </c>
      <c r="H66" s="66">
        <v>0</v>
      </c>
      <c r="I66" s="3">
        <v>0</v>
      </c>
      <c r="J66" s="57">
        <v>0</v>
      </c>
      <c r="K66" s="57">
        <f t="shared" si="0"/>
        <v>0</v>
      </c>
      <c r="L66" s="16"/>
      <c r="M66" s="137"/>
    </row>
    <row r="67" spans="1:13" ht="39.950000000000003" customHeight="1" x14ac:dyDescent="0.25">
      <c r="A67" s="204"/>
      <c r="B67" s="102" t="s">
        <v>111</v>
      </c>
      <c r="C67" s="102" t="s">
        <v>112</v>
      </c>
      <c r="D67" s="102" t="s">
        <v>1146</v>
      </c>
      <c r="E67" s="102">
        <v>110</v>
      </c>
      <c r="F67" s="102" t="s">
        <v>966</v>
      </c>
      <c r="G67" s="3">
        <v>1</v>
      </c>
      <c r="H67" s="66">
        <v>0</v>
      </c>
      <c r="I67" s="3">
        <v>0</v>
      </c>
      <c r="J67" s="57">
        <v>0</v>
      </c>
      <c r="K67" s="57">
        <f>H67+J67</f>
        <v>0</v>
      </c>
      <c r="L67" s="107" t="s">
        <v>1147</v>
      </c>
      <c r="M67" s="137"/>
    </row>
    <row r="68" spans="1:13" ht="39.950000000000003" customHeight="1" x14ac:dyDescent="0.25">
      <c r="A68" s="205"/>
      <c r="B68" s="102" t="s">
        <v>111</v>
      </c>
      <c r="C68" s="102" t="s">
        <v>1148</v>
      </c>
      <c r="D68" s="102" t="s">
        <v>103</v>
      </c>
      <c r="E68" s="102" t="s">
        <v>1149</v>
      </c>
      <c r="F68" s="102" t="s">
        <v>966</v>
      </c>
      <c r="G68" s="3">
        <v>1</v>
      </c>
      <c r="H68" s="66">
        <v>0</v>
      </c>
      <c r="I68" s="3">
        <v>0</v>
      </c>
      <c r="J68" s="57">
        <v>0</v>
      </c>
      <c r="K68" s="57">
        <f>H68+J68</f>
        <v>0</v>
      </c>
      <c r="L68" s="107" t="s">
        <v>1147</v>
      </c>
      <c r="M68" s="137"/>
    </row>
    <row r="69" spans="1:13" ht="39.950000000000003" customHeight="1" x14ac:dyDescent="0.25">
      <c r="A69" s="192" t="s">
        <v>10</v>
      </c>
      <c r="B69" s="49" t="s">
        <v>732</v>
      </c>
      <c r="C69" s="49" t="s">
        <v>631</v>
      </c>
      <c r="D69" s="49" t="s">
        <v>925</v>
      </c>
      <c r="E69" s="106" t="s">
        <v>778</v>
      </c>
      <c r="F69" s="49" t="s">
        <v>967</v>
      </c>
      <c r="G69" s="55">
        <v>2</v>
      </c>
      <c r="H69" s="93">
        <v>0</v>
      </c>
      <c r="I69" s="55">
        <v>0</v>
      </c>
      <c r="J69" s="88">
        <v>0</v>
      </c>
      <c r="K69" s="88">
        <f t="shared" si="0"/>
        <v>0</v>
      </c>
      <c r="L69" s="45"/>
      <c r="M69" s="138"/>
    </row>
    <row r="70" spans="1:13" ht="39.950000000000003" customHeight="1" x14ac:dyDescent="0.25">
      <c r="A70" s="193"/>
      <c r="B70" s="49" t="s">
        <v>731</v>
      </c>
      <c r="C70" s="49" t="s">
        <v>119</v>
      </c>
      <c r="D70" s="49">
        <v>5409120675</v>
      </c>
      <c r="E70" s="106" t="s">
        <v>779</v>
      </c>
      <c r="F70" s="49" t="s">
        <v>967</v>
      </c>
      <c r="G70" s="55">
        <v>2</v>
      </c>
      <c r="H70" s="93">
        <v>0</v>
      </c>
      <c r="I70" s="55">
        <v>0</v>
      </c>
      <c r="J70" s="88">
        <v>0</v>
      </c>
      <c r="K70" s="88">
        <f t="shared" si="0"/>
        <v>0</v>
      </c>
      <c r="L70" s="34"/>
      <c r="M70" s="134"/>
    </row>
    <row r="71" spans="1:13" ht="39.950000000000003" customHeight="1" x14ac:dyDescent="0.25">
      <c r="A71" s="193"/>
      <c r="B71" s="49" t="s">
        <v>733</v>
      </c>
      <c r="C71" s="49" t="s">
        <v>120</v>
      </c>
      <c r="D71" s="49" t="s">
        <v>121</v>
      </c>
      <c r="E71" s="106" t="s">
        <v>780</v>
      </c>
      <c r="F71" s="49" t="s">
        <v>967</v>
      </c>
      <c r="G71" s="55">
        <v>2</v>
      </c>
      <c r="H71" s="93">
        <v>0</v>
      </c>
      <c r="I71" s="55">
        <v>0</v>
      </c>
      <c r="J71" s="88">
        <v>0</v>
      </c>
      <c r="K71" s="88">
        <f t="shared" si="0"/>
        <v>0</v>
      </c>
      <c r="L71" s="34"/>
      <c r="M71" s="134"/>
    </row>
    <row r="72" spans="1:13" ht="39.950000000000003" customHeight="1" x14ac:dyDescent="0.25">
      <c r="A72" s="193"/>
      <c r="B72" s="49" t="s">
        <v>701</v>
      </c>
      <c r="C72" s="49" t="s">
        <v>122</v>
      </c>
      <c r="D72" s="49" t="s">
        <v>123</v>
      </c>
      <c r="E72" s="106" t="s">
        <v>779</v>
      </c>
      <c r="F72" s="49" t="s">
        <v>967</v>
      </c>
      <c r="G72" s="55">
        <v>2</v>
      </c>
      <c r="H72" s="93">
        <v>0</v>
      </c>
      <c r="I72" s="55">
        <v>0</v>
      </c>
      <c r="J72" s="88">
        <v>0</v>
      </c>
      <c r="K72" s="88">
        <f t="shared" si="0"/>
        <v>0</v>
      </c>
      <c r="L72" s="34"/>
      <c r="M72" s="134"/>
    </row>
    <row r="73" spans="1:13" ht="39.950000000000003" customHeight="1" x14ac:dyDescent="0.25">
      <c r="A73" s="193"/>
      <c r="B73" s="49" t="s">
        <v>701</v>
      </c>
      <c r="C73" s="49" t="s">
        <v>124</v>
      </c>
      <c r="D73" s="49" t="s">
        <v>125</v>
      </c>
      <c r="E73" s="106" t="s">
        <v>780</v>
      </c>
      <c r="F73" s="49" t="s">
        <v>967</v>
      </c>
      <c r="G73" s="55">
        <v>2</v>
      </c>
      <c r="H73" s="93">
        <v>0</v>
      </c>
      <c r="I73" s="55">
        <v>0</v>
      </c>
      <c r="J73" s="88">
        <v>0</v>
      </c>
      <c r="K73" s="88">
        <f t="shared" si="0"/>
        <v>0</v>
      </c>
      <c r="L73" s="34"/>
      <c r="M73" s="134"/>
    </row>
    <row r="74" spans="1:13" ht="39.950000000000003" customHeight="1" x14ac:dyDescent="0.25">
      <c r="A74" s="193"/>
      <c r="B74" s="49" t="s">
        <v>701</v>
      </c>
      <c r="C74" s="49" t="s">
        <v>126</v>
      </c>
      <c r="D74" s="49" t="s">
        <v>127</v>
      </c>
      <c r="E74" s="106" t="s">
        <v>780</v>
      </c>
      <c r="F74" s="49" t="s">
        <v>967</v>
      </c>
      <c r="G74" s="55">
        <v>2</v>
      </c>
      <c r="H74" s="93">
        <v>0</v>
      </c>
      <c r="I74" s="55">
        <v>0</v>
      </c>
      <c r="J74" s="88">
        <v>0</v>
      </c>
      <c r="K74" s="88">
        <f t="shared" si="0"/>
        <v>0</v>
      </c>
      <c r="L74" s="34"/>
      <c r="M74" s="134"/>
    </row>
    <row r="75" spans="1:13" ht="39.950000000000003" customHeight="1" x14ac:dyDescent="0.25">
      <c r="A75" s="193"/>
      <c r="B75" s="49" t="s">
        <v>701</v>
      </c>
      <c r="C75" s="49" t="s">
        <v>128</v>
      </c>
      <c r="D75" s="49" t="s">
        <v>129</v>
      </c>
      <c r="E75" s="106" t="s">
        <v>779</v>
      </c>
      <c r="F75" s="49" t="s">
        <v>967</v>
      </c>
      <c r="G75" s="55">
        <v>2</v>
      </c>
      <c r="H75" s="93">
        <v>0</v>
      </c>
      <c r="I75" s="55">
        <v>0</v>
      </c>
      <c r="J75" s="88">
        <v>0</v>
      </c>
      <c r="K75" s="88">
        <f t="shared" si="0"/>
        <v>0</v>
      </c>
      <c r="L75" s="34"/>
      <c r="M75" s="134"/>
    </row>
    <row r="76" spans="1:13" ht="39.950000000000003" customHeight="1" x14ac:dyDescent="0.25">
      <c r="A76" s="193"/>
      <c r="B76" s="49" t="s">
        <v>701</v>
      </c>
      <c r="C76" s="49" t="s">
        <v>130</v>
      </c>
      <c r="D76" s="49" t="s">
        <v>131</v>
      </c>
      <c r="E76" s="106" t="s">
        <v>132</v>
      </c>
      <c r="F76" s="49" t="s">
        <v>967</v>
      </c>
      <c r="G76" s="55">
        <v>1</v>
      </c>
      <c r="H76" s="93">
        <v>0</v>
      </c>
      <c r="I76" s="55">
        <v>0</v>
      </c>
      <c r="J76" s="88">
        <v>0</v>
      </c>
      <c r="K76" s="88">
        <f t="shared" si="0"/>
        <v>0</v>
      </c>
      <c r="L76" s="34"/>
      <c r="M76" s="134"/>
    </row>
    <row r="77" spans="1:13" ht="39.950000000000003" customHeight="1" x14ac:dyDescent="0.25">
      <c r="A77" s="193"/>
      <c r="B77" s="49" t="s">
        <v>704</v>
      </c>
      <c r="C77" s="49" t="s">
        <v>133</v>
      </c>
      <c r="D77" s="49">
        <v>2019000130</v>
      </c>
      <c r="E77" s="106" t="s">
        <v>132</v>
      </c>
      <c r="F77" s="49" t="s">
        <v>967</v>
      </c>
      <c r="G77" s="55">
        <v>1</v>
      </c>
      <c r="H77" s="93">
        <v>0</v>
      </c>
      <c r="I77" s="55">
        <v>0</v>
      </c>
      <c r="J77" s="88">
        <v>0</v>
      </c>
      <c r="K77" s="88">
        <f t="shared" si="0"/>
        <v>0</v>
      </c>
      <c r="L77" s="34"/>
      <c r="M77" s="134"/>
    </row>
    <row r="78" spans="1:13" ht="39.950000000000003" customHeight="1" x14ac:dyDescent="0.25">
      <c r="A78" s="193"/>
      <c r="B78" s="49" t="s">
        <v>701</v>
      </c>
      <c r="C78" s="49" t="s">
        <v>126</v>
      </c>
      <c r="D78" s="49" t="s">
        <v>134</v>
      </c>
      <c r="E78" s="106" t="s">
        <v>779</v>
      </c>
      <c r="F78" s="49" t="s">
        <v>967</v>
      </c>
      <c r="G78" s="55">
        <v>2</v>
      </c>
      <c r="H78" s="93">
        <v>0</v>
      </c>
      <c r="I78" s="55">
        <v>0</v>
      </c>
      <c r="J78" s="88">
        <v>0</v>
      </c>
      <c r="K78" s="88">
        <f t="shared" si="0"/>
        <v>0</v>
      </c>
      <c r="L78" s="34"/>
      <c r="M78" s="134"/>
    </row>
    <row r="79" spans="1:13" ht="39.950000000000003" customHeight="1" x14ac:dyDescent="0.25">
      <c r="A79" s="193"/>
      <c r="B79" s="49" t="s">
        <v>701</v>
      </c>
      <c r="C79" s="49" t="s">
        <v>135</v>
      </c>
      <c r="D79" s="49" t="s">
        <v>136</v>
      </c>
      <c r="E79" s="106" t="s">
        <v>780</v>
      </c>
      <c r="F79" s="49" t="s">
        <v>967</v>
      </c>
      <c r="G79" s="55">
        <v>2</v>
      </c>
      <c r="H79" s="93">
        <v>0</v>
      </c>
      <c r="I79" s="55">
        <v>0</v>
      </c>
      <c r="J79" s="88">
        <v>0</v>
      </c>
      <c r="K79" s="88">
        <f t="shared" si="0"/>
        <v>0</v>
      </c>
      <c r="L79" s="34"/>
      <c r="M79" s="134"/>
    </row>
    <row r="80" spans="1:13" ht="39.950000000000003" customHeight="1" x14ac:dyDescent="0.25">
      <c r="A80" s="193"/>
      <c r="B80" s="49" t="s">
        <v>729</v>
      </c>
      <c r="C80" s="49" t="s">
        <v>577</v>
      </c>
      <c r="D80" s="49" t="s">
        <v>578</v>
      </c>
      <c r="E80" s="106">
        <v>609</v>
      </c>
      <c r="F80" s="49" t="s">
        <v>967</v>
      </c>
      <c r="G80" s="55">
        <v>2</v>
      </c>
      <c r="H80" s="93">
        <v>0</v>
      </c>
      <c r="I80" s="55">
        <v>0</v>
      </c>
      <c r="J80" s="88">
        <v>0</v>
      </c>
      <c r="K80" s="88">
        <f t="shared" si="0"/>
        <v>0</v>
      </c>
      <c r="L80" s="34"/>
      <c r="M80" s="134"/>
    </row>
    <row r="81" spans="1:13" ht="39.950000000000003" customHeight="1" x14ac:dyDescent="0.25">
      <c r="A81" s="193"/>
      <c r="B81" s="49" t="s">
        <v>713</v>
      </c>
      <c r="C81" s="49" t="s">
        <v>137</v>
      </c>
      <c r="D81" s="49" t="s">
        <v>138</v>
      </c>
      <c r="E81" s="106">
        <v>701</v>
      </c>
      <c r="F81" s="49" t="s">
        <v>967</v>
      </c>
      <c r="G81" s="55">
        <v>1</v>
      </c>
      <c r="H81" s="93">
        <v>0</v>
      </c>
      <c r="I81" s="55">
        <v>0</v>
      </c>
      <c r="J81" s="88">
        <v>0</v>
      </c>
      <c r="K81" s="88">
        <f t="shared" si="0"/>
        <v>0</v>
      </c>
      <c r="L81" s="34"/>
      <c r="M81" s="134"/>
    </row>
    <row r="82" spans="1:13" ht="39.950000000000003" customHeight="1" x14ac:dyDescent="0.25">
      <c r="A82" s="193"/>
      <c r="B82" s="49" t="s">
        <v>713</v>
      </c>
      <c r="C82" s="49" t="s">
        <v>137</v>
      </c>
      <c r="D82" s="49" t="s">
        <v>1112</v>
      </c>
      <c r="E82" s="106" t="s">
        <v>782</v>
      </c>
      <c r="F82" s="49" t="s">
        <v>967</v>
      </c>
      <c r="G82" s="55">
        <v>1</v>
      </c>
      <c r="H82" s="93">
        <v>0</v>
      </c>
      <c r="I82" s="55">
        <v>0</v>
      </c>
      <c r="J82" s="88">
        <v>0</v>
      </c>
      <c r="K82" s="88">
        <f t="shared" si="0"/>
        <v>0</v>
      </c>
      <c r="L82" s="34"/>
      <c r="M82" s="134"/>
    </row>
    <row r="83" spans="1:13" ht="39.950000000000003" customHeight="1" x14ac:dyDescent="0.25">
      <c r="A83" s="193"/>
      <c r="B83" s="49" t="s">
        <v>713</v>
      </c>
      <c r="C83" s="49" t="s">
        <v>137</v>
      </c>
      <c r="D83" s="49" t="s">
        <v>1111</v>
      </c>
      <c r="E83" s="106">
        <v>701</v>
      </c>
      <c r="F83" s="49" t="s">
        <v>967</v>
      </c>
      <c r="G83" s="55">
        <v>1</v>
      </c>
      <c r="H83" s="93">
        <v>0</v>
      </c>
      <c r="I83" s="55">
        <v>0</v>
      </c>
      <c r="J83" s="88">
        <v>0</v>
      </c>
      <c r="K83" s="88">
        <f t="shared" si="0"/>
        <v>0</v>
      </c>
      <c r="L83" s="104" t="s">
        <v>1147</v>
      </c>
      <c r="M83" s="138"/>
    </row>
    <row r="84" spans="1:13" ht="39.950000000000003" customHeight="1" x14ac:dyDescent="0.25">
      <c r="A84" s="193"/>
      <c r="B84" s="49" t="s">
        <v>713</v>
      </c>
      <c r="C84" s="49" t="s">
        <v>139</v>
      </c>
      <c r="D84" s="49" t="s">
        <v>140</v>
      </c>
      <c r="E84" s="106">
        <v>701</v>
      </c>
      <c r="F84" s="49" t="s">
        <v>967</v>
      </c>
      <c r="G84" s="55">
        <v>1</v>
      </c>
      <c r="H84" s="93">
        <v>0</v>
      </c>
      <c r="I84" s="55">
        <v>0</v>
      </c>
      <c r="J84" s="88">
        <v>0</v>
      </c>
      <c r="K84" s="88">
        <f t="shared" si="0"/>
        <v>0</v>
      </c>
      <c r="L84" s="104"/>
      <c r="M84" s="134"/>
    </row>
    <row r="85" spans="1:13" ht="39.950000000000003" customHeight="1" x14ac:dyDescent="0.25">
      <c r="A85" s="193"/>
      <c r="B85" s="49" t="s">
        <v>695</v>
      </c>
      <c r="C85" s="49" t="s">
        <v>141</v>
      </c>
      <c r="D85" s="49" t="s">
        <v>142</v>
      </c>
      <c r="E85" s="106" t="s">
        <v>783</v>
      </c>
      <c r="F85" s="49" t="s">
        <v>967</v>
      </c>
      <c r="G85" s="55">
        <v>1</v>
      </c>
      <c r="H85" s="93">
        <v>0</v>
      </c>
      <c r="I85" s="55">
        <v>0</v>
      </c>
      <c r="J85" s="88">
        <v>0</v>
      </c>
      <c r="K85" s="88">
        <f t="shared" si="0"/>
        <v>0</v>
      </c>
      <c r="L85" s="34"/>
      <c r="M85" s="134"/>
    </row>
    <row r="86" spans="1:13" ht="39.950000000000003" customHeight="1" x14ac:dyDescent="0.25">
      <c r="A86" s="193"/>
      <c r="B86" s="49" t="s">
        <v>695</v>
      </c>
      <c r="C86" s="49" t="s">
        <v>143</v>
      </c>
      <c r="D86" s="49" t="s">
        <v>144</v>
      </c>
      <c r="E86" s="106" t="s">
        <v>783</v>
      </c>
      <c r="F86" s="49" t="s">
        <v>967</v>
      </c>
      <c r="G86" s="55">
        <v>1</v>
      </c>
      <c r="H86" s="93">
        <v>0</v>
      </c>
      <c r="I86" s="55">
        <v>0</v>
      </c>
      <c r="J86" s="88">
        <v>0</v>
      </c>
      <c r="K86" s="88">
        <f t="shared" ref="K86:K180" si="1">H86+J86</f>
        <v>0</v>
      </c>
      <c r="L86" s="34"/>
      <c r="M86" s="134"/>
    </row>
    <row r="87" spans="1:13" ht="39.950000000000003" customHeight="1" x14ac:dyDescent="0.25">
      <c r="A87" s="193"/>
      <c r="B87" s="49" t="s">
        <v>173</v>
      </c>
      <c r="C87" s="49" t="s">
        <v>774</v>
      </c>
      <c r="D87" s="49" t="s">
        <v>775</v>
      </c>
      <c r="E87" s="106">
        <v>412</v>
      </c>
      <c r="F87" s="49" t="s">
        <v>967</v>
      </c>
      <c r="G87" s="55">
        <v>1</v>
      </c>
      <c r="H87" s="93">
        <v>0</v>
      </c>
      <c r="I87" s="55">
        <v>0</v>
      </c>
      <c r="J87" s="88">
        <v>0</v>
      </c>
      <c r="K87" s="88">
        <f t="shared" si="1"/>
        <v>0</v>
      </c>
      <c r="L87" s="34"/>
      <c r="M87" s="134"/>
    </row>
    <row r="88" spans="1:13" ht="39.950000000000003" customHeight="1" x14ac:dyDescent="0.25">
      <c r="A88" s="193"/>
      <c r="B88" s="49" t="s">
        <v>173</v>
      </c>
      <c r="C88" s="49" t="s">
        <v>776</v>
      </c>
      <c r="D88" s="49" t="s">
        <v>777</v>
      </c>
      <c r="E88" s="106" t="s">
        <v>784</v>
      </c>
      <c r="F88" s="49" t="s">
        <v>967</v>
      </c>
      <c r="G88" s="55">
        <v>1</v>
      </c>
      <c r="H88" s="93">
        <v>0</v>
      </c>
      <c r="I88" s="55">
        <v>0</v>
      </c>
      <c r="J88" s="88">
        <v>0</v>
      </c>
      <c r="K88" s="88">
        <f t="shared" si="1"/>
        <v>0</v>
      </c>
      <c r="L88" s="34"/>
      <c r="M88" s="134"/>
    </row>
    <row r="89" spans="1:13" ht="39.950000000000003" customHeight="1" x14ac:dyDescent="0.25">
      <c r="A89" s="193"/>
      <c r="B89" s="49" t="s">
        <v>695</v>
      </c>
      <c r="C89" s="49" t="s">
        <v>145</v>
      </c>
      <c r="D89" s="49" t="s">
        <v>146</v>
      </c>
      <c r="E89" s="106" t="s">
        <v>783</v>
      </c>
      <c r="F89" s="49" t="s">
        <v>967</v>
      </c>
      <c r="G89" s="55">
        <v>1</v>
      </c>
      <c r="H89" s="93">
        <v>0</v>
      </c>
      <c r="I89" s="55">
        <v>0</v>
      </c>
      <c r="J89" s="88">
        <v>0</v>
      </c>
      <c r="K89" s="88">
        <f t="shared" si="1"/>
        <v>0</v>
      </c>
      <c r="L89" s="34"/>
      <c r="M89" s="134"/>
    </row>
    <row r="90" spans="1:13" ht="39.950000000000003" customHeight="1" x14ac:dyDescent="0.25">
      <c r="A90" s="193"/>
      <c r="B90" s="49" t="s">
        <v>729</v>
      </c>
      <c r="C90" s="49" t="s">
        <v>147</v>
      </c>
      <c r="D90" s="49" t="s">
        <v>148</v>
      </c>
      <c r="E90" s="106" t="s">
        <v>785</v>
      </c>
      <c r="F90" s="49" t="s">
        <v>967</v>
      </c>
      <c r="G90" s="55">
        <v>1</v>
      </c>
      <c r="H90" s="93">
        <v>0</v>
      </c>
      <c r="I90" s="55">
        <v>0</v>
      </c>
      <c r="J90" s="88">
        <v>0</v>
      </c>
      <c r="K90" s="88">
        <f t="shared" si="1"/>
        <v>0</v>
      </c>
      <c r="L90" s="34"/>
      <c r="M90" s="134"/>
    </row>
    <row r="91" spans="1:13" ht="39.950000000000003" customHeight="1" x14ac:dyDescent="0.25">
      <c r="A91" s="193"/>
      <c r="B91" s="49" t="s">
        <v>61</v>
      </c>
      <c r="C91" s="49" t="s">
        <v>149</v>
      </c>
      <c r="D91" s="49" t="s">
        <v>150</v>
      </c>
      <c r="E91" s="106" t="s">
        <v>785</v>
      </c>
      <c r="F91" s="49" t="s">
        <v>967</v>
      </c>
      <c r="G91" s="55">
        <v>1</v>
      </c>
      <c r="H91" s="93">
        <v>0</v>
      </c>
      <c r="I91" s="55">
        <v>0</v>
      </c>
      <c r="J91" s="88">
        <v>0</v>
      </c>
      <c r="K91" s="88">
        <f t="shared" si="1"/>
        <v>0</v>
      </c>
      <c r="L91" s="34"/>
      <c r="M91" s="134"/>
    </row>
    <row r="92" spans="1:13" ht="39.950000000000003" customHeight="1" x14ac:dyDescent="0.25">
      <c r="A92" s="193"/>
      <c r="B92" s="49" t="s">
        <v>61</v>
      </c>
      <c r="C92" s="49" t="s">
        <v>151</v>
      </c>
      <c r="D92" s="49" t="s">
        <v>150</v>
      </c>
      <c r="E92" s="106" t="s">
        <v>781</v>
      </c>
      <c r="F92" s="49" t="s">
        <v>967</v>
      </c>
      <c r="G92" s="55">
        <v>1</v>
      </c>
      <c r="H92" s="93">
        <v>0</v>
      </c>
      <c r="I92" s="55">
        <v>0</v>
      </c>
      <c r="J92" s="88">
        <v>0</v>
      </c>
      <c r="K92" s="88">
        <f t="shared" si="1"/>
        <v>0</v>
      </c>
      <c r="L92" s="34"/>
      <c r="M92" s="134"/>
    </row>
    <row r="93" spans="1:13" ht="57" customHeight="1" x14ac:dyDescent="0.25">
      <c r="A93" s="193"/>
      <c r="B93" s="49" t="s">
        <v>1115</v>
      </c>
      <c r="C93" s="49" t="s">
        <v>1145</v>
      </c>
      <c r="D93" s="49" t="s">
        <v>1045</v>
      </c>
      <c r="E93" s="106" t="s">
        <v>996</v>
      </c>
      <c r="F93" s="49" t="s">
        <v>967</v>
      </c>
      <c r="G93" s="55">
        <v>2</v>
      </c>
      <c r="H93" s="93">
        <v>0</v>
      </c>
      <c r="I93" s="55">
        <v>0</v>
      </c>
      <c r="J93" s="88">
        <v>0</v>
      </c>
      <c r="K93" s="88">
        <f t="shared" si="1"/>
        <v>0</v>
      </c>
      <c r="L93" s="34" t="s">
        <v>998</v>
      </c>
      <c r="M93" s="134"/>
    </row>
    <row r="94" spans="1:13" ht="66" customHeight="1" x14ac:dyDescent="0.25">
      <c r="A94" s="194"/>
      <c r="B94" s="49" t="s">
        <v>1115</v>
      </c>
      <c r="C94" s="49" t="s">
        <v>1145</v>
      </c>
      <c r="D94" s="49" t="s">
        <v>1046</v>
      </c>
      <c r="E94" s="106" t="s">
        <v>997</v>
      </c>
      <c r="F94" s="49" t="s">
        <v>967</v>
      </c>
      <c r="G94" s="55">
        <v>2</v>
      </c>
      <c r="H94" s="93">
        <v>0</v>
      </c>
      <c r="I94" s="55">
        <v>0</v>
      </c>
      <c r="J94" s="88">
        <v>0</v>
      </c>
      <c r="K94" s="88">
        <f t="shared" si="1"/>
        <v>0</v>
      </c>
      <c r="L94" s="34" t="s">
        <v>998</v>
      </c>
      <c r="M94" s="134"/>
    </row>
    <row r="95" spans="1:13" ht="39.950000000000003" customHeight="1" x14ac:dyDescent="0.25">
      <c r="A95" s="206" t="s">
        <v>13</v>
      </c>
      <c r="B95" s="108" t="s">
        <v>729</v>
      </c>
      <c r="C95" s="108" t="s">
        <v>152</v>
      </c>
      <c r="D95" s="108" t="s">
        <v>153</v>
      </c>
      <c r="E95" s="163">
        <v>312</v>
      </c>
      <c r="F95" s="22" t="s">
        <v>1047</v>
      </c>
      <c r="G95" s="109">
        <v>1</v>
      </c>
      <c r="H95" s="110">
        <v>0</v>
      </c>
      <c r="I95" s="109">
        <v>0</v>
      </c>
      <c r="J95" s="111">
        <v>0</v>
      </c>
      <c r="K95" s="111">
        <f t="shared" si="1"/>
        <v>0</v>
      </c>
      <c r="L95" s="112"/>
      <c r="M95" s="139"/>
    </row>
    <row r="96" spans="1:13" ht="39.950000000000003" customHeight="1" x14ac:dyDescent="0.25">
      <c r="A96" s="207"/>
      <c r="B96" s="108" t="s">
        <v>729</v>
      </c>
      <c r="C96" s="108" t="s">
        <v>152</v>
      </c>
      <c r="D96" s="108" t="s">
        <v>154</v>
      </c>
      <c r="E96" s="163">
        <v>311</v>
      </c>
      <c r="F96" s="22" t="s">
        <v>1048</v>
      </c>
      <c r="G96" s="109">
        <v>1</v>
      </c>
      <c r="H96" s="110">
        <v>0</v>
      </c>
      <c r="I96" s="109">
        <v>0</v>
      </c>
      <c r="J96" s="111">
        <v>0</v>
      </c>
      <c r="K96" s="111">
        <f t="shared" si="1"/>
        <v>0</v>
      </c>
      <c r="L96" s="113"/>
      <c r="M96" s="140"/>
    </row>
    <row r="97" spans="1:13" ht="39.950000000000003" customHeight="1" x14ac:dyDescent="0.25">
      <c r="A97" s="207"/>
      <c r="B97" s="108" t="s">
        <v>729</v>
      </c>
      <c r="C97" s="108" t="s">
        <v>152</v>
      </c>
      <c r="D97" s="108" t="s">
        <v>155</v>
      </c>
      <c r="E97" s="163">
        <v>310</v>
      </c>
      <c r="F97" s="22" t="s">
        <v>1049</v>
      </c>
      <c r="G97" s="109">
        <v>1</v>
      </c>
      <c r="H97" s="110">
        <v>0</v>
      </c>
      <c r="I97" s="109">
        <v>0</v>
      </c>
      <c r="J97" s="111">
        <v>0</v>
      </c>
      <c r="K97" s="111">
        <f t="shared" si="1"/>
        <v>0</v>
      </c>
      <c r="L97" s="113"/>
      <c r="M97" s="140"/>
    </row>
    <row r="98" spans="1:13" ht="39.950000000000003" customHeight="1" x14ac:dyDescent="0.25">
      <c r="A98" s="207"/>
      <c r="B98" s="108" t="s">
        <v>729</v>
      </c>
      <c r="C98" s="108" t="s">
        <v>152</v>
      </c>
      <c r="D98" s="108" t="s">
        <v>156</v>
      </c>
      <c r="E98" s="163">
        <v>309</v>
      </c>
      <c r="F98" s="22" t="s">
        <v>1050</v>
      </c>
      <c r="G98" s="109">
        <v>1</v>
      </c>
      <c r="H98" s="110">
        <v>0</v>
      </c>
      <c r="I98" s="109">
        <v>0</v>
      </c>
      <c r="J98" s="111">
        <v>0</v>
      </c>
      <c r="K98" s="111">
        <f t="shared" si="1"/>
        <v>0</v>
      </c>
      <c r="L98" s="113"/>
      <c r="M98" s="140"/>
    </row>
    <row r="99" spans="1:13" ht="54.95" customHeight="1" x14ac:dyDescent="0.25">
      <c r="A99" s="207"/>
      <c r="B99" s="108" t="s">
        <v>796</v>
      </c>
      <c r="C99" s="108" t="s">
        <v>157</v>
      </c>
      <c r="D99" s="108" t="s">
        <v>158</v>
      </c>
      <c r="E99" s="163" t="s">
        <v>817</v>
      </c>
      <c r="F99" s="22" t="s">
        <v>1051</v>
      </c>
      <c r="G99" s="109">
        <v>2</v>
      </c>
      <c r="H99" s="110">
        <v>0</v>
      </c>
      <c r="I99" s="109">
        <v>0</v>
      </c>
      <c r="J99" s="111">
        <v>0</v>
      </c>
      <c r="K99" s="111">
        <f t="shared" si="1"/>
        <v>0</v>
      </c>
      <c r="L99" s="113"/>
      <c r="M99" s="140"/>
    </row>
    <row r="100" spans="1:13" ht="54.95" customHeight="1" x14ac:dyDescent="0.25">
      <c r="A100" s="207"/>
      <c r="B100" s="108" t="s">
        <v>796</v>
      </c>
      <c r="C100" s="108" t="s">
        <v>159</v>
      </c>
      <c r="D100" s="108" t="s">
        <v>160</v>
      </c>
      <c r="E100" s="163" t="s">
        <v>817</v>
      </c>
      <c r="F100" s="22" t="s">
        <v>1052</v>
      </c>
      <c r="G100" s="109">
        <v>2</v>
      </c>
      <c r="H100" s="110">
        <v>0</v>
      </c>
      <c r="I100" s="109">
        <v>0</v>
      </c>
      <c r="J100" s="111">
        <v>0</v>
      </c>
      <c r="K100" s="111">
        <f t="shared" si="1"/>
        <v>0</v>
      </c>
      <c r="L100" s="113"/>
      <c r="M100" s="140"/>
    </row>
    <row r="101" spans="1:13" ht="54.95" customHeight="1" x14ac:dyDescent="0.25">
      <c r="A101" s="207"/>
      <c r="B101" s="108" t="s">
        <v>796</v>
      </c>
      <c r="C101" s="108" t="s">
        <v>161</v>
      </c>
      <c r="D101" s="108" t="s">
        <v>162</v>
      </c>
      <c r="E101" s="163" t="s">
        <v>818</v>
      </c>
      <c r="F101" s="22" t="s">
        <v>1053</v>
      </c>
      <c r="G101" s="109">
        <v>1</v>
      </c>
      <c r="H101" s="110">
        <v>0</v>
      </c>
      <c r="I101" s="109">
        <v>0</v>
      </c>
      <c r="J101" s="111">
        <v>0</v>
      </c>
      <c r="K101" s="111">
        <f t="shared" si="1"/>
        <v>0</v>
      </c>
      <c r="L101" s="113"/>
      <c r="M101" s="140"/>
    </row>
    <row r="102" spans="1:13" ht="54.95" customHeight="1" x14ac:dyDescent="0.25">
      <c r="A102" s="207"/>
      <c r="B102" s="108" t="s">
        <v>796</v>
      </c>
      <c r="C102" s="108" t="s">
        <v>161</v>
      </c>
      <c r="D102" s="108" t="s">
        <v>163</v>
      </c>
      <c r="E102" s="163" t="s">
        <v>818</v>
      </c>
      <c r="F102" s="22" t="s">
        <v>1054</v>
      </c>
      <c r="G102" s="109">
        <v>1</v>
      </c>
      <c r="H102" s="110">
        <v>0</v>
      </c>
      <c r="I102" s="109">
        <v>0</v>
      </c>
      <c r="J102" s="111">
        <v>0</v>
      </c>
      <c r="K102" s="111">
        <f t="shared" si="1"/>
        <v>0</v>
      </c>
      <c r="L102" s="113"/>
      <c r="M102" s="140"/>
    </row>
    <row r="103" spans="1:13" ht="39.950000000000003" customHeight="1" x14ac:dyDescent="0.25">
      <c r="A103" s="207"/>
      <c r="B103" s="114" t="s">
        <v>164</v>
      </c>
      <c r="C103" s="114" t="s">
        <v>823</v>
      </c>
      <c r="D103" s="114" t="s">
        <v>824</v>
      </c>
      <c r="E103" s="102" t="s">
        <v>1022</v>
      </c>
      <c r="F103" s="22" t="s">
        <v>1055</v>
      </c>
      <c r="G103" s="109">
        <v>1</v>
      </c>
      <c r="H103" s="110">
        <v>0</v>
      </c>
      <c r="I103" s="109">
        <v>1</v>
      </c>
      <c r="J103" s="111">
        <v>0</v>
      </c>
      <c r="K103" s="111">
        <f t="shared" si="1"/>
        <v>0</v>
      </c>
      <c r="L103" s="113"/>
      <c r="M103" s="140"/>
    </row>
    <row r="104" spans="1:13" ht="39.950000000000003" customHeight="1" x14ac:dyDescent="0.25">
      <c r="A104" s="207"/>
      <c r="B104" s="108" t="s">
        <v>164</v>
      </c>
      <c r="C104" s="108" t="s">
        <v>165</v>
      </c>
      <c r="D104" s="108" t="s">
        <v>166</v>
      </c>
      <c r="E104" s="163" t="s">
        <v>819</v>
      </c>
      <c r="F104" s="22" t="s">
        <v>1056</v>
      </c>
      <c r="G104" s="109">
        <v>1</v>
      </c>
      <c r="H104" s="110">
        <v>0</v>
      </c>
      <c r="I104" s="109">
        <v>0</v>
      </c>
      <c r="J104" s="111">
        <v>0</v>
      </c>
      <c r="K104" s="111">
        <f t="shared" si="1"/>
        <v>0</v>
      </c>
      <c r="L104" s="113"/>
      <c r="M104" s="140"/>
    </row>
    <row r="105" spans="1:13" ht="39.950000000000003" customHeight="1" x14ac:dyDescent="0.25">
      <c r="A105" s="207"/>
      <c r="B105" s="108" t="s">
        <v>164</v>
      </c>
      <c r="C105" s="108" t="s">
        <v>165</v>
      </c>
      <c r="D105" s="108" t="s">
        <v>167</v>
      </c>
      <c r="E105" s="163" t="s">
        <v>168</v>
      </c>
      <c r="F105" s="22" t="s">
        <v>1057</v>
      </c>
      <c r="G105" s="109">
        <v>1</v>
      </c>
      <c r="H105" s="110">
        <v>0</v>
      </c>
      <c r="I105" s="109">
        <v>0</v>
      </c>
      <c r="J105" s="111">
        <v>0</v>
      </c>
      <c r="K105" s="111">
        <f t="shared" si="1"/>
        <v>0</v>
      </c>
      <c r="L105" s="113"/>
      <c r="M105" s="140"/>
    </row>
    <row r="106" spans="1:13" ht="39.950000000000003" customHeight="1" x14ac:dyDescent="0.25">
      <c r="A106" s="207"/>
      <c r="B106" s="108" t="s">
        <v>730</v>
      </c>
      <c r="C106" s="108" t="s">
        <v>169</v>
      </c>
      <c r="D106" s="108" t="s">
        <v>170</v>
      </c>
      <c r="E106" s="163" t="s">
        <v>820</v>
      </c>
      <c r="F106" s="22" t="s">
        <v>1058</v>
      </c>
      <c r="G106" s="109">
        <v>1</v>
      </c>
      <c r="H106" s="110">
        <v>0</v>
      </c>
      <c r="I106" s="109">
        <v>0</v>
      </c>
      <c r="J106" s="111">
        <v>0</v>
      </c>
      <c r="K106" s="111">
        <f t="shared" si="1"/>
        <v>0</v>
      </c>
      <c r="L106" s="113"/>
      <c r="M106" s="140"/>
    </row>
    <row r="107" spans="1:13" ht="39.950000000000003" customHeight="1" x14ac:dyDescent="0.25">
      <c r="A107" s="207"/>
      <c r="B107" s="108" t="s">
        <v>730</v>
      </c>
      <c r="C107" s="108" t="s">
        <v>169</v>
      </c>
      <c r="D107" s="108" t="s">
        <v>171</v>
      </c>
      <c r="E107" s="163" t="s">
        <v>821</v>
      </c>
      <c r="F107" s="22" t="s">
        <v>1059</v>
      </c>
      <c r="G107" s="109">
        <v>1</v>
      </c>
      <c r="H107" s="110">
        <v>0</v>
      </c>
      <c r="I107" s="109">
        <v>0</v>
      </c>
      <c r="J107" s="111">
        <v>0</v>
      </c>
      <c r="K107" s="111">
        <f t="shared" si="1"/>
        <v>0</v>
      </c>
      <c r="L107" s="113"/>
      <c r="M107" s="140"/>
    </row>
    <row r="108" spans="1:13" ht="39.950000000000003" customHeight="1" x14ac:dyDescent="0.25">
      <c r="A108" s="207"/>
      <c r="B108" s="108" t="s">
        <v>730</v>
      </c>
      <c r="C108" s="108" t="s">
        <v>169</v>
      </c>
      <c r="D108" s="108" t="s">
        <v>172</v>
      </c>
      <c r="E108" s="163" t="s">
        <v>822</v>
      </c>
      <c r="F108" s="22" t="s">
        <v>1060</v>
      </c>
      <c r="G108" s="109">
        <v>1</v>
      </c>
      <c r="H108" s="110">
        <v>0</v>
      </c>
      <c r="I108" s="109">
        <v>0</v>
      </c>
      <c r="J108" s="111">
        <v>0</v>
      </c>
      <c r="K108" s="111">
        <f t="shared" si="1"/>
        <v>0</v>
      </c>
      <c r="L108" s="113"/>
      <c r="M108" s="140"/>
    </row>
    <row r="109" spans="1:13" ht="39.950000000000003" customHeight="1" x14ac:dyDescent="0.25">
      <c r="A109" s="207"/>
      <c r="B109" s="108" t="s">
        <v>173</v>
      </c>
      <c r="C109" s="108" t="s">
        <v>174</v>
      </c>
      <c r="D109" s="108" t="s">
        <v>103</v>
      </c>
      <c r="E109" s="163">
        <v>211</v>
      </c>
      <c r="F109" s="22" t="s">
        <v>1061</v>
      </c>
      <c r="G109" s="109">
        <v>1</v>
      </c>
      <c r="H109" s="110">
        <v>0</v>
      </c>
      <c r="I109" s="109">
        <v>0</v>
      </c>
      <c r="J109" s="111">
        <v>0</v>
      </c>
      <c r="K109" s="111">
        <f t="shared" si="1"/>
        <v>0</v>
      </c>
      <c r="L109" s="113"/>
      <c r="M109" s="140"/>
    </row>
    <row r="110" spans="1:13" ht="39.950000000000003" customHeight="1" x14ac:dyDescent="0.25">
      <c r="A110" s="207"/>
      <c r="B110" s="108" t="s">
        <v>173</v>
      </c>
      <c r="C110" s="108" t="s">
        <v>175</v>
      </c>
      <c r="D110" s="108" t="s">
        <v>103</v>
      </c>
      <c r="E110" s="163" t="s">
        <v>1062</v>
      </c>
      <c r="F110" s="22" t="s">
        <v>1063</v>
      </c>
      <c r="G110" s="109">
        <v>1</v>
      </c>
      <c r="H110" s="110">
        <v>0</v>
      </c>
      <c r="I110" s="109">
        <v>0</v>
      </c>
      <c r="J110" s="111">
        <v>0</v>
      </c>
      <c r="K110" s="111">
        <f t="shared" si="1"/>
        <v>0</v>
      </c>
      <c r="L110" s="113"/>
      <c r="M110" s="140"/>
    </row>
    <row r="111" spans="1:13" ht="39.950000000000003" customHeight="1" x14ac:dyDescent="0.25">
      <c r="A111" s="207"/>
      <c r="B111" s="108" t="s">
        <v>173</v>
      </c>
      <c r="C111" s="108" t="s">
        <v>176</v>
      </c>
      <c r="D111" s="108" t="s">
        <v>103</v>
      </c>
      <c r="E111" s="163" t="s">
        <v>1064</v>
      </c>
      <c r="F111" s="22" t="s">
        <v>1065</v>
      </c>
      <c r="G111" s="109">
        <v>1</v>
      </c>
      <c r="H111" s="110">
        <v>0</v>
      </c>
      <c r="I111" s="109">
        <v>0</v>
      </c>
      <c r="J111" s="111">
        <v>0</v>
      </c>
      <c r="K111" s="111">
        <f t="shared" si="1"/>
        <v>0</v>
      </c>
      <c r="L111" s="113"/>
      <c r="M111" s="140"/>
    </row>
    <row r="112" spans="1:13" ht="39.950000000000003" customHeight="1" x14ac:dyDescent="0.25">
      <c r="A112" s="207"/>
      <c r="B112" s="108" t="s">
        <v>173</v>
      </c>
      <c r="C112" s="108" t="s">
        <v>177</v>
      </c>
      <c r="D112" s="108" t="s">
        <v>103</v>
      </c>
      <c r="E112" s="163">
        <v>201</v>
      </c>
      <c r="F112" s="22" t="s">
        <v>1066</v>
      </c>
      <c r="G112" s="109">
        <v>1</v>
      </c>
      <c r="H112" s="110">
        <v>0</v>
      </c>
      <c r="I112" s="109">
        <v>0</v>
      </c>
      <c r="J112" s="111">
        <v>0</v>
      </c>
      <c r="K112" s="111">
        <f t="shared" si="1"/>
        <v>0</v>
      </c>
      <c r="L112" s="113"/>
      <c r="M112" s="140"/>
    </row>
    <row r="113" spans="1:13" ht="39.950000000000003" customHeight="1" x14ac:dyDescent="0.25">
      <c r="A113" s="207"/>
      <c r="B113" s="114" t="s">
        <v>173</v>
      </c>
      <c r="C113" s="114" t="s">
        <v>178</v>
      </c>
      <c r="D113" s="114" t="s">
        <v>103</v>
      </c>
      <c r="E113" s="102">
        <v>202</v>
      </c>
      <c r="F113" s="22" t="s">
        <v>1067</v>
      </c>
      <c r="G113" s="114">
        <v>1</v>
      </c>
      <c r="H113" s="110">
        <v>0</v>
      </c>
      <c r="I113" s="114">
        <v>0</v>
      </c>
      <c r="J113" s="111">
        <v>0</v>
      </c>
      <c r="K113" s="111">
        <f t="shared" si="1"/>
        <v>0</v>
      </c>
      <c r="L113" s="113"/>
      <c r="M113" s="140"/>
    </row>
    <row r="114" spans="1:13" ht="39.950000000000003" customHeight="1" x14ac:dyDescent="0.25">
      <c r="A114" s="207"/>
      <c r="B114" s="114" t="s">
        <v>714</v>
      </c>
      <c r="C114" s="114" t="s">
        <v>665</v>
      </c>
      <c r="D114" s="114" t="s">
        <v>683</v>
      </c>
      <c r="E114" s="102" t="s">
        <v>1166</v>
      </c>
      <c r="F114" s="22" t="s">
        <v>1068</v>
      </c>
      <c r="G114" s="114">
        <v>2</v>
      </c>
      <c r="H114" s="110">
        <v>0</v>
      </c>
      <c r="I114" s="114">
        <v>1</v>
      </c>
      <c r="J114" s="111">
        <v>0</v>
      </c>
      <c r="K114" s="111">
        <f t="shared" si="1"/>
        <v>0</v>
      </c>
      <c r="L114" s="113"/>
      <c r="M114" s="140"/>
    </row>
    <row r="115" spans="1:13" ht="39.950000000000003" customHeight="1" x14ac:dyDescent="0.25">
      <c r="A115" s="207"/>
      <c r="B115" s="114" t="s">
        <v>714</v>
      </c>
      <c r="C115" s="114" t="s">
        <v>663</v>
      </c>
      <c r="D115" s="114" t="s">
        <v>676</v>
      </c>
      <c r="E115" s="102">
        <v>114</v>
      </c>
      <c r="F115" s="22" t="s">
        <v>1069</v>
      </c>
      <c r="G115" s="114">
        <v>2</v>
      </c>
      <c r="H115" s="110">
        <v>0</v>
      </c>
      <c r="I115" s="114">
        <v>1</v>
      </c>
      <c r="J115" s="111">
        <v>0</v>
      </c>
      <c r="K115" s="111">
        <f t="shared" si="1"/>
        <v>0</v>
      </c>
      <c r="L115" s="113"/>
      <c r="M115" s="140"/>
    </row>
    <row r="116" spans="1:13" ht="39.950000000000003" customHeight="1" x14ac:dyDescent="0.25">
      <c r="A116" s="207"/>
      <c r="B116" s="114" t="s">
        <v>714</v>
      </c>
      <c r="C116" s="114" t="s">
        <v>663</v>
      </c>
      <c r="D116" s="114" t="s">
        <v>677</v>
      </c>
      <c r="E116" s="102">
        <v>115</v>
      </c>
      <c r="F116" s="22" t="s">
        <v>1070</v>
      </c>
      <c r="G116" s="114">
        <v>2</v>
      </c>
      <c r="H116" s="110">
        <v>0</v>
      </c>
      <c r="I116" s="114">
        <v>1</v>
      </c>
      <c r="J116" s="111">
        <v>0</v>
      </c>
      <c r="K116" s="111">
        <f t="shared" si="1"/>
        <v>0</v>
      </c>
      <c r="L116" s="113"/>
      <c r="M116" s="140"/>
    </row>
    <row r="117" spans="1:13" ht="39.950000000000003" customHeight="1" x14ac:dyDescent="0.25">
      <c r="A117" s="207"/>
      <c r="B117" s="114" t="s">
        <v>714</v>
      </c>
      <c r="C117" s="114" t="s">
        <v>663</v>
      </c>
      <c r="D117" s="114" t="s">
        <v>679</v>
      </c>
      <c r="E117" s="102">
        <v>113</v>
      </c>
      <c r="F117" s="22" t="s">
        <v>1071</v>
      </c>
      <c r="G117" s="114">
        <v>2</v>
      </c>
      <c r="H117" s="110">
        <v>0</v>
      </c>
      <c r="I117" s="114">
        <v>1</v>
      </c>
      <c r="J117" s="111">
        <v>0</v>
      </c>
      <c r="K117" s="111">
        <f t="shared" si="1"/>
        <v>0</v>
      </c>
      <c r="L117" s="113"/>
      <c r="M117" s="140"/>
    </row>
    <row r="118" spans="1:13" ht="39.950000000000003" customHeight="1" x14ac:dyDescent="0.25">
      <c r="A118" s="207"/>
      <c r="B118" s="114" t="s">
        <v>714</v>
      </c>
      <c r="C118" s="114" t="s">
        <v>663</v>
      </c>
      <c r="D118" s="114" t="s">
        <v>678</v>
      </c>
      <c r="E118" s="102">
        <v>112</v>
      </c>
      <c r="F118" s="22" t="s">
        <v>1072</v>
      </c>
      <c r="G118" s="114">
        <v>2</v>
      </c>
      <c r="H118" s="110">
        <v>0</v>
      </c>
      <c r="I118" s="114">
        <v>1</v>
      </c>
      <c r="J118" s="111">
        <v>0</v>
      </c>
      <c r="K118" s="111">
        <f t="shared" si="1"/>
        <v>0</v>
      </c>
      <c r="L118" s="113"/>
      <c r="M118" s="140"/>
    </row>
    <row r="119" spans="1:13" ht="39.950000000000003" customHeight="1" x14ac:dyDescent="0.25">
      <c r="A119" s="207"/>
      <c r="B119" s="114" t="s">
        <v>714</v>
      </c>
      <c r="C119" s="114" t="s">
        <v>663</v>
      </c>
      <c r="D119" s="114" t="s">
        <v>680</v>
      </c>
      <c r="E119" s="102">
        <v>111</v>
      </c>
      <c r="F119" s="22" t="s">
        <v>1073</v>
      </c>
      <c r="G119" s="114">
        <v>2</v>
      </c>
      <c r="H119" s="110">
        <v>0</v>
      </c>
      <c r="I119" s="114">
        <v>1</v>
      </c>
      <c r="J119" s="111">
        <v>0</v>
      </c>
      <c r="K119" s="111">
        <f t="shared" si="1"/>
        <v>0</v>
      </c>
      <c r="L119" s="113"/>
      <c r="M119" s="140"/>
    </row>
    <row r="120" spans="1:13" ht="39.950000000000003" customHeight="1" x14ac:dyDescent="0.25">
      <c r="A120" s="207"/>
      <c r="B120" s="114" t="s">
        <v>714</v>
      </c>
      <c r="C120" s="114" t="s">
        <v>682</v>
      </c>
      <c r="D120" s="114" t="s">
        <v>681</v>
      </c>
      <c r="E120" s="102">
        <v>110</v>
      </c>
      <c r="F120" s="22" t="s">
        <v>1074</v>
      </c>
      <c r="G120" s="114">
        <v>2</v>
      </c>
      <c r="H120" s="110">
        <v>0</v>
      </c>
      <c r="I120" s="114">
        <v>1</v>
      </c>
      <c r="J120" s="111">
        <v>0</v>
      </c>
      <c r="K120" s="111">
        <f t="shared" si="1"/>
        <v>0</v>
      </c>
      <c r="L120" s="113"/>
      <c r="M120" s="140"/>
    </row>
    <row r="121" spans="1:13" ht="39.950000000000003" customHeight="1" x14ac:dyDescent="0.25">
      <c r="A121" s="207"/>
      <c r="B121" s="114" t="s">
        <v>708</v>
      </c>
      <c r="C121" s="114" t="s">
        <v>790</v>
      </c>
      <c r="D121" s="114" t="s">
        <v>791</v>
      </c>
      <c r="E121" s="102">
        <v>214</v>
      </c>
      <c r="F121" s="22" t="s">
        <v>1075</v>
      </c>
      <c r="G121" s="114">
        <v>2</v>
      </c>
      <c r="H121" s="110">
        <v>0</v>
      </c>
      <c r="I121" s="114">
        <v>0</v>
      </c>
      <c r="J121" s="111">
        <v>0</v>
      </c>
      <c r="K121" s="111">
        <f t="shared" si="1"/>
        <v>0</v>
      </c>
      <c r="L121" s="113"/>
      <c r="M121" s="140"/>
    </row>
    <row r="122" spans="1:13" ht="39.950000000000003" customHeight="1" x14ac:dyDescent="0.25">
      <c r="A122" s="207"/>
      <c r="B122" s="114" t="s">
        <v>708</v>
      </c>
      <c r="C122" s="114" t="s">
        <v>790</v>
      </c>
      <c r="D122" s="114" t="s">
        <v>792</v>
      </c>
      <c r="E122" s="102">
        <v>213</v>
      </c>
      <c r="F122" s="22" t="s">
        <v>1076</v>
      </c>
      <c r="G122" s="114">
        <v>2</v>
      </c>
      <c r="H122" s="110">
        <v>0</v>
      </c>
      <c r="I122" s="114">
        <v>0</v>
      </c>
      <c r="J122" s="111">
        <v>0</v>
      </c>
      <c r="K122" s="111">
        <f t="shared" si="1"/>
        <v>0</v>
      </c>
      <c r="L122" s="113"/>
      <c r="M122" s="140"/>
    </row>
    <row r="123" spans="1:13" ht="39.950000000000003" customHeight="1" x14ac:dyDescent="0.25">
      <c r="A123" s="207"/>
      <c r="B123" s="114" t="s">
        <v>708</v>
      </c>
      <c r="C123" s="114" t="s">
        <v>793</v>
      </c>
      <c r="D123" s="114" t="s">
        <v>794</v>
      </c>
      <c r="E123" s="16" t="s">
        <v>795</v>
      </c>
      <c r="F123" s="22" t="s">
        <v>1077</v>
      </c>
      <c r="G123" s="114">
        <v>2</v>
      </c>
      <c r="H123" s="110">
        <v>0</v>
      </c>
      <c r="I123" s="114">
        <v>0</v>
      </c>
      <c r="J123" s="111">
        <v>0</v>
      </c>
      <c r="K123" s="111">
        <f t="shared" si="1"/>
        <v>0</v>
      </c>
      <c r="L123" s="113"/>
      <c r="M123" s="140"/>
    </row>
    <row r="124" spans="1:13" ht="39.950000000000003" customHeight="1" x14ac:dyDescent="0.25">
      <c r="A124" s="207"/>
      <c r="B124" s="114" t="s">
        <v>796</v>
      </c>
      <c r="C124" s="114" t="s">
        <v>797</v>
      </c>
      <c r="D124" s="114" t="s">
        <v>798</v>
      </c>
      <c r="E124" s="16">
        <v>3</v>
      </c>
      <c r="F124" s="22" t="s">
        <v>1078</v>
      </c>
      <c r="G124" s="114">
        <v>2</v>
      </c>
      <c r="H124" s="110">
        <v>0</v>
      </c>
      <c r="I124" s="114">
        <v>0</v>
      </c>
      <c r="J124" s="111">
        <v>0</v>
      </c>
      <c r="K124" s="111">
        <f t="shared" si="1"/>
        <v>0</v>
      </c>
      <c r="L124" s="113"/>
      <c r="M124" s="140"/>
    </row>
    <row r="125" spans="1:13" ht="39.950000000000003" customHeight="1" x14ac:dyDescent="0.25">
      <c r="A125" s="207"/>
      <c r="B125" s="114" t="s">
        <v>796</v>
      </c>
      <c r="C125" s="114" t="s">
        <v>797</v>
      </c>
      <c r="D125" s="114" t="s">
        <v>799</v>
      </c>
      <c r="E125" s="16">
        <v>101</v>
      </c>
      <c r="F125" s="22" t="s">
        <v>1079</v>
      </c>
      <c r="G125" s="114">
        <v>2</v>
      </c>
      <c r="H125" s="110">
        <v>0</v>
      </c>
      <c r="I125" s="114">
        <v>0</v>
      </c>
      <c r="J125" s="111">
        <v>0</v>
      </c>
      <c r="K125" s="111">
        <f t="shared" si="1"/>
        <v>0</v>
      </c>
      <c r="L125" s="113"/>
      <c r="M125" s="140"/>
    </row>
    <row r="126" spans="1:13" ht="39.950000000000003" customHeight="1" x14ac:dyDescent="0.25">
      <c r="A126" s="207"/>
      <c r="B126" s="114" t="s">
        <v>796</v>
      </c>
      <c r="C126" s="114" t="s">
        <v>800</v>
      </c>
      <c r="D126" s="114" t="s">
        <v>801</v>
      </c>
      <c r="E126" s="16" t="s">
        <v>802</v>
      </c>
      <c r="F126" s="22" t="s">
        <v>1080</v>
      </c>
      <c r="G126" s="114">
        <v>2</v>
      </c>
      <c r="H126" s="110">
        <v>0</v>
      </c>
      <c r="I126" s="114">
        <v>0</v>
      </c>
      <c r="J126" s="111">
        <v>0</v>
      </c>
      <c r="K126" s="111">
        <f t="shared" si="1"/>
        <v>0</v>
      </c>
      <c r="L126" s="113"/>
      <c r="M126" s="140"/>
    </row>
    <row r="127" spans="1:13" ht="39.950000000000003" customHeight="1" x14ac:dyDescent="0.25">
      <c r="A127" s="207"/>
      <c r="B127" s="114" t="s">
        <v>796</v>
      </c>
      <c r="C127" s="114" t="s">
        <v>803</v>
      </c>
      <c r="D127" s="114" t="s">
        <v>804</v>
      </c>
      <c r="E127" s="16" t="s">
        <v>805</v>
      </c>
      <c r="F127" s="22" t="s">
        <v>1081</v>
      </c>
      <c r="G127" s="114">
        <v>2</v>
      </c>
      <c r="H127" s="110">
        <v>0</v>
      </c>
      <c r="I127" s="114">
        <v>0</v>
      </c>
      <c r="J127" s="111">
        <v>0</v>
      </c>
      <c r="K127" s="111">
        <f t="shared" si="1"/>
        <v>0</v>
      </c>
      <c r="L127" s="113"/>
      <c r="M127" s="140"/>
    </row>
    <row r="128" spans="1:13" ht="39.950000000000003" customHeight="1" x14ac:dyDescent="0.25">
      <c r="A128" s="207"/>
      <c r="B128" s="114" t="s">
        <v>796</v>
      </c>
      <c r="C128" s="114" t="s">
        <v>797</v>
      </c>
      <c r="D128" s="114" t="s">
        <v>806</v>
      </c>
      <c r="E128" s="16" t="s">
        <v>807</v>
      </c>
      <c r="F128" s="22" t="s">
        <v>1082</v>
      </c>
      <c r="G128" s="114">
        <v>2</v>
      </c>
      <c r="H128" s="110">
        <v>0</v>
      </c>
      <c r="I128" s="114">
        <v>0</v>
      </c>
      <c r="J128" s="111">
        <v>0</v>
      </c>
      <c r="K128" s="111">
        <f t="shared" si="1"/>
        <v>0</v>
      </c>
      <c r="L128" s="113"/>
      <c r="M128" s="140"/>
    </row>
    <row r="129" spans="1:13" ht="39.950000000000003" customHeight="1" x14ac:dyDescent="0.25">
      <c r="A129" s="207"/>
      <c r="B129" s="108" t="s">
        <v>968</v>
      </c>
      <c r="C129" s="108" t="s">
        <v>969</v>
      </c>
      <c r="D129" s="108" t="s">
        <v>970</v>
      </c>
      <c r="E129" s="162" t="s">
        <v>974</v>
      </c>
      <c r="F129" s="22" t="s">
        <v>1083</v>
      </c>
      <c r="G129" s="114">
        <v>1</v>
      </c>
      <c r="H129" s="110">
        <v>0</v>
      </c>
      <c r="I129" s="114">
        <v>0</v>
      </c>
      <c r="J129" s="111">
        <v>0</v>
      </c>
      <c r="K129" s="111">
        <f t="shared" si="1"/>
        <v>0</v>
      </c>
      <c r="L129" s="113"/>
      <c r="M129" s="140"/>
    </row>
    <row r="130" spans="1:13" ht="39.950000000000003" customHeight="1" x14ac:dyDescent="0.25">
      <c r="A130" s="207"/>
      <c r="B130" s="108" t="s">
        <v>971</v>
      </c>
      <c r="C130" s="108" t="s">
        <v>972</v>
      </c>
      <c r="D130" s="108" t="s">
        <v>973</v>
      </c>
      <c r="E130" s="162" t="s">
        <v>1084</v>
      </c>
      <c r="F130" s="22" t="s">
        <v>1085</v>
      </c>
      <c r="G130" s="114">
        <v>1</v>
      </c>
      <c r="H130" s="110">
        <v>0</v>
      </c>
      <c r="I130" s="114">
        <v>0</v>
      </c>
      <c r="J130" s="111">
        <v>0</v>
      </c>
      <c r="K130" s="111">
        <f t="shared" si="1"/>
        <v>0</v>
      </c>
      <c r="L130" s="112"/>
      <c r="M130" s="139"/>
    </row>
    <row r="131" spans="1:13" ht="39.950000000000003" customHeight="1" x14ac:dyDescent="0.25">
      <c r="A131" s="207"/>
      <c r="B131" s="108" t="s">
        <v>971</v>
      </c>
      <c r="C131" s="108" t="s">
        <v>972</v>
      </c>
      <c r="D131" s="108" t="s">
        <v>1092</v>
      </c>
      <c r="E131" s="162" t="s">
        <v>1093</v>
      </c>
      <c r="F131" s="22" t="s">
        <v>1047</v>
      </c>
      <c r="G131" s="115">
        <v>1</v>
      </c>
      <c r="H131" s="110">
        <v>0</v>
      </c>
      <c r="I131" s="114">
        <v>0</v>
      </c>
      <c r="J131" s="111">
        <v>0</v>
      </c>
      <c r="K131" s="111">
        <f t="shared" si="1"/>
        <v>0</v>
      </c>
      <c r="L131" s="114" t="s">
        <v>1147</v>
      </c>
      <c r="M131" s="141"/>
    </row>
    <row r="132" spans="1:13" ht="39.950000000000003" customHeight="1" x14ac:dyDescent="0.25">
      <c r="A132" s="207"/>
      <c r="B132" s="101" t="s">
        <v>1094</v>
      </c>
      <c r="C132" s="101" t="s">
        <v>1095</v>
      </c>
      <c r="D132" s="101">
        <v>2021002686</v>
      </c>
      <c r="E132" s="162" t="s">
        <v>1096</v>
      </c>
      <c r="F132" s="2" t="s">
        <v>1047</v>
      </c>
      <c r="G132" s="102">
        <v>1</v>
      </c>
      <c r="H132" s="92">
        <v>0</v>
      </c>
      <c r="I132" s="102">
        <v>0</v>
      </c>
      <c r="J132" s="91">
        <v>0</v>
      </c>
      <c r="K132" s="91">
        <f>H132+J132</f>
        <v>0</v>
      </c>
      <c r="L132" s="116"/>
      <c r="M132" s="142"/>
    </row>
    <row r="133" spans="1:13" ht="39.950000000000003" customHeight="1" x14ac:dyDescent="0.25">
      <c r="A133" s="207"/>
      <c r="B133" s="101" t="s">
        <v>971</v>
      </c>
      <c r="C133" s="101" t="s">
        <v>1097</v>
      </c>
      <c r="D133" s="101" t="s">
        <v>1098</v>
      </c>
      <c r="E133" s="162" t="s">
        <v>1099</v>
      </c>
      <c r="F133" s="2" t="s">
        <v>1047</v>
      </c>
      <c r="G133" s="35">
        <v>1</v>
      </c>
      <c r="H133" s="92">
        <v>0</v>
      </c>
      <c r="I133" s="102">
        <v>0</v>
      </c>
      <c r="J133" s="91">
        <v>0</v>
      </c>
      <c r="K133" s="91">
        <f>H133+J133</f>
        <v>0</v>
      </c>
      <c r="L133" s="114"/>
      <c r="M133" s="141"/>
    </row>
    <row r="134" spans="1:13" ht="39.950000000000003" customHeight="1" x14ac:dyDescent="0.25">
      <c r="A134" s="207"/>
      <c r="B134" s="101" t="s">
        <v>564</v>
      </c>
      <c r="C134" s="101" t="s">
        <v>1100</v>
      </c>
      <c r="D134" s="101" t="s">
        <v>1101</v>
      </c>
      <c r="E134" s="162" t="s">
        <v>1102</v>
      </c>
      <c r="F134" s="2" t="s">
        <v>1047</v>
      </c>
      <c r="G134" s="35">
        <v>1</v>
      </c>
      <c r="H134" s="92">
        <v>0</v>
      </c>
      <c r="I134" s="102">
        <v>0</v>
      </c>
      <c r="J134" s="91">
        <v>0</v>
      </c>
      <c r="K134" s="91">
        <f>H134+J134</f>
        <v>0</v>
      </c>
      <c r="L134" s="114" t="s">
        <v>1147</v>
      </c>
      <c r="M134" s="141"/>
    </row>
    <row r="135" spans="1:13" ht="39.950000000000003" customHeight="1" x14ac:dyDescent="0.25">
      <c r="A135" s="207"/>
      <c r="B135" s="101" t="s">
        <v>1103</v>
      </c>
      <c r="C135" s="101" t="s">
        <v>1104</v>
      </c>
      <c r="D135" s="101" t="s">
        <v>1105</v>
      </c>
      <c r="E135" s="162" t="s">
        <v>1106</v>
      </c>
      <c r="F135" s="2" t="s">
        <v>1047</v>
      </c>
      <c r="G135" s="35">
        <v>1</v>
      </c>
      <c r="H135" s="92">
        <v>0</v>
      </c>
      <c r="I135" s="102">
        <v>0</v>
      </c>
      <c r="J135" s="91">
        <v>0</v>
      </c>
      <c r="K135" s="91">
        <f>H135+J135</f>
        <v>0</v>
      </c>
      <c r="L135" s="114" t="s">
        <v>1147</v>
      </c>
      <c r="M135" s="141"/>
    </row>
    <row r="136" spans="1:13" ht="39.950000000000003" customHeight="1" x14ac:dyDescent="0.25">
      <c r="A136" s="207"/>
      <c r="B136" s="108" t="s">
        <v>1107</v>
      </c>
      <c r="C136" s="108" t="s">
        <v>1104</v>
      </c>
      <c r="D136" s="108" t="s">
        <v>1108</v>
      </c>
      <c r="E136" s="162" t="s">
        <v>1106</v>
      </c>
      <c r="F136" s="22" t="s">
        <v>1047</v>
      </c>
      <c r="G136" s="127">
        <v>1</v>
      </c>
      <c r="H136" s="92">
        <v>0</v>
      </c>
      <c r="I136" s="102">
        <v>0</v>
      </c>
      <c r="J136" s="91">
        <v>0</v>
      </c>
      <c r="K136" s="91">
        <f t="shared" si="1"/>
        <v>0</v>
      </c>
      <c r="L136" s="114" t="s">
        <v>1147</v>
      </c>
      <c r="M136" s="141"/>
    </row>
    <row r="137" spans="1:13" ht="39.950000000000003" customHeight="1" x14ac:dyDescent="0.25">
      <c r="A137" s="207"/>
      <c r="B137" s="114" t="s">
        <v>1116</v>
      </c>
      <c r="C137" s="114" t="s">
        <v>999</v>
      </c>
      <c r="D137" s="114" t="s">
        <v>1000</v>
      </c>
      <c r="E137" s="107">
        <v>301</v>
      </c>
      <c r="F137" s="114" t="s">
        <v>1086</v>
      </c>
      <c r="G137" s="114">
        <v>2</v>
      </c>
      <c r="H137" s="110">
        <v>0</v>
      </c>
      <c r="I137" s="114">
        <v>0</v>
      </c>
      <c r="J137" s="111">
        <v>0</v>
      </c>
      <c r="K137" s="111">
        <f t="shared" si="1"/>
        <v>0</v>
      </c>
      <c r="L137" s="116" t="s">
        <v>995</v>
      </c>
      <c r="M137" s="142"/>
    </row>
    <row r="138" spans="1:13" ht="39.950000000000003" customHeight="1" x14ac:dyDescent="0.25">
      <c r="A138" s="207"/>
      <c r="B138" s="114" t="s">
        <v>1116</v>
      </c>
      <c r="C138" s="114" t="s">
        <v>999</v>
      </c>
      <c r="D138" s="114" t="s">
        <v>1008</v>
      </c>
      <c r="E138" s="107">
        <v>302</v>
      </c>
      <c r="F138" s="114" t="s">
        <v>1087</v>
      </c>
      <c r="G138" s="114">
        <v>2</v>
      </c>
      <c r="H138" s="110">
        <v>0</v>
      </c>
      <c r="I138" s="114">
        <v>0</v>
      </c>
      <c r="J138" s="111">
        <v>0</v>
      </c>
      <c r="K138" s="111">
        <f t="shared" si="1"/>
        <v>0</v>
      </c>
      <c r="L138" s="112" t="s">
        <v>995</v>
      </c>
      <c r="M138" s="139"/>
    </row>
    <row r="139" spans="1:13" ht="39.950000000000003" customHeight="1" x14ac:dyDescent="0.25">
      <c r="A139" s="207"/>
      <c r="B139" s="114" t="s">
        <v>1116</v>
      </c>
      <c r="C139" s="114" t="s">
        <v>999</v>
      </c>
      <c r="D139" s="114" t="s">
        <v>1009</v>
      </c>
      <c r="E139" s="107">
        <v>304</v>
      </c>
      <c r="F139" s="114" t="s">
        <v>1088</v>
      </c>
      <c r="G139" s="114">
        <v>2</v>
      </c>
      <c r="H139" s="110">
        <v>0</v>
      </c>
      <c r="I139" s="114">
        <v>0</v>
      </c>
      <c r="J139" s="111">
        <v>0</v>
      </c>
      <c r="K139" s="111">
        <f t="shared" si="1"/>
        <v>0</v>
      </c>
      <c r="L139" s="112" t="s">
        <v>995</v>
      </c>
      <c r="M139" s="139"/>
    </row>
    <row r="140" spans="1:13" ht="39.950000000000003" customHeight="1" x14ac:dyDescent="0.25">
      <c r="A140" s="207"/>
      <c r="B140" s="114" t="s">
        <v>1116</v>
      </c>
      <c r="C140" s="114" t="s">
        <v>999</v>
      </c>
      <c r="D140" s="114" t="s">
        <v>1010</v>
      </c>
      <c r="E140" s="107">
        <v>313</v>
      </c>
      <c r="F140" s="114" t="s">
        <v>1089</v>
      </c>
      <c r="G140" s="114">
        <v>2</v>
      </c>
      <c r="H140" s="110">
        <v>0</v>
      </c>
      <c r="I140" s="114">
        <v>0</v>
      </c>
      <c r="J140" s="111">
        <v>0</v>
      </c>
      <c r="K140" s="111">
        <f t="shared" si="1"/>
        <v>0</v>
      </c>
      <c r="L140" s="112" t="s">
        <v>995</v>
      </c>
      <c r="M140" s="139"/>
    </row>
    <row r="141" spans="1:13" ht="39.950000000000003" customHeight="1" x14ac:dyDescent="0.25">
      <c r="A141" s="207"/>
      <c r="B141" s="114" t="s">
        <v>1116</v>
      </c>
      <c r="C141" s="114" t="s">
        <v>999</v>
      </c>
      <c r="D141" s="114" t="s">
        <v>1011</v>
      </c>
      <c r="E141" s="107">
        <v>317</v>
      </c>
      <c r="F141" s="114" t="s">
        <v>1090</v>
      </c>
      <c r="G141" s="114">
        <v>2</v>
      </c>
      <c r="H141" s="110">
        <v>0</v>
      </c>
      <c r="I141" s="114">
        <v>0</v>
      </c>
      <c r="J141" s="111">
        <v>0</v>
      </c>
      <c r="K141" s="111">
        <f t="shared" si="1"/>
        <v>0</v>
      </c>
      <c r="L141" s="112" t="s">
        <v>995</v>
      </c>
      <c r="M141" s="139"/>
    </row>
    <row r="142" spans="1:13" ht="39.950000000000003" customHeight="1" x14ac:dyDescent="0.25">
      <c r="A142" s="208"/>
      <c r="B142" s="114" t="s">
        <v>1116</v>
      </c>
      <c r="C142" s="114" t="s">
        <v>999</v>
      </c>
      <c r="D142" s="114" t="s">
        <v>1012</v>
      </c>
      <c r="E142" s="107">
        <v>318</v>
      </c>
      <c r="F142" s="114" t="s">
        <v>1091</v>
      </c>
      <c r="G142" s="114">
        <v>2</v>
      </c>
      <c r="H142" s="110">
        <v>0</v>
      </c>
      <c r="I142" s="114">
        <v>0</v>
      </c>
      <c r="J142" s="111">
        <v>0</v>
      </c>
      <c r="K142" s="111">
        <f t="shared" si="1"/>
        <v>0</v>
      </c>
      <c r="L142" s="112" t="s">
        <v>995</v>
      </c>
      <c r="M142" s="139"/>
    </row>
    <row r="143" spans="1:13" ht="39.950000000000003" customHeight="1" x14ac:dyDescent="0.25">
      <c r="A143" s="185" t="s">
        <v>14</v>
      </c>
      <c r="B143" s="27" t="s">
        <v>696</v>
      </c>
      <c r="C143" s="27" t="s">
        <v>179</v>
      </c>
      <c r="D143" s="27" t="s">
        <v>180</v>
      </c>
      <c r="E143" s="49" t="s">
        <v>181</v>
      </c>
      <c r="F143" s="27" t="s">
        <v>975</v>
      </c>
      <c r="G143" s="9">
        <v>1</v>
      </c>
      <c r="H143" s="59">
        <v>0</v>
      </c>
      <c r="I143" s="9">
        <v>0</v>
      </c>
      <c r="J143" s="18">
        <v>0</v>
      </c>
      <c r="K143" s="18">
        <f t="shared" si="1"/>
        <v>0</v>
      </c>
      <c r="L143" s="45"/>
      <c r="M143" s="138"/>
    </row>
    <row r="144" spans="1:13" ht="39.950000000000003" customHeight="1" x14ac:dyDescent="0.25">
      <c r="A144" s="185"/>
      <c r="B144" s="27" t="s">
        <v>696</v>
      </c>
      <c r="C144" s="27" t="s">
        <v>179</v>
      </c>
      <c r="D144" s="27" t="s">
        <v>182</v>
      </c>
      <c r="E144" s="49" t="s">
        <v>181</v>
      </c>
      <c r="F144" s="27" t="s">
        <v>975</v>
      </c>
      <c r="G144" s="9">
        <v>1</v>
      </c>
      <c r="H144" s="59">
        <v>0</v>
      </c>
      <c r="I144" s="9">
        <v>0</v>
      </c>
      <c r="J144" s="18">
        <v>0</v>
      </c>
      <c r="K144" s="18">
        <f t="shared" si="1"/>
        <v>0</v>
      </c>
      <c r="L144" s="36"/>
      <c r="M144" s="143"/>
    </row>
    <row r="145" spans="1:13" ht="39.950000000000003" customHeight="1" x14ac:dyDescent="0.25">
      <c r="A145" s="187" t="s">
        <v>16</v>
      </c>
      <c r="B145" s="28" t="s">
        <v>697</v>
      </c>
      <c r="C145" s="28" t="s">
        <v>692</v>
      </c>
      <c r="D145" s="28" t="s">
        <v>924</v>
      </c>
      <c r="E145" s="163" t="s">
        <v>812</v>
      </c>
      <c r="F145" s="2" t="s">
        <v>976</v>
      </c>
      <c r="G145" s="14">
        <v>2</v>
      </c>
      <c r="H145" s="58">
        <v>0</v>
      </c>
      <c r="I145" s="14">
        <v>0</v>
      </c>
      <c r="J145" s="19">
        <v>0</v>
      </c>
      <c r="K145" s="19">
        <f t="shared" si="1"/>
        <v>0</v>
      </c>
      <c r="L145" s="47"/>
      <c r="M145" s="144"/>
    </row>
    <row r="146" spans="1:13" ht="39.950000000000003" customHeight="1" x14ac:dyDescent="0.25">
      <c r="A146" s="187"/>
      <c r="B146" s="105" t="s">
        <v>1150</v>
      </c>
      <c r="C146" s="105" t="s">
        <v>1151</v>
      </c>
      <c r="D146" s="105" t="s">
        <v>103</v>
      </c>
      <c r="E146" s="163" t="s">
        <v>1152</v>
      </c>
      <c r="F146" s="2" t="s">
        <v>976</v>
      </c>
      <c r="G146" s="14">
        <v>2</v>
      </c>
      <c r="H146" s="92">
        <v>0</v>
      </c>
      <c r="I146" s="14">
        <v>0</v>
      </c>
      <c r="J146" s="91">
        <v>0</v>
      </c>
      <c r="K146" s="91">
        <f>H146+J146</f>
        <v>0</v>
      </c>
      <c r="L146" s="103" t="s">
        <v>1147</v>
      </c>
      <c r="M146" s="144"/>
    </row>
    <row r="147" spans="1:13" ht="39.950000000000003" customHeight="1" x14ac:dyDescent="0.25">
      <c r="A147" s="187"/>
      <c r="B147" s="179" t="s">
        <v>808</v>
      </c>
      <c r="C147" s="179" t="s">
        <v>809</v>
      </c>
      <c r="D147" s="179" t="s">
        <v>810</v>
      </c>
      <c r="E147" s="102" t="s">
        <v>811</v>
      </c>
      <c r="F147" s="2" t="s">
        <v>976</v>
      </c>
      <c r="G147" s="14">
        <v>2</v>
      </c>
      <c r="H147" s="58">
        <v>0</v>
      </c>
      <c r="I147" s="14">
        <v>0</v>
      </c>
      <c r="J147" s="19">
        <v>0</v>
      </c>
      <c r="K147" s="19">
        <f t="shared" si="1"/>
        <v>0</v>
      </c>
      <c r="L147" s="35"/>
      <c r="M147" s="146"/>
    </row>
    <row r="148" spans="1:13" ht="39.950000000000003" customHeight="1" x14ac:dyDescent="0.25">
      <c r="A148" s="192" t="s">
        <v>15</v>
      </c>
      <c r="B148" s="27" t="s">
        <v>183</v>
      </c>
      <c r="C148" s="27" t="s">
        <v>184</v>
      </c>
      <c r="D148" s="27" t="s">
        <v>185</v>
      </c>
      <c r="E148" s="49" t="s">
        <v>813</v>
      </c>
      <c r="F148" s="27" t="s">
        <v>977</v>
      </c>
      <c r="G148" s="9">
        <v>1</v>
      </c>
      <c r="H148" s="60">
        <v>0</v>
      </c>
      <c r="I148" s="9">
        <v>0</v>
      </c>
      <c r="J148" s="18">
        <v>0</v>
      </c>
      <c r="K148" s="18">
        <f t="shared" si="1"/>
        <v>0</v>
      </c>
      <c r="L148" s="45"/>
      <c r="M148" s="138"/>
    </row>
    <row r="149" spans="1:13" ht="39.950000000000003" customHeight="1" x14ac:dyDescent="0.25">
      <c r="A149" s="193"/>
      <c r="B149" s="27" t="s">
        <v>183</v>
      </c>
      <c r="C149" s="27" t="s">
        <v>184</v>
      </c>
      <c r="D149" s="27" t="s">
        <v>186</v>
      </c>
      <c r="E149" s="49" t="s">
        <v>814</v>
      </c>
      <c r="F149" s="27" t="s">
        <v>977</v>
      </c>
      <c r="G149" s="9">
        <v>1</v>
      </c>
      <c r="H149" s="60">
        <v>0</v>
      </c>
      <c r="I149" s="9">
        <v>0</v>
      </c>
      <c r="J149" s="18">
        <v>0</v>
      </c>
      <c r="K149" s="18">
        <f t="shared" si="1"/>
        <v>0</v>
      </c>
      <c r="L149" s="36"/>
      <c r="M149" s="143"/>
    </row>
    <row r="150" spans="1:13" ht="39.950000000000003" customHeight="1" x14ac:dyDescent="0.25">
      <c r="A150" s="193"/>
      <c r="B150" s="27" t="s">
        <v>183</v>
      </c>
      <c r="C150" s="27" t="s">
        <v>184</v>
      </c>
      <c r="D150" s="27" t="s">
        <v>187</v>
      </c>
      <c r="E150" s="49">
        <v>611</v>
      </c>
      <c r="F150" s="27" t="s">
        <v>977</v>
      </c>
      <c r="G150" s="9">
        <v>1</v>
      </c>
      <c r="H150" s="60">
        <v>0</v>
      </c>
      <c r="I150" s="9">
        <v>0</v>
      </c>
      <c r="J150" s="18">
        <v>0</v>
      </c>
      <c r="K150" s="18">
        <f t="shared" si="1"/>
        <v>0</v>
      </c>
      <c r="L150" s="36"/>
      <c r="M150" s="143"/>
    </row>
    <row r="151" spans="1:13" ht="39.950000000000003" customHeight="1" x14ac:dyDescent="0.25">
      <c r="A151" s="193"/>
      <c r="B151" s="27" t="s">
        <v>183</v>
      </c>
      <c r="C151" s="27" t="s">
        <v>184</v>
      </c>
      <c r="D151" s="27" t="s">
        <v>188</v>
      </c>
      <c r="E151" s="49" t="s">
        <v>815</v>
      </c>
      <c r="F151" s="27" t="s">
        <v>977</v>
      </c>
      <c r="G151" s="9">
        <v>1</v>
      </c>
      <c r="H151" s="60">
        <v>0</v>
      </c>
      <c r="I151" s="9">
        <v>0</v>
      </c>
      <c r="J151" s="18">
        <v>0</v>
      </c>
      <c r="K151" s="18">
        <f t="shared" si="1"/>
        <v>0</v>
      </c>
      <c r="L151" s="36"/>
      <c r="M151" s="143"/>
    </row>
    <row r="152" spans="1:13" ht="39.950000000000003" customHeight="1" x14ac:dyDescent="0.25">
      <c r="A152" s="193"/>
      <c r="B152" s="27" t="s">
        <v>183</v>
      </c>
      <c r="C152" s="27" t="s">
        <v>184</v>
      </c>
      <c r="D152" s="27" t="s">
        <v>189</v>
      </c>
      <c r="E152" s="49">
        <v>605</v>
      </c>
      <c r="F152" s="27" t="s">
        <v>977</v>
      </c>
      <c r="G152" s="9">
        <v>1</v>
      </c>
      <c r="H152" s="60">
        <v>0</v>
      </c>
      <c r="I152" s="9">
        <v>0</v>
      </c>
      <c r="J152" s="18">
        <v>0</v>
      </c>
      <c r="K152" s="18">
        <f t="shared" si="1"/>
        <v>0</v>
      </c>
      <c r="L152" s="36"/>
      <c r="M152" s="143"/>
    </row>
    <row r="153" spans="1:13" ht="39.950000000000003" customHeight="1" x14ac:dyDescent="0.25">
      <c r="A153" s="193"/>
      <c r="B153" s="27" t="s">
        <v>190</v>
      </c>
      <c r="C153" s="27" t="s">
        <v>191</v>
      </c>
      <c r="D153" s="27" t="s">
        <v>192</v>
      </c>
      <c r="E153" s="49">
        <v>609</v>
      </c>
      <c r="F153" s="27" t="s">
        <v>977</v>
      </c>
      <c r="G153" s="9">
        <v>1</v>
      </c>
      <c r="H153" s="60">
        <v>0</v>
      </c>
      <c r="I153" s="9">
        <v>0</v>
      </c>
      <c r="J153" s="18">
        <v>0</v>
      </c>
      <c r="K153" s="18">
        <f t="shared" si="1"/>
        <v>0</v>
      </c>
      <c r="L153" s="36"/>
      <c r="M153" s="143"/>
    </row>
    <row r="154" spans="1:13" ht="39.950000000000003" customHeight="1" x14ac:dyDescent="0.25">
      <c r="A154" s="193"/>
      <c r="B154" s="27" t="s">
        <v>193</v>
      </c>
      <c r="C154" s="27" t="s">
        <v>194</v>
      </c>
      <c r="D154" s="27" t="s">
        <v>195</v>
      </c>
      <c r="E154" s="49" t="s">
        <v>816</v>
      </c>
      <c r="F154" s="27" t="s">
        <v>977</v>
      </c>
      <c r="G154" s="9">
        <v>2</v>
      </c>
      <c r="H154" s="60">
        <v>0</v>
      </c>
      <c r="I154" s="9">
        <v>0</v>
      </c>
      <c r="J154" s="18">
        <v>0</v>
      </c>
      <c r="K154" s="18">
        <f t="shared" si="1"/>
        <v>0</v>
      </c>
      <c r="L154" s="36"/>
      <c r="M154" s="143"/>
    </row>
    <row r="155" spans="1:13" ht="39.950000000000003" customHeight="1" x14ac:dyDescent="0.25">
      <c r="A155" s="193"/>
      <c r="B155" s="27" t="s">
        <v>196</v>
      </c>
      <c r="C155" s="27" t="s">
        <v>630</v>
      </c>
      <c r="D155" s="27" t="s">
        <v>197</v>
      </c>
      <c r="E155" s="49">
        <v>623</v>
      </c>
      <c r="F155" s="27" t="s">
        <v>977</v>
      </c>
      <c r="G155" s="9">
        <v>1</v>
      </c>
      <c r="H155" s="60">
        <v>0</v>
      </c>
      <c r="I155" s="9">
        <v>0</v>
      </c>
      <c r="J155" s="18">
        <v>0</v>
      </c>
      <c r="K155" s="18">
        <f t="shared" si="1"/>
        <v>0</v>
      </c>
      <c r="L155" s="36"/>
      <c r="M155" s="143"/>
    </row>
    <row r="156" spans="1:13" ht="39.950000000000003" customHeight="1" x14ac:dyDescent="0.25">
      <c r="A156" s="193"/>
      <c r="B156" s="4" t="s">
        <v>198</v>
      </c>
      <c r="C156" s="4" t="s">
        <v>199</v>
      </c>
      <c r="D156" s="27" t="s">
        <v>200</v>
      </c>
      <c r="E156" s="49">
        <v>628</v>
      </c>
      <c r="F156" s="27" t="s">
        <v>977</v>
      </c>
      <c r="G156" s="9">
        <v>1</v>
      </c>
      <c r="H156" s="60">
        <v>0</v>
      </c>
      <c r="I156" s="9">
        <v>0</v>
      </c>
      <c r="J156" s="18">
        <v>0</v>
      </c>
      <c r="K156" s="18">
        <f t="shared" si="1"/>
        <v>0</v>
      </c>
      <c r="L156" s="36"/>
      <c r="M156" s="143"/>
    </row>
    <row r="157" spans="1:13" ht="39.950000000000003" customHeight="1" x14ac:dyDescent="0.25">
      <c r="A157" s="194"/>
      <c r="B157" s="4" t="s">
        <v>1116</v>
      </c>
      <c r="C157" s="4" t="s">
        <v>999</v>
      </c>
      <c r="D157" s="49" t="s">
        <v>1018</v>
      </c>
      <c r="E157" s="49">
        <v>630</v>
      </c>
      <c r="F157" s="49" t="s">
        <v>977</v>
      </c>
      <c r="G157" s="55">
        <v>2</v>
      </c>
      <c r="H157" s="93">
        <v>0</v>
      </c>
      <c r="I157" s="55">
        <v>0</v>
      </c>
      <c r="J157" s="88">
        <v>0</v>
      </c>
      <c r="K157" s="88">
        <f>H157+J157</f>
        <v>0</v>
      </c>
      <c r="L157" s="117" t="s">
        <v>995</v>
      </c>
      <c r="M157" s="147"/>
    </row>
    <row r="158" spans="1:13" ht="39.950000000000003" customHeight="1" x14ac:dyDescent="0.25">
      <c r="A158" s="206" t="s">
        <v>17</v>
      </c>
      <c r="B158" s="178" t="s">
        <v>202</v>
      </c>
      <c r="C158" s="178" t="s">
        <v>203</v>
      </c>
      <c r="D158" s="178" t="s">
        <v>204</v>
      </c>
      <c r="E158" s="102" t="s">
        <v>825</v>
      </c>
      <c r="F158" s="114" t="s">
        <v>978</v>
      </c>
      <c r="G158" s="109">
        <v>1</v>
      </c>
      <c r="H158" s="110">
        <v>0</v>
      </c>
      <c r="I158" s="109">
        <v>0</v>
      </c>
      <c r="J158" s="111">
        <v>0</v>
      </c>
      <c r="K158" s="111">
        <f t="shared" si="1"/>
        <v>0</v>
      </c>
      <c r="L158" s="112"/>
      <c r="M158" s="139"/>
    </row>
    <row r="159" spans="1:13" ht="39.950000000000003" customHeight="1" x14ac:dyDescent="0.25">
      <c r="A159" s="207"/>
      <c r="B159" s="178" t="s">
        <v>202</v>
      </c>
      <c r="C159" s="178" t="s">
        <v>203</v>
      </c>
      <c r="D159" s="178" t="s">
        <v>205</v>
      </c>
      <c r="E159" s="102" t="s">
        <v>826</v>
      </c>
      <c r="F159" s="114" t="s">
        <v>978</v>
      </c>
      <c r="G159" s="109">
        <v>1</v>
      </c>
      <c r="H159" s="110">
        <v>0</v>
      </c>
      <c r="I159" s="109">
        <v>0</v>
      </c>
      <c r="J159" s="111">
        <v>0</v>
      </c>
      <c r="K159" s="111">
        <f t="shared" si="1"/>
        <v>0</v>
      </c>
      <c r="L159" s="119"/>
      <c r="M159" s="148"/>
    </row>
    <row r="160" spans="1:13" ht="39.950000000000003" customHeight="1" x14ac:dyDescent="0.25">
      <c r="A160" s="207"/>
      <c r="B160" s="178" t="s">
        <v>1121</v>
      </c>
      <c r="C160" s="178" t="s">
        <v>1117</v>
      </c>
      <c r="D160" s="178" t="s">
        <v>1118</v>
      </c>
      <c r="E160" s="102" t="s">
        <v>827</v>
      </c>
      <c r="F160" s="114" t="s">
        <v>978</v>
      </c>
      <c r="G160" s="123">
        <v>2</v>
      </c>
      <c r="H160" s="110">
        <v>0</v>
      </c>
      <c r="I160" s="109">
        <v>0</v>
      </c>
      <c r="J160" s="111">
        <v>0</v>
      </c>
      <c r="K160" s="111">
        <f t="shared" si="1"/>
        <v>0</v>
      </c>
      <c r="L160" s="112" t="s">
        <v>998</v>
      </c>
      <c r="M160" s="139"/>
    </row>
    <row r="161" spans="1:13" ht="39.950000000000003" customHeight="1" x14ac:dyDescent="0.25">
      <c r="A161" s="207"/>
      <c r="B161" s="118" t="s">
        <v>202</v>
      </c>
      <c r="C161" s="118" t="s">
        <v>203</v>
      </c>
      <c r="D161" s="118" t="s">
        <v>206</v>
      </c>
      <c r="E161" s="163" t="s">
        <v>828</v>
      </c>
      <c r="F161" s="22" t="s">
        <v>978</v>
      </c>
      <c r="G161" s="109">
        <v>1</v>
      </c>
      <c r="H161" s="110">
        <v>0</v>
      </c>
      <c r="I161" s="109">
        <v>0</v>
      </c>
      <c r="J161" s="111">
        <v>0</v>
      </c>
      <c r="K161" s="111">
        <f t="shared" si="1"/>
        <v>0</v>
      </c>
      <c r="L161" s="119"/>
      <c r="M161" s="148"/>
    </row>
    <row r="162" spans="1:13" ht="39.950000000000003" customHeight="1" x14ac:dyDescent="0.25">
      <c r="A162" s="207"/>
      <c r="B162" s="120" t="s">
        <v>829</v>
      </c>
      <c r="C162" s="120" t="s">
        <v>830</v>
      </c>
      <c r="D162" s="121" t="s">
        <v>831</v>
      </c>
      <c r="E162" s="173" t="s">
        <v>832</v>
      </c>
      <c r="F162" s="22" t="s">
        <v>978</v>
      </c>
      <c r="G162" s="109">
        <v>2</v>
      </c>
      <c r="H162" s="110">
        <v>0</v>
      </c>
      <c r="I162" s="109">
        <v>0</v>
      </c>
      <c r="J162" s="111">
        <v>0</v>
      </c>
      <c r="K162" s="111">
        <f t="shared" si="1"/>
        <v>0</v>
      </c>
      <c r="L162" s="119"/>
      <c r="M162" s="148"/>
    </row>
    <row r="163" spans="1:13" ht="39.950000000000003" customHeight="1" x14ac:dyDescent="0.25">
      <c r="A163" s="207"/>
      <c r="B163" s="120" t="s">
        <v>196</v>
      </c>
      <c r="C163" s="122" t="s">
        <v>197</v>
      </c>
      <c r="D163" s="120" t="s">
        <v>207</v>
      </c>
      <c r="E163" s="173" t="s">
        <v>208</v>
      </c>
      <c r="F163" s="22" t="s">
        <v>978</v>
      </c>
      <c r="G163" s="109">
        <v>1</v>
      </c>
      <c r="H163" s="110">
        <v>0</v>
      </c>
      <c r="I163" s="109">
        <v>0</v>
      </c>
      <c r="J163" s="111">
        <v>0</v>
      </c>
      <c r="K163" s="111">
        <f t="shared" si="1"/>
        <v>0</v>
      </c>
      <c r="L163" s="119"/>
      <c r="M163" s="148"/>
    </row>
    <row r="164" spans="1:13" ht="39.950000000000003" customHeight="1" x14ac:dyDescent="0.25">
      <c r="A164" s="208"/>
      <c r="B164" s="120" t="s">
        <v>1153</v>
      </c>
      <c r="C164" s="122" t="s">
        <v>1154</v>
      </c>
      <c r="D164" s="120" t="s">
        <v>1155</v>
      </c>
      <c r="E164" s="173" t="s">
        <v>1156</v>
      </c>
      <c r="F164" s="22" t="s">
        <v>978</v>
      </c>
      <c r="G164" s="109">
        <v>1</v>
      </c>
      <c r="H164" s="110">
        <v>0</v>
      </c>
      <c r="I164" s="109">
        <v>0</v>
      </c>
      <c r="J164" s="111">
        <v>0</v>
      </c>
      <c r="K164" s="111">
        <f>H164+J164</f>
        <v>0</v>
      </c>
      <c r="L164" s="103" t="s">
        <v>1147</v>
      </c>
      <c r="M164" s="148"/>
    </row>
    <row r="165" spans="1:13" ht="39.950000000000003" customHeight="1" x14ac:dyDescent="0.25">
      <c r="A165" s="185" t="s">
        <v>201</v>
      </c>
      <c r="B165" s="27" t="s">
        <v>701</v>
      </c>
      <c r="C165" s="27" t="s">
        <v>126</v>
      </c>
      <c r="D165" s="27">
        <v>3749</v>
      </c>
      <c r="E165" s="49" t="s">
        <v>833</v>
      </c>
      <c r="F165" s="27" t="s">
        <v>943</v>
      </c>
      <c r="G165" s="9">
        <v>2</v>
      </c>
      <c r="H165" s="61">
        <v>0</v>
      </c>
      <c r="I165" s="9">
        <v>0</v>
      </c>
      <c r="J165" s="18">
        <v>0</v>
      </c>
      <c r="K165" s="18">
        <f t="shared" si="1"/>
        <v>0</v>
      </c>
      <c r="L165" s="53"/>
      <c r="M165" s="149"/>
    </row>
    <row r="166" spans="1:13" ht="39.950000000000003" customHeight="1" x14ac:dyDescent="0.25">
      <c r="A166" s="185"/>
      <c r="B166" s="27" t="s">
        <v>698</v>
      </c>
      <c r="C166" s="27" t="s">
        <v>209</v>
      </c>
      <c r="D166" s="27" t="s">
        <v>210</v>
      </c>
      <c r="E166" s="49" t="s">
        <v>834</v>
      </c>
      <c r="F166" s="27" t="s">
        <v>943</v>
      </c>
      <c r="G166" s="9">
        <v>1</v>
      </c>
      <c r="H166" s="61">
        <v>0</v>
      </c>
      <c r="I166" s="9">
        <v>0</v>
      </c>
      <c r="J166" s="18">
        <v>0</v>
      </c>
      <c r="K166" s="18">
        <f t="shared" si="1"/>
        <v>0</v>
      </c>
      <c r="L166" s="36"/>
      <c r="M166" s="143"/>
    </row>
    <row r="167" spans="1:13" ht="39.950000000000003" customHeight="1" x14ac:dyDescent="0.25">
      <c r="A167" s="185"/>
      <c r="B167" s="27" t="s">
        <v>721</v>
      </c>
      <c r="C167" s="27" t="s">
        <v>211</v>
      </c>
      <c r="D167" s="27" t="s">
        <v>212</v>
      </c>
      <c r="E167" s="49" t="s">
        <v>1163</v>
      </c>
      <c r="F167" s="27" t="s">
        <v>943</v>
      </c>
      <c r="G167" s="9">
        <v>2</v>
      </c>
      <c r="H167" s="61">
        <v>0</v>
      </c>
      <c r="I167" s="9">
        <v>1</v>
      </c>
      <c r="J167" s="18">
        <v>0</v>
      </c>
      <c r="K167" s="18">
        <f t="shared" si="1"/>
        <v>0</v>
      </c>
      <c r="L167" s="36"/>
      <c r="M167" s="143"/>
    </row>
    <row r="168" spans="1:13" ht="39.950000000000003" customHeight="1" x14ac:dyDescent="0.25">
      <c r="A168" s="187" t="s">
        <v>18</v>
      </c>
      <c r="B168" s="22" t="s">
        <v>701</v>
      </c>
      <c r="C168" s="22" t="s">
        <v>835</v>
      </c>
      <c r="D168" s="22" t="s">
        <v>836</v>
      </c>
      <c r="E168" s="2" t="s">
        <v>1164</v>
      </c>
      <c r="F168" s="22" t="s">
        <v>964</v>
      </c>
      <c r="G168" s="14">
        <v>2</v>
      </c>
      <c r="H168" s="62">
        <v>0</v>
      </c>
      <c r="I168" s="14">
        <v>1</v>
      </c>
      <c r="J168" s="65">
        <v>0</v>
      </c>
      <c r="K168" s="19">
        <f t="shared" si="1"/>
        <v>0</v>
      </c>
      <c r="L168" s="48"/>
      <c r="M168" s="150"/>
    </row>
    <row r="169" spans="1:13" ht="39.950000000000003" customHeight="1" x14ac:dyDescent="0.25">
      <c r="A169" s="187"/>
      <c r="B169" s="28" t="s">
        <v>213</v>
      </c>
      <c r="C169" s="28" t="s">
        <v>214</v>
      </c>
      <c r="D169" s="28">
        <v>18101525</v>
      </c>
      <c r="E169" s="163" t="s">
        <v>215</v>
      </c>
      <c r="F169" s="22" t="s">
        <v>964</v>
      </c>
      <c r="G169" s="28">
        <v>1</v>
      </c>
      <c r="H169" s="62">
        <v>0</v>
      </c>
      <c r="I169" s="28">
        <v>0</v>
      </c>
      <c r="J169" s="65">
        <v>0</v>
      </c>
      <c r="K169" s="19">
        <f t="shared" si="1"/>
        <v>0</v>
      </c>
      <c r="L169" s="37"/>
      <c r="M169" s="151"/>
    </row>
    <row r="170" spans="1:13" ht="39.950000000000003" customHeight="1" x14ac:dyDescent="0.25">
      <c r="A170" s="187"/>
      <c r="B170" s="28" t="s">
        <v>699</v>
      </c>
      <c r="C170" s="28" t="s">
        <v>216</v>
      </c>
      <c r="D170" s="28" t="s">
        <v>217</v>
      </c>
      <c r="E170" s="163" t="s">
        <v>218</v>
      </c>
      <c r="F170" s="22" t="s">
        <v>964</v>
      </c>
      <c r="G170" s="28">
        <v>1</v>
      </c>
      <c r="H170" s="62">
        <v>0</v>
      </c>
      <c r="I170" s="28">
        <v>0</v>
      </c>
      <c r="J170" s="65">
        <v>0</v>
      </c>
      <c r="K170" s="19">
        <f t="shared" si="1"/>
        <v>0</v>
      </c>
      <c r="L170" s="37"/>
      <c r="M170" s="151"/>
    </row>
    <row r="171" spans="1:13" ht="39.950000000000003" customHeight="1" x14ac:dyDescent="0.25">
      <c r="A171" s="187"/>
      <c r="B171" s="28" t="s">
        <v>699</v>
      </c>
      <c r="C171" s="28" t="s">
        <v>219</v>
      </c>
      <c r="D171" s="28" t="s">
        <v>220</v>
      </c>
      <c r="E171" s="163" t="s">
        <v>221</v>
      </c>
      <c r="F171" s="22" t="s">
        <v>964</v>
      </c>
      <c r="G171" s="28">
        <v>1</v>
      </c>
      <c r="H171" s="62">
        <v>0</v>
      </c>
      <c r="I171" s="28">
        <v>0</v>
      </c>
      <c r="J171" s="65">
        <v>0</v>
      </c>
      <c r="K171" s="19">
        <f t="shared" si="1"/>
        <v>0</v>
      </c>
      <c r="L171" s="37"/>
      <c r="M171" s="151"/>
    </row>
    <row r="172" spans="1:13" ht="39.950000000000003" customHeight="1" x14ac:dyDescent="0.25">
      <c r="A172" s="187"/>
      <c r="B172" s="2" t="s">
        <v>699</v>
      </c>
      <c r="C172" s="2" t="s">
        <v>219</v>
      </c>
      <c r="D172" s="2" t="s">
        <v>222</v>
      </c>
      <c r="E172" s="102">
        <v>102</v>
      </c>
      <c r="F172" s="22" t="s">
        <v>964</v>
      </c>
      <c r="G172" s="95">
        <v>1</v>
      </c>
      <c r="H172" s="62">
        <v>0</v>
      </c>
      <c r="I172" s="28">
        <v>1</v>
      </c>
      <c r="J172" s="65">
        <v>0</v>
      </c>
      <c r="K172" s="19">
        <f t="shared" si="1"/>
        <v>0</v>
      </c>
      <c r="L172" s="37"/>
      <c r="M172" s="151"/>
    </row>
    <row r="173" spans="1:13" ht="39.950000000000003" customHeight="1" x14ac:dyDescent="0.25">
      <c r="A173" s="187"/>
      <c r="B173" s="2" t="s">
        <v>699</v>
      </c>
      <c r="C173" s="2" t="s">
        <v>223</v>
      </c>
      <c r="D173" s="2" t="s">
        <v>224</v>
      </c>
      <c r="E173" s="102">
        <v>103</v>
      </c>
      <c r="F173" s="22" t="s">
        <v>964</v>
      </c>
      <c r="G173" s="95">
        <v>2</v>
      </c>
      <c r="H173" s="62">
        <v>0</v>
      </c>
      <c r="I173" s="28">
        <v>0</v>
      </c>
      <c r="J173" s="65">
        <v>0</v>
      </c>
      <c r="K173" s="19">
        <f t="shared" si="1"/>
        <v>0</v>
      </c>
      <c r="L173" s="37"/>
      <c r="M173" s="151"/>
    </row>
    <row r="174" spans="1:13" ht="39.950000000000003" customHeight="1" x14ac:dyDescent="0.25">
      <c r="A174" s="187"/>
      <c r="B174" s="2" t="s">
        <v>699</v>
      </c>
      <c r="C174" s="2" t="s">
        <v>219</v>
      </c>
      <c r="D174" s="2" t="s">
        <v>225</v>
      </c>
      <c r="E174" s="102">
        <v>109</v>
      </c>
      <c r="F174" s="22" t="s">
        <v>964</v>
      </c>
      <c r="G174" s="95">
        <v>2</v>
      </c>
      <c r="H174" s="62">
        <v>0</v>
      </c>
      <c r="I174" s="28">
        <v>0</v>
      </c>
      <c r="J174" s="65">
        <v>0</v>
      </c>
      <c r="K174" s="19">
        <f t="shared" si="1"/>
        <v>0</v>
      </c>
      <c r="L174" s="37"/>
      <c r="M174" s="151"/>
    </row>
    <row r="175" spans="1:13" ht="39.950000000000003" customHeight="1" x14ac:dyDescent="0.25">
      <c r="A175" s="187"/>
      <c r="B175" s="2" t="s">
        <v>699</v>
      </c>
      <c r="C175" s="2" t="s">
        <v>219</v>
      </c>
      <c r="D175" s="2" t="s">
        <v>226</v>
      </c>
      <c r="E175" s="102">
        <v>110</v>
      </c>
      <c r="F175" s="22" t="s">
        <v>964</v>
      </c>
      <c r="G175" s="95">
        <v>2</v>
      </c>
      <c r="H175" s="62">
        <v>0</v>
      </c>
      <c r="I175" s="28">
        <v>0</v>
      </c>
      <c r="J175" s="65">
        <v>0</v>
      </c>
      <c r="K175" s="19">
        <f t="shared" si="1"/>
        <v>0</v>
      </c>
      <c r="L175" s="37"/>
      <c r="M175" s="151"/>
    </row>
    <row r="176" spans="1:13" ht="39.950000000000003" customHeight="1" x14ac:dyDescent="0.25">
      <c r="A176" s="187"/>
      <c r="B176" s="2" t="s">
        <v>699</v>
      </c>
      <c r="C176" s="2" t="s">
        <v>219</v>
      </c>
      <c r="D176" s="2" t="s">
        <v>227</v>
      </c>
      <c r="E176" s="102" t="s">
        <v>991</v>
      </c>
      <c r="F176" s="22" t="s">
        <v>964</v>
      </c>
      <c r="G176" s="95">
        <v>2</v>
      </c>
      <c r="H176" s="62">
        <v>0</v>
      </c>
      <c r="I176" s="28">
        <v>0</v>
      </c>
      <c r="J176" s="65">
        <v>0</v>
      </c>
      <c r="K176" s="19">
        <f t="shared" si="1"/>
        <v>0</v>
      </c>
      <c r="L176" s="37"/>
      <c r="M176" s="151"/>
    </row>
    <row r="177" spans="1:13" ht="39.950000000000003" customHeight="1" x14ac:dyDescent="0.25">
      <c r="A177" s="187"/>
      <c r="B177" s="2" t="s">
        <v>699</v>
      </c>
      <c r="C177" s="2" t="s">
        <v>219</v>
      </c>
      <c r="D177" s="2" t="s">
        <v>228</v>
      </c>
      <c r="E177" s="102" t="s">
        <v>989</v>
      </c>
      <c r="F177" s="22" t="s">
        <v>964</v>
      </c>
      <c r="G177" s="95">
        <v>2</v>
      </c>
      <c r="H177" s="62">
        <v>0</v>
      </c>
      <c r="I177" s="28">
        <v>0</v>
      </c>
      <c r="J177" s="65">
        <v>0</v>
      </c>
      <c r="K177" s="19">
        <f t="shared" si="1"/>
        <v>0</v>
      </c>
      <c r="L177" s="37"/>
      <c r="M177" s="151"/>
    </row>
    <row r="178" spans="1:13" ht="39.950000000000003" customHeight="1" x14ac:dyDescent="0.25">
      <c r="A178" s="187"/>
      <c r="B178" s="2" t="s">
        <v>699</v>
      </c>
      <c r="C178" s="2" t="s">
        <v>219</v>
      </c>
      <c r="D178" s="2" t="s">
        <v>229</v>
      </c>
      <c r="E178" s="102" t="s">
        <v>988</v>
      </c>
      <c r="F178" s="22" t="s">
        <v>964</v>
      </c>
      <c r="G178" s="95">
        <v>2</v>
      </c>
      <c r="H178" s="62">
        <v>0</v>
      </c>
      <c r="I178" s="28">
        <v>0</v>
      </c>
      <c r="J178" s="65">
        <v>0</v>
      </c>
      <c r="K178" s="19">
        <f t="shared" si="1"/>
        <v>0</v>
      </c>
      <c r="L178" s="37"/>
      <c r="M178" s="151"/>
    </row>
    <row r="179" spans="1:13" ht="39.950000000000003" customHeight="1" x14ac:dyDescent="0.25">
      <c r="A179" s="187"/>
      <c r="B179" s="2" t="s">
        <v>694</v>
      </c>
      <c r="C179" s="2" t="s">
        <v>230</v>
      </c>
      <c r="D179" s="2" t="s">
        <v>231</v>
      </c>
      <c r="E179" s="102" t="s">
        <v>232</v>
      </c>
      <c r="F179" s="22" t="s">
        <v>964</v>
      </c>
      <c r="G179" s="95">
        <v>1</v>
      </c>
      <c r="H179" s="62">
        <v>0</v>
      </c>
      <c r="I179" s="28">
        <v>0</v>
      </c>
      <c r="J179" s="65">
        <v>0</v>
      </c>
      <c r="K179" s="19">
        <f t="shared" si="1"/>
        <v>0</v>
      </c>
      <c r="L179" s="37"/>
      <c r="M179" s="151"/>
    </row>
    <row r="180" spans="1:13" ht="39.950000000000003" customHeight="1" x14ac:dyDescent="0.25">
      <c r="A180" s="187"/>
      <c r="B180" s="2" t="s">
        <v>694</v>
      </c>
      <c r="C180" s="2" t="s">
        <v>230</v>
      </c>
      <c r="D180" s="2" t="s">
        <v>233</v>
      </c>
      <c r="E180" s="102">
        <v>200</v>
      </c>
      <c r="F180" s="22" t="s">
        <v>964</v>
      </c>
      <c r="G180" s="95">
        <v>1</v>
      </c>
      <c r="H180" s="62">
        <v>0</v>
      </c>
      <c r="I180" s="28">
        <v>0</v>
      </c>
      <c r="J180" s="65">
        <v>0</v>
      </c>
      <c r="K180" s="19">
        <f t="shared" si="1"/>
        <v>0</v>
      </c>
      <c r="L180" s="37"/>
      <c r="M180" s="151"/>
    </row>
    <row r="181" spans="1:13" ht="39.950000000000003" customHeight="1" x14ac:dyDescent="0.25">
      <c r="A181" s="187"/>
      <c r="B181" s="2" t="s">
        <v>234</v>
      </c>
      <c r="C181" s="2" t="s">
        <v>235</v>
      </c>
      <c r="D181" s="2" t="s">
        <v>236</v>
      </c>
      <c r="E181" s="102" t="s">
        <v>986</v>
      </c>
      <c r="F181" s="22" t="s">
        <v>964</v>
      </c>
      <c r="G181" s="95">
        <v>1</v>
      </c>
      <c r="H181" s="62">
        <v>0</v>
      </c>
      <c r="I181" s="28">
        <v>0</v>
      </c>
      <c r="J181" s="65">
        <v>0</v>
      </c>
      <c r="K181" s="19">
        <f t="shared" ref="K181:K245" si="2">H181+J181</f>
        <v>0</v>
      </c>
      <c r="L181" s="37"/>
      <c r="M181" s="151"/>
    </row>
    <row r="182" spans="1:13" ht="39.950000000000003" customHeight="1" x14ac:dyDescent="0.25">
      <c r="A182" s="187"/>
      <c r="B182" s="2" t="s">
        <v>694</v>
      </c>
      <c r="C182" s="2" t="s">
        <v>230</v>
      </c>
      <c r="D182" s="2" t="s">
        <v>237</v>
      </c>
      <c r="E182" s="102" t="s">
        <v>987</v>
      </c>
      <c r="F182" s="22" t="s">
        <v>964</v>
      </c>
      <c r="G182" s="95">
        <v>1</v>
      </c>
      <c r="H182" s="62">
        <v>0</v>
      </c>
      <c r="I182" s="28">
        <v>0</v>
      </c>
      <c r="J182" s="65">
        <v>0</v>
      </c>
      <c r="K182" s="19">
        <f t="shared" si="2"/>
        <v>0</v>
      </c>
      <c r="L182" s="37"/>
      <c r="M182" s="151"/>
    </row>
    <row r="183" spans="1:13" ht="39.950000000000003" customHeight="1" x14ac:dyDescent="0.25">
      <c r="A183" s="187"/>
      <c r="B183" s="2" t="s">
        <v>694</v>
      </c>
      <c r="C183" s="2" t="s">
        <v>230</v>
      </c>
      <c r="D183" s="2" t="s">
        <v>238</v>
      </c>
      <c r="E183" s="102">
        <v>202</v>
      </c>
      <c r="F183" s="22" t="s">
        <v>964</v>
      </c>
      <c r="G183" s="95">
        <v>1</v>
      </c>
      <c r="H183" s="62">
        <v>0</v>
      </c>
      <c r="I183" s="28">
        <v>0</v>
      </c>
      <c r="J183" s="65">
        <v>0</v>
      </c>
      <c r="K183" s="19">
        <f t="shared" si="2"/>
        <v>0</v>
      </c>
      <c r="L183" s="37"/>
      <c r="M183" s="151"/>
    </row>
    <row r="184" spans="1:13" ht="39.950000000000003" customHeight="1" x14ac:dyDescent="0.25">
      <c r="A184" s="187"/>
      <c r="B184" s="2" t="s">
        <v>239</v>
      </c>
      <c r="C184" s="2" t="s">
        <v>240</v>
      </c>
      <c r="D184" s="2" t="s">
        <v>241</v>
      </c>
      <c r="E184" s="102" t="s">
        <v>837</v>
      </c>
      <c r="F184" s="22" t="s">
        <v>964</v>
      </c>
      <c r="G184" s="95">
        <v>1</v>
      </c>
      <c r="H184" s="62">
        <v>0</v>
      </c>
      <c r="I184" s="28">
        <v>0</v>
      </c>
      <c r="J184" s="65">
        <v>0</v>
      </c>
      <c r="K184" s="19">
        <f t="shared" si="2"/>
        <v>0</v>
      </c>
      <c r="L184" s="37"/>
      <c r="M184" s="151"/>
    </row>
    <row r="185" spans="1:13" ht="39.950000000000003" customHeight="1" x14ac:dyDescent="0.25">
      <c r="A185" s="187"/>
      <c r="B185" s="2" t="s">
        <v>698</v>
      </c>
      <c r="C185" s="2" t="s">
        <v>219</v>
      </c>
      <c r="D185" s="2" t="s">
        <v>242</v>
      </c>
      <c r="E185" s="102">
        <v>207</v>
      </c>
      <c r="F185" s="22" t="s">
        <v>964</v>
      </c>
      <c r="G185" s="95">
        <v>2</v>
      </c>
      <c r="H185" s="62">
        <v>0</v>
      </c>
      <c r="I185" s="28">
        <v>1</v>
      </c>
      <c r="J185" s="65">
        <v>0</v>
      </c>
      <c r="K185" s="19">
        <f t="shared" si="2"/>
        <v>0</v>
      </c>
      <c r="L185" s="37"/>
      <c r="M185" s="151"/>
    </row>
    <row r="186" spans="1:13" ht="39.950000000000003" customHeight="1" x14ac:dyDescent="0.25">
      <c r="A186" s="187"/>
      <c r="B186" s="2" t="s">
        <v>698</v>
      </c>
      <c r="C186" s="2" t="s">
        <v>219</v>
      </c>
      <c r="D186" s="2" t="s">
        <v>243</v>
      </c>
      <c r="E186" s="102" t="s">
        <v>990</v>
      </c>
      <c r="F186" s="22" t="s">
        <v>964</v>
      </c>
      <c r="G186" s="95">
        <v>2</v>
      </c>
      <c r="H186" s="62">
        <v>0</v>
      </c>
      <c r="I186" s="28">
        <v>0</v>
      </c>
      <c r="J186" s="65">
        <v>0</v>
      </c>
      <c r="K186" s="19">
        <f t="shared" si="2"/>
        <v>0</v>
      </c>
      <c r="L186" s="37"/>
      <c r="M186" s="151"/>
    </row>
    <row r="187" spans="1:13" ht="39.950000000000003" customHeight="1" x14ac:dyDescent="0.25">
      <c r="A187" s="187"/>
      <c r="B187" s="2" t="s">
        <v>698</v>
      </c>
      <c r="C187" s="2" t="s">
        <v>219</v>
      </c>
      <c r="D187" s="2" t="s">
        <v>244</v>
      </c>
      <c r="E187" s="102">
        <v>208</v>
      </c>
      <c r="F187" s="22" t="s">
        <v>964</v>
      </c>
      <c r="G187" s="95">
        <v>2</v>
      </c>
      <c r="H187" s="62">
        <v>0</v>
      </c>
      <c r="I187" s="28">
        <v>0</v>
      </c>
      <c r="J187" s="65">
        <v>0</v>
      </c>
      <c r="K187" s="19">
        <f t="shared" si="2"/>
        <v>0</v>
      </c>
      <c r="L187" s="37"/>
      <c r="M187" s="151"/>
    </row>
    <row r="188" spans="1:13" ht="39.950000000000003" customHeight="1" x14ac:dyDescent="0.25">
      <c r="A188" s="187"/>
      <c r="B188" s="2" t="s">
        <v>698</v>
      </c>
      <c r="C188" s="2" t="s">
        <v>219</v>
      </c>
      <c r="D188" s="2" t="s">
        <v>245</v>
      </c>
      <c r="E188" s="102">
        <v>209</v>
      </c>
      <c r="F188" s="22" t="s">
        <v>964</v>
      </c>
      <c r="G188" s="95">
        <v>2</v>
      </c>
      <c r="H188" s="62">
        <v>0</v>
      </c>
      <c r="I188" s="28">
        <v>0</v>
      </c>
      <c r="J188" s="65">
        <v>0</v>
      </c>
      <c r="K188" s="19">
        <f t="shared" si="2"/>
        <v>0</v>
      </c>
      <c r="L188" s="37"/>
      <c r="M188" s="151"/>
    </row>
    <row r="189" spans="1:13" ht="39.950000000000003" customHeight="1" x14ac:dyDescent="0.25">
      <c r="A189" s="187"/>
      <c r="B189" s="2" t="s">
        <v>698</v>
      </c>
      <c r="C189" s="2" t="s">
        <v>219</v>
      </c>
      <c r="D189" s="2" t="s">
        <v>246</v>
      </c>
      <c r="E189" s="102">
        <v>210</v>
      </c>
      <c r="F189" s="22" t="s">
        <v>964</v>
      </c>
      <c r="G189" s="95">
        <v>2</v>
      </c>
      <c r="H189" s="62">
        <v>0</v>
      </c>
      <c r="I189" s="28">
        <v>0</v>
      </c>
      <c r="J189" s="65">
        <v>0</v>
      </c>
      <c r="K189" s="19">
        <f t="shared" si="2"/>
        <v>0</v>
      </c>
      <c r="L189" s="37"/>
      <c r="M189" s="151"/>
    </row>
    <row r="190" spans="1:13" ht="39.950000000000003" customHeight="1" x14ac:dyDescent="0.25">
      <c r="A190" s="187"/>
      <c r="B190" s="2" t="s">
        <v>698</v>
      </c>
      <c r="C190" s="2" t="s">
        <v>219</v>
      </c>
      <c r="D190" s="2" t="s">
        <v>247</v>
      </c>
      <c r="E190" s="102">
        <v>211</v>
      </c>
      <c r="F190" s="22" t="s">
        <v>964</v>
      </c>
      <c r="G190" s="95">
        <v>2</v>
      </c>
      <c r="H190" s="62">
        <v>0</v>
      </c>
      <c r="I190" s="28">
        <v>0</v>
      </c>
      <c r="J190" s="65">
        <v>0</v>
      </c>
      <c r="K190" s="19">
        <f t="shared" si="2"/>
        <v>0</v>
      </c>
      <c r="L190" s="37"/>
      <c r="M190" s="151"/>
    </row>
    <row r="191" spans="1:13" ht="39.950000000000003" customHeight="1" x14ac:dyDescent="0.25">
      <c r="A191" s="187"/>
      <c r="B191" s="2" t="s">
        <v>698</v>
      </c>
      <c r="C191" s="2" t="s">
        <v>219</v>
      </c>
      <c r="D191" s="2" t="s">
        <v>248</v>
      </c>
      <c r="E191" s="102">
        <v>212</v>
      </c>
      <c r="F191" s="22" t="s">
        <v>964</v>
      </c>
      <c r="G191" s="95">
        <v>2</v>
      </c>
      <c r="H191" s="62">
        <v>0</v>
      </c>
      <c r="I191" s="28">
        <v>0</v>
      </c>
      <c r="J191" s="65">
        <v>0</v>
      </c>
      <c r="K191" s="19">
        <f t="shared" si="2"/>
        <v>0</v>
      </c>
      <c r="L191" s="37"/>
      <c r="M191" s="151"/>
    </row>
    <row r="192" spans="1:13" ht="39.950000000000003" customHeight="1" x14ac:dyDescent="0.25">
      <c r="A192" s="187"/>
      <c r="B192" s="2" t="s">
        <v>698</v>
      </c>
      <c r="C192" s="2" t="s">
        <v>219</v>
      </c>
      <c r="D192" s="2" t="s">
        <v>249</v>
      </c>
      <c r="E192" s="102">
        <v>213</v>
      </c>
      <c r="F192" s="22" t="s">
        <v>964</v>
      </c>
      <c r="G192" s="95">
        <v>2</v>
      </c>
      <c r="H192" s="62">
        <v>0</v>
      </c>
      <c r="I192" s="28">
        <v>0</v>
      </c>
      <c r="J192" s="65">
        <v>0</v>
      </c>
      <c r="K192" s="19">
        <f t="shared" si="2"/>
        <v>0</v>
      </c>
      <c r="L192" s="37"/>
      <c r="M192" s="151"/>
    </row>
    <row r="193" spans="1:13" ht="39.950000000000003" customHeight="1" x14ac:dyDescent="0.25">
      <c r="A193" s="187"/>
      <c r="B193" s="2" t="s">
        <v>698</v>
      </c>
      <c r="C193" s="2" t="s">
        <v>219</v>
      </c>
      <c r="D193" s="2" t="s">
        <v>250</v>
      </c>
      <c r="E193" s="102">
        <v>214</v>
      </c>
      <c r="F193" s="22" t="s">
        <v>964</v>
      </c>
      <c r="G193" s="95">
        <v>2</v>
      </c>
      <c r="H193" s="62">
        <v>0</v>
      </c>
      <c r="I193" s="28">
        <v>0</v>
      </c>
      <c r="J193" s="65">
        <v>0</v>
      </c>
      <c r="K193" s="19">
        <f t="shared" si="2"/>
        <v>0</v>
      </c>
      <c r="L193" s="37"/>
      <c r="M193" s="151"/>
    </row>
    <row r="194" spans="1:13" ht="39.950000000000003" customHeight="1" x14ac:dyDescent="0.25">
      <c r="A194" s="187"/>
      <c r="B194" s="2" t="s">
        <v>698</v>
      </c>
      <c r="C194" s="2" t="s">
        <v>219</v>
      </c>
      <c r="D194" s="2" t="s">
        <v>251</v>
      </c>
      <c r="E194" s="102">
        <v>215</v>
      </c>
      <c r="F194" s="22" t="s">
        <v>964</v>
      </c>
      <c r="G194" s="95">
        <v>2</v>
      </c>
      <c r="H194" s="62">
        <v>0</v>
      </c>
      <c r="I194" s="28">
        <v>0</v>
      </c>
      <c r="J194" s="65">
        <v>0</v>
      </c>
      <c r="K194" s="19">
        <f t="shared" si="2"/>
        <v>0</v>
      </c>
      <c r="L194" s="37"/>
      <c r="M194" s="151"/>
    </row>
    <row r="195" spans="1:13" ht="39.950000000000003" customHeight="1" x14ac:dyDescent="0.25">
      <c r="A195" s="187"/>
      <c r="B195" s="2" t="s">
        <v>698</v>
      </c>
      <c r="C195" s="2" t="s">
        <v>219</v>
      </c>
      <c r="D195" s="2" t="s">
        <v>252</v>
      </c>
      <c r="E195" s="102">
        <v>216</v>
      </c>
      <c r="F195" s="22" t="s">
        <v>964</v>
      </c>
      <c r="G195" s="95">
        <v>2</v>
      </c>
      <c r="H195" s="62">
        <v>0</v>
      </c>
      <c r="I195" s="28">
        <v>0</v>
      </c>
      <c r="J195" s="65">
        <v>0</v>
      </c>
      <c r="K195" s="19">
        <f t="shared" si="2"/>
        <v>0</v>
      </c>
      <c r="L195" s="37"/>
      <c r="M195" s="151"/>
    </row>
    <row r="196" spans="1:13" ht="39.950000000000003" customHeight="1" x14ac:dyDescent="0.25">
      <c r="A196" s="187"/>
      <c r="B196" s="2" t="s">
        <v>698</v>
      </c>
      <c r="C196" s="2" t="s">
        <v>219</v>
      </c>
      <c r="D196" s="2" t="s">
        <v>253</v>
      </c>
      <c r="E196" s="102">
        <v>302</v>
      </c>
      <c r="F196" s="22" t="s">
        <v>964</v>
      </c>
      <c r="G196" s="95">
        <v>2</v>
      </c>
      <c r="H196" s="62">
        <v>0</v>
      </c>
      <c r="I196" s="28">
        <v>0</v>
      </c>
      <c r="J196" s="65">
        <v>0</v>
      </c>
      <c r="K196" s="19">
        <f t="shared" si="2"/>
        <v>0</v>
      </c>
      <c r="L196" s="37"/>
      <c r="M196" s="151"/>
    </row>
    <row r="197" spans="1:13" ht="39.950000000000003" customHeight="1" x14ac:dyDescent="0.25">
      <c r="A197" s="187"/>
      <c r="B197" s="2" t="s">
        <v>698</v>
      </c>
      <c r="C197" s="2" t="s">
        <v>219</v>
      </c>
      <c r="D197" s="2" t="s">
        <v>254</v>
      </c>
      <c r="E197" s="102">
        <v>304</v>
      </c>
      <c r="F197" s="22" t="s">
        <v>964</v>
      </c>
      <c r="G197" s="95">
        <v>2</v>
      </c>
      <c r="H197" s="62">
        <v>0</v>
      </c>
      <c r="I197" s="28">
        <v>0</v>
      </c>
      <c r="J197" s="65">
        <v>0</v>
      </c>
      <c r="K197" s="19">
        <f t="shared" si="2"/>
        <v>0</v>
      </c>
      <c r="L197" s="37"/>
      <c r="M197" s="151"/>
    </row>
    <row r="198" spans="1:13" ht="39.950000000000003" customHeight="1" x14ac:dyDescent="0.25">
      <c r="A198" s="187"/>
      <c r="B198" s="2" t="s">
        <v>698</v>
      </c>
      <c r="C198" s="2" t="s">
        <v>219</v>
      </c>
      <c r="D198" s="2" t="s">
        <v>255</v>
      </c>
      <c r="E198" s="102">
        <v>305</v>
      </c>
      <c r="F198" s="22" t="s">
        <v>964</v>
      </c>
      <c r="G198" s="95">
        <v>2</v>
      </c>
      <c r="H198" s="62">
        <v>0</v>
      </c>
      <c r="I198" s="28">
        <v>0</v>
      </c>
      <c r="J198" s="65">
        <v>0</v>
      </c>
      <c r="K198" s="19">
        <f t="shared" si="2"/>
        <v>0</v>
      </c>
      <c r="L198" s="37"/>
      <c r="M198" s="151"/>
    </row>
    <row r="199" spans="1:13" ht="39.950000000000003" customHeight="1" x14ac:dyDescent="0.25">
      <c r="A199" s="187"/>
      <c r="B199" s="2" t="s">
        <v>698</v>
      </c>
      <c r="C199" s="2" t="s">
        <v>219</v>
      </c>
      <c r="D199" s="2" t="s">
        <v>256</v>
      </c>
      <c r="E199" s="102">
        <v>306</v>
      </c>
      <c r="F199" s="22" t="s">
        <v>964</v>
      </c>
      <c r="G199" s="95">
        <v>2</v>
      </c>
      <c r="H199" s="62">
        <v>0</v>
      </c>
      <c r="I199" s="28">
        <v>0</v>
      </c>
      <c r="J199" s="65">
        <v>0</v>
      </c>
      <c r="K199" s="19">
        <f t="shared" si="2"/>
        <v>0</v>
      </c>
      <c r="L199" s="37"/>
      <c r="M199" s="151"/>
    </row>
    <row r="200" spans="1:13" ht="39.950000000000003" customHeight="1" x14ac:dyDescent="0.25">
      <c r="A200" s="187"/>
      <c r="B200" s="2" t="s">
        <v>698</v>
      </c>
      <c r="C200" s="2" t="s">
        <v>219</v>
      </c>
      <c r="D200" s="2" t="s">
        <v>257</v>
      </c>
      <c r="E200" s="102">
        <v>307</v>
      </c>
      <c r="F200" s="22" t="s">
        <v>964</v>
      </c>
      <c r="G200" s="95">
        <v>2</v>
      </c>
      <c r="H200" s="62">
        <v>0</v>
      </c>
      <c r="I200" s="28">
        <v>0</v>
      </c>
      <c r="J200" s="65">
        <v>0</v>
      </c>
      <c r="K200" s="19">
        <f t="shared" si="2"/>
        <v>0</v>
      </c>
      <c r="L200" s="37"/>
      <c r="M200" s="151"/>
    </row>
    <row r="201" spans="1:13" ht="39.950000000000003" customHeight="1" x14ac:dyDescent="0.25">
      <c r="A201" s="187"/>
      <c r="B201" s="2" t="s">
        <v>698</v>
      </c>
      <c r="C201" s="2" t="s">
        <v>219</v>
      </c>
      <c r="D201" s="2" t="s">
        <v>258</v>
      </c>
      <c r="E201" s="102">
        <v>308</v>
      </c>
      <c r="F201" s="22" t="s">
        <v>964</v>
      </c>
      <c r="G201" s="95">
        <v>2</v>
      </c>
      <c r="H201" s="62">
        <v>0</v>
      </c>
      <c r="I201" s="28">
        <v>0</v>
      </c>
      <c r="J201" s="65">
        <v>0</v>
      </c>
      <c r="K201" s="19">
        <f t="shared" si="2"/>
        <v>0</v>
      </c>
      <c r="L201" s="37"/>
      <c r="M201" s="151"/>
    </row>
    <row r="202" spans="1:13" ht="39.950000000000003" customHeight="1" x14ac:dyDescent="0.25">
      <c r="A202" s="187"/>
      <c r="B202" s="2" t="s">
        <v>698</v>
      </c>
      <c r="C202" s="2" t="s">
        <v>209</v>
      </c>
      <c r="D202" s="2" t="s">
        <v>259</v>
      </c>
      <c r="E202" s="102">
        <v>309</v>
      </c>
      <c r="F202" s="22" t="s">
        <v>964</v>
      </c>
      <c r="G202" s="95">
        <v>1</v>
      </c>
      <c r="H202" s="62">
        <v>0</v>
      </c>
      <c r="I202" s="28">
        <v>0</v>
      </c>
      <c r="J202" s="65">
        <v>0</v>
      </c>
      <c r="K202" s="19">
        <f t="shared" si="2"/>
        <v>0</v>
      </c>
      <c r="L202" s="37"/>
      <c r="M202" s="151"/>
    </row>
    <row r="203" spans="1:13" ht="39.950000000000003" customHeight="1" x14ac:dyDescent="0.25">
      <c r="A203" s="187"/>
      <c r="B203" s="2" t="s">
        <v>698</v>
      </c>
      <c r="C203" s="2" t="s">
        <v>209</v>
      </c>
      <c r="D203" s="2" t="s">
        <v>260</v>
      </c>
      <c r="E203" s="102">
        <v>310</v>
      </c>
      <c r="F203" s="22" t="s">
        <v>964</v>
      </c>
      <c r="G203" s="95">
        <v>1</v>
      </c>
      <c r="H203" s="62">
        <v>0</v>
      </c>
      <c r="I203" s="28">
        <v>0</v>
      </c>
      <c r="J203" s="65">
        <v>0</v>
      </c>
      <c r="K203" s="19">
        <f t="shared" si="2"/>
        <v>0</v>
      </c>
      <c r="L203" s="37"/>
      <c r="M203" s="151"/>
    </row>
    <row r="204" spans="1:13" ht="39.950000000000003" customHeight="1" x14ac:dyDescent="0.25">
      <c r="A204" s="187"/>
      <c r="B204" s="2" t="s">
        <v>698</v>
      </c>
      <c r="C204" s="2" t="s">
        <v>219</v>
      </c>
      <c r="D204" s="2" t="s">
        <v>261</v>
      </c>
      <c r="E204" s="102">
        <v>313</v>
      </c>
      <c r="F204" s="22" t="s">
        <v>964</v>
      </c>
      <c r="G204" s="95">
        <v>2</v>
      </c>
      <c r="H204" s="62">
        <v>0</v>
      </c>
      <c r="I204" s="28">
        <v>0</v>
      </c>
      <c r="J204" s="65">
        <v>0</v>
      </c>
      <c r="K204" s="19">
        <f t="shared" si="2"/>
        <v>0</v>
      </c>
      <c r="L204" s="37"/>
      <c r="M204" s="151"/>
    </row>
    <row r="205" spans="1:13" ht="39.950000000000003" customHeight="1" x14ac:dyDescent="0.25">
      <c r="A205" s="187"/>
      <c r="B205" s="2" t="s">
        <v>698</v>
      </c>
      <c r="C205" s="2" t="s">
        <v>219</v>
      </c>
      <c r="D205" s="2" t="s">
        <v>262</v>
      </c>
      <c r="E205" s="102">
        <v>314</v>
      </c>
      <c r="F205" s="22" t="s">
        <v>964</v>
      </c>
      <c r="G205" s="95">
        <v>2</v>
      </c>
      <c r="H205" s="62">
        <v>0</v>
      </c>
      <c r="I205" s="28">
        <v>0</v>
      </c>
      <c r="J205" s="65">
        <v>0</v>
      </c>
      <c r="K205" s="19">
        <f t="shared" si="2"/>
        <v>0</v>
      </c>
      <c r="L205" s="37"/>
      <c r="M205" s="151"/>
    </row>
    <row r="206" spans="1:13" ht="39.950000000000003" customHeight="1" x14ac:dyDescent="0.25">
      <c r="A206" s="187"/>
      <c r="B206" s="2" t="s">
        <v>698</v>
      </c>
      <c r="C206" s="2" t="s">
        <v>219</v>
      </c>
      <c r="D206" s="2" t="s">
        <v>263</v>
      </c>
      <c r="E206" s="102">
        <v>315</v>
      </c>
      <c r="F206" s="22" t="s">
        <v>964</v>
      </c>
      <c r="G206" s="95">
        <v>2</v>
      </c>
      <c r="H206" s="62">
        <v>0</v>
      </c>
      <c r="I206" s="28">
        <v>0</v>
      </c>
      <c r="J206" s="65">
        <v>0</v>
      </c>
      <c r="K206" s="19">
        <f t="shared" si="2"/>
        <v>0</v>
      </c>
      <c r="L206" s="37"/>
      <c r="M206" s="151"/>
    </row>
    <row r="207" spans="1:13" ht="39.950000000000003" customHeight="1" x14ac:dyDescent="0.25">
      <c r="A207" s="187"/>
      <c r="B207" s="2" t="s">
        <v>698</v>
      </c>
      <c r="C207" s="2" t="s">
        <v>219</v>
      </c>
      <c r="D207" s="2" t="s">
        <v>264</v>
      </c>
      <c r="E207" s="102">
        <v>316</v>
      </c>
      <c r="F207" s="22" t="s">
        <v>964</v>
      </c>
      <c r="G207" s="95">
        <v>2</v>
      </c>
      <c r="H207" s="62">
        <v>0</v>
      </c>
      <c r="I207" s="28">
        <v>0</v>
      </c>
      <c r="J207" s="65">
        <v>0</v>
      </c>
      <c r="K207" s="19">
        <f t="shared" si="2"/>
        <v>0</v>
      </c>
      <c r="L207" s="37"/>
      <c r="M207" s="151"/>
    </row>
    <row r="208" spans="1:13" ht="39.950000000000003" customHeight="1" x14ac:dyDescent="0.25">
      <c r="A208" s="187"/>
      <c r="B208" s="2" t="s">
        <v>698</v>
      </c>
      <c r="C208" s="2" t="s">
        <v>219</v>
      </c>
      <c r="D208" s="2" t="s">
        <v>265</v>
      </c>
      <c r="E208" s="102">
        <v>317</v>
      </c>
      <c r="F208" s="22" t="s">
        <v>964</v>
      </c>
      <c r="G208" s="95">
        <v>2</v>
      </c>
      <c r="H208" s="62">
        <v>0</v>
      </c>
      <c r="I208" s="28">
        <v>0</v>
      </c>
      <c r="J208" s="65">
        <v>0</v>
      </c>
      <c r="K208" s="19">
        <f t="shared" si="2"/>
        <v>0</v>
      </c>
      <c r="L208" s="37"/>
      <c r="M208" s="151"/>
    </row>
    <row r="209" spans="1:13" ht="39.950000000000003" customHeight="1" x14ac:dyDescent="0.25">
      <c r="A209" s="187"/>
      <c r="B209" s="2" t="s">
        <v>698</v>
      </c>
      <c r="C209" s="2" t="s">
        <v>219</v>
      </c>
      <c r="D209" s="2" t="s">
        <v>266</v>
      </c>
      <c r="E209" s="102">
        <v>318</v>
      </c>
      <c r="F209" s="22" t="s">
        <v>964</v>
      </c>
      <c r="G209" s="95">
        <v>2</v>
      </c>
      <c r="H209" s="62">
        <v>0</v>
      </c>
      <c r="I209" s="28">
        <v>0</v>
      </c>
      <c r="J209" s="65">
        <v>0</v>
      </c>
      <c r="K209" s="19">
        <f t="shared" si="2"/>
        <v>0</v>
      </c>
      <c r="L209" s="37"/>
      <c r="M209" s="151"/>
    </row>
    <row r="210" spans="1:13" ht="39.950000000000003" customHeight="1" x14ac:dyDescent="0.25">
      <c r="A210" s="187"/>
      <c r="B210" s="2" t="s">
        <v>698</v>
      </c>
      <c r="C210" s="2" t="s">
        <v>219</v>
      </c>
      <c r="D210" s="2" t="s">
        <v>267</v>
      </c>
      <c r="E210" s="102">
        <v>319</v>
      </c>
      <c r="F210" s="22" t="s">
        <v>964</v>
      </c>
      <c r="G210" s="95">
        <v>2</v>
      </c>
      <c r="H210" s="62">
        <v>0</v>
      </c>
      <c r="I210" s="28">
        <v>0</v>
      </c>
      <c r="J210" s="65">
        <v>0</v>
      </c>
      <c r="K210" s="19">
        <f t="shared" si="2"/>
        <v>0</v>
      </c>
      <c r="L210" s="37"/>
      <c r="M210" s="151"/>
    </row>
    <row r="211" spans="1:13" ht="39.950000000000003" customHeight="1" x14ac:dyDescent="0.25">
      <c r="A211" s="187"/>
      <c r="B211" s="2" t="s">
        <v>698</v>
      </c>
      <c r="C211" s="2" t="s">
        <v>219</v>
      </c>
      <c r="D211" s="2" t="s">
        <v>268</v>
      </c>
      <c r="E211" s="102">
        <v>321</v>
      </c>
      <c r="F211" s="22" t="s">
        <v>964</v>
      </c>
      <c r="G211" s="95">
        <v>2</v>
      </c>
      <c r="H211" s="62">
        <v>0</v>
      </c>
      <c r="I211" s="28">
        <v>0</v>
      </c>
      <c r="J211" s="65">
        <v>0</v>
      </c>
      <c r="K211" s="19">
        <f t="shared" si="2"/>
        <v>0</v>
      </c>
      <c r="L211" s="37"/>
      <c r="M211" s="151"/>
    </row>
    <row r="212" spans="1:13" ht="39.950000000000003" customHeight="1" x14ac:dyDescent="0.25">
      <c r="A212" s="187"/>
      <c r="B212" s="2" t="s">
        <v>698</v>
      </c>
      <c r="C212" s="2" t="s">
        <v>219</v>
      </c>
      <c r="D212" s="2" t="s">
        <v>269</v>
      </c>
      <c r="E212" s="102">
        <v>322</v>
      </c>
      <c r="F212" s="22" t="s">
        <v>964</v>
      </c>
      <c r="G212" s="95">
        <v>2</v>
      </c>
      <c r="H212" s="62">
        <v>0</v>
      </c>
      <c r="I212" s="28">
        <v>0</v>
      </c>
      <c r="J212" s="65">
        <v>0</v>
      </c>
      <c r="K212" s="19">
        <f t="shared" si="2"/>
        <v>0</v>
      </c>
      <c r="L212" s="37"/>
      <c r="M212" s="151"/>
    </row>
    <row r="213" spans="1:13" ht="39.950000000000003" customHeight="1" x14ac:dyDescent="0.25">
      <c r="A213" s="187"/>
      <c r="B213" s="2" t="s">
        <v>698</v>
      </c>
      <c r="C213" s="2" t="s">
        <v>219</v>
      </c>
      <c r="D213" s="2" t="s">
        <v>270</v>
      </c>
      <c r="E213" s="102">
        <v>323</v>
      </c>
      <c r="F213" s="22" t="s">
        <v>964</v>
      </c>
      <c r="G213" s="95">
        <v>2</v>
      </c>
      <c r="H213" s="62">
        <v>0</v>
      </c>
      <c r="I213" s="28">
        <v>0</v>
      </c>
      <c r="J213" s="65">
        <v>0</v>
      </c>
      <c r="K213" s="19">
        <f t="shared" si="2"/>
        <v>0</v>
      </c>
      <c r="L213" s="37"/>
      <c r="M213" s="151"/>
    </row>
    <row r="214" spans="1:13" ht="39.950000000000003" customHeight="1" x14ac:dyDescent="0.25">
      <c r="A214" s="187"/>
      <c r="B214" s="2" t="s">
        <v>698</v>
      </c>
      <c r="C214" s="2" t="s">
        <v>219</v>
      </c>
      <c r="D214" s="2" t="s">
        <v>271</v>
      </c>
      <c r="E214" s="102">
        <v>324</v>
      </c>
      <c r="F214" s="22" t="s">
        <v>964</v>
      </c>
      <c r="G214" s="95">
        <v>2</v>
      </c>
      <c r="H214" s="62">
        <v>0</v>
      </c>
      <c r="I214" s="28">
        <v>0</v>
      </c>
      <c r="J214" s="65">
        <v>0</v>
      </c>
      <c r="K214" s="19">
        <f t="shared" si="2"/>
        <v>0</v>
      </c>
      <c r="L214" s="37"/>
      <c r="M214" s="151"/>
    </row>
    <row r="215" spans="1:13" ht="39.950000000000003" customHeight="1" x14ac:dyDescent="0.25">
      <c r="A215" s="187"/>
      <c r="B215" s="2" t="s">
        <v>698</v>
      </c>
      <c r="C215" s="2" t="s">
        <v>209</v>
      </c>
      <c r="D215" s="2" t="s">
        <v>272</v>
      </c>
      <c r="E215" s="2" t="s">
        <v>273</v>
      </c>
      <c r="F215" s="22" t="s">
        <v>964</v>
      </c>
      <c r="G215" s="28">
        <v>1</v>
      </c>
      <c r="H215" s="62">
        <v>0</v>
      </c>
      <c r="I215" s="28">
        <v>0</v>
      </c>
      <c r="J215" s="65">
        <v>0</v>
      </c>
      <c r="K215" s="19">
        <f t="shared" si="2"/>
        <v>0</v>
      </c>
      <c r="L215" s="37"/>
      <c r="M215" s="151"/>
    </row>
    <row r="216" spans="1:13" ht="39.950000000000003" customHeight="1" x14ac:dyDescent="0.25">
      <c r="A216" s="187"/>
      <c r="B216" s="2" t="s">
        <v>698</v>
      </c>
      <c r="C216" s="2" t="s">
        <v>209</v>
      </c>
      <c r="D216" s="2" t="s">
        <v>274</v>
      </c>
      <c r="E216" s="2" t="s">
        <v>275</v>
      </c>
      <c r="F216" s="22" t="s">
        <v>964</v>
      </c>
      <c r="G216" s="28">
        <v>1</v>
      </c>
      <c r="H216" s="62">
        <v>0</v>
      </c>
      <c r="I216" s="28">
        <v>0</v>
      </c>
      <c r="J216" s="65">
        <v>0</v>
      </c>
      <c r="K216" s="19">
        <f t="shared" si="2"/>
        <v>0</v>
      </c>
      <c r="L216" s="37"/>
      <c r="M216" s="151"/>
    </row>
    <row r="217" spans="1:13" ht="39.950000000000003" customHeight="1" x14ac:dyDescent="0.25">
      <c r="A217" s="187"/>
      <c r="B217" s="2" t="s">
        <v>698</v>
      </c>
      <c r="C217" s="2" t="s">
        <v>209</v>
      </c>
      <c r="D217" s="2" t="s">
        <v>276</v>
      </c>
      <c r="E217" s="2" t="s">
        <v>277</v>
      </c>
      <c r="F217" s="22" t="s">
        <v>964</v>
      </c>
      <c r="G217" s="28">
        <v>1</v>
      </c>
      <c r="H217" s="62">
        <v>0</v>
      </c>
      <c r="I217" s="28">
        <v>0</v>
      </c>
      <c r="J217" s="65">
        <v>0</v>
      </c>
      <c r="K217" s="19">
        <f t="shared" si="2"/>
        <v>0</v>
      </c>
      <c r="L217" s="37"/>
      <c r="M217" s="151"/>
    </row>
    <row r="218" spans="1:13" ht="39.950000000000003" customHeight="1" x14ac:dyDescent="0.25">
      <c r="A218" s="187"/>
      <c r="B218" s="2" t="s">
        <v>278</v>
      </c>
      <c r="C218" s="2" t="s">
        <v>279</v>
      </c>
      <c r="D218" s="2" t="s">
        <v>280</v>
      </c>
      <c r="E218" s="2" t="s">
        <v>281</v>
      </c>
      <c r="F218" s="22" t="s">
        <v>964</v>
      </c>
      <c r="G218" s="63">
        <v>1</v>
      </c>
      <c r="H218" s="62">
        <v>0</v>
      </c>
      <c r="I218" s="28">
        <v>0</v>
      </c>
      <c r="J218" s="65">
        <v>0</v>
      </c>
      <c r="K218" s="19">
        <f t="shared" si="2"/>
        <v>0</v>
      </c>
      <c r="L218" s="37"/>
      <c r="M218" s="151"/>
    </row>
    <row r="219" spans="1:13" ht="39.950000000000003" customHeight="1" x14ac:dyDescent="0.25">
      <c r="A219" s="187"/>
      <c r="B219" s="2" t="s">
        <v>838</v>
      </c>
      <c r="C219" s="2" t="s">
        <v>839</v>
      </c>
      <c r="D219" s="2" t="s">
        <v>840</v>
      </c>
      <c r="E219" s="2" t="s">
        <v>1167</v>
      </c>
      <c r="F219" s="22" t="s">
        <v>964</v>
      </c>
      <c r="G219" s="28">
        <v>1</v>
      </c>
      <c r="H219" s="62">
        <v>0</v>
      </c>
      <c r="I219" s="28">
        <v>1</v>
      </c>
      <c r="J219" s="65">
        <v>0</v>
      </c>
      <c r="K219" s="19">
        <f t="shared" si="2"/>
        <v>0</v>
      </c>
      <c r="L219" s="48"/>
      <c r="M219" s="150"/>
    </row>
    <row r="220" spans="1:13" ht="39.950000000000003" customHeight="1" x14ac:dyDescent="0.25">
      <c r="A220" s="25" t="s">
        <v>19</v>
      </c>
      <c r="B220" s="27" t="s">
        <v>550</v>
      </c>
      <c r="C220" s="27" t="s">
        <v>579</v>
      </c>
      <c r="D220" s="27" t="s">
        <v>580</v>
      </c>
      <c r="E220" s="49" t="s">
        <v>581</v>
      </c>
      <c r="F220" s="49" t="s">
        <v>1044</v>
      </c>
      <c r="G220" s="27">
        <v>2</v>
      </c>
      <c r="H220" s="12">
        <v>0</v>
      </c>
      <c r="I220" s="27">
        <v>1</v>
      </c>
      <c r="J220" s="64">
        <v>0</v>
      </c>
      <c r="K220" s="18">
        <f t="shared" si="2"/>
        <v>0</v>
      </c>
      <c r="L220" s="44"/>
      <c r="M220" s="152"/>
    </row>
    <row r="221" spans="1:13" ht="39.950000000000003" customHeight="1" x14ac:dyDescent="0.25">
      <c r="A221" s="187" t="s">
        <v>20</v>
      </c>
      <c r="B221" s="2" t="s">
        <v>705</v>
      </c>
      <c r="C221" s="2" t="s">
        <v>282</v>
      </c>
      <c r="D221" s="2">
        <v>2019000114</v>
      </c>
      <c r="E221" s="2" t="s">
        <v>841</v>
      </c>
      <c r="F221" s="102" t="s">
        <v>951</v>
      </c>
      <c r="G221" s="3">
        <v>2</v>
      </c>
      <c r="H221" s="66">
        <v>0</v>
      </c>
      <c r="I221" s="3">
        <v>1</v>
      </c>
      <c r="J221" s="91">
        <v>0</v>
      </c>
      <c r="K221" s="19">
        <f t="shared" si="2"/>
        <v>0</v>
      </c>
      <c r="L221" s="47"/>
      <c r="M221" s="144"/>
    </row>
    <row r="222" spans="1:13" ht="39.950000000000003" customHeight="1" x14ac:dyDescent="0.25">
      <c r="A222" s="187"/>
      <c r="B222" s="102" t="s">
        <v>1119</v>
      </c>
      <c r="C222" s="177" t="s">
        <v>1131</v>
      </c>
      <c r="D222" s="102" t="s">
        <v>1120</v>
      </c>
      <c r="E222" s="102">
        <v>8</v>
      </c>
      <c r="F222" s="102" t="s">
        <v>950</v>
      </c>
      <c r="G222" s="3">
        <v>2</v>
      </c>
      <c r="H222" s="66">
        <v>0</v>
      </c>
      <c r="I222" s="3">
        <v>0</v>
      </c>
      <c r="J222" s="91">
        <v>0</v>
      </c>
      <c r="K222" s="19">
        <f t="shared" si="2"/>
        <v>0</v>
      </c>
      <c r="L222" s="17" t="s">
        <v>1140</v>
      </c>
      <c r="M222" s="132"/>
    </row>
    <row r="223" spans="1:13" ht="39.950000000000003" customHeight="1" x14ac:dyDescent="0.25">
      <c r="A223" s="187"/>
      <c r="B223" s="102" t="s">
        <v>283</v>
      </c>
      <c r="C223" s="102" t="s">
        <v>284</v>
      </c>
      <c r="D223" s="102">
        <v>70183</v>
      </c>
      <c r="E223" s="102">
        <v>9</v>
      </c>
      <c r="F223" s="102" t="s">
        <v>950</v>
      </c>
      <c r="G223" s="3">
        <v>1</v>
      </c>
      <c r="H223" s="66">
        <v>0</v>
      </c>
      <c r="I223" s="3">
        <v>0</v>
      </c>
      <c r="J223" s="91">
        <v>0</v>
      </c>
      <c r="K223" s="19">
        <f t="shared" si="2"/>
        <v>0</v>
      </c>
      <c r="L223" s="35"/>
      <c r="M223" s="146"/>
    </row>
    <row r="224" spans="1:13" ht="39.950000000000003" customHeight="1" x14ac:dyDescent="0.25">
      <c r="A224" s="187"/>
      <c r="B224" s="102" t="s">
        <v>283</v>
      </c>
      <c r="C224" s="102" t="s">
        <v>284</v>
      </c>
      <c r="D224" s="102">
        <v>70333</v>
      </c>
      <c r="E224" s="102">
        <v>16</v>
      </c>
      <c r="F224" s="102" t="s">
        <v>950</v>
      </c>
      <c r="G224" s="3">
        <v>1</v>
      </c>
      <c r="H224" s="66">
        <v>0</v>
      </c>
      <c r="I224" s="3">
        <v>0</v>
      </c>
      <c r="J224" s="91">
        <v>0</v>
      </c>
      <c r="K224" s="19">
        <f t="shared" si="2"/>
        <v>0</v>
      </c>
      <c r="L224" s="35"/>
      <c r="M224" s="146"/>
    </row>
    <row r="225" spans="1:13" ht="39.950000000000003" customHeight="1" x14ac:dyDescent="0.25">
      <c r="A225" s="187"/>
      <c r="B225" s="102" t="s">
        <v>708</v>
      </c>
      <c r="C225" s="102" t="s">
        <v>628</v>
      </c>
      <c r="D225" s="102" t="s">
        <v>922</v>
      </c>
      <c r="E225" s="102">
        <v>7</v>
      </c>
      <c r="F225" s="102" t="s">
        <v>950</v>
      </c>
      <c r="G225" s="3">
        <v>2</v>
      </c>
      <c r="H225" s="66">
        <v>0</v>
      </c>
      <c r="I225" s="3">
        <v>0</v>
      </c>
      <c r="J225" s="91">
        <v>0</v>
      </c>
      <c r="K225" s="19">
        <f t="shared" si="2"/>
        <v>0</v>
      </c>
      <c r="L225" s="35"/>
      <c r="M225" s="146"/>
    </row>
    <row r="226" spans="1:13" ht="39.950000000000003" customHeight="1" x14ac:dyDescent="0.25">
      <c r="A226" s="187"/>
      <c r="B226" s="102" t="s">
        <v>708</v>
      </c>
      <c r="C226" s="102" t="s">
        <v>628</v>
      </c>
      <c r="D226" s="102" t="s">
        <v>923</v>
      </c>
      <c r="E226" s="102">
        <v>15</v>
      </c>
      <c r="F226" s="102" t="s">
        <v>950</v>
      </c>
      <c r="G226" s="3">
        <v>2</v>
      </c>
      <c r="H226" s="66">
        <v>0</v>
      </c>
      <c r="I226" s="3">
        <v>0</v>
      </c>
      <c r="J226" s="91">
        <v>0</v>
      </c>
      <c r="K226" s="19">
        <f t="shared" si="2"/>
        <v>0</v>
      </c>
      <c r="L226" s="35"/>
      <c r="M226" s="146"/>
    </row>
    <row r="227" spans="1:13" ht="39.950000000000003" customHeight="1" x14ac:dyDescent="0.25">
      <c r="A227" s="192" t="s">
        <v>21</v>
      </c>
      <c r="B227" s="27" t="s">
        <v>698</v>
      </c>
      <c r="C227" s="27" t="s">
        <v>585</v>
      </c>
      <c r="D227" s="27" t="s">
        <v>842</v>
      </c>
      <c r="E227" s="55">
        <v>104</v>
      </c>
      <c r="F227" s="27" t="s">
        <v>935</v>
      </c>
      <c r="G227" s="55">
        <v>2</v>
      </c>
      <c r="H227" s="67">
        <v>0</v>
      </c>
      <c r="I227" s="9">
        <v>0</v>
      </c>
      <c r="J227" s="68">
        <v>0</v>
      </c>
      <c r="K227" s="18">
        <f t="shared" si="2"/>
        <v>0</v>
      </c>
      <c r="L227" s="45"/>
      <c r="M227" s="138"/>
    </row>
    <row r="228" spans="1:13" ht="39.950000000000003" customHeight="1" x14ac:dyDescent="0.25">
      <c r="A228" s="193"/>
      <c r="B228" s="27" t="s">
        <v>698</v>
      </c>
      <c r="C228" s="27" t="s">
        <v>585</v>
      </c>
      <c r="D228" s="27" t="s">
        <v>843</v>
      </c>
      <c r="E228" s="55">
        <v>105</v>
      </c>
      <c r="F228" s="27" t="s">
        <v>935</v>
      </c>
      <c r="G228" s="55">
        <v>2</v>
      </c>
      <c r="H228" s="67">
        <v>0</v>
      </c>
      <c r="I228" s="9">
        <v>0</v>
      </c>
      <c r="J228" s="68">
        <v>0</v>
      </c>
      <c r="K228" s="18">
        <f t="shared" si="2"/>
        <v>0</v>
      </c>
      <c r="L228" s="36"/>
      <c r="M228" s="143"/>
    </row>
    <row r="229" spans="1:13" ht="39.950000000000003" customHeight="1" x14ac:dyDescent="0.25">
      <c r="A229" s="193"/>
      <c r="B229" s="27" t="s">
        <v>698</v>
      </c>
      <c r="C229" s="27" t="s">
        <v>585</v>
      </c>
      <c r="D229" s="27" t="s">
        <v>844</v>
      </c>
      <c r="E229" s="55">
        <v>106</v>
      </c>
      <c r="F229" s="27" t="s">
        <v>935</v>
      </c>
      <c r="G229" s="55">
        <v>2</v>
      </c>
      <c r="H229" s="67">
        <v>0</v>
      </c>
      <c r="I229" s="9">
        <v>0</v>
      </c>
      <c r="J229" s="68">
        <v>0</v>
      </c>
      <c r="K229" s="18">
        <f t="shared" si="2"/>
        <v>0</v>
      </c>
      <c r="L229" s="36"/>
      <c r="M229" s="143"/>
    </row>
    <row r="230" spans="1:13" ht="39.950000000000003" customHeight="1" x14ac:dyDescent="0.25">
      <c r="A230" s="193"/>
      <c r="B230" s="27" t="s">
        <v>698</v>
      </c>
      <c r="C230" s="27" t="s">
        <v>585</v>
      </c>
      <c r="D230" s="27" t="s">
        <v>610</v>
      </c>
      <c r="E230" s="55">
        <v>108</v>
      </c>
      <c r="F230" s="27" t="s">
        <v>935</v>
      </c>
      <c r="G230" s="55">
        <v>2</v>
      </c>
      <c r="H230" s="67">
        <v>0</v>
      </c>
      <c r="I230" s="9">
        <v>0</v>
      </c>
      <c r="J230" s="68">
        <v>0</v>
      </c>
      <c r="K230" s="18">
        <f t="shared" si="2"/>
        <v>0</v>
      </c>
      <c r="L230" s="36"/>
      <c r="M230" s="143"/>
    </row>
    <row r="231" spans="1:13" ht="39.950000000000003" customHeight="1" x14ac:dyDescent="0.25">
      <c r="A231" s="193"/>
      <c r="B231" s="27" t="s">
        <v>698</v>
      </c>
      <c r="C231" s="27" t="s">
        <v>585</v>
      </c>
      <c r="D231" s="27" t="s">
        <v>623</v>
      </c>
      <c r="E231" s="55">
        <v>109</v>
      </c>
      <c r="F231" s="27" t="s">
        <v>935</v>
      </c>
      <c r="G231" s="55">
        <v>2</v>
      </c>
      <c r="H231" s="67">
        <v>0</v>
      </c>
      <c r="I231" s="9">
        <v>0</v>
      </c>
      <c r="J231" s="68">
        <v>0</v>
      </c>
      <c r="K231" s="18">
        <f t="shared" si="2"/>
        <v>0</v>
      </c>
      <c r="L231" s="36"/>
      <c r="M231" s="143"/>
    </row>
    <row r="232" spans="1:13" ht="39.950000000000003" customHeight="1" x14ac:dyDescent="0.25">
      <c r="A232" s="193"/>
      <c r="B232" s="27" t="s">
        <v>698</v>
      </c>
      <c r="C232" s="27" t="s">
        <v>585</v>
      </c>
      <c r="D232" s="27" t="s">
        <v>621</v>
      </c>
      <c r="E232" s="55">
        <v>111</v>
      </c>
      <c r="F232" s="27" t="s">
        <v>935</v>
      </c>
      <c r="G232" s="55">
        <v>2</v>
      </c>
      <c r="H232" s="67">
        <v>0</v>
      </c>
      <c r="I232" s="9">
        <v>0</v>
      </c>
      <c r="J232" s="68">
        <v>0</v>
      </c>
      <c r="K232" s="18">
        <f t="shared" si="2"/>
        <v>0</v>
      </c>
      <c r="L232" s="36"/>
      <c r="M232" s="143"/>
    </row>
    <row r="233" spans="1:13" ht="39.950000000000003" customHeight="1" x14ac:dyDescent="0.25">
      <c r="A233" s="193"/>
      <c r="B233" s="27" t="s">
        <v>698</v>
      </c>
      <c r="C233" s="27" t="s">
        <v>585</v>
      </c>
      <c r="D233" s="27" t="s">
        <v>612</v>
      </c>
      <c r="E233" s="55">
        <v>112</v>
      </c>
      <c r="F233" s="27" t="s">
        <v>935</v>
      </c>
      <c r="G233" s="55">
        <v>2</v>
      </c>
      <c r="H233" s="67">
        <v>0</v>
      </c>
      <c r="I233" s="9">
        <v>0</v>
      </c>
      <c r="J233" s="68">
        <v>0</v>
      </c>
      <c r="K233" s="18">
        <f t="shared" si="2"/>
        <v>0</v>
      </c>
      <c r="L233" s="36"/>
      <c r="M233" s="143"/>
    </row>
    <row r="234" spans="1:13" ht="39.950000000000003" customHeight="1" x14ac:dyDescent="0.25">
      <c r="A234" s="193"/>
      <c r="B234" s="27" t="s">
        <v>698</v>
      </c>
      <c r="C234" s="27" t="s">
        <v>585</v>
      </c>
      <c r="D234" s="27" t="s">
        <v>845</v>
      </c>
      <c r="E234" s="55">
        <v>113</v>
      </c>
      <c r="F234" s="27" t="s">
        <v>935</v>
      </c>
      <c r="G234" s="55">
        <v>2</v>
      </c>
      <c r="H234" s="67">
        <v>0</v>
      </c>
      <c r="I234" s="9">
        <v>0</v>
      </c>
      <c r="J234" s="68">
        <v>0</v>
      </c>
      <c r="K234" s="18">
        <f t="shared" si="2"/>
        <v>0</v>
      </c>
      <c r="L234" s="36"/>
      <c r="M234" s="143"/>
    </row>
    <row r="235" spans="1:13" ht="39.950000000000003" customHeight="1" x14ac:dyDescent="0.25">
      <c r="A235" s="193"/>
      <c r="B235" s="27" t="s">
        <v>698</v>
      </c>
      <c r="C235" s="27" t="s">
        <v>585</v>
      </c>
      <c r="D235" s="27" t="s">
        <v>592</v>
      </c>
      <c r="E235" s="55">
        <v>114</v>
      </c>
      <c r="F235" s="27" t="s">
        <v>935</v>
      </c>
      <c r="G235" s="55">
        <v>2</v>
      </c>
      <c r="H235" s="67">
        <v>0</v>
      </c>
      <c r="I235" s="9">
        <v>0</v>
      </c>
      <c r="J235" s="68">
        <v>0</v>
      </c>
      <c r="K235" s="18">
        <f t="shared" si="2"/>
        <v>0</v>
      </c>
      <c r="L235" s="36"/>
      <c r="M235" s="143"/>
    </row>
    <row r="236" spans="1:13" ht="39.950000000000003" customHeight="1" x14ac:dyDescent="0.25">
      <c r="A236" s="193"/>
      <c r="B236" s="27" t="s">
        <v>698</v>
      </c>
      <c r="C236" s="27" t="s">
        <v>585</v>
      </c>
      <c r="D236" s="27" t="s">
        <v>611</v>
      </c>
      <c r="E236" s="55">
        <v>115</v>
      </c>
      <c r="F236" s="27" t="s">
        <v>935</v>
      </c>
      <c r="G236" s="55">
        <v>2</v>
      </c>
      <c r="H236" s="67">
        <v>0</v>
      </c>
      <c r="I236" s="9">
        <v>0</v>
      </c>
      <c r="J236" s="68">
        <v>0</v>
      </c>
      <c r="K236" s="18">
        <f t="shared" si="2"/>
        <v>0</v>
      </c>
      <c r="L236" s="36"/>
      <c r="M236" s="143"/>
    </row>
    <row r="237" spans="1:13" ht="39.950000000000003" customHeight="1" x14ac:dyDescent="0.25">
      <c r="A237" s="193"/>
      <c r="B237" s="27" t="s">
        <v>698</v>
      </c>
      <c r="C237" s="27" t="s">
        <v>585</v>
      </c>
      <c r="D237" s="27" t="s">
        <v>846</v>
      </c>
      <c r="E237" s="55">
        <v>116</v>
      </c>
      <c r="F237" s="27" t="s">
        <v>935</v>
      </c>
      <c r="G237" s="55">
        <v>2</v>
      </c>
      <c r="H237" s="67">
        <v>0</v>
      </c>
      <c r="I237" s="11">
        <v>0</v>
      </c>
      <c r="J237" s="68">
        <v>0</v>
      </c>
      <c r="K237" s="18">
        <f t="shared" si="2"/>
        <v>0</v>
      </c>
      <c r="L237" s="36"/>
      <c r="M237" s="143"/>
    </row>
    <row r="238" spans="1:13" ht="39.950000000000003" customHeight="1" x14ac:dyDescent="0.25">
      <c r="A238" s="193"/>
      <c r="B238" s="27" t="s">
        <v>698</v>
      </c>
      <c r="C238" s="27" t="s">
        <v>585</v>
      </c>
      <c r="D238" s="27" t="s">
        <v>597</v>
      </c>
      <c r="E238" s="55">
        <v>117</v>
      </c>
      <c r="F238" s="27" t="s">
        <v>935</v>
      </c>
      <c r="G238" s="55">
        <v>2</v>
      </c>
      <c r="H238" s="67">
        <v>0</v>
      </c>
      <c r="I238" s="11">
        <v>0</v>
      </c>
      <c r="J238" s="68">
        <v>0</v>
      </c>
      <c r="K238" s="18">
        <f t="shared" si="2"/>
        <v>0</v>
      </c>
      <c r="L238" s="36"/>
      <c r="M238" s="143"/>
    </row>
    <row r="239" spans="1:13" ht="39.950000000000003" customHeight="1" x14ac:dyDescent="0.25">
      <c r="A239" s="193"/>
      <c r="B239" s="27" t="s">
        <v>698</v>
      </c>
      <c r="C239" s="27" t="s">
        <v>585</v>
      </c>
      <c r="D239" s="27" t="s">
        <v>614</v>
      </c>
      <c r="E239" s="55">
        <v>201</v>
      </c>
      <c r="F239" s="27" t="s">
        <v>935</v>
      </c>
      <c r="G239" s="55">
        <v>2</v>
      </c>
      <c r="H239" s="67">
        <v>0</v>
      </c>
      <c r="I239" s="11">
        <v>0</v>
      </c>
      <c r="J239" s="68">
        <v>0</v>
      </c>
      <c r="K239" s="18">
        <f t="shared" si="2"/>
        <v>0</v>
      </c>
      <c r="L239" s="36"/>
      <c r="M239" s="143"/>
    </row>
    <row r="240" spans="1:13" ht="39.950000000000003" customHeight="1" x14ac:dyDescent="0.25">
      <c r="A240" s="193"/>
      <c r="B240" s="27" t="s">
        <v>698</v>
      </c>
      <c r="C240" s="27" t="s">
        <v>585</v>
      </c>
      <c r="D240" s="27" t="s">
        <v>624</v>
      </c>
      <c r="E240" s="55">
        <v>202</v>
      </c>
      <c r="F240" s="27" t="s">
        <v>935</v>
      </c>
      <c r="G240" s="55">
        <v>2</v>
      </c>
      <c r="H240" s="67">
        <v>0</v>
      </c>
      <c r="I240" s="11">
        <v>0</v>
      </c>
      <c r="J240" s="68">
        <v>0</v>
      </c>
      <c r="K240" s="18">
        <f t="shared" si="2"/>
        <v>0</v>
      </c>
      <c r="L240" s="36"/>
      <c r="M240" s="143"/>
    </row>
    <row r="241" spans="1:13" ht="39.950000000000003" customHeight="1" x14ac:dyDescent="0.25">
      <c r="A241" s="193"/>
      <c r="B241" s="27" t="s">
        <v>698</v>
      </c>
      <c r="C241" s="27" t="s">
        <v>585</v>
      </c>
      <c r="D241" s="27" t="s">
        <v>595</v>
      </c>
      <c r="E241" s="55">
        <v>203</v>
      </c>
      <c r="F241" s="27" t="s">
        <v>935</v>
      </c>
      <c r="G241" s="55">
        <v>2</v>
      </c>
      <c r="H241" s="67">
        <v>0</v>
      </c>
      <c r="I241" s="11">
        <v>0</v>
      </c>
      <c r="J241" s="68">
        <v>0</v>
      </c>
      <c r="K241" s="18">
        <f t="shared" si="2"/>
        <v>0</v>
      </c>
      <c r="L241" s="36"/>
      <c r="M241" s="143"/>
    </row>
    <row r="242" spans="1:13" ht="39.950000000000003" customHeight="1" x14ac:dyDescent="0.25">
      <c r="A242" s="193"/>
      <c r="B242" s="27" t="s">
        <v>698</v>
      </c>
      <c r="C242" s="27" t="s">
        <v>585</v>
      </c>
      <c r="D242" s="27" t="s">
        <v>599</v>
      </c>
      <c r="E242" s="55">
        <v>204</v>
      </c>
      <c r="F242" s="27" t="s">
        <v>935</v>
      </c>
      <c r="G242" s="55">
        <v>2</v>
      </c>
      <c r="H242" s="67">
        <v>0</v>
      </c>
      <c r="I242" s="11">
        <v>0</v>
      </c>
      <c r="J242" s="68">
        <v>0</v>
      </c>
      <c r="K242" s="18">
        <f t="shared" si="2"/>
        <v>0</v>
      </c>
      <c r="L242" s="36"/>
      <c r="M242" s="143"/>
    </row>
    <row r="243" spans="1:13" ht="39.950000000000003" customHeight="1" x14ac:dyDescent="0.25">
      <c r="A243" s="193"/>
      <c r="B243" s="27" t="s">
        <v>698</v>
      </c>
      <c r="C243" s="27" t="s">
        <v>585</v>
      </c>
      <c r="D243" s="27" t="s">
        <v>596</v>
      </c>
      <c r="E243" s="55">
        <v>205</v>
      </c>
      <c r="F243" s="27" t="s">
        <v>935</v>
      </c>
      <c r="G243" s="55">
        <v>2</v>
      </c>
      <c r="H243" s="67">
        <v>0</v>
      </c>
      <c r="I243" s="11">
        <v>0</v>
      </c>
      <c r="J243" s="68">
        <v>0</v>
      </c>
      <c r="K243" s="18">
        <f t="shared" si="2"/>
        <v>0</v>
      </c>
      <c r="L243" s="36"/>
      <c r="M243" s="143"/>
    </row>
    <row r="244" spans="1:13" ht="39.950000000000003" customHeight="1" x14ac:dyDescent="0.25">
      <c r="A244" s="193"/>
      <c r="B244" s="27" t="s">
        <v>698</v>
      </c>
      <c r="C244" s="27" t="s">
        <v>585</v>
      </c>
      <c r="D244" s="27" t="s">
        <v>591</v>
      </c>
      <c r="E244" s="55">
        <v>207</v>
      </c>
      <c r="F244" s="27" t="s">
        <v>935</v>
      </c>
      <c r="G244" s="55">
        <v>2</v>
      </c>
      <c r="H244" s="67">
        <v>0</v>
      </c>
      <c r="I244" s="11">
        <v>0</v>
      </c>
      <c r="J244" s="68">
        <v>0</v>
      </c>
      <c r="K244" s="18">
        <f t="shared" si="2"/>
        <v>0</v>
      </c>
      <c r="L244" s="36"/>
      <c r="M244" s="143"/>
    </row>
    <row r="245" spans="1:13" ht="39.950000000000003" customHeight="1" x14ac:dyDescent="0.25">
      <c r="A245" s="193"/>
      <c r="B245" s="27" t="s">
        <v>698</v>
      </c>
      <c r="C245" s="27" t="s">
        <v>585</v>
      </c>
      <c r="D245" s="27" t="s">
        <v>593</v>
      </c>
      <c r="E245" s="55">
        <v>208</v>
      </c>
      <c r="F245" s="27" t="s">
        <v>935</v>
      </c>
      <c r="G245" s="55">
        <v>2</v>
      </c>
      <c r="H245" s="67">
        <v>0</v>
      </c>
      <c r="I245" s="11">
        <v>0</v>
      </c>
      <c r="J245" s="68">
        <v>0</v>
      </c>
      <c r="K245" s="18">
        <f t="shared" si="2"/>
        <v>0</v>
      </c>
      <c r="L245" s="36"/>
      <c r="M245" s="143"/>
    </row>
    <row r="246" spans="1:13" ht="39.950000000000003" customHeight="1" x14ac:dyDescent="0.25">
      <c r="A246" s="193"/>
      <c r="B246" s="27" t="s">
        <v>698</v>
      </c>
      <c r="C246" s="27" t="s">
        <v>585</v>
      </c>
      <c r="D246" s="27" t="s">
        <v>616</v>
      </c>
      <c r="E246" s="55">
        <v>209</v>
      </c>
      <c r="F246" s="27" t="s">
        <v>935</v>
      </c>
      <c r="G246" s="55">
        <v>2</v>
      </c>
      <c r="H246" s="67">
        <v>0</v>
      </c>
      <c r="I246" s="11">
        <v>0</v>
      </c>
      <c r="J246" s="68">
        <v>0</v>
      </c>
      <c r="K246" s="18">
        <f t="shared" ref="K246:K311" si="3">H246+J246</f>
        <v>0</v>
      </c>
      <c r="L246" s="36"/>
      <c r="M246" s="143"/>
    </row>
    <row r="247" spans="1:13" ht="39.950000000000003" customHeight="1" x14ac:dyDescent="0.25">
      <c r="A247" s="193"/>
      <c r="B247" s="27" t="s">
        <v>698</v>
      </c>
      <c r="C247" s="27" t="s">
        <v>585</v>
      </c>
      <c r="D247" s="27" t="s">
        <v>609</v>
      </c>
      <c r="E247" s="55">
        <v>210</v>
      </c>
      <c r="F247" s="27" t="s">
        <v>935</v>
      </c>
      <c r="G247" s="55">
        <v>2</v>
      </c>
      <c r="H247" s="67">
        <v>0</v>
      </c>
      <c r="I247" s="11">
        <v>0</v>
      </c>
      <c r="J247" s="68">
        <v>0</v>
      </c>
      <c r="K247" s="18">
        <f t="shared" si="3"/>
        <v>0</v>
      </c>
      <c r="L247" s="36"/>
      <c r="M247" s="143"/>
    </row>
    <row r="248" spans="1:13" ht="39.950000000000003" customHeight="1" x14ac:dyDescent="0.25">
      <c r="A248" s="193"/>
      <c r="B248" s="27" t="s">
        <v>698</v>
      </c>
      <c r="C248" s="27" t="s">
        <v>585</v>
      </c>
      <c r="D248" s="27" t="s">
        <v>590</v>
      </c>
      <c r="E248" s="55">
        <v>211</v>
      </c>
      <c r="F248" s="27" t="s">
        <v>935</v>
      </c>
      <c r="G248" s="55">
        <v>2</v>
      </c>
      <c r="H248" s="67">
        <v>0</v>
      </c>
      <c r="I248" s="11">
        <v>0</v>
      </c>
      <c r="J248" s="68">
        <v>0</v>
      </c>
      <c r="K248" s="18">
        <f t="shared" si="3"/>
        <v>0</v>
      </c>
      <c r="L248" s="36"/>
      <c r="M248" s="143"/>
    </row>
    <row r="249" spans="1:13" ht="39.950000000000003" customHeight="1" x14ac:dyDescent="0.25">
      <c r="A249" s="193"/>
      <c r="B249" s="27" t="s">
        <v>698</v>
      </c>
      <c r="C249" s="27" t="s">
        <v>585</v>
      </c>
      <c r="D249" s="27" t="s">
        <v>604</v>
      </c>
      <c r="E249" s="55">
        <v>212</v>
      </c>
      <c r="F249" s="27" t="s">
        <v>935</v>
      </c>
      <c r="G249" s="55">
        <v>2</v>
      </c>
      <c r="H249" s="67">
        <v>0</v>
      </c>
      <c r="I249" s="11">
        <v>0</v>
      </c>
      <c r="J249" s="68">
        <v>0</v>
      </c>
      <c r="K249" s="18">
        <f t="shared" si="3"/>
        <v>0</v>
      </c>
      <c r="L249" s="36"/>
      <c r="M249" s="143"/>
    </row>
    <row r="250" spans="1:13" ht="39.950000000000003" customHeight="1" x14ac:dyDescent="0.25">
      <c r="A250" s="193"/>
      <c r="B250" s="27" t="s">
        <v>698</v>
      </c>
      <c r="C250" s="27" t="s">
        <v>585</v>
      </c>
      <c r="D250" s="27" t="s">
        <v>606</v>
      </c>
      <c r="E250" s="55">
        <v>214</v>
      </c>
      <c r="F250" s="27" t="s">
        <v>935</v>
      </c>
      <c r="G250" s="55">
        <v>2</v>
      </c>
      <c r="H250" s="67">
        <v>0</v>
      </c>
      <c r="I250" s="11">
        <v>0</v>
      </c>
      <c r="J250" s="68">
        <v>0</v>
      </c>
      <c r="K250" s="18">
        <f t="shared" si="3"/>
        <v>0</v>
      </c>
      <c r="L250" s="36"/>
      <c r="M250" s="143"/>
    </row>
    <row r="251" spans="1:13" ht="39.950000000000003" customHeight="1" x14ac:dyDescent="0.25">
      <c r="A251" s="193"/>
      <c r="B251" s="27" t="s">
        <v>698</v>
      </c>
      <c r="C251" s="27" t="s">
        <v>585</v>
      </c>
      <c r="D251" s="27" t="s">
        <v>603</v>
      </c>
      <c r="E251" s="55">
        <v>215</v>
      </c>
      <c r="F251" s="27" t="s">
        <v>935</v>
      </c>
      <c r="G251" s="55">
        <v>2</v>
      </c>
      <c r="H251" s="67">
        <v>0</v>
      </c>
      <c r="I251" s="11">
        <v>0</v>
      </c>
      <c r="J251" s="68">
        <v>0</v>
      </c>
      <c r="K251" s="18">
        <f t="shared" si="3"/>
        <v>0</v>
      </c>
      <c r="L251" s="36"/>
      <c r="M251" s="143"/>
    </row>
    <row r="252" spans="1:13" ht="39.950000000000003" customHeight="1" x14ac:dyDescent="0.25">
      <c r="A252" s="193"/>
      <c r="B252" s="27" t="s">
        <v>698</v>
      </c>
      <c r="C252" s="27" t="s">
        <v>585</v>
      </c>
      <c r="D252" s="27" t="s">
        <v>600</v>
      </c>
      <c r="E252" s="55">
        <v>216</v>
      </c>
      <c r="F252" s="27" t="s">
        <v>935</v>
      </c>
      <c r="G252" s="55">
        <v>2</v>
      </c>
      <c r="H252" s="67">
        <v>0</v>
      </c>
      <c r="I252" s="11">
        <v>0</v>
      </c>
      <c r="J252" s="68">
        <v>0</v>
      </c>
      <c r="K252" s="18">
        <f t="shared" si="3"/>
        <v>0</v>
      </c>
      <c r="L252" s="36"/>
      <c r="M252" s="143"/>
    </row>
    <row r="253" spans="1:13" ht="39.950000000000003" customHeight="1" x14ac:dyDescent="0.25">
      <c r="A253" s="193"/>
      <c r="B253" s="27" t="s">
        <v>698</v>
      </c>
      <c r="C253" s="27" t="s">
        <v>585</v>
      </c>
      <c r="D253" s="27" t="s">
        <v>598</v>
      </c>
      <c r="E253" s="55">
        <v>217</v>
      </c>
      <c r="F253" s="27" t="s">
        <v>935</v>
      </c>
      <c r="G253" s="55">
        <v>2</v>
      </c>
      <c r="H253" s="67">
        <v>0</v>
      </c>
      <c r="I253" s="11">
        <v>0</v>
      </c>
      <c r="J253" s="68">
        <v>0</v>
      </c>
      <c r="K253" s="18">
        <f t="shared" si="3"/>
        <v>0</v>
      </c>
      <c r="L253" s="36"/>
      <c r="M253" s="143"/>
    </row>
    <row r="254" spans="1:13" ht="39.950000000000003" customHeight="1" x14ac:dyDescent="0.25">
      <c r="A254" s="193"/>
      <c r="B254" s="27" t="s">
        <v>698</v>
      </c>
      <c r="C254" s="27" t="s">
        <v>585</v>
      </c>
      <c r="D254" s="27" t="s">
        <v>847</v>
      </c>
      <c r="E254" s="55">
        <v>218</v>
      </c>
      <c r="F254" s="27" t="s">
        <v>935</v>
      </c>
      <c r="G254" s="55">
        <v>2</v>
      </c>
      <c r="H254" s="67">
        <v>0</v>
      </c>
      <c r="I254" s="11">
        <v>0</v>
      </c>
      <c r="J254" s="68">
        <v>0</v>
      </c>
      <c r="K254" s="18">
        <f t="shared" si="3"/>
        <v>0</v>
      </c>
      <c r="L254" s="36"/>
      <c r="M254" s="143"/>
    </row>
    <row r="255" spans="1:13" ht="39.950000000000003" customHeight="1" x14ac:dyDescent="0.25">
      <c r="A255" s="193"/>
      <c r="B255" s="27" t="s">
        <v>698</v>
      </c>
      <c r="C255" s="27" t="s">
        <v>585</v>
      </c>
      <c r="D255" s="27" t="s">
        <v>622</v>
      </c>
      <c r="E255" s="55">
        <v>219</v>
      </c>
      <c r="F255" s="27" t="s">
        <v>935</v>
      </c>
      <c r="G255" s="55">
        <v>2</v>
      </c>
      <c r="H255" s="67">
        <v>0</v>
      </c>
      <c r="I255" s="11">
        <v>0</v>
      </c>
      <c r="J255" s="68">
        <v>0</v>
      </c>
      <c r="K255" s="18">
        <f t="shared" si="3"/>
        <v>0</v>
      </c>
      <c r="L255" s="36"/>
      <c r="M255" s="143"/>
    </row>
    <row r="256" spans="1:13" ht="39.950000000000003" customHeight="1" x14ac:dyDescent="0.25">
      <c r="A256" s="193"/>
      <c r="B256" s="27" t="s">
        <v>698</v>
      </c>
      <c r="C256" s="27" t="s">
        <v>585</v>
      </c>
      <c r="D256" s="27" t="s">
        <v>848</v>
      </c>
      <c r="E256" s="55">
        <v>220</v>
      </c>
      <c r="F256" s="27" t="s">
        <v>935</v>
      </c>
      <c r="G256" s="55">
        <v>2</v>
      </c>
      <c r="H256" s="67">
        <v>0</v>
      </c>
      <c r="I256" s="11">
        <v>0</v>
      </c>
      <c r="J256" s="68">
        <v>0</v>
      </c>
      <c r="K256" s="18">
        <f t="shared" si="3"/>
        <v>0</v>
      </c>
      <c r="L256" s="36"/>
      <c r="M256" s="143"/>
    </row>
    <row r="257" spans="1:13" ht="39.950000000000003" customHeight="1" x14ac:dyDescent="0.25">
      <c r="A257" s="193"/>
      <c r="B257" s="27" t="s">
        <v>698</v>
      </c>
      <c r="C257" s="27" t="s">
        <v>585</v>
      </c>
      <c r="D257" s="27" t="s">
        <v>602</v>
      </c>
      <c r="E257" s="55">
        <v>222</v>
      </c>
      <c r="F257" s="27" t="s">
        <v>935</v>
      </c>
      <c r="G257" s="55">
        <v>2</v>
      </c>
      <c r="H257" s="67">
        <v>0</v>
      </c>
      <c r="I257" s="11">
        <v>0</v>
      </c>
      <c r="J257" s="68">
        <v>0</v>
      </c>
      <c r="K257" s="18">
        <f t="shared" si="3"/>
        <v>0</v>
      </c>
      <c r="L257" s="36"/>
      <c r="M257" s="143"/>
    </row>
    <row r="258" spans="1:13" ht="39.950000000000003" customHeight="1" x14ac:dyDescent="0.25">
      <c r="A258" s="193"/>
      <c r="B258" s="27" t="s">
        <v>698</v>
      </c>
      <c r="C258" s="27" t="s">
        <v>585</v>
      </c>
      <c r="D258" s="27" t="s">
        <v>605</v>
      </c>
      <c r="E258" s="55">
        <v>223</v>
      </c>
      <c r="F258" s="27" t="s">
        <v>935</v>
      </c>
      <c r="G258" s="55">
        <v>2</v>
      </c>
      <c r="H258" s="67">
        <v>0</v>
      </c>
      <c r="I258" s="11">
        <v>0</v>
      </c>
      <c r="J258" s="68">
        <v>0</v>
      </c>
      <c r="K258" s="18">
        <f t="shared" si="3"/>
        <v>0</v>
      </c>
      <c r="L258" s="36"/>
      <c r="M258" s="143"/>
    </row>
    <row r="259" spans="1:13" ht="39.950000000000003" customHeight="1" x14ac:dyDescent="0.25">
      <c r="A259" s="193"/>
      <c r="B259" s="27" t="s">
        <v>698</v>
      </c>
      <c r="C259" s="27" t="s">
        <v>585</v>
      </c>
      <c r="D259" s="27" t="s">
        <v>617</v>
      </c>
      <c r="E259" s="55">
        <v>224</v>
      </c>
      <c r="F259" s="27" t="s">
        <v>935</v>
      </c>
      <c r="G259" s="55">
        <v>2</v>
      </c>
      <c r="H259" s="67">
        <v>0</v>
      </c>
      <c r="I259" s="11">
        <v>0</v>
      </c>
      <c r="J259" s="68">
        <v>0</v>
      </c>
      <c r="K259" s="18">
        <f t="shared" si="3"/>
        <v>0</v>
      </c>
      <c r="L259" s="36"/>
      <c r="M259" s="143"/>
    </row>
    <row r="260" spans="1:13" ht="39.950000000000003" customHeight="1" x14ac:dyDescent="0.25">
      <c r="A260" s="193"/>
      <c r="B260" s="27" t="s">
        <v>698</v>
      </c>
      <c r="C260" s="27" t="s">
        <v>585</v>
      </c>
      <c r="D260" s="27" t="s">
        <v>619</v>
      </c>
      <c r="E260" s="55">
        <v>225</v>
      </c>
      <c r="F260" s="27" t="s">
        <v>935</v>
      </c>
      <c r="G260" s="55">
        <v>2</v>
      </c>
      <c r="H260" s="67">
        <v>0</v>
      </c>
      <c r="I260" s="11">
        <v>0</v>
      </c>
      <c r="J260" s="68">
        <v>0</v>
      </c>
      <c r="K260" s="18">
        <f t="shared" si="3"/>
        <v>0</v>
      </c>
      <c r="L260" s="36"/>
      <c r="M260" s="143"/>
    </row>
    <row r="261" spans="1:13" ht="39.950000000000003" customHeight="1" x14ac:dyDescent="0.25">
      <c r="A261" s="193"/>
      <c r="B261" s="27" t="s">
        <v>698</v>
      </c>
      <c r="C261" s="27" t="s">
        <v>585</v>
      </c>
      <c r="D261" s="27" t="s">
        <v>615</v>
      </c>
      <c r="E261" s="55">
        <v>226</v>
      </c>
      <c r="F261" s="27" t="s">
        <v>935</v>
      </c>
      <c r="G261" s="55">
        <v>2</v>
      </c>
      <c r="H261" s="67">
        <v>0</v>
      </c>
      <c r="I261" s="11">
        <v>0</v>
      </c>
      <c r="J261" s="68">
        <v>0</v>
      </c>
      <c r="K261" s="18">
        <f t="shared" si="3"/>
        <v>0</v>
      </c>
      <c r="L261" s="36"/>
      <c r="M261" s="143"/>
    </row>
    <row r="262" spans="1:13" ht="39.950000000000003" customHeight="1" x14ac:dyDescent="0.25">
      <c r="A262" s="193"/>
      <c r="B262" s="27" t="s">
        <v>698</v>
      </c>
      <c r="C262" s="27" t="s">
        <v>585</v>
      </c>
      <c r="D262" s="27" t="s">
        <v>849</v>
      </c>
      <c r="E262" s="55">
        <v>301</v>
      </c>
      <c r="F262" s="27" t="s">
        <v>935</v>
      </c>
      <c r="G262" s="55">
        <v>2</v>
      </c>
      <c r="H262" s="67">
        <v>0</v>
      </c>
      <c r="I262" s="11">
        <v>0</v>
      </c>
      <c r="J262" s="68">
        <v>0</v>
      </c>
      <c r="K262" s="18">
        <f t="shared" si="3"/>
        <v>0</v>
      </c>
      <c r="L262" s="36"/>
      <c r="M262" s="143"/>
    </row>
    <row r="263" spans="1:13" ht="39.950000000000003" customHeight="1" x14ac:dyDescent="0.25">
      <c r="A263" s="193"/>
      <c r="B263" s="27" t="s">
        <v>698</v>
      </c>
      <c r="C263" s="27" t="s">
        <v>585</v>
      </c>
      <c r="D263" s="27" t="s">
        <v>850</v>
      </c>
      <c r="E263" s="55">
        <v>302</v>
      </c>
      <c r="F263" s="27" t="s">
        <v>935</v>
      </c>
      <c r="G263" s="55">
        <v>2</v>
      </c>
      <c r="H263" s="67">
        <v>0</v>
      </c>
      <c r="I263" s="11">
        <v>0</v>
      </c>
      <c r="J263" s="68">
        <v>0</v>
      </c>
      <c r="K263" s="18">
        <f t="shared" si="3"/>
        <v>0</v>
      </c>
      <c r="L263" s="36"/>
      <c r="M263" s="143"/>
    </row>
    <row r="264" spans="1:13" ht="39.950000000000003" customHeight="1" x14ac:dyDescent="0.25">
      <c r="A264" s="193"/>
      <c r="B264" s="27" t="s">
        <v>698</v>
      </c>
      <c r="C264" s="27" t="s">
        <v>585</v>
      </c>
      <c r="D264" s="27" t="s">
        <v>851</v>
      </c>
      <c r="E264" s="55">
        <v>303</v>
      </c>
      <c r="F264" s="27" t="s">
        <v>935</v>
      </c>
      <c r="G264" s="55">
        <v>2</v>
      </c>
      <c r="H264" s="67">
        <v>0</v>
      </c>
      <c r="I264" s="11">
        <v>0</v>
      </c>
      <c r="J264" s="68">
        <v>0</v>
      </c>
      <c r="K264" s="18">
        <f t="shared" si="3"/>
        <v>0</v>
      </c>
      <c r="L264" s="36"/>
      <c r="M264" s="143"/>
    </row>
    <row r="265" spans="1:13" ht="39.950000000000003" customHeight="1" x14ac:dyDescent="0.25">
      <c r="A265" s="193"/>
      <c r="B265" s="27" t="s">
        <v>698</v>
      </c>
      <c r="C265" s="27" t="s">
        <v>585</v>
      </c>
      <c r="D265" s="27" t="s">
        <v>852</v>
      </c>
      <c r="E265" s="55">
        <v>305</v>
      </c>
      <c r="F265" s="27" t="s">
        <v>935</v>
      </c>
      <c r="G265" s="55">
        <v>2</v>
      </c>
      <c r="H265" s="67">
        <v>0</v>
      </c>
      <c r="I265" s="11">
        <v>0</v>
      </c>
      <c r="J265" s="68">
        <v>0</v>
      </c>
      <c r="K265" s="18">
        <f t="shared" si="3"/>
        <v>0</v>
      </c>
      <c r="L265" s="36"/>
      <c r="M265" s="143"/>
    </row>
    <row r="266" spans="1:13" ht="39.950000000000003" customHeight="1" x14ac:dyDescent="0.25">
      <c r="A266" s="193"/>
      <c r="B266" s="27" t="s">
        <v>698</v>
      </c>
      <c r="C266" s="27" t="s">
        <v>585</v>
      </c>
      <c r="D266" s="27" t="s">
        <v>853</v>
      </c>
      <c r="E266" s="55">
        <v>306</v>
      </c>
      <c r="F266" s="27" t="s">
        <v>935</v>
      </c>
      <c r="G266" s="55">
        <v>2</v>
      </c>
      <c r="H266" s="67">
        <v>0</v>
      </c>
      <c r="I266" s="11">
        <v>0</v>
      </c>
      <c r="J266" s="68">
        <v>0</v>
      </c>
      <c r="K266" s="18">
        <f t="shared" si="3"/>
        <v>0</v>
      </c>
      <c r="L266" s="36"/>
      <c r="M266" s="143"/>
    </row>
    <row r="267" spans="1:13" ht="39.950000000000003" customHeight="1" x14ac:dyDescent="0.25">
      <c r="A267" s="193"/>
      <c r="B267" s="27" t="s">
        <v>698</v>
      </c>
      <c r="C267" s="27" t="s">
        <v>585</v>
      </c>
      <c r="D267" s="27" t="s">
        <v>608</v>
      </c>
      <c r="E267" s="55">
        <v>308</v>
      </c>
      <c r="F267" s="27" t="s">
        <v>935</v>
      </c>
      <c r="G267" s="55">
        <v>2</v>
      </c>
      <c r="H267" s="67">
        <v>0</v>
      </c>
      <c r="I267" s="11">
        <v>0</v>
      </c>
      <c r="J267" s="68">
        <v>0</v>
      </c>
      <c r="K267" s="18">
        <f t="shared" si="3"/>
        <v>0</v>
      </c>
      <c r="L267" s="36"/>
      <c r="M267" s="143"/>
    </row>
    <row r="268" spans="1:13" ht="39.950000000000003" customHeight="1" x14ac:dyDescent="0.25">
      <c r="A268" s="193"/>
      <c r="B268" s="27" t="s">
        <v>698</v>
      </c>
      <c r="C268" s="27" t="s">
        <v>585</v>
      </c>
      <c r="D268" s="27" t="s">
        <v>854</v>
      </c>
      <c r="E268" s="55">
        <v>309</v>
      </c>
      <c r="F268" s="27" t="s">
        <v>935</v>
      </c>
      <c r="G268" s="55">
        <v>2</v>
      </c>
      <c r="H268" s="67">
        <v>0</v>
      </c>
      <c r="I268" s="11">
        <v>0</v>
      </c>
      <c r="J268" s="68">
        <v>0</v>
      </c>
      <c r="K268" s="18">
        <f t="shared" si="3"/>
        <v>0</v>
      </c>
      <c r="L268" s="36"/>
      <c r="M268" s="143"/>
    </row>
    <row r="269" spans="1:13" ht="39.950000000000003" customHeight="1" x14ac:dyDescent="0.25">
      <c r="A269" s="193"/>
      <c r="B269" s="27" t="s">
        <v>698</v>
      </c>
      <c r="C269" s="27" t="s">
        <v>585</v>
      </c>
      <c r="D269" s="27" t="s">
        <v>855</v>
      </c>
      <c r="E269" s="55">
        <v>310</v>
      </c>
      <c r="F269" s="27" t="s">
        <v>935</v>
      </c>
      <c r="G269" s="55">
        <v>2</v>
      </c>
      <c r="H269" s="67">
        <v>0</v>
      </c>
      <c r="I269" s="11">
        <v>0</v>
      </c>
      <c r="J269" s="68">
        <v>0</v>
      </c>
      <c r="K269" s="18">
        <f t="shared" si="3"/>
        <v>0</v>
      </c>
      <c r="L269" s="36"/>
      <c r="M269" s="143"/>
    </row>
    <row r="270" spans="1:13" ht="39.950000000000003" customHeight="1" x14ac:dyDescent="0.25">
      <c r="A270" s="193"/>
      <c r="B270" s="27" t="s">
        <v>698</v>
      </c>
      <c r="C270" s="27" t="s">
        <v>585</v>
      </c>
      <c r="D270" s="27" t="s">
        <v>856</v>
      </c>
      <c r="E270" s="55">
        <v>311</v>
      </c>
      <c r="F270" s="27" t="s">
        <v>935</v>
      </c>
      <c r="G270" s="55">
        <v>2</v>
      </c>
      <c r="H270" s="67">
        <v>0</v>
      </c>
      <c r="I270" s="11">
        <v>0</v>
      </c>
      <c r="J270" s="68">
        <v>0</v>
      </c>
      <c r="K270" s="18">
        <f t="shared" si="3"/>
        <v>0</v>
      </c>
      <c r="L270" s="36"/>
      <c r="M270" s="143"/>
    </row>
    <row r="271" spans="1:13" ht="39.950000000000003" customHeight="1" x14ac:dyDescent="0.25">
      <c r="A271" s="193"/>
      <c r="B271" s="27" t="s">
        <v>698</v>
      </c>
      <c r="C271" s="27" t="s">
        <v>585</v>
      </c>
      <c r="D271" s="27" t="s">
        <v>857</v>
      </c>
      <c r="E271" s="55">
        <v>312</v>
      </c>
      <c r="F271" s="27" t="s">
        <v>935</v>
      </c>
      <c r="G271" s="55">
        <v>2</v>
      </c>
      <c r="H271" s="67">
        <v>0</v>
      </c>
      <c r="I271" s="11">
        <v>0</v>
      </c>
      <c r="J271" s="68">
        <v>0</v>
      </c>
      <c r="K271" s="18">
        <f t="shared" si="3"/>
        <v>0</v>
      </c>
      <c r="L271" s="36"/>
      <c r="M271" s="143"/>
    </row>
    <row r="272" spans="1:13" ht="39.950000000000003" customHeight="1" x14ac:dyDescent="0.25">
      <c r="A272" s="193"/>
      <c r="B272" s="27" t="s">
        <v>698</v>
      </c>
      <c r="C272" s="27" t="s">
        <v>585</v>
      </c>
      <c r="D272" s="27" t="s">
        <v>586</v>
      </c>
      <c r="E272" s="55">
        <v>313</v>
      </c>
      <c r="F272" s="27" t="s">
        <v>935</v>
      </c>
      <c r="G272" s="55">
        <v>2</v>
      </c>
      <c r="H272" s="67">
        <v>0</v>
      </c>
      <c r="I272" s="11">
        <v>0</v>
      </c>
      <c r="J272" s="68">
        <v>0</v>
      </c>
      <c r="K272" s="18">
        <f t="shared" si="3"/>
        <v>0</v>
      </c>
      <c r="L272" s="36"/>
      <c r="M272" s="143"/>
    </row>
    <row r="273" spans="1:13" ht="39.950000000000003" customHeight="1" x14ac:dyDescent="0.25">
      <c r="A273" s="193"/>
      <c r="B273" s="27" t="s">
        <v>698</v>
      </c>
      <c r="C273" s="27" t="s">
        <v>585</v>
      </c>
      <c r="D273" s="27" t="s">
        <v>587</v>
      </c>
      <c r="E273" s="55">
        <v>315</v>
      </c>
      <c r="F273" s="27" t="s">
        <v>935</v>
      </c>
      <c r="G273" s="55">
        <v>2</v>
      </c>
      <c r="H273" s="67">
        <v>0</v>
      </c>
      <c r="I273" s="11">
        <v>0</v>
      </c>
      <c r="J273" s="68">
        <v>0</v>
      </c>
      <c r="K273" s="18">
        <f t="shared" si="3"/>
        <v>0</v>
      </c>
      <c r="L273" s="36"/>
      <c r="M273" s="143"/>
    </row>
    <row r="274" spans="1:13" ht="39.950000000000003" customHeight="1" x14ac:dyDescent="0.25">
      <c r="A274" s="193"/>
      <c r="B274" s="27" t="s">
        <v>698</v>
      </c>
      <c r="C274" s="27" t="s">
        <v>585</v>
      </c>
      <c r="D274" s="27" t="s">
        <v>618</v>
      </c>
      <c r="E274" s="55">
        <v>316</v>
      </c>
      <c r="F274" s="27" t="s">
        <v>935</v>
      </c>
      <c r="G274" s="55">
        <v>2</v>
      </c>
      <c r="H274" s="67">
        <v>0</v>
      </c>
      <c r="I274" s="11">
        <v>0</v>
      </c>
      <c r="J274" s="68">
        <v>0</v>
      </c>
      <c r="K274" s="18">
        <f t="shared" si="3"/>
        <v>0</v>
      </c>
      <c r="L274" s="36"/>
      <c r="M274" s="143"/>
    </row>
    <row r="275" spans="1:13" ht="39.950000000000003" customHeight="1" x14ac:dyDescent="0.25">
      <c r="A275" s="193"/>
      <c r="B275" s="27" t="s">
        <v>285</v>
      </c>
      <c r="C275" s="27" t="s">
        <v>286</v>
      </c>
      <c r="D275" s="27">
        <v>1801624</v>
      </c>
      <c r="E275" s="49">
        <v>406</v>
      </c>
      <c r="F275" s="27" t="s">
        <v>935</v>
      </c>
      <c r="G275" s="55">
        <v>1</v>
      </c>
      <c r="H275" s="67">
        <v>0</v>
      </c>
      <c r="I275" s="11">
        <v>0</v>
      </c>
      <c r="J275" s="68">
        <v>0</v>
      </c>
      <c r="K275" s="18">
        <f t="shared" si="3"/>
        <v>0</v>
      </c>
      <c r="L275" s="36"/>
      <c r="M275" s="143"/>
    </row>
    <row r="276" spans="1:13" ht="39.950000000000003" customHeight="1" x14ac:dyDescent="0.25">
      <c r="A276" s="193"/>
      <c r="B276" s="27" t="s">
        <v>285</v>
      </c>
      <c r="C276" s="27" t="s">
        <v>286</v>
      </c>
      <c r="D276" s="27">
        <v>1801626</v>
      </c>
      <c r="E276" s="49">
        <v>406</v>
      </c>
      <c r="F276" s="27" t="s">
        <v>935</v>
      </c>
      <c r="G276" s="55">
        <v>1</v>
      </c>
      <c r="H276" s="67">
        <v>0</v>
      </c>
      <c r="I276" s="11">
        <v>0</v>
      </c>
      <c r="J276" s="68">
        <v>0</v>
      </c>
      <c r="K276" s="18">
        <f t="shared" si="3"/>
        <v>0</v>
      </c>
      <c r="L276" s="36"/>
      <c r="M276" s="143"/>
    </row>
    <row r="277" spans="1:13" ht="39.950000000000003" customHeight="1" x14ac:dyDescent="0.25">
      <c r="A277" s="193"/>
      <c r="B277" s="27" t="s">
        <v>290</v>
      </c>
      <c r="C277" s="27" t="s">
        <v>291</v>
      </c>
      <c r="D277" s="27" t="s">
        <v>292</v>
      </c>
      <c r="E277" s="49">
        <v>407</v>
      </c>
      <c r="F277" s="27" t="s">
        <v>935</v>
      </c>
      <c r="G277" s="55">
        <v>1</v>
      </c>
      <c r="H277" s="67">
        <v>0</v>
      </c>
      <c r="I277" s="11">
        <v>0</v>
      </c>
      <c r="J277" s="68">
        <v>0</v>
      </c>
      <c r="K277" s="18">
        <f t="shared" si="3"/>
        <v>0</v>
      </c>
      <c r="L277" s="36"/>
      <c r="M277" s="143"/>
    </row>
    <row r="278" spans="1:13" ht="39.950000000000003" customHeight="1" x14ac:dyDescent="0.25">
      <c r="A278" s="193"/>
      <c r="B278" s="27" t="s">
        <v>290</v>
      </c>
      <c r="C278" s="27" t="s">
        <v>291</v>
      </c>
      <c r="D278" s="27" t="s">
        <v>293</v>
      </c>
      <c r="E278" s="49">
        <v>408</v>
      </c>
      <c r="F278" s="27" t="s">
        <v>935</v>
      </c>
      <c r="G278" s="55">
        <v>1</v>
      </c>
      <c r="H278" s="67">
        <v>0</v>
      </c>
      <c r="I278" s="11">
        <v>0</v>
      </c>
      <c r="J278" s="68">
        <v>0</v>
      </c>
      <c r="K278" s="18">
        <f t="shared" si="3"/>
        <v>0</v>
      </c>
      <c r="L278" s="36"/>
      <c r="M278" s="143"/>
    </row>
    <row r="279" spans="1:13" ht="39.950000000000003" customHeight="1" x14ac:dyDescent="0.25">
      <c r="A279" s="193"/>
      <c r="B279" s="27" t="s">
        <v>290</v>
      </c>
      <c r="C279" s="27" t="s">
        <v>291</v>
      </c>
      <c r="D279" s="27" t="s">
        <v>294</v>
      </c>
      <c r="E279" s="49">
        <v>409</v>
      </c>
      <c r="F279" s="27" t="s">
        <v>935</v>
      </c>
      <c r="G279" s="55">
        <v>1</v>
      </c>
      <c r="H279" s="67">
        <v>0</v>
      </c>
      <c r="I279" s="11">
        <v>0</v>
      </c>
      <c r="J279" s="68">
        <v>0</v>
      </c>
      <c r="K279" s="18">
        <f t="shared" si="3"/>
        <v>0</v>
      </c>
      <c r="L279" s="36"/>
      <c r="M279" s="143"/>
    </row>
    <row r="280" spans="1:13" ht="39.950000000000003" customHeight="1" x14ac:dyDescent="0.25">
      <c r="A280" s="193"/>
      <c r="B280" s="27" t="s">
        <v>698</v>
      </c>
      <c r="C280" s="27" t="s">
        <v>585</v>
      </c>
      <c r="D280" s="27" t="s">
        <v>601</v>
      </c>
      <c r="E280" s="55">
        <v>410</v>
      </c>
      <c r="F280" s="27" t="s">
        <v>935</v>
      </c>
      <c r="G280" s="55">
        <v>2</v>
      </c>
      <c r="H280" s="67">
        <v>0</v>
      </c>
      <c r="I280" s="11">
        <v>0</v>
      </c>
      <c r="J280" s="68">
        <v>0</v>
      </c>
      <c r="K280" s="18">
        <f t="shared" si="3"/>
        <v>0</v>
      </c>
      <c r="L280" s="36"/>
      <c r="M280" s="143"/>
    </row>
    <row r="281" spans="1:13" ht="39.950000000000003" customHeight="1" x14ac:dyDescent="0.25">
      <c r="A281" s="193"/>
      <c r="B281" s="27" t="s">
        <v>290</v>
      </c>
      <c r="C281" s="27" t="s">
        <v>291</v>
      </c>
      <c r="D281" s="27" t="s">
        <v>295</v>
      </c>
      <c r="E281" s="49">
        <v>411</v>
      </c>
      <c r="F281" s="27" t="s">
        <v>935</v>
      </c>
      <c r="G281" s="55">
        <v>1</v>
      </c>
      <c r="H281" s="67">
        <v>0</v>
      </c>
      <c r="I281" s="11">
        <v>0</v>
      </c>
      <c r="J281" s="68">
        <v>0</v>
      </c>
      <c r="K281" s="18">
        <f t="shared" si="3"/>
        <v>0</v>
      </c>
      <c r="L281" s="36"/>
      <c r="M281" s="143"/>
    </row>
    <row r="282" spans="1:13" ht="39.950000000000003" customHeight="1" x14ac:dyDescent="0.25">
      <c r="A282" s="193"/>
      <c r="B282" s="27" t="s">
        <v>290</v>
      </c>
      <c r="C282" s="27" t="s">
        <v>291</v>
      </c>
      <c r="D282" s="27" t="s">
        <v>296</v>
      </c>
      <c r="E282" s="49">
        <v>412</v>
      </c>
      <c r="F282" s="27" t="s">
        <v>935</v>
      </c>
      <c r="G282" s="55">
        <v>1</v>
      </c>
      <c r="H282" s="67">
        <v>0</v>
      </c>
      <c r="I282" s="11">
        <v>0</v>
      </c>
      <c r="J282" s="68">
        <v>0</v>
      </c>
      <c r="K282" s="18">
        <f t="shared" si="3"/>
        <v>0</v>
      </c>
      <c r="L282" s="36"/>
      <c r="M282" s="143"/>
    </row>
    <row r="283" spans="1:13" ht="39.950000000000003" customHeight="1" x14ac:dyDescent="0.25">
      <c r="A283" s="193"/>
      <c r="B283" s="27" t="s">
        <v>698</v>
      </c>
      <c r="C283" s="27" t="s">
        <v>585</v>
      </c>
      <c r="D283" s="27" t="s">
        <v>607</v>
      </c>
      <c r="E283" s="55">
        <v>413</v>
      </c>
      <c r="F283" s="27" t="s">
        <v>935</v>
      </c>
      <c r="G283" s="55">
        <v>2</v>
      </c>
      <c r="H283" s="67">
        <v>0</v>
      </c>
      <c r="I283" s="11">
        <v>0</v>
      </c>
      <c r="J283" s="68">
        <v>0</v>
      </c>
      <c r="K283" s="18">
        <f t="shared" si="3"/>
        <v>0</v>
      </c>
      <c r="L283" s="36"/>
      <c r="M283" s="143"/>
    </row>
    <row r="284" spans="1:13" ht="39.950000000000003" customHeight="1" x14ac:dyDescent="0.25">
      <c r="A284" s="193"/>
      <c r="B284" s="27" t="s">
        <v>698</v>
      </c>
      <c r="C284" s="27" t="s">
        <v>585</v>
      </c>
      <c r="D284" s="27" t="s">
        <v>594</v>
      </c>
      <c r="E284" s="55">
        <v>414</v>
      </c>
      <c r="F284" s="27" t="s">
        <v>935</v>
      </c>
      <c r="G284" s="55">
        <v>2</v>
      </c>
      <c r="H284" s="67">
        <v>0</v>
      </c>
      <c r="I284" s="11">
        <v>0</v>
      </c>
      <c r="J284" s="68">
        <v>0</v>
      </c>
      <c r="K284" s="18">
        <f t="shared" si="3"/>
        <v>0</v>
      </c>
      <c r="L284" s="36"/>
      <c r="M284" s="143"/>
    </row>
    <row r="285" spans="1:13" ht="39.950000000000003" customHeight="1" x14ac:dyDescent="0.25">
      <c r="A285" s="193"/>
      <c r="B285" s="27" t="s">
        <v>698</v>
      </c>
      <c r="C285" s="27" t="s">
        <v>585</v>
      </c>
      <c r="D285" s="27" t="s">
        <v>613</v>
      </c>
      <c r="E285" s="55">
        <v>415</v>
      </c>
      <c r="F285" s="27" t="s">
        <v>935</v>
      </c>
      <c r="G285" s="55">
        <v>2</v>
      </c>
      <c r="H285" s="67">
        <v>0</v>
      </c>
      <c r="I285" s="11">
        <v>0</v>
      </c>
      <c r="J285" s="68">
        <v>0</v>
      </c>
      <c r="K285" s="18">
        <f t="shared" si="3"/>
        <v>0</v>
      </c>
      <c r="L285" s="36"/>
      <c r="M285" s="143"/>
    </row>
    <row r="286" spans="1:13" ht="39.950000000000003" customHeight="1" x14ac:dyDescent="0.25">
      <c r="A286" s="193"/>
      <c r="B286" s="27" t="s">
        <v>698</v>
      </c>
      <c r="C286" s="27" t="s">
        <v>585</v>
      </c>
      <c r="D286" s="27" t="s">
        <v>620</v>
      </c>
      <c r="E286" s="55">
        <v>416</v>
      </c>
      <c r="F286" s="27" t="s">
        <v>935</v>
      </c>
      <c r="G286" s="55">
        <v>2</v>
      </c>
      <c r="H286" s="67">
        <v>0</v>
      </c>
      <c r="I286" s="11">
        <v>0</v>
      </c>
      <c r="J286" s="68">
        <v>0</v>
      </c>
      <c r="K286" s="18">
        <f t="shared" si="3"/>
        <v>0</v>
      </c>
      <c r="L286" s="36"/>
      <c r="M286" s="143"/>
    </row>
    <row r="287" spans="1:13" ht="39.950000000000003" customHeight="1" x14ac:dyDescent="0.25">
      <c r="A287" s="193"/>
      <c r="B287" s="49" t="s">
        <v>1121</v>
      </c>
      <c r="C287" s="174" t="s">
        <v>1132</v>
      </c>
      <c r="D287" s="49" t="s">
        <v>1122</v>
      </c>
      <c r="E287" s="49" t="s">
        <v>858</v>
      </c>
      <c r="F287" s="49" t="s">
        <v>936</v>
      </c>
      <c r="G287" s="55">
        <v>2</v>
      </c>
      <c r="H287" s="93">
        <v>0</v>
      </c>
      <c r="I287" s="11">
        <v>0</v>
      </c>
      <c r="J287" s="88">
        <v>0</v>
      </c>
      <c r="K287" s="88">
        <f t="shared" si="3"/>
        <v>0</v>
      </c>
      <c r="L287" s="34" t="s">
        <v>998</v>
      </c>
      <c r="M287" s="134"/>
    </row>
    <row r="288" spans="1:13" ht="39.950000000000003" customHeight="1" x14ac:dyDescent="0.25">
      <c r="A288" s="194"/>
      <c r="B288" s="49" t="s">
        <v>287</v>
      </c>
      <c r="C288" s="49" t="s">
        <v>288</v>
      </c>
      <c r="D288" s="49" t="s">
        <v>289</v>
      </c>
      <c r="E288" s="49" t="s">
        <v>858</v>
      </c>
      <c r="F288" s="49" t="s">
        <v>936</v>
      </c>
      <c r="G288" s="55">
        <v>2</v>
      </c>
      <c r="H288" s="93">
        <v>0</v>
      </c>
      <c r="I288" s="11">
        <v>0</v>
      </c>
      <c r="J288" s="88">
        <v>0</v>
      </c>
      <c r="K288" s="88">
        <f t="shared" si="3"/>
        <v>0</v>
      </c>
      <c r="L288" s="36"/>
      <c r="M288" s="143"/>
    </row>
    <row r="289" spans="1:13" ht="39.950000000000003" customHeight="1" x14ac:dyDescent="0.25">
      <c r="A289" s="206" t="s">
        <v>22</v>
      </c>
      <c r="B289" s="1" t="s">
        <v>196</v>
      </c>
      <c r="C289" s="1" t="s">
        <v>567</v>
      </c>
      <c r="D289" s="1" t="s">
        <v>103</v>
      </c>
      <c r="E289" s="3">
        <v>26</v>
      </c>
      <c r="F289" s="1" t="s">
        <v>982</v>
      </c>
      <c r="G289" s="13">
        <v>1</v>
      </c>
      <c r="H289" s="72">
        <v>0</v>
      </c>
      <c r="I289" s="23">
        <v>0</v>
      </c>
      <c r="J289" s="74">
        <v>0</v>
      </c>
      <c r="K289" s="19">
        <f t="shared" si="3"/>
        <v>0</v>
      </c>
      <c r="L289" s="54"/>
      <c r="M289" s="153"/>
    </row>
    <row r="290" spans="1:13" ht="39.950000000000003" customHeight="1" x14ac:dyDescent="0.25">
      <c r="A290" s="207"/>
      <c r="B290" s="1" t="s">
        <v>196</v>
      </c>
      <c r="C290" s="1" t="s">
        <v>567</v>
      </c>
      <c r="D290" s="1" t="s">
        <v>103</v>
      </c>
      <c r="E290" s="3">
        <v>27</v>
      </c>
      <c r="F290" s="1" t="s">
        <v>982</v>
      </c>
      <c r="G290" s="13">
        <v>1</v>
      </c>
      <c r="H290" s="72">
        <v>0</v>
      </c>
      <c r="I290" s="23">
        <v>0</v>
      </c>
      <c r="J290" s="74">
        <v>0</v>
      </c>
      <c r="K290" s="19">
        <f t="shared" si="3"/>
        <v>0</v>
      </c>
      <c r="L290" s="38"/>
      <c r="M290" s="154"/>
    </row>
    <row r="291" spans="1:13" ht="39.950000000000003" customHeight="1" x14ac:dyDescent="0.25">
      <c r="A291" s="207"/>
      <c r="B291" s="28" t="s">
        <v>706</v>
      </c>
      <c r="C291" s="28" t="s">
        <v>282</v>
      </c>
      <c r="D291" s="28">
        <v>2020000040</v>
      </c>
      <c r="E291" s="163" t="s">
        <v>859</v>
      </c>
      <c r="F291" s="28" t="s">
        <v>983</v>
      </c>
      <c r="G291" s="14">
        <v>2</v>
      </c>
      <c r="H291" s="72">
        <v>0</v>
      </c>
      <c r="I291" s="14">
        <v>0</v>
      </c>
      <c r="J291" s="74">
        <v>0</v>
      </c>
      <c r="K291" s="19">
        <f t="shared" si="3"/>
        <v>0</v>
      </c>
      <c r="L291" s="35"/>
      <c r="M291" s="146"/>
    </row>
    <row r="292" spans="1:13" ht="39.950000000000003" customHeight="1" x14ac:dyDescent="0.25">
      <c r="A292" s="208"/>
      <c r="B292" s="28" t="s">
        <v>722</v>
      </c>
      <c r="C292" s="28" t="s">
        <v>299</v>
      </c>
      <c r="D292" s="28">
        <v>3001100</v>
      </c>
      <c r="E292" s="163">
        <v>18</v>
      </c>
      <c r="F292" s="28" t="s">
        <v>982</v>
      </c>
      <c r="G292" s="14">
        <v>1</v>
      </c>
      <c r="H292" s="72">
        <v>0</v>
      </c>
      <c r="I292" s="14">
        <v>0</v>
      </c>
      <c r="J292" s="74">
        <v>0</v>
      </c>
      <c r="K292" s="19">
        <f t="shared" si="3"/>
        <v>0</v>
      </c>
      <c r="L292" s="35"/>
      <c r="M292" s="146"/>
    </row>
    <row r="293" spans="1:13" ht="39.950000000000003" customHeight="1" x14ac:dyDescent="0.25">
      <c r="A293" s="192" t="s">
        <v>23</v>
      </c>
      <c r="B293" s="27" t="s">
        <v>297</v>
      </c>
      <c r="C293" s="27" t="s">
        <v>860</v>
      </c>
      <c r="D293" s="27" t="s">
        <v>298</v>
      </c>
      <c r="E293" s="49">
        <v>21</v>
      </c>
      <c r="F293" s="49" t="s">
        <v>942</v>
      </c>
      <c r="G293" s="9">
        <v>1</v>
      </c>
      <c r="H293" s="70">
        <v>0</v>
      </c>
      <c r="I293" s="9">
        <v>0</v>
      </c>
      <c r="J293" s="73">
        <v>0</v>
      </c>
      <c r="K293" s="18">
        <f t="shared" si="3"/>
        <v>0</v>
      </c>
      <c r="L293" s="53"/>
      <c r="M293" s="149"/>
    </row>
    <row r="294" spans="1:13" ht="39.950000000000003" customHeight="1" x14ac:dyDescent="0.25">
      <c r="A294" s="193"/>
      <c r="B294" s="27" t="s">
        <v>300</v>
      </c>
      <c r="C294" s="27" t="s">
        <v>112</v>
      </c>
      <c r="D294" s="27">
        <v>131850</v>
      </c>
      <c r="E294" s="49" t="s">
        <v>861</v>
      </c>
      <c r="F294" s="49" t="s">
        <v>1110</v>
      </c>
      <c r="G294" s="9">
        <v>2</v>
      </c>
      <c r="H294" s="70">
        <v>0</v>
      </c>
      <c r="I294" s="9">
        <v>0</v>
      </c>
      <c r="J294" s="73">
        <v>0</v>
      </c>
      <c r="K294" s="18">
        <f t="shared" si="3"/>
        <v>0</v>
      </c>
      <c r="L294" s="36"/>
      <c r="M294" s="143"/>
    </row>
    <row r="295" spans="1:13" ht="39.950000000000003" customHeight="1" x14ac:dyDescent="0.25">
      <c r="A295" s="193"/>
      <c r="B295" s="27" t="s">
        <v>701</v>
      </c>
      <c r="C295" s="27" t="s">
        <v>584</v>
      </c>
      <c r="D295" s="27" t="s">
        <v>921</v>
      </c>
      <c r="E295" s="49" t="s">
        <v>861</v>
      </c>
      <c r="F295" s="49" t="s">
        <v>1110</v>
      </c>
      <c r="G295" s="9">
        <v>2</v>
      </c>
      <c r="H295" s="70">
        <v>0</v>
      </c>
      <c r="I295" s="9">
        <v>0</v>
      </c>
      <c r="J295" s="73">
        <v>0</v>
      </c>
      <c r="K295" s="18">
        <f t="shared" si="3"/>
        <v>0</v>
      </c>
      <c r="L295" s="36"/>
      <c r="M295" s="143"/>
    </row>
    <row r="296" spans="1:13" ht="39.950000000000003" customHeight="1" x14ac:dyDescent="0.25">
      <c r="A296" s="193"/>
      <c r="B296" s="15" t="s">
        <v>301</v>
      </c>
      <c r="C296" s="15" t="s">
        <v>302</v>
      </c>
      <c r="D296" s="27" t="s">
        <v>303</v>
      </c>
      <c r="E296" s="49">
        <v>22</v>
      </c>
      <c r="F296" s="49" t="s">
        <v>942</v>
      </c>
      <c r="G296" s="9">
        <v>1</v>
      </c>
      <c r="H296" s="70">
        <v>0</v>
      </c>
      <c r="I296" s="9">
        <v>0</v>
      </c>
      <c r="J296" s="73">
        <v>0</v>
      </c>
      <c r="K296" s="18">
        <f t="shared" si="3"/>
        <v>0</v>
      </c>
      <c r="L296" s="36"/>
      <c r="M296" s="143"/>
    </row>
    <row r="297" spans="1:13" ht="39.950000000000003" customHeight="1" x14ac:dyDescent="0.25">
      <c r="A297" s="194"/>
      <c r="B297" s="15" t="s">
        <v>304</v>
      </c>
      <c r="C297" s="15" t="s">
        <v>305</v>
      </c>
      <c r="D297" s="27" t="s">
        <v>306</v>
      </c>
      <c r="E297" s="49">
        <v>22</v>
      </c>
      <c r="F297" s="49" t="s">
        <v>942</v>
      </c>
      <c r="G297" s="9">
        <v>1</v>
      </c>
      <c r="H297" s="70">
        <v>0</v>
      </c>
      <c r="I297" s="9">
        <v>0</v>
      </c>
      <c r="J297" s="73">
        <v>0</v>
      </c>
      <c r="K297" s="18">
        <f t="shared" si="3"/>
        <v>0</v>
      </c>
      <c r="L297" s="36"/>
      <c r="M297" s="143"/>
    </row>
    <row r="298" spans="1:13" ht="39.950000000000003" customHeight="1" x14ac:dyDescent="0.25">
      <c r="A298" s="187" t="s">
        <v>24</v>
      </c>
      <c r="B298" s="2" t="s">
        <v>701</v>
      </c>
      <c r="C298" s="2" t="s">
        <v>307</v>
      </c>
      <c r="D298" s="2" t="s">
        <v>919</v>
      </c>
      <c r="E298" s="2" t="s">
        <v>862</v>
      </c>
      <c r="F298" s="2" t="s">
        <v>953</v>
      </c>
      <c r="G298" s="14">
        <v>2</v>
      </c>
      <c r="H298" s="69">
        <v>0</v>
      </c>
      <c r="I298" s="14">
        <v>0</v>
      </c>
      <c r="J298" s="74">
        <v>0</v>
      </c>
      <c r="K298" s="19">
        <f t="shared" si="3"/>
        <v>0</v>
      </c>
      <c r="L298" s="47"/>
      <c r="M298" s="144"/>
    </row>
    <row r="299" spans="1:13" ht="39.950000000000003" customHeight="1" x14ac:dyDescent="0.25">
      <c r="A299" s="187"/>
      <c r="B299" s="22" t="s">
        <v>701</v>
      </c>
      <c r="C299" s="22" t="s">
        <v>308</v>
      </c>
      <c r="D299" s="22" t="s">
        <v>920</v>
      </c>
      <c r="E299" s="2" t="s">
        <v>1023</v>
      </c>
      <c r="F299" s="2" t="s">
        <v>953</v>
      </c>
      <c r="G299" s="14">
        <v>2</v>
      </c>
      <c r="H299" s="69">
        <v>0</v>
      </c>
      <c r="I299" s="14">
        <v>1</v>
      </c>
      <c r="J299" s="74">
        <v>0</v>
      </c>
      <c r="K299" s="19">
        <f t="shared" si="3"/>
        <v>0</v>
      </c>
      <c r="L299" s="35"/>
      <c r="M299" s="146"/>
    </row>
    <row r="300" spans="1:13" ht="39.950000000000003" customHeight="1" x14ac:dyDescent="0.25">
      <c r="A300" s="187"/>
      <c r="B300" s="2" t="s">
        <v>309</v>
      </c>
      <c r="C300" s="2" t="s">
        <v>310</v>
      </c>
      <c r="D300" s="2" t="s">
        <v>311</v>
      </c>
      <c r="E300" s="2">
        <v>22</v>
      </c>
      <c r="F300" s="2" t="s">
        <v>952</v>
      </c>
      <c r="G300" s="14">
        <v>1</v>
      </c>
      <c r="H300" s="69">
        <v>0</v>
      </c>
      <c r="I300" s="14">
        <v>0</v>
      </c>
      <c r="J300" s="74">
        <v>0</v>
      </c>
      <c r="K300" s="19">
        <f t="shared" si="3"/>
        <v>0</v>
      </c>
      <c r="L300" s="35"/>
      <c r="M300" s="146"/>
    </row>
    <row r="301" spans="1:13" ht="39.950000000000003" customHeight="1" x14ac:dyDescent="0.25">
      <c r="A301" s="187"/>
      <c r="B301" s="2" t="s">
        <v>309</v>
      </c>
      <c r="C301" s="2" t="s">
        <v>310</v>
      </c>
      <c r="D301" s="2" t="s">
        <v>312</v>
      </c>
      <c r="E301" s="2">
        <v>24</v>
      </c>
      <c r="F301" s="2" t="s">
        <v>952</v>
      </c>
      <c r="G301" s="14">
        <v>1</v>
      </c>
      <c r="H301" s="69">
        <v>0</v>
      </c>
      <c r="I301" s="14">
        <v>0</v>
      </c>
      <c r="J301" s="74">
        <v>0</v>
      </c>
      <c r="K301" s="19">
        <f t="shared" si="3"/>
        <v>0</v>
      </c>
      <c r="L301" s="35"/>
      <c r="M301" s="146"/>
    </row>
    <row r="302" spans="1:13" ht="39.950000000000003" customHeight="1" x14ac:dyDescent="0.25">
      <c r="A302" s="187"/>
      <c r="B302" s="2" t="s">
        <v>309</v>
      </c>
      <c r="C302" s="2" t="s">
        <v>310</v>
      </c>
      <c r="D302" s="2" t="s">
        <v>313</v>
      </c>
      <c r="E302" s="2">
        <v>25</v>
      </c>
      <c r="F302" s="2" t="s">
        <v>952</v>
      </c>
      <c r="G302" s="14">
        <v>1</v>
      </c>
      <c r="H302" s="69">
        <v>0</v>
      </c>
      <c r="I302" s="14">
        <v>0</v>
      </c>
      <c r="J302" s="74">
        <v>0</v>
      </c>
      <c r="K302" s="19">
        <f t="shared" si="3"/>
        <v>0</v>
      </c>
      <c r="L302" s="35"/>
      <c r="M302" s="146"/>
    </row>
    <row r="303" spans="1:13" ht="39.950000000000003" customHeight="1" x14ac:dyDescent="0.25">
      <c r="A303" s="187"/>
      <c r="B303" s="2" t="s">
        <v>309</v>
      </c>
      <c r="C303" s="2" t="s">
        <v>314</v>
      </c>
      <c r="D303" s="2" t="s">
        <v>315</v>
      </c>
      <c r="E303" s="2">
        <v>26</v>
      </c>
      <c r="F303" s="2" t="s">
        <v>952</v>
      </c>
      <c r="G303" s="14">
        <v>1</v>
      </c>
      <c r="H303" s="69">
        <v>0</v>
      </c>
      <c r="I303" s="14">
        <v>0</v>
      </c>
      <c r="J303" s="74">
        <v>0</v>
      </c>
      <c r="K303" s="19">
        <f t="shared" si="3"/>
        <v>0</v>
      </c>
      <c r="L303" s="35"/>
      <c r="M303" s="146"/>
    </row>
    <row r="304" spans="1:13" ht="39.950000000000003" customHeight="1" x14ac:dyDescent="0.25">
      <c r="A304" s="187"/>
      <c r="B304" s="2" t="s">
        <v>309</v>
      </c>
      <c r="C304" s="2" t="s">
        <v>310</v>
      </c>
      <c r="D304" s="2" t="s">
        <v>316</v>
      </c>
      <c r="E304" s="2">
        <v>40</v>
      </c>
      <c r="F304" s="2" t="s">
        <v>952</v>
      </c>
      <c r="G304" s="14">
        <v>1</v>
      </c>
      <c r="H304" s="69">
        <v>0</v>
      </c>
      <c r="I304" s="14">
        <v>0</v>
      </c>
      <c r="J304" s="74">
        <v>0</v>
      </c>
      <c r="K304" s="19">
        <f t="shared" si="3"/>
        <v>0</v>
      </c>
      <c r="L304" s="35"/>
      <c r="M304" s="146"/>
    </row>
    <row r="305" spans="1:13" ht="39.950000000000003" customHeight="1" x14ac:dyDescent="0.25">
      <c r="A305" s="187"/>
      <c r="B305" s="2" t="s">
        <v>309</v>
      </c>
      <c r="C305" s="2" t="s">
        <v>310</v>
      </c>
      <c r="D305" s="2" t="s">
        <v>317</v>
      </c>
      <c r="E305" s="2">
        <v>41</v>
      </c>
      <c r="F305" s="2" t="s">
        <v>952</v>
      </c>
      <c r="G305" s="14">
        <v>1</v>
      </c>
      <c r="H305" s="69">
        <v>0</v>
      </c>
      <c r="I305" s="14">
        <v>0</v>
      </c>
      <c r="J305" s="74">
        <v>0</v>
      </c>
      <c r="K305" s="19">
        <f t="shared" si="3"/>
        <v>0</v>
      </c>
      <c r="L305" s="35"/>
      <c r="M305" s="146"/>
    </row>
    <row r="306" spans="1:13" ht="39.950000000000003" customHeight="1" x14ac:dyDescent="0.25">
      <c r="A306" s="187"/>
      <c r="B306" s="2" t="s">
        <v>309</v>
      </c>
      <c r="C306" s="2" t="s">
        <v>310</v>
      </c>
      <c r="D306" s="2" t="s">
        <v>318</v>
      </c>
      <c r="E306" s="2">
        <v>42</v>
      </c>
      <c r="F306" s="2" t="s">
        <v>952</v>
      </c>
      <c r="G306" s="14">
        <v>1</v>
      </c>
      <c r="H306" s="69">
        <v>0</v>
      </c>
      <c r="I306" s="14">
        <v>0</v>
      </c>
      <c r="J306" s="74">
        <v>0</v>
      </c>
      <c r="K306" s="19">
        <f t="shared" si="3"/>
        <v>0</v>
      </c>
      <c r="L306" s="35"/>
      <c r="M306" s="146"/>
    </row>
    <row r="307" spans="1:13" ht="39.950000000000003" customHeight="1" x14ac:dyDescent="0.25">
      <c r="A307" s="187"/>
      <c r="B307" s="2" t="s">
        <v>319</v>
      </c>
      <c r="C307" s="2" t="s">
        <v>310</v>
      </c>
      <c r="D307" s="2" t="s">
        <v>320</v>
      </c>
      <c r="E307" s="2">
        <v>43</v>
      </c>
      <c r="F307" s="2" t="s">
        <v>952</v>
      </c>
      <c r="G307" s="14">
        <v>1</v>
      </c>
      <c r="H307" s="69">
        <v>0</v>
      </c>
      <c r="I307" s="14">
        <v>0</v>
      </c>
      <c r="J307" s="74">
        <v>0</v>
      </c>
      <c r="K307" s="19">
        <f t="shared" si="3"/>
        <v>0</v>
      </c>
      <c r="L307" s="35"/>
      <c r="M307" s="146"/>
    </row>
    <row r="308" spans="1:13" ht="39.950000000000003" customHeight="1" x14ac:dyDescent="0.25">
      <c r="A308" s="187"/>
      <c r="B308" s="2" t="s">
        <v>309</v>
      </c>
      <c r="C308" s="2" t="s">
        <v>310</v>
      </c>
      <c r="D308" s="2" t="s">
        <v>321</v>
      </c>
      <c r="E308" s="2">
        <v>44</v>
      </c>
      <c r="F308" s="2" t="s">
        <v>952</v>
      </c>
      <c r="G308" s="14">
        <v>1</v>
      </c>
      <c r="H308" s="69">
        <v>0</v>
      </c>
      <c r="I308" s="14">
        <v>0</v>
      </c>
      <c r="J308" s="74">
        <v>0</v>
      </c>
      <c r="K308" s="19">
        <f t="shared" si="3"/>
        <v>0</v>
      </c>
      <c r="L308" s="35"/>
      <c r="M308" s="146"/>
    </row>
    <row r="309" spans="1:13" ht="39.950000000000003" customHeight="1" x14ac:dyDescent="0.25">
      <c r="A309" s="187"/>
      <c r="B309" s="2" t="s">
        <v>309</v>
      </c>
      <c r="C309" s="2" t="s">
        <v>310</v>
      </c>
      <c r="D309" s="2" t="s">
        <v>322</v>
      </c>
      <c r="E309" s="2">
        <v>45</v>
      </c>
      <c r="F309" s="2" t="s">
        <v>952</v>
      </c>
      <c r="G309" s="14">
        <v>1</v>
      </c>
      <c r="H309" s="69">
        <v>0</v>
      </c>
      <c r="I309" s="14">
        <v>0</v>
      </c>
      <c r="J309" s="74">
        <v>0</v>
      </c>
      <c r="K309" s="19">
        <f t="shared" si="3"/>
        <v>0</v>
      </c>
      <c r="L309" s="35"/>
      <c r="M309" s="146"/>
    </row>
    <row r="310" spans="1:13" ht="39.950000000000003" customHeight="1" x14ac:dyDescent="0.25">
      <c r="A310" s="187"/>
      <c r="B310" s="2" t="s">
        <v>309</v>
      </c>
      <c r="C310" s="2" t="s">
        <v>323</v>
      </c>
      <c r="D310" s="2" t="s">
        <v>324</v>
      </c>
      <c r="E310" s="2">
        <v>30</v>
      </c>
      <c r="F310" s="2" t="s">
        <v>952</v>
      </c>
      <c r="G310" s="14">
        <v>1</v>
      </c>
      <c r="H310" s="69">
        <v>0</v>
      </c>
      <c r="I310" s="14">
        <v>0</v>
      </c>
      <c r="J310" s="74">
        <v>0</v>
      </c>
      <c r="K310" s="19">
        <f t="shared" si="3"/>
        <v>0</v>
      </c>
      <c r="L310" s="35"/>
      <c r="M310" s="146"/>
    </row>
    <row r="311" spans="1:13" ht="39.950000000000003" customHeight="1" x14ac:dyDescent="0.25">
      <c r="A311" s="187"/>
      <c r="B311" s="2" t="s">
        <v>309</v>
      </c>
      <c r="C311" s="2" t="s">
        <v>323</v>
      </c>
      <c r="D311" s="2" t="s">
        <v>325</v>
      </c>
      <c r="E311" s="2">
        <v>31</v>
      </c>
      <c r="F311" s="2" t="s">
        <v>952</v>
      </c>
      <c r="G311" s="14">
        <v>1</v>
      </c>
      <c r="H311" s="69">
        <v>0</v>
      </c>
      <c r="I311" s="14">
        <v>0</v>
      </c>
      <c r="J311" s="74">
        <v>0</v>
      </c>
      <c r="K311" s="19">
        <f t="shared" si="3"/>
        <v>0</v>
      </c>
      <c r="L311" s="35"/>
      <c r="M311" s="146"/>
    </row>
    <row r="312" spans="1:13" ht="39.950000000000003" customHeight="1" x14ac:dyDescent="0.25">
      <c r="A312" s="187"/>
      <c r="B312" s="2" t="s">
        <v>319</v>
      </c>
      <c r="C312" s="2" t="s">
        <v>326</v>
      </c>
      <c r="D312" s="2" t="s">
        <v>327</v>
      </c>
      <c r="E312" s="2">
        <v>32</v>
      </c>
      <c r="F312" s="2" t="s">
        <v>952</v>
      </c>
      <c r="G312" s="14">
        <v>1</v>
      </c>
      <c r="H312" s="69">
        <v>0</v>
      </c>
      <c r="I312" s="14">
        <v>0</v>
      </c>
      <c r="J312" s="74">
        <v>0</v>
      </c>
      <c r="K312" s="19">
        <f t="shared" ref="K312:K385" si="4">H312+J312</f>
        <v>0</v>
      </c>
      <c r="L312" s="35"/>
      <c r="M312" s="146"/>
    </row>
    <row r="313" spans="1:13" ht="39.950000000000003" customHeight="1" x14ac:dyDescent="0.25">
      <c r="A313" s="187"/>
      <c r="B313" s="2" t="s">
        <v>309</v>
      </c>
      <c r="C313" s="2" t="s">
        <v>326</v>
      </c>
      <c r="D313" s="2" t="s">
        <v>328</v>
      </c>
      <c r="E313" s="2">
        <v>33</v>
      </c>
      <c r="F313" s="2" t="s">
        <v>952</v>
      </c>
      <c r="G313" s="14">
        <v>1</v>
      </c>
      <c r="H313" s="69">
        <v>0</v>
      </c>
      <c r="I313" s="14">
        <v>0</v>
      </c>
      <c r="J313" s="74">
        <v>0</v>
      </c>
      <c r="K313" s="19">
        <f t="shared" si="4"/>
        <v>0</v>
      </c>
      <c r="L313" s="35"/>
      <c r="M313" s="146"/>
    </row>
    <row r="314" spans="1:13" ht="39.950000000000003" customHeight="1" x14ac:dyDescent="0.25">
      <c r="A314" s="187"/>
      <c r="B314" s="2" t="s">
        <v>309</v>
      </c>
      <c r="C314" s="2" t="s">
        <v>326</v>
      </c>
      <c r="D314" s="2" t="s">
        <v>329</v>
      </c>
      <c r="E314" s="2">
        <v>35</v>
      </c>
      <c r="F314" s="2" t="s">
        <v>952</v>
      </c>
      <c r="G314" s="14">
        <v>1</v>
      </c>
      <c r="H314" s="69">
        <v>0</v>
      </c>
      <c r="I314" s="14">
        <v>0</v>
      </c>
      <c r="J314" s="74">
        <v>0</v>
      </c>
      <c r="K314" s="19">
        <f t="shared" si="4"/>
        <v>0</v>
      </c>
      <c r="L314" s="35"/>
      <c r="M314" s="146"/>
    </row>
    <row r="315" spans="1:13" ht="39.950000000000003" customHeight="1" x14ac:dyDescent="0.25">
      <c r="A315" s="187"/>
      <c r="B315" s="2" t="s">
        <v>309</v>
      </c>
      <c r="C315" s="2" t="s">
        <v>330</v>
      </c>
      <c r="D315" s="2" t="s">
        <v>331</v>
      </c>
      <c r="E315" s="2">
        <v>36</v>
      </c>
      <c r="F315" s="2" t="s">
        <v>952</v>
      </c>
      <c r="G315" s="14">
        <v>1</v>
      </c>
      <c r="H315" s="69">
        <v>0</v>
      </c>
      <c r="I315" s="14">
        <v>0</v>
      </c>
      <c r="J315" s="74">
        <v>0</v>
      </c>
      <c r="K315" s="19">
        <f t="shared" si="4"/>
        <v>0</v>
      </c>
      <c r="L315" s="35"/>
      <c r="M315" s="146"/>
    </row>
    <row r="316" spans="1:13" ht="39.950000000000003" customHeight="1" x14ac:dyDescent="0.25">
      <c r="A316" s="187"/>
      <c r="B316" s="13" t="s">
        <v>332</v>
      </c>
      <c r="C316" s="2" t="s">
        <v>629</v>
      </c>
      <c r="D316" s="2" t="s">
        <v>334</v>
      </c>
      <c r="E316" s="163" t="s">
        <v>333</v>
      </c>
      <c r="F316" s="2" t="s">
        <v>952</v>
      </c>
      <c r="G316" s="14">
        <v>1</v>
      </c>
      <c r="H316" s="69">
        <v>0</v>
      </c>
      <c r="I316" s="14">
        <v>0</v>
      </c>
      <c r="J316" s="74">
        <v>0</v>
      </c>
      <c r="K316" s="19">
        <f t="shared" si="4"/>
        <v>0</v>
      </c>
      <c r="L316" s="35"/>
      <c r="M316" s="146"/>
    </row>
    <row r="317" spans="1:13" ht="39.950000000000003" customHeight="1" x14ac:dyDescent="0.25">
      <c r="A317" s="187"/>
      <c r="B317" s="2" t="s">
        <v>332</v>
      </c>
      <c r="C317" s="2" t="s">
        <v>629</v>
      </c>
      <c r="D317" s="2" t="s">
        <v>335</v>
      </c>
      <c r="E317" s="163" t="s">
        <v>333</v>
      </c>
      <c r="F317" s="2" t="s">
        <v>952</v>
      </c>
      <c r="G317" s="14">
        <v>1</v>
      </c>
      <c r="H317" s="69">
        <v>0</v>
      </c>
      <c r="I317" s="14">
        <v>0</v>
      </c>
      <c r="J317" s="74">
        <v>0</v>
      </c>
      <c r="K317" s="19">
        <f t="shared" si="4"/>
        <v>0</v>
      </c>
      <c r="L317" s="35"/>
      <c r="M317" s="146"/>
    </row>
    <row r="318" spans="1:13" ht="39.950000000000003" customHeight="1" x14ac:dyDescent="0.25">
      <c r="A318" s="187"/>
      <c r="B318" s="102" t="s">
        <v>711</v>
      </c>
      <c r="C318" s="102" t="s">
        <v>690</v>
      </c>
      <c r="D318" s="102" t="s">
        <v>691</v>
      </c>
      <c r="E318" s="102">
        <v>5</v>
      </c>
      <c r="F318" s="2" t="s">
        <v>952</v>
      </c>
      <c r="G318" s="13">
        <v>2</v>
      </c>
      <c r="H318" s="71">
        <v>0</v>
      </c>
      <c r="I318" s="13">
        <v>1</v>
      </c>
      <c r="J318" s="74">
        <v>0</v>
      </c>
      <c r="K318" s="19">
        <f t="shared" si="4"/>
        <v>0</v>
      </c>
      <c r="L318" s="38"/>
      <c r="M318" s="154"/>
    </row>
    <row r="319" spans="1:13" ht="39.950000000000003" customHeight="1" x14ac:dyDescent="0.25">
      <c r="A319" s="187"/>
      <c r="B319" s="102" t="s">
        <v>712</v>
      </c>
      <c r="C319" s="102" t="s">
        <v>650</v>
      </c>
      <c r="D319" s="102" t="s">
        <v>686</v>
      </c>
      <c r="E319" s="102">
        <v>7</v>
      </c>
      <c r="F319" s="2" t="s">
        <v>952</v>
      </c>
      <c r="G319" s="13">
        <v>2</v>
      </c>
      <c r="H319" s="71">
        <v>0</v>
      </c>
      <c r="I319" s="13">
        <v>1</v>
      </c>
      <c r="J319" s="74">
        <v>0</v>
      </c>
      <c r="K319" s="19">
        <f t="shared" si="4"/>
        <v>0</v>
      </c>
      <c r="L319" s="38"/>
      <c r="M319" s="154"/>
    </row>
    <row r="320" spans="1:13" ht="39.950000000000003" customHeight="1" x14ac:dyDescent="0.25">
      <c r="A320" s="187"/>
      <c r="B320" s="102" t="s">
        <v>712</v>
      </c>
      <c r="C320" s="102" t="s">
        <v>650</v>
      </c>
      <c r="D320" s="102" t="s">
        <v>687</v>
      </c>
      <c r="E320" s="102">
        <v>9</v>
      </c>
      <c r="F320" s="2" t="s">
        <v>952</v>
      </c>
      <c r="G320" s="13">
        <v>2</v>
      </c>
      <c r="H320" s="71">
        <v>0</v>
      </c>
      <c r="I320" s="13">
        <v>1</v>
      </c>
      <c r="J320" s="74">
        <v>0</v>
      </c>
      <c r="K320" s="19">
        <f t="shared" si="4"/>
        <v>0</v>
      </c>
      <c r="L320" s="38"/>
      <c r="M320" s="154"/>
    </row>
    <row r="321" spans="1:13" ht="39.950000000000003" customHeight="1" x14ac:dyDescent="0.25">
      <c r="A321" s="187"/>
      <c r="B321" s="102" t="s">
        <v>712</v>
      </c>
      <c r="C321" s="102" t="s">
        <v>650</v>
      </c>
      <c r="D321" s="102" t="s">
        <v>688</v>
      </c>
      <c r="E321" s="102">
        <v>11</v>
      </c>
      <c r="F321" s="2" t="s">
        <v>952</v>
      </c>
      <c r="G321" s="13">
        <v>2</v>
      </c>
      <c r="H321" s="71">
        <v>0</v>
      </c>
      <c r="I321" s="13">
        <v>1</v>
      </c>
      <c r="J321" s="74">
        <v>0</v>
      </c>
      <c r="K321" s="19">
        <f t="shared" si="4"/>
        <v>0</v>
      </c>
      <c r="L321" s="38"/>
      <c r="M321" s="154"/>
    </row>
    <row r="322" spans="1:13" ht="39.950000000000003" customHeight="1" x14ac:dyDescent="0.25">
      <c r="A322" s="187"/>
      <c r="B322" s="102" t="s">
        <v>712</v>
      </c>
      <c r="C322" s="102" t="s">
        <v>650</v>
      </c>
      <c r="D322" s="102" t="s">
        <v>689</v>
      </c>
      <c r="E322" s="102">
        <v>10</v>
      </c>
      <c r="F322" s="2" t="s">
        <v>952</v>
      </c>
      <c r="G322" s="13">
        <v>2</v>
      </c>
      <c r="H322" s="71">
        <v>0</v>
      </c>
      <c r="I322" s="13">
        <v>1</v>
      </c>
      <c r="J322" s="74">
        <v>0</v>
      </c>
      <c r="K322" s="19">
        <f t="shared" si="4"/>
        <v>0</v>
      </c>
      <c r="L322" s="38"/>
      <c r="M322" s="154"/>
    </row>
    <row r="323" spans="1:13" ht="39.950000000000003" customHeight="1" x14ac:dyDescent="0.25">
      <c r="A323" s="185" t="s">
        <v>25</v>
      </c>
      <c r="B323" s="49" t="s">
        <v>698</v>
      </c>
      <c r="C323" s="49" t="s">
        <v>336</v>
      </c>
      <c r="D323" s="49" t="s">
        <v>863</v>
      </c>
      <c r="E323" s="49" t="s">
        <v>864</v>
      </c>
      <c r="F323" s="49" t="s">
        <v>1133</v>
      </c>
      <c r="G323" s="55">
        <v>2</v>
      </c>
      <c r="H323" s="93">
        <v>0</v>
      </c>
      <c r="I323" s="9">
        <v>0</v>
      </c>
      <c r="J323" s="73">
        <v>0</v>
      </c>
      <c r="K323" s="18">
        <f t="shared" si="4"/>
        <v>0</v>
      </c>
      <c r="L323" s="45"/>
      <c r="M323" s="138"/>
    </row>
    <row r="324" spans="1:13" ht="39.950000000000003" customHeight="1" x14ac:dyDescent="0.25">
      <c r="A324" s="185"/>
      <c r="B324" s="49" t="s">
        <v>698</v>
      </c>
      <c r="C324" s="49" t="s">
        <v>336</v>
      </c>
      <c r="D324" s="49" t="s">
        <v>337</v>
      </c>
      <c r="E324" s="49" t="s">
        <v>864</v>
      </c>
      <c r="F324" s="49" t="s">
        <v>1133</v>
      </c>
      <c r="G324" s="55">
        <v>2</v>
      </c>
      <c r="H324" s="93">
        <v>0</v>
      </c>
      <c r="I324" s="9">
        <v>0</v>
      </c>
      <c r="J324" s="73">
        <v>0</v>
      </c>
      <c r="K324" s="18">
        <f t="shared" si="4"/>
        <v>0</v>
      </c>
      <c r="L324" s="36"/>
      <c r="M324" s="143"/>
    </row>
    <row r="325" spans="1:13" ht="39.950000000000003" customHeight="1" x14ac:dyDescent="0.25">
      <c r="A325" s="185"/>
      <c r="B325" s="49" t="s">
        <v>338</v>
      </c>
      <c r="C325" s="49" t="s">
        <v>1033</v>
      </c>
      <c r="D325" s="49" t="s">
        <v>103</v>
      </c>
      <c r="E325" s="49">
        <v>502</v>
      </c>
      <c r="F325" s="49" t="s">
        <v>1134</v>
      </c>
      <c r="G325" s="55">
        <v>1</v>
      </c>
      <c r="H325" s="93">
        <v>0</v>
      </c>
      <c r="I325" s="9">
        <v>0</v>
      </c>
      <c r="J325" s="73">
        <v>0</v>
      </c>
      <c r="K325" s="18">
        <f t="shared" si="4"/>
        <v>0</v>
      </c>
      <c r="L325" s="36"/>
      <c r="M325" s="143"/>
    </row>
    <row r="326" spans="1:13" ht="39.950000000000003" customHeight="1" x14ac:dyDescent="0.25">
      <c r="A326" s="185"/>
      <c r="B326" s="4" t="s">
        <v>787</v>
      </c>
      <c r="C326" s="4" t="s">
        <v>339</v>
      </c>
      <c r="D326" s="49" t="s">
        <v>1034</v>
      </c>
      <c r="E326" s="49">
        <v>507</v>
      </c>
      <c r="F326" s="49" t="s">
        <v>1134</v>
      </c>
      <c r="G326" s="55">
        <v>1</v>
      </c>
      <c r="H326" s="93">
        <v>0</v>
      </c>
      <c r="I326" s="9">
        <v>0</v>
      </c>
      <c r="J326" s="73">
        <v>0</v>
      </c>
      <c r="K326" s="18">
        <f t="shared" si="4"/>
        <v>0</v>
      </c>
      <c r="L326" s="36"/>
      <c r="M326" s="143"/>
    </row>
    <row r="327" spans="1:13" ht="39.950000000000003" customHeight="1" x14ac:dyDescent="0.25">
      <c r="A327" s="185"/>
      <c r="B327" s="4" t="s">
        <v>787</v>
      </c>
      <c r="C327" s="4" t="s">
        <v>339</v>
      </c>
      <c r="D327" s="49" t="s">
        <v>1035</v>
      </c>
      <c r="E327" s="49">
        <v>512</v>
      </c>
      <c r="F327" s="49" t="s">
        <v>1134</v>
      </c>
      <c r="G327" s="55">
        <v>1</v>
      </c>
      <c r="H327" s="93">
        <v>0</v>
      </c>
      <c r="I327" s="9">
        <v>0</v>
      </c>
      <c r="J327" s="73">
        <v>0</v>
      </c>
      <c r="K327" s="18">
        <f t="shared" si="4"/>
        <v>0</v>
      </c>
      <c r="L327" s="36"/>
      <c r="M327" s="143"/>
    </row>
    <row r="328" spans="1:13" ht="39.950000000000003" customHeight="1" x14ac:dyDescent="0.25">
      <c r="A328" s="185"/>
      <c r="B328" s="4" t="s">
        <v>700</v>
      </c>
      <c r="C328" s="4" t="s">
        <v>340</v>
      </c>
      <c r="D328" s="49" t="s">
        <v>1036</v>
      </c>
      <c r="E328" s="49">
        <v>505</v>
      </c>
      <c r="F328" s="49" t="s">
        <v>1134</v>
      </c>
      <c r="G328" s="55">
        <v>1</v>
      </c>
      <c r="H328" s="93">
        <v>0</v>
      </c>
      <c r="I328" s="9">
        <v>0</v>
      </c>
      <c r="J328" s="73">
        <v>0</v>
      </c>
      <c r="K328" s="18">
        <f t="shared" si="4"/>
        <v>0</v>
      </c>
      <c r="L328" s="36"/>
      <c r="M328" s="143"/>
    </row>
    <row r="329" spans="1:13" ht="39.950000000000003" customHeight="1" x14ac:dyDescent="0.25">
      <c r="A329" s="185"/>
      <c r="B329" s="4" t="s">
        <v>700</v>
      </c>
      <c r="C329" s="4" t="s">
        <v>340</v>
      </c>
      <c r="D329" s="49" t="s">
        <v>1037</v>
      </c>
      <c r="E329" s="49">
        <v>515</v>
      </c>
      <c r="F329" s="49" t="s">
        <v>1134</v>
      </c>
      <c r="G329" s="55">
        <v>1</v>
      </c>
      <c r="H329" s="93">
        <v>0</v>
      </c>
      <c r="I329" s="9">
        <v>0</v>
      </c>
      <c r="J329" s="73">
        <v>0</v>
      </c>
      <c r="K329" s="18">
        <f t="shared" si="4"/>
        <v>0</v>
      </c>
      <c r="L329" s="36"/>
      <c r="M329" s="143"/>
    </row>
    <row r="330" spans="1:13" ht="39.950000000000003" customHeight="1" x14ac:dyDescent="0.25">
      <c r="A330" s="185"/>
      <c r="B330" s="4" t="s">
        <v>700</v>
      </c>
      <c r="C330" s="4" t="s">
        <v>340</v>
      </c>
      <c r="D330" s="49" t="s">
        <v>1038</v>
      </c>
      <c r="E330" s="49">
        <v>516</v>
      </c>
      <c r="F330" s="49" t="s">
        <v>1134</v>
      </c>
      <c r="G330" s="55">
        <v>1</v>
      </c>
      <c r="H330" s="93">
        <v>0</v>
      </c>
      <c r="I330" s="9">
        <v>0</v>
      </c>
      <c r="J330" s="73">
        <v>0</v>
      </c>
      <c r="K330" s="18">
        <f t="shared" si="4"/>
        <v>0</v>
      </c>
      <c r="L330" s="36"/>
      <c r="M330" s="143"/>
    </row>
    <row r="331" spans="1:13" ht="39.950000000000003" customHeight="1" x14ac:dyDescent="0.25">
      <c r="A331" s="195" t="s">
        <v>26</v>
      </c>
      <c r="B331" s="2" t="s">
        <v>723</v>
      </c>
      <c r="C331" s="2" t="s">
        <v>341</v>
      </c>
      <c r="D331" s="2">
        <v>8000776</v>
      </c>
      <c r="E331" s="2" t="s">
        <v>1024</v>
      </c>
      <c r="F331" s="2" t="s">
        <v>1135</v>
      </c>
      <c r="G331" s="14">
        <v>2</v>
      </c>
      <c r="H331" s="92">
        <v>0</v>
      </c>
      <c r="I331" s="14">
        <v>1</v>
      </c>
      <c r="J331" s="78">
        <v>0</v>
      </c>
      <c r="K331" s="19">
        <f t="shared" si="4"/>
        <v>0</v>
      </c>
      <c r="L331" s="48"/>
      <c r="M331" s="150"/>
    </row>
    <row r="332" spans="1:13" ht="39.950000000000003" customHeight="1" x14ac:dyDescent="0.25">
      <c r="A332" s="195"/>
      <c r="B332" s="5" t="s">
        <v>697</v>
      </c>
      <c r="C332" s="5" t="s">
        <v>342</v>
      </c>
      <c r="D332" s="5" t="s">
        <v>918</v>
      </c>
      <c r="E332" s="163" t="s">
        <v>865</v>
      </c>
      <c r="F332" s="2" t="s">
        <v>1136</v>
      </c>
      <c r="G332" s="14">
        <v>2</v>
      </c>
      <c r="H332" s="92">
        <v>0</v>
      </c>
      <c r="I332" s="14">
        <v>0</v>
      </c>
      <c r="J332" s="78">
        <v>0</v>
      </c>
      <c r="K332" s="19">
        <f t="shared" si="4"/>
        <v>0</v>
      </c>
      <c r="L332" s="37"/>
      <c r="M332" s="151"/>
    </row>
    <row r="333" spans="1:13" ht="39.950000000000003" customHeight="1" x14ac:dyDescent="0.25">
      <c r="A333" s="195"/>
      <c r="B333" s="6" t="s">
        <v>301</v>
      </c>
      <c r="C333" s="6" t="s">
        <v>343</v>
      </c>
      <c r="D333" s="101" t="s">
        <v>344</v>
      </c>
      <c r="E333" s="163">
        <v>202</v>
      </c>
      <c r="F333" s="2" t="s">
        <v>1136</v>
      </c>
      <c r="G333" s="14">
        <v>1</v>
      </c>
      <c r="H333" s="92">
        <v>0</v>
      </c>
      <c r="I333" s="14">
        <v>0</v>
      </c>
      <c r="J333" s="78">
        <v>0</v>
      </c>
      <c r="K333" s="19">
        <f t="shared" si="4"/>
        <v>0</v>
      </c>
      <c r="L333" s="37"/>
      <c r="M333" s="151"/>
    </row>
    <row r="334" spans="1:13" ht="39.950000000000003" customHeight="1" x14ac:dyDescent="0.25">
      <c r="A334" s="195"/>
      <c r="B334" s="6" t="s">
        <v>301</v>
      </c>
      <c r="C334" s="7" t="s">
        <v>345</v>
      </c>
      <c r="D334" s="101" t="s">
        <v>346</v>
      </c>
      <c r="E334" s="163">
        <v>203</v>
      </c>
      <c r="F334" s="2" t="s">
        <v>1136</v>
      </c>
      <c r="G334" s="14">
        <v>1</v>
      </c>
      <c r="H334" s="92">
        <v>0</v>
      </c>
      <c r="I334" s="14">
        <v>0</v>
      </c>
      <c r="J334" s="78">
        <v>0</v>
      </c>
      <c r="K334" s="19">
        <f t="shared" si="4"/>
        <v>0</v>
      </c>
      <c r="L334" s="37"/>
      <c r="M334" s="151"/>
    </row>
    <row r="335" spans="1:13" ht="39.950000000000003" customHeight="1" x14ac:dyDescent="0.25">
      <c r="A335" s="195"/>
      <c r="B335" s="7" t="s">
        <v>301</v>
      </c>
      <c r="C335" s="7" t="s">
        <v>347</v>
      </c>
      <c r="D335" s="101" t="s">
        <v>348</v>
      </c>
      <c r="E335" s="163">
        <v>212</v>
      </c>
      <c r="F335" s="2" t="s">
        <v>1136</v>
      </c>
      <c r="G335" s="14">
        <v>1</v>
      </c>
      <c r="H335" s="92">
        <v>0</v>
      </c>
      <c r="I335" s="14">
        <v>0</v>
      </c>
      <c r="J335" s="78">
        <v>0</v>
      </c>
      <c r="K335" s="19">
        <f t="shared" si="4"/>
        <v>0</v>
      </c>
      <c r="L335" s="37"/>
      <c r="M335" s="151"/>
    </row>
    <row r="336" spans="1:13" ht="39.950000000000003" customHeight="1" x14ac:dyDescent="0.25">
      <c r="A336" s="185" t="s">
        <v>27</v>
      </c>
      <c r="B336" s="27" t="s">
        <v>724</v>
      </c>
      <c r="C336" s="27" t="s">
        <v>53</v>
      </c>
      <c r="D336" s="27" t="s">
        <v>916</v>
      </c>
      <c r="E336" s="49" t="s">
        <v>866</v>
      </c>
      <c r="F336" s="49" t="s">
        <v>1137</v>
      </c>
      <c r="G336" s="9">
        <v>2</v>
      </c>
      <c r="H336" s="76">
        <v>0</v>
      </c>
      <c r="I336" s="9">
        <v>0</v>
      </c>
      <c r="J336" s="77">
        <v>0</v>
      </c>
      <c r="K336" s="18">
        <f t="shared" si="4"/>
        <v>0</v>
      </c>
      <c r="L336" s="53"/>
      <c r="M336" s="149"/>
    </row>
    <row r="337" spans="1:13" ht="39.950000000000003" customHeight="1" x14ac:dyDescent="0.25">
      <c r="A337" s="185"/>
      <c r="B337" s="27" t="s">
        <v>725</v>
      </c>
      <c r="C337" s="27" t="s">
        <v>362</v>
      </c>
      <c r="D337" s="27" t="s">
        <v>917</v>
      </c>
      <c r="E337" s="49" t="s">
        <v>866</v>
      </c>
      <c r="F337" s="49" t="s">
        <v>1137</v>
      </c>
      <c r="G337" s="9">
        <v>2</v>
      </c>
      <c r="H337" s="76">
        <v>0</v>
      </c>
      <c r="I337" s="9">
        <v>0</v>
      </c>
      <c r="J337" s="77">
        <v>0</v>
      </c>
      <c r="K337" s="18">
        <f t="shared" si="4"/>
        <v>0</v>
      </c>
      <c r="L337" s="36"/>
      <c r="M337" s="143"/>
    </row>
    <row r="338" spans="1:13" ht="39.950000000000003" customHeight="1" x14ac:dyDescent="0.25">
      <c r="A338" s="185"/>
      <c r="B338" s="27" t="s">
        <v>349</v>
      </c>
      <c r="C338" s="27" t="s">
        <v>363</v>
      </c>
      <c r="D338" s="27" t="s">
        <v>350</v>
      </c>
      <c r="E338" s="49">
        <v>104</v>
      </c>
      <c r="F338" s="49" t="s">
        <v>1109</v>
      </c>
      <c r="G338" s="9">
        <v>1</v>
      </c>
      <c r="H338" s="76">
        <v>0</v>
      </c>
      <c r="I338" s="9">
        <v>0</v>
      </c>
      <c r="J338" s="77">
        <v>0</v>
      </c>
      <c r="K338" s="18">
        <f t="shared" si="4"/>
        <v>0</v>
      </c>
      <c r="L338" s="36"/>
      <c r="M338" s="143"/>
    </row>
    <row r="339" spans="1:13" ht="39.950000000000003" customHeight="1" x14ac:dyDescent="0.25">
      <c r="A339" s="185"/>
      <c r="B339" s="27" t="s">
        <v>349</v>
      </c>
      <c r="C339" s="27" t="s">
        <v>363</v>
      </c>
      <c r="D339" s="27" t="s">
        <v>351</v>
      </c>
      <c r="E339" s="49">
        <v>106</v>
      </c>
      <c r="F339" s="49" t="s">
        <v>1109</v>
      </c>
      <c r="G339" s="9">
        <v>1</v>
      </c>
      <c r="H339" s="76">
        <v>0</v>
      </c>
      <c r="I339" s="9">
        <v>0</v>
      </c>
      <c r="J339" s="77">
        <v>0</v>
      </c>
      <c r="K339" s="18">
        <f t="shared" si="4"/>
        <v>0</v>
      </c>
      <c r="L339" s="36"/>
      <c r="M339" s="143"/>
    </row>
    <row r="340" spans="1:13" ht="39.950000000000003" customHeight="1" x14ac:dyDescent="0.25">
      <c r="A340" s="185"/>
      <c r="B340" s="27" t="s">
        <v>734</v>
      </c>
      <c r="C340" s="27" t="s">
        <v>352</v>
      </c>
      <c r="D340" s="27" t="s">
        <v>353</v>
      </c>
      <c r="E340" s="49">
        <v>114</v>
      </c>
      <c r="F340" s="49" t="s">
        <v>1109</v>
      </c>
      <c r="G340" s="9">
        <v>1</v>
      </c>
      <c r="H340" s="76">
        <v>0</v>
      </c>
      <c r="I340" s="9">
        <v>0</v>
      </c>
      <c r="J340" s="77">
        <v>0</v>
      </c>
      <c r="K340" s="18">
        <f t="shared" si="4"/>
        <v>0</v>
      </c>
      <c r="L340" s="36"/>
      <c r="M340" s="143"/>
    </row>
    <row r="341" spans="1:13" ht="39.950000000000003" customHeight="1" x14ac:dyDescent="0.25">
      <c r="A341" s="185"/>
      <c r="B341" s="27" t="s">
        <v>734</v>
      </c>
      <c r="C341" s="27" t="s">
        <v>352</v>
      </c>
      <c r="D341" s="27" t="s">
        <v>354</v>
      </c>
      <c r="E341" s="49">
        <v>114</v>
      </c>
      <c r="F341" s="49" t="s">
        <v>1109</v>
      </c>
      <c r="G341" s="9">
        <v>1</v>
      </c>
      <c r="H341" s="76">
        <v>0</v>
      </c>
      <c r="I341" s="9">
        <v>0</v>
      </c>
      <c r="J341" s="77">
        <v>0</v>
      </c>
      <c r="K341" s="18">
        <f t="shared" si="4"/>
        <v>0</v>
      </c>
      <c r="L341" s="36"/>
      <c r="M341" s="143"/>
    </row>
    <row r="342" spans="1:13" ht="39.950000000000003" customHeight="1" x14ac:dyDescent="0.25">
      <c r="A342" s="185"/>
      <c r="B342" s="27" t="s">
        <v>734</v>
      </c>
      <c r="C342" s="27" t="s">
        <v>352</v>
      </c>
      <c r="D342" s="27" t="s">
        <v>355</v>
      </c>
      <c r="E342" s="49">
        <v>112</v>
      </c>
      <c r="F342" s="49" t="s">
        <v>1109</v>
      </c>
      <c r="G342" s="9">
        <v>1</v>
      </c>
      <c r="H342" s="76">
        <v>0</v>
      </c>
      <c r="I342" s="9">
        <v>0</v>
      </c>
      <c r="J342" s="77">
        <v>0</v>
      </c>
      <c r="K342" s="18">
        <f t="shared" si="4"/>
        <v>0</v>
      </c>
      <c r="L342" s="36"/>
      <c r="M342" s="143"/>
    </row>
    <row r="343" spans="1:13" ht="39.950000000000003" customHeight="1" x14ac:dyDescent="0.25">
      <c r="A343" s="185"/>
      <c r="B343" s="27" t="s">
        <v>734</v>
      </c>
      <c r="C343" s="27" t="s">
        <v>352</v>
      </c>
      <c r="D343" s="27" t="s">
        <v>356</v>
      </c>
      <c r="E343" s="49" t="s">
        <v>357</v>
      </c>
      <c r="F343" s="49" t="s">
        <v>1109</v>
      </c>
      <c r="G343" s="9">
        <v>1</v>
      </c>
      <c r="H343" s="76">
        <v>0</v>
      </c>
      <c r="I343" s="9">
        <v>0</v>
      </c>
      <c r="J343" s="77">
        <v>0</v>
      </c>
      <c r="K343" s="18">
        <f t="shared" si="4"/>
        <v>0</v>
      </c>
      <c r="L343" s="36"/>
      <c r="M343" s="143"/>
    </row>
    <row r="344" spans="1:13" ht="39.950000000000003" customHeight="1" x14ac:dyDescent="0.25">
      <c r="A344" s="185"/>
      <c r="B344" s="27" t="s">
        <v>358</v>
      </c>
      <c r="C344" s="27" t="s">
        <v>359</v>
      </c>
      <c r="D344" s="27" t="s">
        <v>360</v>
      </c>
      <c r="E344" s="49">
        <v>101</v>
      </c>
      <c r="F344" s="49" t="s">
        <v>1109</v>
      </c>
      <c r="G344" s="9">
        <v>1</v>
      </c>
      <c r="H344" s="76">
        <v>0</v>
      </c>
      <c r="I344" s="9">
        <v>0</v>
      </c>
      <c r="J344" s="77">
        <v>0</v>
      </c>
      <c r="K344" s="18">
        <f t="shared" si="4"/>
        <v>0</v>
      </c>
      <c r="L344" s="36"/>
      <c r="M344" s="143"/>
    </row>
    <row r="345" spans="1:13" ht="39.950000000000003" customHeight="1" x14ac:dyDescent="0.25">
      <c r="A345" s="185"/>
      <c r="B345" s="27" t="s">
        <v>358</v>
      </c>
      <c r="C345" s="27" t="s">
        <v>359</v>
      </c>
      <c r="D345" s="27" t="s">
        <v>361</v>
      </c>
      <c r="E345" s="49">
        <v>308</v>
      </c>
      <c r="F345" s="49" t="s">
        <v>1109</v>
      </c>
      <c r="G345" s="9">
        <v>1</v>
      </c>
      <c r="H345" s="76">
        <v>0</v>
      </c>
      <c r="I345" s="9">
        <v>0</v>
      </c>
      <c r="J345" s="77">
        <v>0</v>
      </c>
      <c r="K345" s="18">
        <f t="shared" si="4"/>
        <v>0</v>
      </c>
      <c r="L345" s="36"/>
      <c r="M345" s="143"/>
    </row>
    <row r="346" spans="1:13" ht="39.950000000000003" customHeight="1" x14ac:dyDescent="0.25">
      <c r="A346" s="206" t="s">
        <v>28</v>
      </c>
      <c r="B346" s="14" t="s">
        <v>698</v>
      </c>
      <c r="C346" s="14" t="s">
        <v>364</v>
      </c>
      <c r="D346" s="14" t="s">
        <v>365</v>
      </c>
      <c r="E346" s="14">
        <v>107</v>
      </c>
      <c r="F346" s="2" t="s">
        <v>938</v>
      </c>
      <c r="G346" s="14">
        <v>1</v>
      </c>
      <c r="H346" s="75">
        <v>0</v>
      </c>
      <c r="I346" s="14">
        <v>0</v>
      </c>
      <c r="J346" s="78">
        <v>0</v>
      </c>
      <c r="K346" s="19">
        <f t="shared" si="4"/>
        <v>0</v>
      </c>
      <c r="L346" s="46"/>
      <c r="M346" s="145"/>
    </row>
    <row r="347" spans="1:13" ht="39.950000000000003" customHeight="1" x14ac:dyDescent="0.25">
      <c r="A347" s="207"/>
      <c r="B347" s="14" t="s">
        <v>698</v>
      </c>
      <c r="C347" s="14" t="s">
        <v>364</v>
      </c>
      <c r="D347" s="14" t="s">
        <v>365</v>
      </c>
      <c r="E347" s="14">
        <v>108</v>
      </c>
      <c r="F347" s="2" t="s">
        <v>938</v>
      </c>
      <c r="G347" s="14">
        <v>1</v>
      </c>
      <c r="H347" s="75">
        <v>0</v>
      </c>
      <c r="I347" s="14">
        <v>0</v>
      </c>
      <c r="J347" s="78">
        <v>0</v>
      </c>
      <c r="K347" s="19">
        <f t="shared" si="4"/>
        <v>0</v>
      </c>
      <c r="L347" s="35"/>
      <c r="M347" s="146"/>
    </row>
    <row r="348" spans="1:13" ht="39.950000000000003" customHeight="1" x14ac:dyDescent="0.25">
      <c r="A348" s="207"/>
      <c r="B348" s="14" t="s">
        <v>698</v>
      </c>
      <c r="C348" s="14" t="s">
        <v>364</v>
      </c>
      <c r="D348" s="14" t="s">
        <v>365</v>
      </c>
      <c r="E348" s="14" t="s">
        <v>366</v>
      </c>
      <c r="F348" s="2" t="s">
        <v>938</v>
      </c>
      <c r="G348" s="14">
        <v>1</v>
      </c>
      <c r="H348" s="75">
        <v>0</v>
      </c>
      <c r="I348" s="14">
        <v>0</v>
      </c>
      <c r="J348" s="78">
        <v>0</v>
      </c>
      <c r="K348" s="19">
        <f t="shared" si="4"/>
        <v>0</v>
      </c>
      <c r="L348" s="35"/>
      <c r="M348" s="146"/>
    </row>
    <row r="349" spans="1:13" ht="39.950000000000003" customHeight="1" x14ac:dyDescent="0.25">
      <c r="A349" s="207"/>
      <c r="B349" s="14" t="s">
        <v>698</v>
      </c>
      <c r="C349" s="14" t="s">
        <v>364</v>
      </c>
      <c r="D349" s="14" t="s">
        <v>365</v>
      </c>
      <c r="E349" s="14" t="s">
        <v>366</v>
      </c>
      <c r="F349" s="2" t="s">
        <v>938</v>
      </c>
      <c r="G349" s="14">
        <v>1</v>
      </c>
      <c r="H349" s="75">
        <v>0</v>
      </c>
      <c r="I349" s="14">
        <v>0</v>
      </c>
      <c r="J349" s="78">
        <v>0</v>
      </c>
      <c r="K349" s="19">
        <f t="shared" si="4"/>
        <v>0</v>
      </c>
      <c r="L349" s="35"/>
      <c r="M349" s="146"/>
    </row>
    <row r="350" spans="1:13" ht="39.950000000000003" customHeight="1" x14ac:dyDescent="0.25">
      <c r="A350" s="207"/>
      <c r="B350" s="14" t="s">
        <v>698</v>
      </c>
      <c r="C350" s="14" t="s">
        <v>340</v>
      </c>
      <c r="D350" s="14" t="s">
        <v>367</v>
      </c>
      <c r="E350" s="14">
        <v>112</v>
      </c>
      <c r="F350" s="2" t="s">
        <v>938</v>
      </c>
      <c r="G350" s="14">
        <v>1</v>
      </c>
      <c r="H350" s="75">
        <v>0</v>
      </c>
      <c r="I350" s="14">
        <v>0</v>
      </c>
      <c r="J350" s="78">
        <v>0</v>
      </c>
      <c r="K350" s="19">
        <f t="shared" si="4"/>
        <v>0</v>
      </c>
      <c r="L350" s="35"/>
      <c r="M350" s="146"/>
    </row>
    <row r="351" spans="1:13" ht="39.950000000000003" customHeight="1" x14ac:dyDescent="0.25">
      <c r="A351" s="207"/>
      <c r="B351" s="14" t="s">
        <v>698</v>
      </c>
      <c r="C351" s="14" t="s">
        <v>340</v>
      </c>
      <c r="D351" s="14" t="s">
        <v>368</v>
      </c>
      <c r="E351" s="14">
        <v>113</v>
      </c>
      <c r="F351" s="2" t="s">
        <v>938</v>
      </c>
      <c r="G351" s="14">
        <v>1</v>
      </c>
      <c r="H351" s="75">
        <v>0</v>
      </c>
      <c r="I351" s="14">
        <v>0</v>
      </c>
      <c r="J351" s="78">
        <v>0</v>
      </c>
      <c r="K351" s="19">
        <f t="shared" si="4"/>
        <v>0</v>
      </c>
      <c r="L351" s="35"/>
      <c r="M351" s="146"/>
    </row>
    <row r="352" spans="1:13" ht="39.950000000000003" customHeight="1" x14ac:dyDescent="0.25">
      <c r="A352" s="207"/>
      <c r="B352" s="14" t="s">
        <v>698</v>
      </c>
      <c r="C352" s="28" t="s">
        <v>340</v>
      </c>
      <c r="D352" s="28" t="s">
        <v>369</v>
      </c>
      <c r="E352" s="163">
        <v>114</v>
      </c>
      <c r="F352" s="2" t="s">
        <v>938</v>
      </c>
      <c r="G352" s="14">
        <v>1</v>
      </c>
      <c r="H352" s="75">
        <v>0</v>
      </c>
      <c r="I352" s="14">
        <v>0</v>
      </c>
      <c r="J352" s="78">
        <v>0</v>
      </c>
      <c r="K352" s="19">
        <f t="shared" si="4"/>
        <v>0</v>
      </c>
      <c r="L352" s="35"/>
      <c r="M352" s="146"/>
    </row>
    <row r="353" spans="1:13" ht="39.950000000000003" customHeight="1" x14ac:dyDescent="0.25">
      <c r="A353" s="207"/>
      <c r="B353" s="28" t="s">
        <v>370</v>
      </c>
      <c r="C353" s="28" t="s">
        <v>371</v>
      </c>
      <c r="D353" s="28">
        <v>8040124</v>
      </c>
      <c r="E353" s="163">
        <v>215</v>
      </c>
      <c r="F353" s="2" t="s">
        <v>938</v>
      </c>
      <c r="G353" s="14">
        <v>1</v>
      </c>
      <c r="H353" s="75">
        <v>0</v>
      </c>
      <c r="I353" s="14">
        <v>0</v>
      </c>
      <c r="J353" s="78">
        <v>0</v>
      </c>
      <c r="K353" s="19">
        <f t="shared" si="4"/>
        <v>0</v>
      </c>
      <c r="L353" s="35"/>
      <c r="M353" s="146"/>
    </row>
    <row r="354" spans="1:13" ht="39.950000000000003" customHeight="1" x14ac:dyDescent="0.25">
      <c r="A354" s="207"/>
      <c r="B354" s="28" t="s">
        <v>698</v>
      </c>
      <c r="C354" s="28" t="s">
        <v>340</v>
      </c>
      <c r="D354" s="28" t="s">
        <v>372</v>
      </c>
      <c r="E354" s="163">
        <v>214</v>
      </c>
      <c r="F354" s="2" t="s">
        <v>938</v>
      </c>
      <c r="G354" s="14">
        <v>1</v>
      </c>
      <c r="H354" s="75">
        <v>0</v>
      </c>
      <c r="I354" s="14">
        <v>0</v>
      </c>
      <c r="J354" s="78">
        <v>0</v>
      </c>
      <c r="K354" s="19">
        <f t="shared" si="4"/>
        <v>0</v>
      </c>
      <c r="L354" s="35"/>
      <c r="M354" s="146"/>
    </row>
    <row r="355" spans="1:13" ht="39.950000000000003" customHeight="1" x14ac:dyDescent="0.25">
      <c r="A355" s="207"/>
      <c r="B355" s="28" t="s">
        <v>698</v>
      </c>
      <c r="C355" s="28" t="s">
        <v>340</v>
      </c>
      <c r="D355" s="28" t="s">
        <v>373</v>
      </c>
      <c r="E355" s="163">
        <v>212</v>
      </c>
      <c r="F355" s="2" t="s">
        <v>938</v>
      </c>
      <c r="G355" s="14">
        <v>1</v>
      </c>
      <c r="H355" s="75">
        <v>0</v>
      </c>
      <c r="I355" s="14">
        <v>0</v>
      </c>
      <c r="J355" s="78">
        <v>0</v>
      </c>
      <c r="K355" s="19">
        <f t="shared" si="4"/>
        <v>0</v>
      </c>
      <c r="L355" s="35"/>
      <c r="M355" s="146"/>
    </row>
    <row r="356" spans="1:13" ht="39.950000000000003" customHeight="1" x14ac:dyDescent="0.25">
      <c r="A356" s="207"/>
      <c r="B356" s="28" t="s">
        <v>698</v>
      </c>
      <c r="C356" s="28" t="s">
        <v>340</v>
      </c>
      <c r="D356" s="28" t="s">
        <v>374</v>
      </c>
      <c r="E356" s="163">
        <v>209</v>
      </c>
      <c r="F356" s="2" t="s">
        <v>938</v>
      </c>
      <c r="G356" s="14">
        <v>1</v>
      </c>
      <c r="H356" s="75">
        <v>0</v>
      </c>
      <c r="I356" s="14">
        <v>0</v>
      </c>
      <c r="J356" s="78">
        <v>0</v>
      </c>
      <c r="K356" s="19">
        <f t="shared" si="4"/>
        <v>0</v>
      </c>
      <c r="L356" s="35"/>
      <c r="M356" s="146"/>
    </row>
    <row r="357" spans="1:13" ht="39.950000000000003" customHeight="1" x14ac:dyDescent="0.25">
      <c r="A357" s="207"/>
      <c r="B357" s="28" t="s">
        <v>698</v>
      </c>
      <c r="C357" s="28" t="s">
        <v>340</v>
      </c>
      <c r="D357" s="28" t="s">
        <v>375</v>
      </c>
      <c r="E357" s="163">
        <v>206</v>
      </c>
      <c r="F357" s="2" t="s">
        <v>938</v>
      </c>
      <c r="G357" s="14">
        <v>1</v>
      </c>
      <c r="H357" s="75">
        <v>0</v>
      </c>
      <c r="I357" s="14">
        <v>0</v>
      </c>
      <c r="J357" s="78">
        <v>0</v>
      </c>
      <c r="K357" s="19">
        <f t="shared" si="4"/>
        <v>0</v>
      </c>
      <c r="L357" s="35"/>
      <c r="M357" s="146"/>
    </row>
    <row r="358" spans="1:13" ht="39.950000000000003" customHeight="1" x14ac:dyDescent="0.25">
      <c r="A358" s="207"/>
      <c r="B358" s="28" t="s">
        <v>698</v>
      </c>
      <c r="C358" s="28" t="s">
        <v>340</v>
      </c>
      <c r="D358" s="28" t="s">
        <v>376</v>
      </c>
      <c r="E358" s="163">
        <v>202</v>
      </c>
      <c r="F358" s="2" t="s">
        <v>938</v>
      </c>
      <c r="G358" s="14">
        <v>1</v>
      </c>
      <c r="H358" s="75">
        <v>0</v>
      </c>
      <c r="I358" s="14">
        <v>0</v>
      </c>
      <c r="J358" s="78">
        <v>0</v>
      </c>
      <c r="K358" s="19">
        <f t="shared" si="4"/>
        <v>0</v>
      </c>
      <c r="L358" s="35"/>
      <c r="M358" s="146"/>
    </row>
    <row r="359" spans="1:13" ht="39.950000000000003" customHeight="1" x14ac:dyDescent="0.25">
      <c r="A359" s="207"/>
      <c r="B359" s="28" t="s">
        <v>370</v>
      </c>
      <c r="C359" s="28" t="s">
        <v>371</v>
      </c>
      <c r="D359" s="28">
        <v>8040165</v>
      </c>
      <c r="E359" s="163">
        <v>204</v>
      </c>
      <c r="F359" s="2" t="s">
        <v>938</v>
      </c>
      <c r="G359" s="14">
        <v>1</v>
      </c>
      <c r="H359" s="75">
        <v>0</v>
      </c>
      <c r="I359" s="14">
        <v>0</v>
      </c>
      <c r="J359" s="78">
        <v>0</v>
      </c>
      <c r="K359" s="19">
        <f t="shared" si="4"/>
        <v>0</v>
      </c>
      <c r="L359" s="35"/>
      <c r="M359" s="146"/>
    </row>
    <row r="360" spans="1:13" ht="39.950000000000003" customHeight="1" x14ac:dyDescent="0.25">
      <c r="A360" s="207"/>
      <c r="B360" s="28" t="s">
        <v>370</v>
      </c>
      <c r="C360" s="28" t="s">
        <v>371</v>
      </c>
      <c r="D360" s="28">
        <v>8043196</v>
      </c>
      <c r="E360" s="163">
        <v>207</v>
      </c>
      <c r="F360" s="2" t="s">
        <v>938</v>
      </c>
      <c r="G360" s="14">
        <v>1</v>
      </c>
      <c r="H360" s="75">
        <v>0</v>
      </c>
      <c r="I360" s="14">
        <v>0</v>
      </c>
      <c r="J360" s="78">
        <v>0</v>
      </c>
      <c r="K360" s="19">
        <f t="shared" si="4"/>
        <v>0</v>
      </c>
      <c r="L360" s="35"/>
      <c r="M360" s="146"/>
    </row>
    <row r="361" spans="1:13" ht="39.950000000000003" customHeight="1" x14ac:dyDescent="0.25">
      <c r="A361" s="207"/>
      <c r="B361" s="28" t="s">
        <v>698</v>
      </c>
      <c r="C361" s="28" t="s">
        <v>340</v>
      </c>
      <c r="D361" s="28" t="s">
        <v>377</v>
      </c>
      <c r="E361" s="163">
        <v>201</v>
      </c>
      <c r="F361" s="2" t="s">
        <v>938</v>
      </c>
      <c r="G361" s="14">
        <v>1</v>
      </c>
      <c r="H361" s="75">
        <v>0</v>
      </c>
      <c r="I361" s="14">
        <v>0</v>
      </c>
      <c r="J361" s="78">
        <v>0</v>
      </c>
      <c r="K361" s="19">
        <f t="shared" si="4"/>
        <v>0</v>
      </c>
      <c r="L361" s="35"/>
      <c r="M361" s="146"/>
    </row>
    <row r="362" spans="1:13" ht="39.950000000000003" customHeight="1" x14ac:dyDescent="0.25">
      <c r="A362" s="207"/>
      <c r="B362" s="28" t="s">
        <v>698</v>
      </c>
      <c r="C362" s="28" t="s">
        <v>340</v>
      </c>
      <c r="D362" s="28" t="s">
        <v>378</v>
      </c>
      <c r="E362" s="163">
        <v>201</v>
      </c>
      <c r="F362" s="2" t="s">
        <v>938</v>
      </c>
      <c r="G362" s="14">
        <v>1</v>
      </c>
      <c r="H362" s="75">
        <v>0</v>
      </c>
      <c r="I362" s="14">
        <v>0</v>
      </c>
      <c r="J362" s="78">
        <v>0</v>
      </c>
      <c r="K362" s="19">
        <f t="shared" si="4"/>
        <v>0</v>
      </c>
      <c r="L362" s="35"/>
      <c r="M362" s="146"/>
    </row>
    <row r="363" spans="1:13" ht="39.950000000000003" customHeight="1" x14ac:dyDescent="0.25">
      <c r="A363" s="207"/>
      <c r="B363" s="28" t="s">
        <v>698</v>
      </c>
      <c r="C363" s="28" t="s">
        <v>340</v>
      </c>
      <c r="D363" s="28" t="s">
        <v>379</v>
      </c>
      <c r="E363" s="163" t="s">
        <v>380</v>
      </c>
      <c r="F363" s="2" t="s">
        <v>939</v>
      </c>
      <c r="G363" s="14">
        <v>2</v>
      </c>
      <c r="H363" s="75">
        <v>0</v>
      </c>
      <c r="I363" s="14">
        <v>0</v>
      </c>
      <c r="J363" s="78">
        <v>0</v>
      </c>
      <c r="K363" s="19">
        <f t="shared" si="4"/>
        <v>0</v>
      </c>
      <c r="L363" s="35"/>
      <c r="M363" s="146"/>
    </row>
    <row r="364" spans="1:13" ht="69" customHeight="1" x14ac:dyDescent="0.25">
      <c r="A364" s="207"/>
      <c r="B364" s="97" t="s">
        <v>701</v>
      </c>
      <c r="C364" s="97" t="s">
        <v>381</v>
      </c>
      <c r="D364" s="97" t="s">
        <v>382</v>
      </c>
      <c r="E364" s="102" t="s">
        <v>380</v>
      </c>
      <c r="F364" s="97" t="s">
        <v>939</v>
      </c>
      <c r="G364" s="3">
        <v>2</v>
      </c>
      <c r="H364" s="66">
        <v>0</v>
      </c>
      <c r="I364" s="3">
        <v>0</v>
      </c>
      <c r="J364" s="57">
        <v>0</v>
      </c>
      <c r="K364" s="57">
        <f t="shared" si="4"/>
        <v>0</v>
      </c>
      <c r="L364" s="107" t="s">
        <v>1147</v>
      </c>
      <c r="M364" s="136"/>
    </row>
    <row r="365" spans="1:13" ht="39.950000000000003" customHeight="1" x14ac:dyDescent="0.25">
      <c r="A365" s="207"/>
      <c r="B365" s="28" t="s">
        <v>383</v>
      </c>
      <c r="C365" s="28" t="s">
        <v>384</v>
      </c>
      <c r="D365" s="28" t="s">
        <v>385</v>
      </c>
      <c r="E365" s="163" t="s">
        <v>386</v>
      </c>
      <c r="F365" s="2" t="s">
        <v>938</v>
      </c>
      <c r="G365" s="14">
        <v>1</v>
      </c>
      <c r="H365" s="75">
        <v>0</v>
      </c>
      <c r="I365" s="14">
        <v>0</v>
      </c>
      <c r="J365" s="78">
        <v>0</v>
      </c>
      <c r="K365" s="19">
        <f t="shared" si="4"/>
        <v>0</v>
      </c>
      <c r="L365" s="35"/>
      <c r="M365" s="146"/>
    </row>
    <row r="366" spans="1:13" ht="39.950000000000003" customHeight="1" x14ac:dyDescent="0.25">
      <c r="A366" s="207"/>
      <c r="B366" s="102" t="s">
        <v>1116</v>
      </c>
      <c r="C366" s="102" t="s">
        <v>1006</v>
      </c>
      <c r="D366" s="176" t="s">
        <v>1001</v>
      </c>
      <c r="E366" s="102">
        <v>3</v>
      </c>
      <c r="F366" s="102" t="s">
        <v>938</v>
      </c>
      <c r="G366" s="3">
        <v>2</v>
      </c>
      <c r="H366" s="92">
        <v>0</v>
      </c>
      <c r="I366" s="14">
        <v>0</v>
      </c>
      <c r="J366" s="91">
        <v>0</v>
      </c>
      <c r="K366" s="91">
        <f t="shared" si="4"/>
        <v>0</v>
      </c>
      <c r="L366" s="17" t="s">
        <v>1143</v>
      </c>
      <c r="M366" s="132"/>
    </row>
    <row r="367" spans="1:13" ht="39.950000000000003" customHeight="1" x14ac:dyDescent="0.25">
      <c r="A367" s="207"/>
      <c r="B367" s="102" t="s">
        <v>1116</v>
      </c>
      <c r="C367" s="102" t="s">
        <v>1006</v>
      </c>
      <c r="D367" s="102" t="s">
        <v>1002</v>
      </c>
      <c r="E367" s="102">
        <v>4</v>
      </c>
      <c r="F367" s="102" t="s">
        <v>938</v>
      </c>
      <c r="G367" s="3">
        <v>2</v>
      </c>
      <c r="H367" s="92">
        <v>0</v>
      </c>
      <c r="I367" s="14">
        <v>0</v>
      </c>
      <c r="J367" s="91">
        <v>0</v>
      </c>
      <c r="K367" s="91">
        <f t="shared" si="4"/>
        <v>0</v>
      </c>
      <c r="L367" s="17" t="s">
        <v>1143</v>
      </c>
      <c r="M367" s="132"/>
    </row>
    <row r="368" spans="1:13" ht="39.950000000000003" customHeight="1" x14ac:dyDescent="0.25">
      <c r="A368" s="207"/>
      <c r="B368" s="102" t="s">
        <v>1116</v>
      </c>
      <c r="C368" s="102" t="s">
        <v>1006</v>
      </c>
      <c r="D368" s="102" t="s">
        <v>1003</v>
      </c>
      <c r="E368" s="102">
        <v>6</v>
      </c>
      <c r="F368" s="102" t="s">
        <v>938</v>
      </c>
      <c r="G368" s="3">
        <v>2</v>
      </c>
      <c r="H368" s="92">
        <v>0</v>
      </c>
      <c r="I368" s="14">
        <v>0</v>
      </c>
      <c r="J368" s="91">
        <v>0</v>
      </c>
      <c r="K368" s="91">
        <f t="shared" si="4"/>
        <v>0</v>
      </c>
      <c r="L368" s="17" t="s">
        <v>1143</v>
      </c>
      <c r="M368" s="132"/>
    </row>
    <row r="369" spans="1:13" ht="39.950000000000003" customHeight="1" x14ac:dyDescent="0.25">
      <c r="A369" s="207"/>
      <c r="B369" s="102" t="s">
        <v>1116</v>
      </c>
      <c r="C369" s="102" t="s">
        <v>1006</v>
      </c>
      <c r="D369" s="102" t="s">
        <v>1004</v>
      </c>
      <c r="E369" s="102">
        <v>7</v>
      </c>
      <c r="F369" s="102" t="s">
        <v>938</v>
      </c>
      <c r="G369" s="3">
        <v>2</v>
      </c>
      <c r="H369" s="92">
        <v>0</v>
      </c>
      <c r="I369" s="14">
        <v>0</v>
      </c>
      <c r="J369" s="91">
        <v>0</v>
      </c>
      <c r="K369" s="91">
        <f t="shared" si="4"/>
        <v>0</v>
      </c>
      <c r="L369" s="17" t="s">
        <v>1143</v>
      </c>
      <c r="M369" s="132"/>
    </row>
    <row r="370" spans="1:13" ht="39.950000000000003" customHeight="1" x14ac:dyDescent="0.25">
      <c r="A370" s="208"/>
      <c r="B370" s="102" t="s">
        <v>1116</v>
      </c>
      <c r="C370" s="102" t="s">
        <v>1007</v>
      </c>
      <c r="D370" s="102" t="s">
        <v>1005</v>
      </c>
      <c r="E370" s="102" t="s">
        <v>627</v>
      </c>
      <c r="F370" s="102" t="s">
        <v>938</v>
      </c>
      <c r="G370" s="3">
        <v>2</v>
      </c>
      <c r="H370" s="92">
        <v>0</v>
      </c>
      <c r="I370" s="14">
        <v>0</v>
      </c>
      <c r="J370" s="91">
        <v>0</v>
      </c>
      <c r="K370" s="91">
        <f t="shared" si="4"/>
        <v>0</v>
      </c>
      <c r="L370" s="17" t="s">
        <v>1143</v>
      </c>
      <c r="M370" s="132"/>
    </row>
    <row r="371" spans="1:13" ht="39.950000000000003" customHeight="1" x14ac:dyDescent="0.25">
      <c r="A371" s="185" t="s">
        <v>29</v>
      </c>
      <c r="B371" s="49" t="s">
        <v>387</v>
      </c>
      <c r="C371" s="49" t="s">
        <v>388</v>
      </c>
      <c r="D371" s="49">
        <v>7.0208240000000005E-2</v>
      </c>
      <c r="E371" s="49" t="s">
        <v>1028</v>
      </c>
      <c r="F371" s="49" t="s">
        <v>962</v>
      </c>
      <c r="G371" s="9">
        <v>1</v>
      </c>
      <c r="H371" s="79">
        <v>0</v>
      </c>
      <c r="I371" s="9">
        <v>0</v>
      </c>
      <c r="J371" s="18">
        <v>0</v>
      </c>
      <c r="K371" s="18">
        <f t="shared" si="4"/>
        <v>0</v>
      </c>
      <c r="L371" s="45"/>
      <c r="M371" s="138"/>
    </row>
    <row r="372" spans="1:13" ht="39.950000000000003" customHeight="1" x14ac:dyDescent="0.25">
      <c r="A372" s="185"/>
      <c r="B372" s="49" t="s">
        <v>387</v>
      </c>
      <c r="C372" s="49" t="s">
        <v>388</v>
      </c>
      <c r="D372" s="49" t="s">
        <v>389</v>
      </c>
      <c r="E372" s="49" t="s">
        <v>1029</v>
      </c>
      <c r="F372" s="49" t="s">
        <v>962</v>
      </c>
      <c r="G372" s="9">
        <v>1</v>
      </c>
      <c r="H372" s="79">
        <v>0</v>
      </c>
      <c r="I372" s="9">
        <v>0</v>
      </c>
      <c r="J372" s="18">
        <v>0</v>
      </c>
      <c r="K372" s="18">
        <f t="shared" si="4"/>
        <v>0</v>
      </c>
      <c r="L372" s="36"/>
      <c r="M372" s="143"/>
    </row>
    <row r="373" spans="1:13" ht="39.950000000000003" customHeight="1" x14ac:dyDescent="0.25">
      <c r="A373" s="185"/>
      <c r="B373" s="49" t="s">
        <v>390</v>
      </c>
      <c r="C373" s="49" t="s">
        <v>391</v>
      </c>
      <c r="D373" s="49" t="s">
        <v>392</v>
      </c>
      <c r="E373" s="49" t="s">
        <v>393</v>
      </c>
      <c r="F373" s="49" t="s">
        <v>962</v>
      </c>
      <c r="G373" s="9" t="s">
        <v>1030</v>
      </c>
      <c r="H373" s="79">
        <v>0</v>
      </c>
      <c r="I373" s="9">
        <v>0</v>
      </c>
      <c r="J373" s="18">
        <v>0</v>
      </c>
      <c r="K373" s="18">
        <f t="shared" si="4"/>
        <v>0</v>
      </c>
      <c r="L373" s="36"/>
      <c r="M373" s="143"/>
    </row>
    <row r="374" spans="1:13" ht="39.950000000000003" customHeight="1" x14ac:dyDescent="0.25">
      <c r="A374" s="185"/>
      <c r="B374" s="49" t="s">
        <v>1030</v>
      </c>
      <c r="C374" s="49" t="s">
        <v>1031</v>
      </c>
      <c r="D374" s="49">
        <v>2019000969</v>
      </c>
      <c r="E374" s="49" t="s">
        <v>1032</v>
      </c>
      <c r="F374" s="49" t="s">
        <v>962</v>
      </c>
      <c r="G374" s="9">
        <v>1</v>
      </c>
      <c r="H374" s="79">
        <v>0</v>
      </c>
      <c r="I374" s="9">
        <v>0</v>
      </c>
      <c r="J374" s="18">
        <v>0</v>
      </c>
      <c r="K374" s="18">
        <f>H374+J374</f>
        <v>0</v>
      </c>
      <c r="L374" s="36"/>
      <c r="M374" s="143"/>
    </row>
    <row r="375" spans="1:13" ht="39.950000000000003" customHeight="1" x14ac:dyDescent="0.25">
      <c r="A375" s="185"/>
      <c r="B375" s="49" t="s">
        <v>394</v>
      </c>
      <c r="C375" s="49" t="s">
        <v>395</v>
      </c>
      <c r="D375" s="49" t="s">
        <v>910</v>
      </c>
      <c r="E375" s="49" t="s">
        <v>396</v>
      </c>
      <c r="F375" s="49" t="s">
        <v>963</v>
      </c>
      <c r="G375" s="9">
        <v>2</v>
      </c>
      <c r="H375" s="79">
        <v>0</v>
      </c>
      <c r="I375" s="9">
        <v>0</v>
      </c>
      <c r="J375" s="18">
        <v>0</v>
      </c>
      <c r="K375" s="18">
        <f t="shared" si="4"/>
        <v>0</v>
      </c>
      <c r="L375" s="36"/>
      <c r="M375" s="143"/>
    </row>
    <row r="376" spans="1:13" ht="39.950000000000003" customHeight="1" x14ac:dyDescent="0.25">
      <c r="A376" s="185"/>
      <c r="B376" s="49" t="s">
        <v>397</v>
      </c>
      <c r="C376" s="49" t="s">
        <v>398</v>
      </c>
      <c r="D376" s="49" t="s">
        <v>911</v>
      </c>
      <c r="E376" s="49" t="s">
        <v>399</v>
      </c>
      <c r="F376" s="49" t="s">
        <v>962</v>
      </c>
      <c r="G376" s="9">
        <v>1</v>
      </c>
      <c r="H376" s="79">
        <v>0</v>
      </c>
      <c r="I376" s="9">
        <v>0</v>
      </c>
      <c r="J376" s="18">
        <v>0</v>
      </c>
      <c r="K376" s="18">
        <f t="shared" si="4"/>
        <v>0</v>
      </c>
      <c r="L376" s="36"/>
      <c r="M376" s="143"/>
    </row>
    <row r="377" spans="1:13" ht="39.950000000000003" customHeight="1" x14ac:dyDescent="0.25">
      <c r="A377" s="185"/>
      <c r="B377" s="49" t="s">
        <v>400</v>
      </c>
      <c r="C377" s="49" t="s">
        <v>395</v>
      </c>
      <c r="D377" s="49" t="s">
        <v>912</v>
      </c>
      <c r="E377" s="49" t="s">
        <v>401</v>
      </c>
      <c r="F377" s="49" t="s">
        <v>962</v>
      </c>
      <c r="G377" s="9">
        <v>1</v>
      </c>
      <c r="H377" s="79">
        <v>0</v>
      </c>
      <c r="I377" s="9">
        <v>0</v>
      </c>
      <c r="J377" s="18">
        <v>0</v>
      </c>
      <c r="K377" s="18">
        <f t="shared" si="4"/>
        <v>0</v>
      </c>
      <c r="L377" s="36"/>
      <c r="M377" s="143"/>
    </row>
    <row r="378" spans="1:13" ht="39.950000000000003" customHeight="1" x14ac:dyDescent="0.25">
      <c r="A378" s="185"/>
      <c r="B378" s="49" t="s">
        <v>726</v>
      </c>
      <c r="C378" s="49" t="s">
        <v>402</v>
      </c>
      <c r="D378" s="49" t="s">
        <v>913</v>
      </c>
      <c r="E378" s="49" t="s">
        <v>1168</v>
      </c>
      <c r="F378" s="49" t="s">
        <v>963</v>
      </c>
      <c r="G378" s="9">
        <v>2</v>
      </c>
      <c r="H378" s="79">
        <v>0</v>
      </c>
      <c r="I378" s="9">
        <v>1</v>
      </c>
      <c r="J378" s="18">
        <v>0</v>
      </c>
      <c r="K378" s="18">
        <f t="shared" si="4"/>
        <v>0</v>
      </c>
      <c r="L378" s="36"/>
      <c r="M378" s="143"/>
    </row>
    <row r="379" spans="1:13" ht="39.950000000000003" customHeight="1" x14ac:dyDescent="0.25">
      <c r="A379" s="185"/>
      <c r="B379" s="49" t="s">
        <v>403</v>
      </c>
      <c r="C379" s="49" t="s">
        <v>404</v>
      </c>
      <c r="D379" s="49" t="s">
        <v>914</v>
      </c>
      <c r="E379" s="49" t="s">
        <v>405</v>
      </c>
      <c r="F379" s="49" t="s">
        <v>962</v>
      </c>
      <c r="G379" s="9">
        <v>1</v>
      </c>
      <c r="H379" s="79">
        <v>0</v>
      </c>
      <c r="I379" s="9">
        <v>0</v>
      </c>
      <c r="J379" s="18">
        <v>0</v>
      </c>
      <c r="K379" s="18">
        <f t="shared" si="4"/>
        <v>0</v>
      </c>
      <c r="L379" s="36"/>
      <c r="M379" s="143"/>
    </row>
    <row r="380" spans="1:13" ht="39.950000000000003" customHeight="1" x14ac:dyDescent="0.25">
      <c r="A380" s="185"/>
      <c r="B380" s="49" t="s">
        <v>406</v>
      </c>
      <c r="C380" s="49" t="s">
        <v>404</v>
      </c>
      <c r="D380" s="49" t="s">
        <v>915</v>
      </c>
      <c r="E380" s="49" t="s">
        <v>407</v>
      </c>
      <c r="F380" s="49" t="s">
        <v>962</v>
      </c>
      <c r="G380" s="9">
        <v>1</v>
      </c>
      <c r="H380" s="79">
        <v>0</v>
      </c>
      <c r="I380" s="9">
        <v>0</v>
      </c>
      <c r="J380" s="18">
        <v>0</v>
      </c>
      <c r="K380" s="18">
        <f t="shared" si="4"/>
        <v>0</v>
      </c>
      <c r="L380" s="36"/>
      <c r="M380" s="143"/>
    </row>
    <row r="381" spans="1:13" ht="39.950000000000003" customHeight="1" x14ac:dyDescent="0.25">
      <c r="A381" s="206" t="s">
        <v>30</v>
      </c>
      <c r="B381" s="28" t="s">
        <v>703</v>
      </c>
      <c r="C381" s="28" t="s">
        <v>408</v>
      </c>
      <c r="D381" s="28">
        <v>9001493</v>
      </c>
      <c r="E381" s="163" t="s">
        <v>409</v>
      </c>
      <c r="F381" s="2" t="s">
        <v>958</v>
      </c>
      <c r="G381" s="14">
        <v>1</v>
      </c>
      <c r="H381" s="80">
        <v>0</v>
      </c>
      <c r="I381" s="14">
        <v>0</v>
      </c>
      <c r="J381" s="19">
        <v>0</v>
      </c>
      <c r="K381" s="19">
        <f t="shared" si="4"/>
        <v>0</v>
      </c>
      <c r="L381" s="47"/>
      <c r="M381" s="144"/>
    </row>
    <row r="382" spans="1:13" ht="39.950000000000003" customHeight="1" x14ac:dyDescent="0.25">
      <c r="A382" s="207"/>
      <c r="B382" s="28" t="s">
        <v>697</v>
      </c>
      <c r="C382" s="28" t="s">
        <v>410</v>
      </c>
      <c r="D382" s="28" t="s">
        <v>411</v>
      </c>
      <c r="E382" s="163">
        <v>220</v>
      </c>
      <c r="F382" s="2" t="s">
        <v>958</v>
      </c>
      <c r="G382" s="14">
        <v>1</v>
      </c>
      <c r="H382" s="80">
        <v>0</v>
      </c>
      <c r="I382" s="14">
        <v>0</v>
      </c>
      <c r="J382" s="19">
        <v>0</v>
      </c>
      <c r="K382" s="19">
        <f t="shared" si="4"/>
        <v>0</v>
      </c>
      <c r="L382" s="35"/>
      <c r="M382" s="146"/>
    </row>
    <row r="383" spans="1:13" ht="39.950000000000003" customHeight="1" x14ac:dyDescent="0.25">
      <c r="A383" s="207"/>
      <c r="B383" s="28" t="s">
        <v>697</v>
      </c>
      <c r="C383" s="28" t="s">
        <v>410</v>
      </c>
      <c r="D383" s="28" t="s">
        <v>413</v>
      </c>
      <c r="E383" s="163">
        <v>220</v>
      </c>
      <c r="F383" s="2" t="s">
        <v>958</v>
      </c>
      <c r="G383" s="14">
        <v>1</v>
      </c>
      <c r="H383" s="80">
        <v>0</v>
      </c>
      <c r="I383" s="14">
        <v>0</v>
      </c>
      <c r="J383" s="19">
        <v>0</v>
      </c>
      <c r="K383" s="19">
        <f t="shared" si="4"/>
        <v>0</v>
      </c>
      <c r="L383" s="35"/>
      <c r="M383" s="146"/>
    </row>
    <row r="384" spans="1:13" ht="39.950000000000003" customHeight="1" x14ac:dyDescent="0.25">
      <c r="A384" s="207"/>
      <c r="B384" s="28" t="s">
        <v>697</v>
      </c>
      <c r="C384" s="28" t="s">
        <v>414</v>
      </c>
      <c r="D384" s="28" t="s">
        <v>870</v>
      </c>
      <c r="E384" s="163" t="s">
        <v>412</v>
      </c>
      <c r="F384" s="2" t="s">
        <v>958</v>
      </c>
      <c r="G384" s="14">
        <v>1</v>
      </c>
      <c r="H384" s="80">
        <v>0</v>
      </c>
      <c r="I384" s="14">
        <v>0</v>
      </c>
      <c r="J384" s="19">
        <v>0</v>
      </c>
      <c r="K384" s="19">
        <f t="shared" si="4"/>
        <v>0</v>
      </c>
      <c r="L384" s="35"/>
      <c r="M384" s="146"/>
    </row>
    <row r="385" spans="1:13" ht="39.950000000000003" customHeight="1" x14ac:dyDescent="0.25">
      <c r="A385" s="207"/>
      <c r="B385" s="28" t="s">
        <v>697</v>
      </c>
      <c r="C385" s="28" t="s">
        <v>414</v>
      </c>
      <c r="D385" s="28" t="s">
        <v>868</v>
      </c>
      <c r="E385" s="163" t="s">
        <v>412</v>
      </c>
      <c r="F385" s="2" t="s">
        <v>958</v>
      </c>
      <c r="G385" s="14">
        <v>1</v>
      </c>
      <c r="H385" s="80">
        <v>0</v>
      </c>
      <c r="I385" s="14">
        <v>0</v>
      </c>
      <c r="J385" s="19">
        <v>0</v>
      </c>
      <c r="K385" s="19">
        <f t="shared" si="4"/>
        <v>0</v>
      </c>
      <c r="L385" s="35"/>
      <c r="M385" s="146"/>
    </row>
    <row r="386" spans="1:13" ht="39.950000000000003" customHeight="1" x14ac:dyDescent="0.25">
      <c r="A386" s="207"/>
      <c r="B386" s="28" t="s">
        <v>415</v>
      </c>
      <c r="C386" s="28" t="s">
        <v>416</v>
      </c>
      <c r="D386" s="28" t="s">
        <v>869</v>
      </c>
      <c r="E386" s="163">
        <v>102</v>
      </c>
      <c r="F386" s="2" t="s">
        <v>958</v>
      </c>
      <c r="G386" s="14">
        <v>1</v>
      </c>
      <c r="H386" s="80">
        <v>0</v>
      </c>
      <c r="I386" s="14">
        <v>0</v>
      </c>
      <c r="J386" s="19">
        <v>0</v>
      </c>
      <c r="K386" s="19">
        <f t="shared" ref="K386:K469" si="5">H386+J386</f>
        <v>0</v>
      </c>
      <c r="L386" s="35"/>
      <c r="M386" s="146"/>
    </row>
    <row r="387" spans="1:13" ht="39.950000000000003" customHeight="1" x14ac:dyDescent="0.25">
      <c r="A387" s="207"/>
      <c r="B387" s="28" t="s">
        <v>417</v>
      </c>
      <c r="C387" s="28" t="s">
        <v>418</v>
      </c>
      <c r="D387" s="28" t="s">
        <v>419</v>
      </c>
      <c r="E387" s="163">
        <v>119</v>
      </c>
      <c r="F387" s="2" t="s">
        <v>958</v>
      </c>
      <c r="G387" s="14">
        <v>1</v>
      </c>
      <c r="H387" s="80">
        <v>0</v>
      </c>
      <c r="I387" s="14">
        <v>0</v>
      </c>
      <c r="J387" s="19">
        <v>0</v>
      </c>
      <c r="K387" s="19">
        <f t="shared" si="5"/>
        <v>0</v>
      </c>
      <c r="L387" s="35"/>
      <c r="M387" s="146"/>
    </row>
    <row r="388" spans="1:13" ht="39.950000000000003" customHeight="1" x14ac:dyDescent="0.25">
      <c r="A388" s="207"/>
      <c r="B388" s="28" t="s">
        <v>417</v>
      </c>
      <c r="C388" s="28" t="s">
        <v>418</v>
      </c>
      <c r="D388" s="28" t="s">
        <v>419</v>
      </c>
      <c r="E388" s="163">
        <v>125</v>
      </c>
      <c r="F388" s="2" t="s">
        <v>958</v>
      </c>
      <c r="G388" s="14">
        <v>1</v>
      </c>
      <c r="H388" s="80">
        <v>0</v>
      </c>
      <c r="I388" s="14">
        <v>0</v>
      </c>
      <c r="J388" s="19">
        <v>0</v>
      </c>
      <c r="K388" s="19">
        <f t="shared" si="5"/>
        <v>0</v>
      </c>
      <c r="L388" s="35"/>
      <c r="M388" s="146"/>
    </row>
    <row r="389" spans="1:13" ht="39.950000000000003" customHeight="1" x14ac:dyDescent="0.25">
      <c r="A389" s="207"/>
      <c r="B389" s="28" t="s">
        <v>417</v>
      </c>
      <c r="C389" s="28" t="s">
        <v>418</v>
      </c>
      <c r="D389" s="28" t="s">
        <v>419</v>
      </c>
      <c r="E389" s="163">
        <v>205</v>
      </c>
      <c r="F389" s="2" t="s">
        <v>958</v>
      </c>
      <c r="G389" s="14">
        <v>1</v>
      </c>
      <c r="H389" s="80">
        <v>0</v>
      </c>
      <c r="I389" s="14">
        <v>0</v>
      </c>
      <c r="J389" s="19">
        <v>0</v>
      </c>
      <c r="K389" s="19">
        <f t="shared" si="5"/>
        <v>0</v>
      </c>
      <c r="L389" s="35"/>
      <c r="M389" s="146"/>
    </row>
    <row r="390" spans="1:13" ht="39.950000000000003" customHeight="1" x14ac:dyDescent="0.25">
      <c r="A390" s="207"/>
      <c r="B390" s="28" t="s">
        <v>417</v>
      </c>
      <c r="C390" s="28" t="s">
        <v>418</v>
      </c>
      <c r="D390" s="28" t="s">
        <v>419</v>
      </c>
      <c r="E390" s="163">
        <v>203</v>
      </c>
      <c r="F390" s="2" t="s">
        <v>958</v>
      </c>
      <c r="G390" s="14">
        <v>1</v>
      </c>
      <c r="H390" s="80">
        <v>0</v>
      </c>
      <c r="I390" s="14">
        <v>0</v>
      </c>
      <c r="J390" s="19">
        <v>0</v>
      </c>
      <c r="K390" s="19">
        <f t="shared" si="5"/>
        <v>0</v>
      </c>
      <c r="L390" s="35"/>
      <c r="M390" s="146"/>
    </row>
    <row r="391" spans="1:13" ht="39.950000000000003" customHeight="1" x14ac:dyDescent="0.25">
      <c r="A391" s="207"/>
      <c r="B391" s="28" t="s">
        <v>417</v>
      </c>
      <c r="C391" s="28" t="s">
        <v>418</v>
      </c>
      <c r="D391" s="28" t="s">
        <v>419</v>
      </c>
      <c r="E391" s="163">
        <v>225</v>
      </c>
      <c r="F391" s="2" t="s">
        <v>958</v>
      </c>
      <c r="G391" s="14">
        <v>1</v>
      </c>
      <c r="H391" s="80">
        <v>0</v>
      </c>
      <c r="I391" s="14">
        <v>0</v>
      </c>
      <c r="J391" s="19">
        <v>0</v>
      </c>
      <c r="K391" s="19">
        <f t="shared" si="5"/>
        <v>0</v>
      </c>
      <c r="L391" s="35"/>
      <c r="M391" s="146"/>
    </row>
    <row r="392" spans="1:13" ht="39.950000000000003" customHeight="1" x14ac:dyDescent="0.25">
      <c r="A392" s="207"/>
      <c r="B392" s="28" t="s">
        <v>867</v>
      </c>
      <c r="C392" s="28" t="s">
        <v>420</v>
      </c>
      <c r="D392" s="28">
        <v>6031047</v>
      </c>
      <c r="E392" s="163">
        <v>122</v>
      </c>
      <c r="F392" s="2" t="s">
        <v>958</v>
      </c>
      <c r="G392" s="14">
        <v>1</v>
      </c>
      <c r="H392" s="80">
        <v>0</v>
      </c>
      <c r="I392" s="14">
        <v>0</v>
      </c>
      <c r="J392" s="19">
        <v>0</v>
      </c>
      <c r="K392" s="19">
        <f t="shared" si="5"/>
        <v>0</v>
      </c>
      <c r="L392" s="35"/>
      <c r="M392" s="146"/>
    </row>
    <row r="393" spans="1:13" ht="39.950000000000003" customHeight="1" x14ac:dyDescent="0.25">
      <c r="A393" s="207"/>
      <c r="B393" s="28" t="s">
        <v>867</v>
      </c>
      <c r="C393" s="28" t="s">
        <v>420</v>
      </c>
      <c r="D393" s="28">
        <v>6030473</v>
      </c>
      <c r="E393" s="163">
        <v>223</v>
      </c>
      <c r="F393" s="2" t="s">
        <v>958</v>
      </c>
      <c r="G393" s="14">
        <v>1</v>
      </c>
      <c r="H393" s="80">
        <v>0</v>
      </c>
      <c r="I393" s="14">
        <v>0</v>
      </c>
      <c r="J393" s="19">
        <v>0</v>
      </c>
      <c r="K393" s="19">
        <f t="shared" si="5"/>
        <v>0</v>
      </c>
      <c r="L393" s="35"/>
      <c r="M393" s="146"/>
    </row>
    <row r="394" spans="1:13" ht="39.950000000000003" customHeight="1" x14ac:dyDescent="0.25">
      <c r="A394" s="207"/>
      <c r="B394" s="28" t="s">
        <v>867</v>
      </c>
      <c r="C394" s="28" t="s">
        <v>421</v>
      </c>
      <c r="D394" s="28">
        <v>5000289</v>
      </c>
      <c r="E394" s="163">
        <v>126</v>
      </c>
      <c r="F394" s="2" t="s">
        <v>958</v>
      </c>
      <c r="G394" s="14">
        <v>1</v>
      </c>
      <c r="H394" s="80">
        <v>0</v>
      </c>
      <c r="I394" s="14">
        <v>0</v>
      </c>
      <c r="J394" s="19">
        <v>0</v>
      </c>
      <c r="K394" s="19">
        <f t="shared" si="5"/>
        <v>0</v>
      </c>
      <c r="L394" s="35"/>
      <c r="M394" s="146"/>
    </row>
    <row r="395" spans="1:13" ht="39.950000000000003" customHeight="1" x14ac:dyDescent="0.25">
      <c r="A395" s="207"/>
      <c r="B395" s="28" t="s">
        <v>867</v>
      </c>
      <c r="C395" s="28" t="s">
        <v>421</v>
      </c>
      <c r="D395" s="28">
        <v>6031118</v>
      </c>
      <c r="E395" s="163">
        <v>224</v>
      </c>
      <c r="F395" s="2" t="s">
        <v>958</v>
      </c>
      <c r="G395" s="14">
        <v>1</v>
      </c>
      <c r="H395" s="80">
        <v>0</v>
      </c>
      <c r="I395" s="14">
        <v>0</v>
      </c>
      <c r="J395" s="19">
        <v>0</v>
      </c>
      <c r="K395" s="19">
        <f t="shared" si="5"/>
        <v>0</v>
      </c>
      <c r="L395" s="35"/>
      <c r="M395" s="146"/>
    </row>
    <row r="396" spans="1:13" ht="39.950000000000003" customHeight="1" x14ac:dyDescent="0.25">
      <c r="A396" s="207"/>
      <c r="B396" s="28" t="s">
        <v>422</v>
      </c>
      <c r="C396" s="28" t="s">
        <v>419</v>
      </c>
      <c r="D396" s="28">
        <v>5000007</v>
      </c>
      <c r="E396" s="163">
        <v>105</v>
      </c>
      <c r="F396" s="2" t="s">
        <v>958</v>
      </c>
      <c r="G396" s="14">
        <v>1</v>
      </c>
      <c r="H396" s="80">
        <v>0</v>
      </c>
      <c r="I396" s="14">
        <v>0</v>
      </c>
      <c r="J396" s="19">
        <v>0</v>
      </c>
      <c r="K396" s="19">
        <f t="shared" si="5"/>
        <v>0</v>
      </c>
      <c r="L396" s="35"/>
      <c r="M396" s="146"/>
    </row>
    <row r="397" spans="1:13" ht="39.950000000000003" customHeight="1" x14ac:dyDescent="0.25">
      <c r="A397" s="207"/>
      <c r="B397" s="2" t="s">
        <v>705</v>
      </c>
      <c r="C397" s="2" t="s">
        <v>423</v>
      </c>
      <c r="D397" s="2">
        <v>2019000464</v>
      </c>
      <c r="E397" s="2" t="s">
        <v>424</v>
      </c>
      <c r="F397" s="2" t="s">
        <v>959</v>
      </c>
      <c r="G397" s="14">
        <v>2</v>
      </c>
      <c r="H397" s="80">
        <v>0</v>
      </c>
      <c r="I397" s="14">
        <v>1</v>
      </c>
      <c r="J397" s="19">
        <v>0</v>
      </c>
      <c r="K397" s="19">
        <f t="shared" si="5"/>
        <v>0</v>
      </c>
      <c r="L397" s="35"/>
      <c r="M397" s="146"/>
    </row>
    <row r="398" spans="1:13" ht="39.950000000000003" customHeight="1" x14ac:dyDescent="0.25">
      <c r="A398" s="207"/>
      <c r="B398" s="2" t="s">
        <v>1019</v>
      </c>
      <c r="C398" s="2" t="s">
        <v>1025</v>
      </c>
      <c r="D398" s="2" t="s">
        <v>419</v>
      </c>
      <c r="E398" s="2" t="s">
        <v>1026</v>
      </c>
      <c r="F398" s="2" t="s">
        <v>958</v>
      </c>
      <c r="G398" s="14">
        <v>1</v>
      </c>
      <c r="H398" s="92">
        <v>0</v>
      </c>
      <c r="I398" s="14">
        <v>0</v>
      </c>
      <c r="J398" s="91">
        <v>0</v>
      </c>
      <c r="K398" s="91">
        <f t="shared" si="5"/>
        <v>0</v>
      </c>
      <c r="L398" s="35"/>
      <c r="M398" s="146"/>
    </row>
    <row r="399" spans="1:13" ht="39.950000000000003" customHeight="1" x14ac:dyDescent="0.25">
      <c r="A399" s="208"/>
      <c r="B399" s="2" t="s">
        <v>1019</v>
      </c>
      <c r="C399" s="2" t="s">
        <v>1025</v>
      </c>
      <c r="D399" s="2" t="s">
        <v>419</v>
      </c>
      <c r="E399" s="2" t="s">
        <v>1027</v>
      </c>
      <c r="F399" s="2" t="s">
        <v>958</v>
      </c>
      <c r="G399" s="14">
        <v>1</v>
      </c>
      <c r="H399" s="92">
        <v>0</v>
      </c>
      <c r="I399" s="14">
        <v>0</v>
      </c>
      <c r="J399" s="91">
        <v>0</v>
      </c>
      <c r="K399" s="91">
        <f t="shared" si="5"/>
        <v>0</v>
      </c>
      <c r="L399" s="35"/>
      <c r="M399" s="146"/>
    </row>
    <row r="400" spans="1:13" ht="39.950000000000003" customHeight="1" x14ac:dyDescent="0.25">
      <c r="A400" s="185" t="s">
        <v>31</v>
      </c>
      <c r="B400" s="27" t="s">
        <v>698</v>
      </c>
      <c r="C400" s="27" t="s">
        <v>439</v>
      </c>
      <c r="D400" s="27" t="s">
        <v>909</v>
      </c>
      <c r="E400" s="49">
        <v>208</v>
      </c>
      <c r="F400" s="29" t="s">
        <v>984</v>
      </c>
      <c r="G400" s="9">
        <v>1</v>
      </c>
      <c r="H400" s="81">
        <v>0</v>
      </c>
      <c r="I400" s="9">
        <v>0</v>
      </c>
      <c r="J400" s="18">
        <v>0</v>
      </c>
      <c r="K400" s="18">
        <f t="shared" si="5"/>
        <v>0</v>
      </c>
      <c r="L400" s="53"/>
      <c r="M400" s="149"/>
    </row>
    <row r="401" spans="1:13" ht="39.950000000000003" customHeight="1" x14ac:dyDescent="0.25">
      <c r="A401" s="185"/>
      <c r="B401" s="27" t="s">
        <v>425</v>
      </c>
      <c r="C401" s="27" t="s">
        <v>426</v>
      </c>
      <c r="D401" s="27" t="s">
        <v>427</v>
      </c>
      <c r="E401" s="49">
        <v>207</v>
      </c>
      <c r="F401" s="29" t="s">
        <v>984</v>
      </c>
      <c r="G401" s="9">
        <v>1</v>
      </c>
      <c r="H401" s="81">
        <v>0</v>
      </c>
      <c r="I401" s="9">
        <v>0</v>
      </c>
      <c r="J401" s="18">
        <v>0</v>
      </c>
      <c r="K401" s="18">
        <f t="shared" si="5"/>
        <v>0</v>
      </c>
      <c r="L401" s="36"/>
      <c r="M401" s="143"/>
    </row>
    <row r="402" spans="1:13" ht="39.950000000000003" customHeight="1" x14ac:dyDescent="0.25">
      <c r="A402" s="185"/>
      <c r="B402" s="27" t="s">
        <v>425</v>
      </c>
      <c r="C402" s="27" t="s">
        <v>428</v>
      </c>
      <c r="D402" s="27" t="s">
        <v>429</v>
      </c>
      <c r="E402" s="49">
        <v>206</v>
      </c>
      <c r="F402" s="29" t="s">
        <v>984</v>
      </c>
      <c r="G402" s="9">
        <v>1</v>
      </c>
      <c r="H402" s="81">
        <v>0</v>
      </c>
      <c r="I402" s="9">
        <v>0</v>
      </c>
      <c r="J402" s="18">
        <v>0</v>
      </c>
      <c r="K402" s="18">
        <f t="shared" si="5"/>
        <v>0</v>
      </c>
      <c r="L402" s="36"/>
      <c r="M402" s="143"/>
    </row>
    <row r="403" spans="1:13" ht="39.950000000000003" customHeight="1" x14ac:dyDescent="0.25">
      <c r="A403" s="185"/>
      <c r="B403" s="27" t="s">
        <v>701</v>
      </c>
      <c r="C403" s="27" t="s">
        <v>440</v>
      </c>
      <c r="D403" s="27" t="s">
        <v>908</v>
      </c>
      <c r="E403" s="49">
        <v>306</v>
      </c>
      <c r="F403" s="29" t="s">
        <v>984</v>
      </c>
      <c r="G403" s="9">
        <v>1</v>
      </c>
      <c r="H403" s="81">
        <v>0</v>
      </c>
      <c r="I403" s="9">
        <v>0</v>
      </c>
      <c r="J403" s="18">
        <v>0</v>
      </c>
      <c r="K403" s="18">
        <f t="shared" si="5"/>
        <v>0</v>
      </c>
      <c r="L403" s="36"/>
      <c r="M403" s="143"/>
    </row>
    <row r="404" spans="1:13" ht="39.950000000000003" customHeight="1" x14ac:dyDescent="0.25">
      <c r="A404" s="185"/>
      <c r="B404" s="27" t="s">
        <v>430</v>
      </c>
      <c r="C404" s="27" t="s">
        <v>384</v>
      </c>
      <c r="D404" s="27" t="s">
        <v>431</v>
      </c>
      <c r="E404" s="49">
        <v>419</v>
      </c>
      <c r="F404" s="29" t="s">
        <v>984</v>
      </c>
      <c r="G404" s="9">
        <v>1</v>
      </c>
      <c r="H404" s="81">
        <v>0</v>
      </c>
      <c r="I404" s="9">
        <v>0</v>
      </c>
      <c r="J404" s="18">
        <v>0</v>
      </c>
      <c r="K404" s="18">
        <f t="shared" si="5"/>
        <v>0</v>
      </c>
      <c r="L404" s="36"/>
      <c r="M404" s="143"/>
    </row>
    <row r="405" spans="1:13" ht="39.950000000000003" customHeight="1" x14ac:dyDescent="0.25">
      <c r="A405" s="185"/>
      <c r="B405" s="27" t="s">
        <v>430</v>
      </c>
      <c r="C405" s="27" t="s">
        <v>384</v>
      </c>
      <c r="D405" s="27" t="s">
        <v>432</v>
      </c>
      <c r="E405" s="49">
        <v>315</v>
      </c>
      <c r="F405" s="29" t="s">
        <v>984</v>
      </c>
      <c r="G405" s="9">
        <v>1</v>
      </c>
      <c r="H405" s="81">
        <v>0</v>
      </c>
      <c r="I405" s="9">
        <v>0</v>
      </c>
      <c r="J405" s="18">
        <v>0</v>
      </c>
      <c r="K405" s="18">
        <f t="shared" si="5"/>
        <v>0</v>
      </c>
      <c r="L405" s="36"/>
      <c r="M405" s="143"/>
    </row>
    <row r="406" spans="1:13" ht="39.950000000000003" customHeight="1" x14ac:dyDescent="0.25">
      <c r="A406" s="185"/>
      <c r="B406" s="27" t="s">
        <v>433</v>
      </c>
      <c r="C406" s="27" t="s">
        <v>434</v>
      </c>
      <c r="D406" s="27" t="s">
        <v>435</v>
      </c>
      <c r="E406" s="49">
        <v>417</v>
      </c>
      <c r="F406" s="29" t="s">
        <v>984</v>
      </c>
      <c r="G406" s="9">
        <v>1</v>
      </c>
      <c r="H406" s="81">
        <v>0</v>
      </c>
      <c r="I406" s="9">
        <v>0</v>
      </c>
      <c r="J406" s="18">
        <v>0</v>
      </c>
      <c r="K406" s="18">
        <f t="shared" si="5"/>
        <v>0</v>
      </c>
      <c r="L406" s="36"/>
      <c r="M406" s="143"/>
    </row>
    <row r="407" spans="1:13" ht="39.950000000000003" customHeight="1" x14ac:dyDescent="0.25">
      <c r="A407" s="185"/>
      <c r="B407" s="27" t="s">
        <v>433</v>
      </c>
      <c r="C407" s="27" t="s">
        <v>434</v>
      </c>
      <c r="D407" s="27" t="s">
        <v>435</v>
      </c>
      <c r="E407" s="49">
        <v>418</v>
      </c>
      <c r="F407" s="29" t="s">
        <v>984</v>
      </c>
      <c r="G407" s="9">
        <v>1</v>
      </c>
      <c r="H407" s="81">
        <v>0</v>
      </c>
      <c r="I407" s="9">
        <v>0</v>
      </c>
      <c r="J407" s="18">
        <v>0</v>
      </c>
      <c r="K407" s="18">
        <f t="shared" si="5"/>
        <v>0</v>
      </c>
      <c r="L407" s="36"/>
      <c r="M407" s="143"/>
    </row>
    <row r="408" spans="1:13" ht="39.950000000000003" customHeight="1" x14ac:dyDescent="0.25">
      <c r="A408" s="185"/>
      <c r="B408" s="27" t="s">
        <v>433</v>
      </c>
      <c r="C408" s="27" t="s">
        <v>434</v>
      </c>
      <c r="D408" s="27" t="s">
        <v>435</v>
      </c>
      <c r="E408" s="49">
        <v>419</v>
      </c>
      <c r="F408" s="29" t="s">
        <v>984</v>
      </c>
      <c r="G408" s="9">
        <v>1</v>
      </c>
      <c r="H408" s="81">
        <v>0</v>
      </c>
      <c r="I408" s="9">
        <v>0</v>
      </c>
      <c r="J408" s="18">
        <v>0</v>
      </c>
      <c r="K408" s="18">
        <f t="shared" si="5"/>
        <v>0</v>
      </c>
      <c r="L408" s="36"/>
      <c r="M408" s="143"/>
    </row>
    <row r="409" spans="1:13" ht="39.950000000000003" customHeight="1" x14ac:dyDescent="0.25">
      <c r="A409" s="185"/>
      <c r="B409" s="27" t="s">
        <v>433</v>
      </c>
      <c r="C409" s="27" t="s">
        <v>434</v>
      </c>
      <c r="D409" s="27" t="s">
        <v>435</v>
      </c>
      <c r="E409" s="49">
        <v>420</v>
      </c>
      <c r="F409" s="29" t="s">
        <v>984</v>
      </c>
      <c r="G409" s="9">
        <v>1</v>
      </c>
      <c r="H409" s="81">
        <v>0</v>
      </c>
      <c r="I409" s="9">
        <v>0</v>
      </c>
      <c r="J409" s="18">
        <v>0</v>
      </c>
      <c r="K409" s="18">
        <f t="shared" si="5"/>
        <v>0</v>
      </c>
      <c r="L409" s="36"/>
      <c r="M409" s="143"/>
    </row>
    <row r="410" spans="1:13" ht="39.950000000000003" customHeight="1" x14ac:dyDescent="0.25">
      <c r="A410" s="185"/>
      <c r="B410" s="27" t="s">
        <v>433</v>
      </c>
      <c r="C410" s="27" t="s">
        <v>434</v>
      </c>
      <c r="D410" s="27" t="s">
        <v>435</v>
      </c>
      <c r="E410" s="49">
        <v>420</v>
      </c>
      <c r="F410" s="29" t="s">
        <v>984</v>
      </c>
      <c r="G410" s="9">
        <v>1</v>
      </c>
      <c r="H410" s="81">
        <v>0</v>
      </c>
      <c r="I410" s="9">
        <v>0</v>
      </c>
      <c r="J410" s="18">
        <v>0</v>
      </c>
      <c r="K410" s="18">
        <f t="shared" si="5"/>
        <v>0</v>
      </c>
      <c r="L410" s="36"/>
      <c r="M410" s="143"/>
    </row>
    <row r="411" spans="1:13" ht="39.950000000000003" customHeight="1" x14ac:dyDescent="0.25">
      <c r="A411" s="185"/>
      <c r="B411" s="27" t="s">
        <v>433</v>
      </c>
      <c r="C411" s="27" t="s">
        <v>436</v>
      </c>
      <c r="D411" s="27" t="s">
        <v>435</v>
      </c>
      <c r="E411" s="49">
        <v>414</v>
      </c>
      <c r="F411" s="29" t="s">
        <v>984</v>
      </c>
      <c r="G411" s="9">
        <v>1</v>
      </c>
      <c r="H411" s="81">
        <v>0</v>
      </c>
      <c r="I411" s="9">
        <v>0</v>
      </c>
      <c r="J411" s="18">
        <v>0</v>
      </c>
      <c r="K411" s="18">
        <f t="shared" si="5"/>
        <v>0</v>
      </c>
      <c r="L411" s="36"/>
      <c r="M411" s="143"/>
    </row>
    <row r="412" spans="1:13" ht="39.950000000000003" customHeight="1" x14ac:dyDescent="0.25">
      <c r="A412" s="185"/>
      <c r="B412" s="27" t="s">
        <v>433</v>
      </c>
      <c r="C412" s="27" t="s">
        <v>436</v>
      </c>
      <c r="D412" s="27" t="s">
        <v>435</v>
      </c>
      <c r="E412" s="49">
        <v>415</v>
      </c>
      <c r="F412" s="29" t="s">
        <v>984</v>
      </c>
      <c r="G412" s="9">
        <v>1</v>
      </c>
      <c r="H412" s="81">
        <v>0</v>
      </c>
      <c r="I412" s="9">
        <v>0</v>
      </c>
      <c r="J412" s="18">
        <v>0</v>
      </c>
      <c r="K412" s="18">
        <f t="shared" si="5"/>
        <v>0</v>
      </c>
      <c r="L412" s="36"/>
      <c r="M412" s="143"/>
    </row>
    <row r="413" spans="1:13" ht="39.950000000000003" customHeight="1" x14ac:dyDescent="0.25">
      <c r="A413" s="185"/>
      <c r="B413" s="27" t="s">
        <v>433</v>
      </c>
      <c r="C413" s="27" t="s">
        <v>436</v>
      </c>
      <c r="D413" s="27" t="s">
        <v>435</v>
      </c>
      <c r="E413" s="49">
        <v>416</v>
      </c>
      <c r="F413" s="29" t="s">
        <v>984</v>
      </c>
      <c r="G413" s="9">
        <v>1</v>
      </c>
      <c r="H413" s="81">
        <v>0</v>
      </c>
      <c r="I413" s="9">
        <v>0</v>
      </c>
      <c r="J413" s="18">
        <v>0</v>
      </c>
      <c r="K413" s="18">
        <f t="shared" si="5"/>
        <v>0</v>
      </c>
      <c r="L413" s="36"/>
      <c r="M413" s="143"/>
    </row>
    <row r="414" spans="1:13" ht="39.950000000000003" customHeight="1" x14ac:dyDescent="0.25">
      <c r="A414" s="185"/>
      <c r="B414" s="27" t="s">
        <v>433</v>
      </c>
      <c r="C414" s="27" t="s">
        <v>436</v>
      </c>
      <c r="D414" s="27" t="s">
        <v>435</v>
      </c>
      <c r="E414" s="49">
        <v>421</v>
      </c>
      <c r="F414" s="29" t="s">
        <v>984</v>
      </c>
      <c r="G414" s="9">
        <v>1</v>
      </c>
      <c r="H414" s="81">
        <v>0</v>
      </c>
      <c r="I414" s="9">
        <v>0</v>
      </c>
      <c r="J414" s="18">
        <v>0</v>
      </c>
      <c r="K414" s="18">
        <f t="shared" si="5"/>
        <v>0</v>
      </c>
      <c r="L414" s="36"/>
      <c r="M414" s="143"/>
    </row>
    <row r="415" spans="1:13" ht="39.950000000000003" customHeight="1" x14ac:dyDescent="0.25">
      <c r="A415" s="185"/>
      <c r="B415" s="27" t="s">
        <v>701</v>
      </c>
      <c r="C415" s="27" t="s">
        <v>437</v>
      </c>
      <c r="D415" s="27" t="s">
        <v>438</v>
      </c>
      <c r="E415" s="49" t="s">
        <v>871</v>
      </c>
      <c r="F415" s="29" t="s">
        <v>985</v>
      </c>
      <c r="G415" s="9">
        <v>2</v>
      </c>
      <c r="H415" s="81">
        <v>0</v>
      </c>
      <c r="I415" s="9">
        <v>0</v>
      </c>
      <c r="J415" s="18">
        <v>0</v>
      </c>
      <c r="K415" s="18">
        <f t="shared" si="5"/>
        <v>0</v>
      </c>
      <c r="L415" s="36"/>
      <c r="M415" s="143"/>
    </row>
    <row r="416" spans="1:13" ht="39.950000000000003" customHeight="1" x14ac:dyDescent="0.25">
      <c r="A416" s="206" t="s">
        <v>32</v>
      </c>
      <c r="B416" s="102" t="s">
        <v>875</v>
      </c>
      <c r="C416" s="102" t="s">
        <v>876</v>
      </c>
      <c r="D416" s="2" t="s">
        <v>946</v>
      </c>
      <c r="E416" s="2">
        <v>5</v>
      </c>
      <c r="F416" s="2" t="s">
        <v>947</v>
      </c>
      <c r="G416" s="13">
        <v>1</v>
      </c>
      <c r="H416" s="82">
        <v>0</v>
      </c>
      <c r="I416" s="13">
        <v>0</v>
      </c>
      <c r="J416" s="91">
        <v>0</v>
      </c>
      <c r="K416" s="91">
        <f t="shared" si="5"/>
        <v>0</v>
      </c>
      <c r="L416" s="52"/>
      <c r="M416" s="155"/>
    </row>
    <row r="417" spans="1:13" ht="39.950000000000003" customHeight="1" x14ac:dyDescent="0.25">
      <c r="A417" s="207"/>
      <c r="B417" s="1" t="s">
        <v>872</v>
      </c>
      <c r="C417" s="1" t="s">
        <v>873</v>
      </c>
      <c r="D417" s="1" t="s">
        <v>103</v>
      </c>
      <c r="E417" s="102">
        <v>19</v>
      </c>
      <c r="F417" s="2" t="s">
        <v>947</v>
      </c>
      <c r="G417" s="13">
        <v>1</v>
      </c>
      <c r="H417" s="82">
        <v>0</v>
      </c>
      <c r="I417" s="13">
        <v>0</v>
      </c>
      <c r="J417" s="19">
        <v>0</v>
      </c>
      <c r="K417" s="19">
        <f t="shared" si="5"/>
        <v>0</v>
      </c>
      <c r="L417" s="38"/>
      <c r="M417" s="154"/>
    </row>
    <row r="418" spans="1:13" ht="39.950000000000003" customHeight="1" x14ac:dyDescent="0.25">
      <c r="A418" s="207"/>
      <c r="B418" s="1" t="s">
        <v>875</v>
      </c>
      <c r="C418" s="1" t="s">
        <v>876</v>
      </c>
      <c r="D418" s="1">
        <v>2019000978</v>
      </c>
      <c r="E418" s="102">
        <v>25</v>
      </c>
      <c r="F418" s="2" t="s">
        <v>947</v>
      </c>
      <c r="G418" s="14">
        <v>1</v>
      </c>
      <c r="H418" s="82">
        <v>0</v>
      </c>
      <c r="I418" s="14">
        <v>0</v>
      </c>
      <c r="J418" s="19">
        <v>0</v>
      </c>
      <c r="K418" s="19">
        <f t="shared" si="5"/>
        <v>0</v>
      </c>
      <c r="L418" s="35"/>
      <c r="M418" s="146"/>
    </row>
    <row r="419" spans="1:13" ht="49.5" customHeight="1" x14ac:dyDescent="0.25">
      <c r="A419" s="207"/>
      <c r="B419" s="28" t="s">
        <v>441</v>
      </c>
      <c r="C419" s="28" t="s">
        <v>442</v>
      </c>
      <c r="D419" s="28" t="s">
        <v>907</v>
      </c>
      <c r="E419" s="163" t="s">
        <v>874</v>
      </c>
      <c r="F419" s="2" t="s">
        <v>948</v>
      </c>
      <c r="G419" s="14">
        <v>2</v>
      </c>
      <c r="H419" s="82">
        <v>0</v>
      </c>
      <c r="I419" s="14">
        <v>0</v>
      </c>
      <c r="J419" s="19">
        <v>0</v>
      </c>
      <c r="K419" s="19">
        <f t="shared" si="5"/>
        <v>0</v>
      </c>
      <c r="L419" s="35"/>
      <c r="M419" s="146"/>
    </row>
    <row r="420" spans="1:13" ht="39.950000000000003" customHeight="1" x14ac:dyDescent="0.25">
      <c r="A420" s="207"/>
      <c r="B420" s="28" t="s">
        <v>443</v>
      </c>
      <c r="C420" s="28" t="s">
        <v>444</v>
      </c>
      <c r="D420" s="28" t="s">
        <v>450</v>
      </c>
      <c r="E420" s="163" t="s">
        <v>333</v>
      </c>
      <c r="F420" s="2" t="s">
        <v>947</v>
      </c>
      <c r="G420" s="14">
        <v>1</v>
      </c>
      <c r="H420" s="82">
        <v>0</v>
      </c>
      <c r="I420" s="14">
        <v>0</v>
      </c>
      <c r="J420" s="19">
        <v>0</v>
      </c>
      <c r="K420" s="19">
        <f t="shared" si="5"/>
        <v>0</v>
      </c>
      <c r="L420" s="35"/>
      <c r="M420" s="146"/>
    </row>
    <row r="421" spans="1:13" ht="39.950000000000003" customHeight="1" x14ac:dyDescent="0.25">
      <c r="A421" s="207"/>
      <c r="B421" s="101" t="s">
        <v>445</v>
      </c>
      <c r="C421" s="101" t="s">
        <v>446</v>
      </c>
      <c r="D421" s="101" t="s">
        <v>103</v>
      </c>
      <c r="E421" s="163">
        <v>13</v>
      </c>
      <c r="F421" s="2" t="s">
        <v>947</v>
      </c>
      <c r="G421" s="14">
        <v>1</v>
      </c>
      <c r="H421" s="82">
        <v>0</v>
      </c>
      <c r="I421" s="14">
        <v>0</v>
      </c>
      <c r="J421" s="19">
        <v>0</v>
      </c>
      <c r="K421" s="19">
        <f t="shared" si="5"/>
        <v>0</v>
      </c>
      <c r="L421" s="35"/>
      <c r="M421" s="146"/>
    </row>
    <row r="422" spans="1:13" ht="39.950000000000003" customHeight="1" x14ac:dyDescent="0.25">
      <c r="A422" s="208"/>
      <c r="B422" s="101" t="s">
        <v>447</v>
      </c>
      <c r="C422" s="101" t="s">
        <v>448</v>
      </c>
      <c r="D422" s="101" t="s">
        <v>449</v>
      </c>
      <c r="E422" s="163">
        <v>31</v>
      </c>
      <c r="F422" s="2" t="s">
        <v>947</v>
      </c>
      <c r="G422" s="14">
        <v>1</v>
      </c>
      <c r="H422" s="82">
        <v>0</v>
      </c>
      <c r="I422" s="14">
        <v>0</v>
      </c>
      <c r="J422" s="19">
        <v>0</v>
      </c>
      <c r="K422" s="19">
        <f t="shared" si="5"/>
        <v>0</v>
      </c>
      <c r="L422" s="35"/>
      <c r="M422" s="146"/>
    </row>
    <row r="423" spans="1:13" ht="39.950000000000003" customHeight="1" x14ac:dyDescent="0.25">
      <c r="A423" s="185" t="s">
        <v>33</v>
      </c>
      <c r="B423" s="27" t="s">
        <v>451</v>
      </c>
      <c r="C423" s="27" t="s">
        <v>452</v>
      </c>
      <c r="D423" s="27" t="s">
        <v>453</v>
      </c>
      <c r="E423" s="49" t="s">
        <v>877</v>
      </c>
      <c r="F423" s="27" t="s">
        <v>937</v>
      </c>
      <c r="G423" s="9">
        <v>2</v>
      </c>
      <c r="H423" s="83">
        <v>0</v>
      </c>
      <c r="I423" s="9">
        <v>0</v>
      </c>
      <c r="J423" s="84">
        <v>0</v>
      </c>
      <c r="K423" s="18">
        <f t="shared" si="5"/>
        <v>0</v>
      </c>
      <c r="L423" s="45"/>
      <c r="M423" s="138"/>
    </row>
    <row r="424" spans="1:13" ht="39.950000000000003" customHeight="1" x14ac:dyDescent="0.25">
      <c r="A424" s="185"/>
      <c r="B424" s="49" t="s">
        <v>193</v>
      </c>
      <c r="C424" s="49" t="s">
        <v>1157</v>
      </c>
      <c r="D424" s="49" t="s">
        <v>1158</v>
      </c>
      <c r="E424" s="49" t="s">
        <v>1159</v>
      </c>
      <c r="F424" s="49" t="s">
        <v>937</v>
      </c>
      <c r="G424" s="55">
        <v>1</v>
      </c>
      <c r="H424" s="93">
        <v>0</v>
      </c>
      <c r="I424" s="55">
        <v>0</v>
      </c>
      <c r="J424" s="88">
        <v>0</v>
      </c>
      <c r="K424" s="88">
        <f>H424+J424</f>
        <v>0</v>
      </c>
      <c r="L424" s="104" t="s">
        <v>1147</v>
      </c>
      <c r="M424" s="138"/>
    </row>
    <row r="425" spans="1:13" ht="54.75" customHeight="1" x14ac:dyDescent="0.25">
      <c r="A425" s="185"/>
      <c r="B425" s="49" t="s">
        <v>454</v>
      </c>
      <c r="C425" s="49" t="s">
        <v>455</v>
      </c>
      <c r="D425" s="49">
        <v>5041100637</v>
      </c>
      <c r="E425" s="49" t="s">
        <v>456</v>
      </c>
      <c r="F425" s="49" t="s">
        <v>1043</v>
      </c>
      <c r="G425" s="55">
        <v>1</v>
      </c>
      <c r="H425" s="83">
        <v>0</v>
      </c>
      <c r="I425" s="9">
        <v>0</v>
      </c>
      <c r="J425" s="84">
        <v>0</v>
      </c>
      <c r="K425" s="18">
        <f t="shared" si="5"/>
        <v>0</v>
      </c>
      <c r="L425" s="36"/>
      <c r="M425" s="143"/>
    </row>
    <row r="426" spans="1:13" ht="63.75" customHeight="1" x14ac:dyDescent="0.25">
      <c r="A426" s="185"/>
      <c r="B426" s="49" t="s">
        <v>454</v>
      </c>
      <c r="C426" s="49" t="s">
        <v>455</v>
      </c>
      <c r="D426" s="49">
        <v>5041100417</v>
      </c>
      <c r="E426" s="49" t="s">
        <v>456</v>
      </c>
      <c r="F426" s="49" t="s">
        <v>1043</v>
      </c>
      <c r="G426" s="55">
        <v>1</v>
      </c>
      <c r="H426" s="83">
        <v>0</v>
      </c>
      <c r="I426" s="9">
        <v>0</v>
      </c>
      <c r="J426" s="84">
        <v>0</v>
      </c>
      <c r="K426" s="18">
        <f t="shared" si="5"/>
        <v>0</v>
      </c>
      <c r="L426" s="36"/>
      <c r="M426" s="143"/>
    </row>
    <row r="427" spans="1:13" ht="63.75" customHeight="1" x14ac:dyDescent="0.25">
      <c r="A427" s="185"/>
      <c r="B427" s="49" t="s">
        <v>454</v>
      </c>
      <c r="C427" s="49" t="s">
        <v>455</v>
      </c>
      <c r="D427" s="49">
        <v>5041100644</v>
      </c>
      <c r="E427" s="49" t="s">
        <v>456</v>
      </c>
      <c r="F427" s="49" t="s">
        <v>1043</v>
      </c>
      <c r="G427" s="55">
        <v>1</v>
      </c>
      <c r="H427" s="83">
        <v>0</v>
      </c>
      <c r="I427" s="9">
        <v>0</v>
      </c>
      <c r="J427" s="84">
        <v>0</v>
      </c>
      <c r="K427" s="18">
        <f t="shared" si="5"/>
        <v>0</v>
      </c>
      <c r="L427" s="36"/>
      <c r="M427" s="143"/>
    </row>
    <row r="428" spans="1:13" ht="39.950000000000003" customHeight="1" x14ac:dyDescent="0.25">
      <c r="A428" s="185"/>
      <c r="B428" s="49" t="s">
        <v>457</v>
      </c>
      <c r="C428" s="49" t="s">
        <v>458</v>
      </c>
      <c r="D428" s="49" t="s">
        <v>459</v>
      </c>
      <c r="E428" s="49" t="s">
        <v>460</v>
      </c>
      <c r="F428" s="49" t="s">
        <v>1043</v>
      </c>
      <c r="G428" s="55">
        <v>1</v>
      </c>
      <c r="H428" s="83">
        <v>0</v>
      </c>
      <c r="I428" s="9">
        <v>0</v>
      </c>
      <c r="J428" s="84">
        <v>0</v>
      </c>
      <c r="K428" s="18">
        <f t="shared" si="5"/>
        <v>0</v>
      </c>
      <c r="L428" s="36"/>
      <c r="M428" s="143"/>
    </row>
    <row r="429" spans="1:13" ht="39.950000000000003" customHeight="1" x14ac:dyDescent="0.25">
      <c r="A429" s="185"/>
      <c r="B429" s="49" t="s">
        <v>712</v>
      </c>
      <c r="C429" s="49" t="s">
        <v>651</v>
      </c>
      <c r="D429" s="49" t="s">
        <v>652</v>
      </c>
      <c r="E429" s="49" t="s">
        <v>878</v>
      </c>
      <c r="F429" s="49" t="s">
        <v>1043</v>
      </c>
      <c r="G429" s="55">
        <v>2</v>
      </c>
      <c r="H429" s="83">
        <v>0</v>
      </c>
      <c r="I429" s="9">
        <v>1</v>
      </c>
      <c r="J429" s="84">
        <v>0</v>
      </c>
      <c r="K429" s="18">
        <f t="shared" si="5"/>
        <v>0</v>
      </c>
      <c r="L429" s="36"/>
      <c r="M429" s="143"/>
    </row>
    <row r="430" spans="1:13" ht="39.950000000000003" customHeight="1" x14ac:dyDescent="0.25">
      <c r="A430" s="185"/>
      <c r="B430" s="49" t="s">
        <v>712</v>
      </c>
      <c r="C430" s="49" t="s">
        <v>651</v>
      </c>
      <c r="D430" s="49" t="s">
        <v>653</v>
      </c>
      <c r="E430" s="49" t="s">
        <v>879</v>
      </c>
      <c r="F430" s="49" t="s">
        <v>1043</v>
      </c>
      <c r="G430" s="55">
        <v>2</v>
      </c>
      <c r="H430" s="83">
        <v>0</v>
      </c>
      <c r="I430" s="9">
        <v>1</v>
      </c>
      <c r="J430" s="84">
        <v>0</v>
      </c>
      <c r="K430" s="18">
        <f t="shared" si="5"/>
        <v>0</v>
      </c>
      <c r="L430" s="36"/>
      <c r="M430" s="143"/>
    </row>
    <row r="431" spans="1:13" ht="39.950000000000003" customHeight="1" x14ac:dyDescent="0.25">
      <c r="A431" s="185"/>
      <c r="B431" s="49" t="s">
        <v>712</v>
      </c>
      <c r="C431" s="49" t="s">
        <v>651</v>
      </c>
      <c r="D431" s="49" t="s">
        <v>654</v>
      </c>
      <c r="E431" s="49" t="s">
        <v>880</v>
      </c>
      <c r="F431" s="49" t="s">
        <v>1043</v>
      </c>
      <c r="G431" s="55">
        <v>2</v>
      </c>
      <c r="H431" s="83">
        <v>0</v>
      </c>
      <c r="I431" s="9">
        <v>1</v>
      </c>
      <c r="J431" s="84">
        <v>0</v>
      </c>
      <c r="K431" s="18">
        <f t="shared" si="5"/>
        <v>0</v>
      </c>
      <c r="L431" s="36"/>
      <c r="M431" s="143"/>
    </row>
    <row r="432" spans="1:13" ht="39.950000000000003" customHeight="1" x14ac:dyDescent="0.25">
      <c r="A432" s="185"/>
      <c r="B432" s="49" t="s">
        <v>712</v>
      </c>
      <c r="C432" s="49" t="s">
        <v>651</v>
      </c>
      <c r="D432" s="49" t="s">
        <v>655</v>
      </c>
      <c r="E432" s="49" t="s">
        <v>881</v>
      </c>
      <c r="F432" s="49" t="s">
        <v>1043</v>
      </c>
      <c r="G432" s="55">
        <v>2</v>
      </c>
      <c r="H432" s="83">
        <v>0</v>
      </c>
      <c r="I432" s="9">
        <v>1</v>
      </c>
      <c r="J432" s="84">
        <v>0</v>
      </c>
      <c r="K432" s="18">
        <f t="shared" si="5"/>
        <v>0</v>
      </c>
      <c r="L432" s="36"/>
      <c r="M432" s="143"/>
    </row>
    <row r="433" spans="1:13" ht="39.950000000000003" customHeight="1" x14ac:dyDescent="0.25">
      <c r="A433" s="185"/>
      <c r="B433" s="49" t="s">
        <v>712</v>
      </c>
      <c r="C433" s="49" t="s">
        <v>659</v>
      </c>
      <c r="D433" s="49" t="s">
        <v>656</v>
      </c>
      <c r="E433" s="49" t="s">
        <v>882</v>
      </c>
      <c r="F433" s="49" t="s">
        <v>1043</v>
      </c>
      <c r="G433" s="55">
        <v>2</v>
      </c>
      <c r="H433" s="83">
        <v>0</v>
      </c>
      <c r="I433" s="9">
        <v>1</v>
      </c>
      <c r="J433" s="84">
        <v>0</v>
      </c>
      <c r="K433" s="18">
        <f t="shared" si="5"/>
        <v>0</v>
      </c>
      <c r="L433" s="36"/>
      <c r="M433" s="143"/>
    </row>
    <row r="434" spans="1:13" ht="39.950000000000003" customHeight="1" x14ac:dyDescent="0.25">
      <c r="A434" s="185"/>
      <c r="B434" s="49" t="s">
        <v>712</v>
      </c>
      <c r="C434" s="49" t="s">
        <v>660</v>
      </c>
      <c r="D434" s="49" t="s">
        <v>657</v>
      </c>
      <c r="E434" s="49" t="s">
        <v>883</v>
      </c>
      <c r="F434" s="49" t="s">
        <v>1043</v>
      </c>
      <c r="G434" s="55">
        <v>2</v>
      </c>
      <c r="H434" s="83">
        <v>0</v>
      </c>
      <c r="I434" s="9">
        <v>1</v>
      </c>
      <c r="J434" s="84">
        <v>0</v>
      </c>
      <c r="K434" s="18">
        <f t="shared" si="5"/>
        <v>0</v>
      </c>
      <c r="L434" s="36"/>
      <c r="M434" s="143"/>
    </row>
    <row r="435" spans="1:13" ht="39.950000000000003" customHeight="1" x14ac:dyDescent="0.25">
      <c r="A435" s="185"/>
      <c r="B435" s="49" t="s">
        <v>712</v>
      </c>
      <c r="C435" s="49" t="s">
        <v>660</v>
      </c>
      <c r="D435" s="49" t="s">
        <v>658</v>
      </c>
      <c r="E435" s="49" t="s">
        <v>884</v>
      </c>
      <c r="F435" s="49" t="s">
        <v>1043</v>
      </c>
      <c r="G435" s="55">
        <v>2</v>
      </c>
      <c r="H435" s="83">
        <v>0</v>
      </c>
      <c r="I435" s="9">
        <v>1</v>
      </c>
      <c r="J435" s="84">
        <v>0</v>
      </c>
      <c r="K435" s="18">
        <f t="shared" si="5"/>
        <v>0</v>
      </c>
      <c r="L435" s="36"/>
      <c r="M435" s="143"/>
    </row>
    <row r="436" spans="1:13" ht="39.950000000000003" customHeight="1" x14ac:dyDescent="0.25">
      <c r="A436" s="185"/>
      <c r="B436" s="49" t="s">
        <v>712</v>
      </c>
      <c r="C436" s="49" t="s">
        <v>651</v>
      </c>
      <c r="D436" s="49" t="s">
        <v>661</v>
      </c>
      <c r="E436" s="49" t="s">
        <v>885</v>
      </c>
      <c r="F436" s="49" t="s">
        <v>1043</v>
      </c>
      <c r="G436" s="55">
        <v>2</v>
      </c>
      <c r="H436" s="83">
        <v>0</v>
      </c>
      <c r="I436" s="9">
        <v>1</v>
      </c>
      <c r="J436" s="84">
        <v>0</v>
      </c>
      <c r="K436" s="18">
        <f t="shared" si="5"/>
        <v>0</v>
      </c>
      <c r="L436" s="36"/>
      <c r="M436" s="143"/>
    </row>
    <row r="437" spans="1:13" ht="39.950000000000003" customHeight="1" x14ac:dyDescent="0.25">
      <c r="A437" s="185"/>
      <c r="B437" s="49" t="s">
        <v>712</v>
      </c>
      <c r="C437" s="49" t="s">
        <v>651</v>
      </c>
      <c r="D437" s="49" t="s">
        <v>906</v>
      </c>
      <c r="E437" s="49" t="s">
        <v>886</v>
      </c>
      <c r="F437" s="49" t="s">
        <v>1043</v>
      </c>
      <c r="G437" s="55">
        <v>2</v>
      </c>
      <c r="H437" s="83">
        <v>0</v>
      </c>
      <c r="I437" s="9">
        <v>1</v>
      </c>
      <c r="J437" s="84">
        <v>0</v>
      </c>
      <c r="K437" s="18">
        <f t="shared" si="5"/>
        <v>0</v>
      </c>
      <c r="L437" s="36"/>
      <c r="M437" s="143"/>
    </row>
    <row r="438" spans="1:13" ht="39.950000000000003" customHeight="1" x14ac:dyDescent="0.25">
      <c r="A438" s="185"/>
      <c r="B438" s="49" t="s">
        <v>712</v>
      </c>
      <c r="C438" s="49" t="s">
        <v>651</v>
      </c>
      <c r="D438" s="49" t="s">
        <v>662</v>
      </c>
      <c r="E438" s="49" t="s">
        <v>887</v>
      </c>
      <c r="F438" s="49" t="s">
        <v>1043</v>
      </c>
      <c r="G438" s="55">
        <v>2</v>
      </c>
      <c r="H438" s="83">
        <v>0</v>
      </c>
      <c r="I438" s="9">
        <v>1</v>
      </c>
      <c r="J438" s="84">
        <v>0</v>
      </c>
      <c r="K438" s="18">
        <f t="shared" si="5"/>
        <v>0</v>
      </c>
      <c r="L438" s="36"/>
      <c r="M438" s="143"/>
    </row>
    <row r="439" spans="1:13" ht="39.950000000000003" customHeight="1" x14ac:dyDescent="0.25">
      <c r="A439" s="185"/>
      <c r="B439" s="49" t="s">
        <v>712</v>
      </c>
      <c r="C439" s="49" t="s">
        <v>651</v>
      </c>
      <c r="D439" s="49" t="s">
        <v>685</v>
      </c>
      <c r="E439" s="49" t="s">
        <v>888</v>
      </c>
      <c r="F439" s="49" t="s">
        <v>1043</v>
      </c>
      <c r="G439" s="55">
        <v>2</v>
      </c>
      <c r="H439" s="83">
        <v>0</v>
      </c>
      <c r="I439" s="9">
        <v>1</v>
      </c>
      <c r="J439" s="84">
        <v>0</v>
      </c>
      <c r="K439" s="18">
        <f t="shared" si="5"/>
        <v>0</v>
      </c>
      <c r="L439" s="36"/>
      <c r="M439" s="143"/>
    </row>
    <row r="440" spans="1:13" ht="39.950000000000003" customHeight="1" x14ac:dyDescent="0.25">
      <c r="A440" s="187" t="s">
        <v>34</v>
      </c>
      <c r="B440" s="102" t="s">
        <v>694</v>
      </c>
      <c r="C440" s="102" t="s">
        <v>1123</v>
      </c>
      <c r="D440" s="102" t="s">
        <v>1124</v>
      </c>
      <c r="E440" s="102" t="s">
        <v>461</v>
      </c>
      <c r="F440" s="102" t="s">
        <v>961</v>
      </c>
      <c r="G440" s="3">
        <v>2</v>
      </c>
      <c r="H440" s="92">
        <v>0</v>
      </c>
      <c r="I440" s="14">
        <v>0</v>
      </c>
      <c r="J440" s="91">
        <v>0</v>
      </c>
      <c r="K440" s="91">
        <f t="shared" si="5"/>
        <v>0</v>
      </c>
      <c r="L440" s="17" t="s">
        <v>1141</v>
      </c>
      <c r="M440" s="132"/>
    </row>
    <row r="441" spans="1:13" ht="39.950000000000003" customHeight="1" x14ac:dyDescent="0.25">
      <c r="A441" s="187"/>
      <c r="B441" s="8" t="s">
        <v>462</v>
      </c>
      <c r="C441" s="8" t="s">
        <v>463</v>
      </c>
      <c r="D441" s="101" t="s">
        <v>103</v>
      </c>
      <c r="E441" s="163">
        <v>103</v>
      </c>
      <c r="F441" s="101" t="s">
        <v>960</v>
      </c>
      <c r="G441" s="14">
        <v>1</v>
      </c>
      <c r="H441" s="92">
        <v>0</v>
      </c>
      <c r="I441" s="14">
        <v>0</v>
      </c>
      <c r="J441" s="91">
        <v>0</v>
      </c>
      <c r="K441" s="91">
        <f t="shared" si="5"/>
        <v>0</v>
      </c>
      <c r="L441" s="100"/>
      <c r="M441" s="156"/>
    </row>
    <row r="442" spans="1:13" ht="39.950000000000003" customHeight="1" x14ac:dyDescent="0.25">
      <c r="A442" s="192" t="s">
        <v>35</v>
      </c>
      <c r="B442" s="27" t="s">
        <v>727</v>
      </c>
      <c r="C442" s="27" t="s">
        <v>103</v>
      </c>
      <c r="D442" s="27" t="s">
        <v>905</v>
      </c>
      <c r="E442" s="49" t="s">
        <v>464</v>
      </c>
      <c r="F442" s="24" t="s">
        <v>965</v>
      </c>
      <c r="G442" s="9">
        <v>1</v>
      </c>
      <c r="H442" s="85">
        <v>0</v>
      </c>
      <c r="I442" s="9">
        <v>0</v>
      </c>
      <c r="J442" s="18">
        <v>0</v>
      </c>
      <c r="K442" s="18">
        <f t="shared" si="5"/>
        <v>0</v>
      </c>
      <c r="L442" s="45"/>
      <c r="M442" s="138"/>
    </row>
    <row r="443" spans="1:13" ht="39.950000000000003" customHeight="1" x14ac:dyDescent="0.25">
      <c r="A443" s="193"/>
      <c r="B443" s="27" t="s">
        <v>727</v>
      </c>
      <c r="C443" s="27" t="s">
        <v>103</v>
      </c>
      <c r="D443" s="27" t="s">
        <v>904</v>
      </c>
      <c r="E443" s="49" t="s">
        <v>464</v>
      </c>
      <c r="F443" s="24" t="s">
        <v>965</v>
      </c>
      <c r="G443" s="9">
        <v>1</v>
      </c>
      <c r="H443" s="85">
        <v>0</v>
      </c>
      <c r="I443" s="9">
        <v>0</v>
      </c>
      <c r="J443" s="18">
        <v>0</v>
      </c>
      <c r="K443" s="18">
        <f t="shared" si="5"/>
        <v>0</v>
      </c>
      <c r="L443" s="36"/>
      <c r="M443" s="143"/>
    </row>
    <row r="444" spans="1:13" ht="39.950000000000003" customHeight="1" x14ac:dyDescent="0.25">
      <c r="A444" s="193"/>
      <c r="B444" s="27" t="s">
        <v>727</v>
      </c>
      <c r="C444" s="27" t="s">
        <v>103</v>
      </c>
      <c r="D444" s="27" t="s">
        <v>903</v>
      </c>
      <c r="E444" s="49" t="s">
        <v>465</v>
      </c>
      <c r="F444" s="24" t="s">
        <v>965</v>
      </c>
      <c r="G444" s="9">
        <v>1</v>
      </c>
      <c r="H444" s="85">
        <v>0</v>
      </c>
      <c r="I444" s="9">
        <v>0</v>
      </c>
      <c r="J444" s="18">
        <v>0</v>
      </c>
      <c r="K444" s="18">
        <f t="shared" si="5"/>
        <v>0</v>
      </c>
      <c r="L444" s="36"/>
      <c r="M444" s="143"/>
    </row>
    <row r="445" spans="1:13" ht="39.950000000000003" customHeight="1" x14ac:dyDescent="0.25">
      <c r="A445" s="193"/>
      <c r="B445" s="27" t="s">
        <v>727</v>
      </c>
      <c r="C445" s="27" t="s">
        <v>466</v>
      </c>
      <c r="D445" s="27" t="s">
        <v>902</v>
      </c>
      <c r="E445" s="49" t="s">
        <v>889</v>
      </c>
      <c r="F445" s="24" t="s">
        <v>965</v>
      </c>
      <c r="G445" s="9">
        <v>2</v>
      </c>
      <c r="H445" s="85">
        <v>0</v>
      </c>
      <c r="I445" s="9">
        <v>0</v>
      </c>
      <c r="J445" s="18">
        <v>0</v>
      </c>
      <c r="K445" s="18">
        <f t="shared" si="5"/>
        <v>0</v>
      </c>
      <c r="L445" s="36"/>
      <c r="M445" s="143"/>
    </row>
    <row r="446" spans="1:13" ht="39.950000000000003" customHeight="1" x14ac:dyDescent="0.25">
      <c r="A446" s="193"/>
      <c r="B446" s="27" t="s">
        <v>467</v>
      </c>
      <c r="C446" s="27" t="s">
        <v>103</v>
      </c>
      <c r="D446" s="27" t="s">
        <v>468</v>
      </c>
      <c r="E446" s="49"/>
      <c r="F446" s="24" t="s">
        <v>965</v>
      </c>
      <c r="G446" s="9">
        <v>1</v>
      </c>
      <c r="H446" s="85">
        <v>0</v>
      </c>
      <c r="I446" s="9">
        <v>0</v>
      </c>
      <c r="J446" s="18">
        <v>0</v>
      </c>
      <c r="K446" s="18">
        <f t="shared" si="5"/>
        <v>0</v>
      </c>
      <c r="L446" s="36"/>
      <c r="M446" s="143"/>
    </row>
    <row r="447" spans="1:13" ht="39.950000000000003" customHeight="1" x14ac:dyDescent="0.25">
      <c r="A447" s="193"/>
      <c r="B447" s="27" t="s">
        <v>467</v>
      </c>
      <c r="C447" s="27" t="s">
        <v>103</v>
      </c>
      <c r="D447" s="27" t="s">
        <v>469</v>
      </c>
      <c r="E447" s="49"/>
      <c r="F447" s="24" t="s">
        <v>965</v>
      </c>
      <c r="G447" s="9">
        <v>1</v>
      </c>
      <c r="H447" s="85">
        <v>0</v>
      </c>
      <c r="I447" s="9">
        <v>0</v>
      </c>
      <c r="J447" s="18">
        <v>0</v>
      </c>
      <c r="K447" s="18">
        <f t="shared" si="5"/>
        <v>0</v>
      </c>
      <c r="L447" s="36"/>
      <c r="M447" s="143"/>
    </row>
    <row r="448" spans="1:13" ht="39.950000000000003" customHeight="1" x14ac:dyDescent="0.25">
      <c r="A448" s="193"/>
      <c r="B448" s="27" t="s">
        <v>467</v>
      </c>
      <c r="C448" s="27" t="s">
        <v>103</v>
      </c>
      <c r="D448" s="27" t="s">
        <v>470</v>
      </c>
      <c r="E448" s="49"/>
      <c r="F448" s="24" t="s">
        <v>965</v>
      </c>
      <c r="G448" s="9">
        <v>1</v>
      </c>
      <c r="H448" s="85">
        <v>0</v>
      </c>
      <c r="I448" s="9">
        <v>0</v>
      </c>
      <c r="J448" s="18">
        <v>0</v>
      </c>
      <c r="K448" s="18">
        <f t="shared" si="5"/>
        <v>0</v>
      </c>
      <c r="L448" s="36"/>
      <c r="M448" s="143"/>
    </row>
    <row r="449" spans="1:13" ht="39.950000000000003" customHeight="1" x14ac:dyDescent="0.25">
      <c r="A449" s="193"/>
      <c r="B449" s="49" t="s">
        <v>471</v>
      </c>
      <c r="C449" s="49" t="s">
        <v>472</v>
      </c>
      <c r="D449" s="49">
        <v>19250301037</v>
      </c>
      <c r="E449" s="49">
        <v>418</v>
      </c>
      <c r="F449" s="24" t="s">
        <v>965</v>
      </c>
      <c r="G449" s="55">
        <v>1</v>
      </c>
      <c r="H449" s="93">
        <v>0</v>
      </c>
      <c r="I449" s="55">
        <v>0</v>
      </c>
      <c r="J449" s="88">
        <v>0</v>
      </c>
      <c r="K449" s="88">
        <f t="shared" si="5"/>
        <v>0</v>
      </c>
      <c r="L449" s="36"/>
      <c r="M449" s="143"/>
    </row>
    <row r="450" spans="1:13" ht="39.950000000000003" customHeight="1" x14ac:dyDescent="0.25">
      <c r="A450" s="193"/>
      <c r="B450" s="49" t="s">
        <v>1030</v>
      </c>
      <c r="C450" s="49" t="s">
        <v>1042</v>
      </c>
      <c r="D450" s="49">
        <v>2021002777</v>
      </c>
      <c r="E450" s="49">
        <v>402</v>
      </c>
      <c r="F450" s="24" t="s">
        <v>965</v>
      </c>
      <c r="G450" s="55">
        <v>1</v>
      </c>
      <c r="H450" s="93">
        <v>0</v>
      </c>
      <c r="I450" s="55">
        <v>0</v>
      </c>
      <c r="J450" s="88">
        <v>0</v>
      </c>
      <c r="K450" s="88">
        <f t="shared" si="5"/>
        <v>0</v>
      </c>
      <c r="L450" s="36"/>
      <c r="M450" s="143"/>
    </row>
    <row r="451" spans="1:13" ht="39.950000000000003" customHeight="1" x14ac:dyDescent="0.25">
      <c r="A451" s="193"/>
      <c r="B451" s="49" t="s">
        <v>1116</v>
      </c>
      <c r="C451" s="49" t="s">
        <v>999</v>
      </c>
      <c r="D451" s="49" t="s">
        <v>1013</v>
      </c>
      <c r="E451" s="49">
        <v>419</v>
      </c>
      <c r="F451" s="128" t="s">
        <v>965</v>
      </c>
      <c r="G451" s="55">
        <v>2</v>
      </c>
      <c r="H451" s="93">
        <v>0</v>
      </c>
      <c r="I451" s="55">
        <v>0</v>
      </c>
      <c r="J451" s="88">
        <v>0</v>
      </c>
      <c r="K451" s="88">
        <f t="shared" si="5"/>
        <v>0</v>
      </c>
      <c r="L451" s="34" t="s">
        <v>995</v>
      </c>
      <c r="M451" s="134"/>
    </row>
    <row r="452" spans="1:13" ht="39.950000000000003" customHeight="1" x14ac:dyDescent="0.25">
      <c r="A452" s="193"/>
      <c r="B452" s="49" t="s">
        <v>1116</v>
      </c>
      <c r="C452" s="49" t="s">
        <v>999</v>
      </c>
      <c r="D452" s="49" t="s">
        <v>1014</v>
      </c>
      <c r="E452" s="49">
        <v>420</v>
      </c>
      <c r="F452" s="128" t="s">
        <v>965</v>
      </c>
      <c r="G452" s="55">
        <v>2</v>
      </c>
      <c r="H452" s="93">
        <v>0</v>
      </c>
      <c r="I452" s="55">
        <v>0</v>
      </c>
      <c r="J452" s="88">
        <v>0</v>
      </c>
      <c r="K452" s="88">
        <f t="shared" si="5"/>
        <v>0</v>
      </c>
      <c r="L452" s="34" t="s">
        <v>995</v>
      </c>
      <c r="M452" s="134"/>
    </row>
    <row r="453" spans="1:13" ht="39.950000000000003" customHeight="1" x14ac:dyDescent="0.25">
      <c r="A453" s="193"/>
      <c r="B453" s="49" t="s">
        <v>1116</v>
      </c>
      <c r="C453" s="49" t="s">
        <v>999</v>
      </c>
      <c r="D453" s="49" t="s">
        <v>1015</v>
      </c>
      <c r="E453" s="49">
        <v>421</v>
      </c>
      <c r="F453" s="128" t="s">
        <v>965</v>
      </c>
      <c r="G453" s="55">
        <v>2</v>
      </c>
      <c r="H453" s="93">
        <v>0</v>
      </c>
      <c r="I453" s="55">
        <v>0</v>
      </c>
      <c r="J453" s="88">
        <v>0</v>
      </c>
      <c r="K453" s="88">
        <f t="shared" si="5"/>
        <v>0</v>
      </c>
      <c r="L453" s="34" t="s">
        <v>995</v>
      </c>
      <c r="M453" s="134"/>
    </row>
    <row r="454" spans="1:13" ht="39.950000000000003" customHeight="1" x14ac:dyDescent="0.25">
      <c r="A454" s="193"/>
      <c r="B454" s="49" t="s">
        <v>1116</v>
      </c>
      <c r="C454" s="49" t="s">
        <v>999</v>
      </c>
      <c r="D454" s="49" t="s">
        <v>1016</v>
      </c>
      <c r="E454" s="49">
        <v>424</v>
      </c>
      <c r="F454" s="128" t="s">
        <v>965</v>
      </c>
      <c r="G454" s="55">
        <v>2</v>
      </c>
      <c r="H454" s="93">
        <v>0</v>
      </c>
      <c r="I454" s="55">
        <v>0</v>
      </c>
      <c r="J454" s="88">
        <v>0</v>
      </c>
      <c r="K454" s="88">
        <f t="shared" si="5"/>
        <v>0</v>
      </c>
      <c r="L454" s="34" t="s">
        <v>995</v>
      </c>
      <c r="M454" s="134"/>
    </row>
    <row r="455" spans="1:13" ht="39.950000000000003" customHeight="1" x14ac:dyDescent="0.25">
      <c r="A455" s="194"/>
      <c r="B455" s="49" t="s">
        <v>1116</v>
      </c>
      <c r="C455" s="49" t="s">
        <v>999</v>
      </c>
      <c r="D455" s="49" t="s">
        <v>1017</v>
      </c>
      <c r="E455" s="49">
        <v>425</v>
      </c>
      <c r="F455" s="128" t="s">
        <v>965</v>
      </c>
      <c r="G455" s="55">
        <v>2</v>
      </c>
      <c r="H455" s="93">
        <v>0</v>
      </c>
      <c r="I455" s="55">
        <v>0</v>
      </c>
      <c r="J455" s="88">
        <v>0</v>
      </c>
      <c r="K455" s="88">
        <f t="shared" si="5"/>
        <v>0</v>
      </c>
      <c r="L455" s="34" t="s">
        <v>995</v>
      </c>
      <c r="M455" s="134"/>
    </row>
    <row r="456" spans="1:13" ht="39.950000000000003" customHeight="1" x14ac:dyDescent="0.25">
      <c r="A456" s="187" t="s">
        <v>36</v>
      </c>
      <c r="B456" s="102" t="s">
        <v>710</v>
      </c>
      <c r="C456" s="102" t="s">
        <v>735</v>
      </c>
      <c r="D456" s="175" t="s">
        <v>890</v>
      </c>
      <c r="E456" s="102" t="s">
        <v>859</v>
      </c>
      <c r="F456" s="2" t="s">
        <v>901</v>
      </c>
      <c r="G456" s="14">
        <v>2</v>
      </c>
      <c r="H456" s="92">
        <v>0</v>
      </c>
      <c r="I456" s="14">
        <v>0</v>
      </c>
      <c r="J456" s="91">
        <v>0</v>
      </c>
      <c r="K456" s="91">
        <f t="shared" si="5"/>
        <v>0</v>
      </c>
      <c r="L456" s="17"/>
      <c r="M456" s="132"/>
    </row>
    <row r="457" spans="1:13" ht="39.950000000000003" customHeight="1" x14ac:dyDescent="0.25">
      <c r="A457" s="187"/>
      <c r="B457" s="2" t="s">
        <v>473</v>
      </c>
      <c r="C457" s="2" t="s">
        <v>474</v>
      </c>
      <c r="D457" s="28" t="s">
        <v>103</v>
      </c>
      <c r="E457" s="2" t="s">
        <v>475</v>
      </c>
      <c r="F457" s="2" t="s">
        <v>900</v>
      </c>
      <c r="G457" s="14">
        <v>1</v>
      </c>
      <c r="H457" s="86">
        <v>0</v>
      </c>
      <c r="I457" s="14">
        <v>0</v>
      </c>
      <c r="J457" s="89">
        <v>0</v>
      </c>
      <c r="K457" s="19">
        <f t="shared" si="5"/>
        <v>0</v>
      </c>
      <c r="L457" s="35"/>
      <c r="M457" s="146"/>
    </row>
    <row r="458" spans="1:13" ht="39.950000000000003" customHeight="1" x14ac:dyDescent="0.25">
      <c r="A458" s="185" t="s">
        <v>1160</v>
      </c>
      <c r="B458" s="27" t="s">
        <v>701</v>
      </c>
      <c r="C458" s="27" t="s">
        <v>476</v>
      </c>
      <c r="D458" s="27">
        <v>85100308</v>
      </c>
      <c r="E458" s="49" t="s">
        <v>477</v>
      </c>
      <c r="F458" s="27" t="s">
        <v>956</v>
      </c>
      <c r="G458" s="9">
        <v>1</v>
      </c>
      <c r="H458" s="87">
        <v>0</v>
      </c>
      <c r="I458" s="9">
        <v>0</v>
      </c>
      <c r="J458" s="88">
        <v>0</v>
      </c>
      <c r="K458" s="18">
        <f t="shared" si="5"/>
        <v>0</v>
      </c>
      <c r="L458" s="36"/>
      <c r="M458" s="143"/>
    </row>
    <row r="459" spans="1:13" ht="39.950000000000003" customHeight="1" x14ac:dyDescent="0.25">
      <c r="A459" s="185"/>
      <c r="B459" s="49" t="s">
        <v>701</v>
      </c>
      <c r="C459" s="49" t="s">
        <v>476</v>
      </c>
      <c r="D459" s="49">
        <v>85100298</v>
      </c>
      <c r="E459" s="49" t="s">
        <v>1161</v>
      </c>
      <c r="F459" s="49" t="s">
        <v>956</v>
      </c>
      <c r="G459" s="55">
        <v>1</v>
      </c>
      <c r="H459" s="93">
        <v>0</v>
      </c>
      <c r="I459" s="55">
        <v>0</v>
      </c>
      <c r="J459" s="88">
        <v>0</v>
      </c>
      <c r="K459" s="88">
        <f>H459+J459</f>
        <v>0</v>
      </c>
      <c r="L459" s="104" t="s">
        <v>1147</v>
      </c>
      <c r="M459" s="143"/>
    </row>
    <row r="460" spans="1:13" ht="39.950000000000003" customHeight="1" x14ac:dyDescent="0.25">
      <c r="A460" s="185"/>
      <c r="B460" s="21" t="s">
        <v>701</v>
      </c>
      <c r="C460" s="21" t="s">
        <v>478</v>
      </c>
      <c r="D460" s="21" t="s">
        <v>479</v>
      </c>
      <c r="E460" s="49" t="s">
        <v>1169</v>
      </c>
      <c r="F460" s="27" t="s">
        <v>956</v>
      </c>
      <c r="G460" s="9">
        <v>1</v>
      </c>
      <c r="H460" s="87">
        <v>0</v>
      </c>
      <c r="I460" s="9">
        <v>1</v>
      </c>
      <c r="J460" s="88">
        <v>0</v>
      </c>
      <c r="K460" s="18">
        <f t="shared" si="5"/>
        <v>0</v>
      </c>
      <c r="L460" s="36"/>
      <c r="M460" s="143"/>
    </row>
    <row r="461" spans="1:13" ht="39.950000000000003" customHeight="1" x14ac:dyDescent="0.25">
      <c r="A461" s="185"/>
      <c r="B461" s="21" t="s">
        <v>722</v>
      </c>
      <c r="C461" s="21" t="s">
        <v>480</v>
      </c>
      <c r="D461" s="21" t="s">
        <v>481</v>
      </c>
      <c r="E461" s="49" t="s">
        <v>1170</v>
      </c>
      <c r="F461" s="27" t="s">
        <v>957</v>
      </c>
      <c r="G461" s="9">
        <v>2</v>
      </c>
      <c r="H461" s="87">
        <v>0</v>
      </c>
      <c r="I461" s="9">
        <v>1</v>
      </c>
      <c r="J461" s="88">
        <v>0</v>
      </c>
      <c r="K461" s="18">
        <f t="shared" si="5"/>
        <v>0</v>
      </c>
      <c r="L461" s="36"/>
      <c r="M461" s="143"/>
    </row>
    <row r="462" spans="1:13" ht="39.75" customHeight="1" x14ac:dyDescent="0.25">
      <c r="A462" s="185"/>
      <c r="B462" s="27" t="s">
        <v>482</v>
      </c>
      <c r="C462" s="27" t="s">
        <v>483</v>
      </c>
      <c r="D462" s="27" t="s">
        <v>484</v>
      </c>
      <c r="E462" s="49" t="s">
        <v>485</v>
      </c>
      <c r="F462" s="27" t="s">
        <v>956</v>
      </c>
      <c r="G462" s="9">
        <v>1</v>
      </c>
      <c r="H462" s="87">
        <v>0</v>
      </c>
      <c r="I462" s="9">
        <v>0</v>
      </c>
      <c r="J462" s="88">
        <v>0</v>
      </c>
      <c r="K462" s="18">
        <f t="shared" si="5"/>
        <v>0</v>
      </c>
      <c r="L462" s="36"/>
      <c r="M462" s="143"/>
    </row>
    <row r="463" spans="1:13" ht="39.950000000000003" customHeight="1" x14ac:dyDescent="0.25">
      <c r="A463" s="185"/>
      <c r="B463" s="27" t="s">
        <v>698</v>
      </c>
      <c r="C463" s="27" t="s">
        <v>486</v>
      </c>
      <c r="D463" s="27" t="s">
        <v>487</v>
      </c>
      <c r="E463" s="49" t="s">
        <v>488</v>
      </c>
      <c r="F463" s="27" t="s">
        <v>956</v>
      </c>
      <c r="G463" s="9">
        <v>1</v>
      </c>
      <c r="H463" s="87">
        <v>0</v>
      </c>
      <c r="I463" s="9">
        <v>0</v>
      </c>
      <c r="J463" s="88">
        <v>0</v>
      </c>
      <c r="K463" s="18">
        <f t="shared" si="5"/>
        <v>0</v>
      </c>
      <c r="L463" s="36"/>
      <c r="M463" s="143"/>
    </row>
    <row r="464" spans="1:13" ht="39.950000000000003" customHeight="1" x14ac:dyDescent="0.25">
      <c r="A464" s="185"/>
      <c r="B464" s="27" t="s">
        <v>698</v>
      </c>
      <c r="C464" s="27" t="s">
        <v>486</v>
      </c>
      <c r="D464" s="27" t="s">
        <v>489</v>
      </c>
      <c r="E464" s="49" t="s">
        <v>490</v>
      </c>
      <c r="F464" s="27" t="s">
        <v>956</v>
      </c>
      <c r="G464" s="9">
        <v>1</v>
      </c>
      <c r="H464" s="87">
        <v>0</v>
      </c>
      <c r="I464" s="9">
        <v>0</v>
      </c>
      <c r="J464" s="88">
        <v>0</v>
      </c>
      <c r="K464" s="18">
        <f t="shared" si="5"/>
        <v>0</v>
      </c>
      <c r="L464" s="36"/>
      <c r="M464" s="143"/>
    </row>
    <row r="465" spans="1:13" ht="39.950000000000003" customHeight="1" x14ac:dyDescent="0.25">
      <c r="A465" s="185"/>
      <c r="B465" s="27" t="s">
        <v>698</v>
      </c>
      <c r="C465" s="27" t="s">
        <v>486</v>
      </c>
      <c r="D465" s="27" t="s">
        <v>491</v>
      </c>
      <c r="E465" s="49" t="s">
        <v>492</v>
      </c>
      <c r="F465" s="27" t="s">
        <v>956</v>
      </c>
      <c r="G465" s="9">
        <v>1</v>
      </c>
      <c r="H465" s="87">
        <v>0</v>
      </c>
      <c r="I465" s="9">
        <v>0</v>
      </c>
      <c r="J465" s="88">
        <v>0</v>
      </c>
      <c r="K465" s="18">
        <f t="shared" si="5"/>
        <v>0</v>
      </c>
      <c r="L465" s="36"/>
      <c r="M465" s="143"/>
    </row>
    <row r="466" spans="1:13" ht="39.950000000000003" customHeight="1" x14ac:dyDescent="0.25">
      <c r="A466" s="185"/>
      <c r="B466" s="27" t="s">
        <v>698</v>
      </c>
      <c r="C466" s="27" t="s">
        <v>486</v>
      </c>
      <c r="D466" s="27" t="s">
        <v>493</v>
      </c>
      <c r="E466" s="49" t="s">
        <v>494</v>
      </c>
      <c r="F466" s="27" t="s">
        <v>956</v>
      </c>
      <c r="G466" s="9">
        <v>1</v>
      </c>
      <c r="H466" s="87">
        <v>0</v>
      </c>
      <c r="I466" s="9">
        <v>0</v>
      </c>
      <c r="J466" s="88">
        <v>0</v>
      </c>
      <c r="K466" s="18">
        <f t="shared" si="5"/>
        <v>0</v>
      </c>
      <c r="L466" s="36"/>
      <c r="M466" s="143"/>
    </row>
    <row r="467" spans="1:13" ht="39.950000000000003" customHeight="1" x14ac:dyDescent="0.25">
      <c r="A467" s="185"/>
      <c r="B467" s="27" t="s">
        <v>482</v>
      </c>
      <c r="C467" s="27" t="s">
        <v>495</v>
      </c>
      <c r="D467" s="27" t="s">
        <v>496</v>
      </c>
      <c r="E467" s="49" t="s">
        <v>497</v>
      </c>
      <c r="F467" s="27" t="s">
        <v>956</v>
      </c>
      <c r="G467" s="9">
        <v>1</v>
      </c>
      <c r="H467" s="87">
        <v>0</v>
      </c>
      <c r="I467" s="9">
        <v>0</v>
      </c>
      <c r="J467" s="88">
        <v>0</v>
      </c>
      <c r="K467" s="18">
        <f t="shared" si="5"/>
        <v>0</v>
      </c>
      <c r="L467" s="36"/>
      <c r="M467" s="143"/>
    </row>
    <row r="468" spans="1:13" ht="39.950000000000003" customHeight="1" x14ac:dyDescent="0.25">
      <c r="A468" s="187" t="s">
        <v>37</v>
      </c>
      <c r="B468" s="2" t="s">
        <v>703</v>
      </c>
      <c r="C468" s="2" t="s">
        <v>498</v>
      </c>
      <c r="D468" s="2" t="s">
        <v>499</v>
      </c>
      <c r="E468" s="2" t="s">
        <v>627</v>
      </c>
      <c r="F468" s="2" t="s">
        <v>949</v>
      </c>
      <c r="G468" s="14">
        <v>1</v>
      </c>
      <c r="H468" s="86">
        <v>0</v>
      </c>
      <c r="I468" s="14">
        <v>0</v>
      </c>
      <c r="J468" s="89">
        <v>0</v>
      </c>
      <c r="K468" s="19">
        <f t="shared" si="5"/>
        <v>0</v>
      </c>
      <c r="L468" s="47"/>
      <c r="M468" s="144"/>
    </row>
    <row r="469" spans="1:13" ht="39.950000000000003" customHeight="1" x14ac:dyDescent="0.25">
      <c r="A469" s="187"/>
      <c r="B469" s="2" t="s">
        <v>703</v>
      </c>
      <c r="C469" s="2" t="s">
        <v>498</v>
      </c>
      <c r="D469" s="2" t="s">
        <v>500</v>
      </c>
      <c r="E469" s="2" t="s">
        <v>501</v>
      </c>
      <c r="F469" s="2" t="s">
        <v>949</v>
      </c>
      <c r="G469" s="14">
        <v>1</v>
      </c>
      <c r="H469" s="86">
        <v>0</v>
      </c>
      <c r="I469" s="14">
        <v>0</v>
      </c>
      <c r="J469" s="89">
        <v>0</v>
      </c>
      <c r="K469" s="19">
        <f t="shared" si="5"/>
        <v>0</v>
      </c>
      <c r="L469" s="35"/>
      <c r="M469" s="146"/>
    </row>
    <row r="470" spans="1:13" ht="39.950000000000003" customHeight="1" x14ac:dyDescent="0.25">
      <c r="A470" s="187"/>
      <c r="B470" s="22" t="s">
        <v>703</v>
      </c>
      <c r="C470" s="22" t="s">
        <v>506</v>
      </c>
      <c r="D470" s="22" t="s">
        <v>507</v>
      </c>
      <c r="E470" s="2" t="s">
        <v>1171</v>
      </c>
      <c r="F470" s="2" t="s">
        <v>949</v>
      </c>
      <c r="G470" s="14">
        <v>2</v>
      </c>
      <c r="H470" s="86">
        <v>0</v>
      </c>
      <c r="I470" s="14">
        <v>1</v>
      </c>
      <c r="J470" s="89">
        <v>0</v>
      </c>
      <c r="K470" s="19">
        <f t="shared" ref="K470:K532" si="6">H470+J470</f>
        <v>0</v>
      </c>
      <c r="L470" s="35"/>
      <c r="M470" s="146"/>
    </row>
    <row r="471" spans="1:13" ht="115.5" customHeight="1" x14ac:dyDescent="0.25">
      <c r="A471" s="187"/>
      <c r="B471" s="2" t="s">
        <v>502</v>
      </c>
      <c r="C471" s="2" t="s">
        <v>503</v>
      </c>
      <c r="D471" s="2" t="s">
        <v>504</v>
      </c>
      <c r="E471" s="2" t="s">
        <v>505</v>
      </c>
      <c r="F471" s="2" t="s">
        <v>949</v>
      </c>
      <c r="G471" s="14">
        <v>1</v>
      </c>
      <c r="H471" s="92">
        <v>0</v>
      </c>
      <c r="I471" s="14">
        <v>0</v>
      </c>
      <c r="J471" s="91">
        <v>0</v>
      </c>
      <c r="K471" s="91">
        <f t="shared" si="6"/>
        <v>0</v>
      </c>
      <c r="L471" s="103" t="s">
        <v>1147</v>
      </c>
      <c r="M471" s="145"/>
    </row>
    <row r="472" spans="1:13" ht="39.950000000000003" customHeight="1" x14ac:dyDescent="0.25">
      <c r="A472" s="187"/>
      <c r="B472" s="102" t="s">
        <v>715</v>
      </c>
      <c r="C472" s="102" t="s">
        <v>663</v>
      </c>
      <c r="D472" s="102" t="s">
        <v>664</v>
      </c>
      <c r="E472" s="102" t="s">
        <v>1172</v>
      </c>
      <c r="F472" s="2" t="s">
        <v>949</v>
      </c>
      <c r="G472" s="14">
        <v>2</v>
      </c>
      <c r="H472" s="86">
        <v>0</v>
      </c>
      <c r="I472" s="14">
        <v>1</v>
      </c>
      <c r="J472" s="89">
        <v>0</v>
      </c>
      <c r="K472" s="19">
        <f t="shared" si="6"/>
        <v>0</v>
      </c>
      <c r="L472" s="35"/>
      <c r="M472" s="146"/>
    </row>
    <row r="473" spans="1:13" ht="39.950000000000003" customHeight="1" x14ac:dyDescent="0.25">
      <c r="A473" s="187"/>
      <c r="B473" s="102" t="s">
        <v>715</v>
      </c>
      <c r="C473" s="102" t="s">
        <v>665</v>
      </c>
      <c r="D473" s="102" t="s">
        <v>666</v>
      </c>
      <c r="E473" s="102">
        <v>30</v>
      </c>
      <c r="F473" s="2" t="s">
        <v>949</v>
      </c>
      <c r="G473" s="14">
        <v>2</v>
      </c>
      <c r="H473" s="86">
        <v>0</v>
      </c>
      <c r="I473" s="14">
        <v>1</v>
      </c>
      <c r="J473" s="89">
        <v>0</v>
      </c>
      <c r="K473" s="19">
        <f t="shared" si="6"/>
        <v>0</v>
      </c>
      <c r="L473" s="35"/>
      <c r="M473" s="146"/>
    </row>
    <row r="474" spans="1:13" ht="39.950000000000003" customHeight="1" x14ac:dyDescent="0.25">
      <c r="A474" s="187"/>
      <c r="B474" s="102" t="s">
        <v>715</v>
      </c>
      <c r="C474" s="102" t="s">
        <v>665</v>
      </c>
      <c r="D474" s="102" t="s">
        <v>667</v>
      </c>
      <c r="E474" s="102">
        <v>29</v>
      </c>
      <c r="F474" s="2" t="s">
        <v>949</v>
      </c>
      <c r="G474" s="14">
        <v>2</v>
      </c>
      <c r="H474" s="86">
        <v>0</v>
      </c>
      <c r="I474" s="14">
        <v>1</v>
      </c>
      <c r="J474" s="89">
        <v>0</v>
      </c>
      <c r="K474" s="19">
        <f t="shared" si="6"/>
        <v>0</v>
      </c>
      <c r="L474" s="35"/>
      <c r="M474" s="146"/>
    </row>
    <row r="475" spans="1:13" ht="39.950000000000003" customHeight="1" x14ac:dyDescent="0.25">
      <c r="A475" s="187"/>
      <c r="B475" s="102" t="s">
        <v>715</v>
      </c>
      <c r="C475" s="102" t="s">
        <v>663</v>
      </c>
      <c r="D475" s="102" t="s">
        <v>668</v>
      </c>
      <c r="E475" s="102">
        <v>28</v>
      </c>
      <c r="F475" s="2" t="s">
        <v>949</v>
      </c>
      <c r="G475" s="14">
        <v>2</v>
      </c>
      <c r="H475" s="86">
        <v>0</v>
      </c>
      <c r="I475" s="14">
        <v>1</v>
      </c>
      <c r="J475" s="89">
        <v>0</v>
      </c>
      <c r="K475" s="19">
        <f t="shared" si="6"/>
        <v>0</v>
      </c>
      <c r="L475" s="35"/>
      <c r="M475" s="146"/>
    </row>
    <row r="476" spans="1:13" ht="39.950000000000003" customHeight="1" x14ac:dyDescent="0.25">
      <c r="A476" s="187"/>
      <c r="B476" s="102" t="s">
        <v>715</v>
      </c>
      <c r="C476" s="102" t="s">
        <v>665</v>
      </c>
      <c r="D476" s="102" t="s">
        <v>669</v>
      </c>
      <c r="E476" s="102">
        <v>27</v>
      </c>
      <c r="F476" s="2" t="s">
        <v>949</v>
      </c>
      <c r="G476" s="14">
        <v>2</v>
      </c>
      <c r="H476" s="86">
        <v>0</v>
      </c>
      <c r="I476" s="14">
        <v>1</v>
      </c>
      <c r="J476" s="89">
        <v>0</v>
      </c>
      <c r="K476" s="19">
        <f t="shared" si="6"/>
        <v>0</v>
      </c>
      <c r="L476" s="35"/>
      <c r="M476" s="146"/>
    </row>
    <row r="477" spans="1:13" ht="39.950000000000003" customHeight="1" x14ac:dyDescent="0.25">
      <c r="A477" s="187"/>
      <c r="B477" s="102" t="s">
        <v>715</v>
      </c>
      <c r="C477" s="102" t="s">
        <v>665</v>
      </c>
      <c r="D477" s="102" t="s">
        <v>670</v>
      </c>
      <c r="E477" s="102">
        <v>22</v>
      </c>
      <c r="F477" s="2" t="s">
        <v>949</v>
      </c>
      <c r="G477" s="14">
        <v>2</v>
      </c>
      <c r="H477" s="86">
        <v>0</v>
      </c>
      <c r="I477" s="14">
        <v>1</v>
      </c>
      <c r="J477" s="89">
        <v>0</v>
      </c>
      <c r="K477" s="19">
        <f t="shared" si="6"/>
        <v>0</v>
      </c>
      <c r="L477" s="35"/>
      <c r="M477" s="146"/>
    </row>
    <row r="478" spans="1:13" ht="39.950000000000003" customHeight="1" x14ac:dyDescent="0.25">
      <c r="A478" s="187"/>
      <c r="B478" s="102" t="s">
        <v>715</v>
      </c>
      <c r="C478" s="102" t="s">
        <v>665</v>
      </c>
      <c r="D478" s="102" t="s">
        <v>671</v>
      </c>
      <c r="E478" s="102">
        <v>21</v>
      </c>
      <c r="F478" s="2" t="s">
        <v>949</v>
      </c>
      <c r="G478" s="14">
        <v>2</v>
      </c>
      <c r="H478" s="86">
        <v>0</v>
      </c>
      <c r="I478" s="14">
        <v>1</v>
      </c>
      <c r="J478" s="89">
        <v>0</v>
      </c>
      <c r="K478" s="19">
        <f>H478+J478</f>
        <v>0</v>
      </c>
      <c r="L478" s="35"/>
      <c r="M478" s="146"/>
    </row>
    <row r="479" spans="1:13" ht="39.950000000000003" customHeight="1" x14ac:dyDescent="0.25">
      <c r="A479" s="187"/>
      <c r="B479" s="102" t="s">
        <v>715</v>
      </c>
      <c r="C479" s="102" t="s">
        <v>665</v>
      </c>
      <c r="D479" s="102" t="s">
        <v>672</v>
      </c>
      <c r="E479" s="102">
        <v>20</v>
      </c>
      <c r="F479" s="2" t="s">
        <v>949</v>
      </c>
      <c r="G479" s="14">
        <v>2</v>
      </c>
      <c r="H479" s="86">
        <v>0</v>
      </c>
      <c r="I479" s="14">
        <v>1</v>
      </c>
      <c r="J479" s="89">
        <v>0</v>
      </c>
      <c r="K479" s="19">
        <f t="shared" si="6"/>
        <v>0</v>
      </c>
      <c r="L479" s="35"/>
      <c r="M479" s="146"/>
    </row>
    <row r="480" spans="1:13" ht="39.950000000000003" customHeight="1" x14ac:dyDescent="0.25">
      <c r="A480" s="187"/>
      <c r="B480" s="102" t="s">
        <v>715</v>
      </c>
      <c r="C480" s="102" t="s">
        <v>665</v>
      </c>
      <c r="D480" s="102" t="s">
        <v>673</v>
      </c>
      <c r="E480" s="102">
        <v>26</v>
      </c>
      <c r="F480" s="2" t="s">
        <v>949</v>
      </c>
      <c r="G480" s="14">
        <v>2</v>
      </c>
      <c r="H480" s="86">
        <v>0</v>
      </c>
      <c r="I480" s="14">
        <v>1</v>
      </c>
      <c r="J480" s="89">
        <v>0</v>
      </c>
      <c r="K480" s="19">
        <f t="shared" si="6"/>
        <v>0</v>
      </c>
      <c r="L480" s="35"/>
      <c r="M480" s="146"/>
    </row>
    <row r="481" spans="1:13" ht="39.950000000000003" customHeight="1" x14ac:dyDescent="0.25">
      <c r="A481" s="187"/>
      <c r="B481" s="102" t="s">
        <v>715</v>
      </c>
      <c r="C481" s="102" t="s">
        <v>665</v>
      </c>
      <c r="D481" s="102" t="s">
        <v>674</v>
      </c>
      <c r="E481" s="102">
        <v>25</v>
      </c>
      <c r="F481" s="2" t="s">
        <v>949</v>
      </c>
      <c r="G481" s="14">
        <v>2</v>
      </c>
      <c r="H481" s="86">
        <v>0</v>
      </c>
      <c r="I481" s="14">
        <v>1</v>
      </c>
      <c r="J481" s="89">
        <v>0</v>
      </c>
      <c r="K481" s="19">
        <f t="shared" si="6"/>
        <v>0</v>
      </c>
      <c r="L481" s="35"/>
      <c r="M481" s="146"/>
    </row>
    <row r="482" spans="1:13" ht="39.950000000000003" customHeight="1" x14ac:dyDescent="0.25">
      <c r="A482" s="187"/>
      <c r="B482" s="102" t="s">
        <v>715</v>
      </c>
      <c r="C482" s="102" t="s">
        <v>665</v>
      </c>
      <c r="D482" s="102" t="s">
        <v>675</v>
      </c>
      <c r="E482" s="102">
        <v>24</v>
      </c>
      <c r="F482" s="2" t="s">
        <v>949</v>
      </c>
      <c r="G482" s="14">
        <v>2</v>
      </c>
      <c r="H482" s="86">
        <v>0</v>
      </c>
      <c r="I482" s="14">
        <v>1</v>
      </c>
      <c r="J482" s="89">
        <v>0</v>
      </c>
      <c r="K482" s="19">
        <f t="shared" si="6"/>
        <v>0</v>
      </c>
      <c r="L482" s="35"/>
      <c r="M482" s="146"/>
    </row>
    <row r="483" spans="1:13" ht="39.950000000000003" customHeight="1" x14ac:dyDescent="0.25">
      <c r="A483" s="185" t="s">
        <v>38</v>
      </c>
      <c r="B483" s="27" t="s">
        <v>703</v>
      </c>
      <c r="C483" s="27" t="s">
        <v>508</v>
      </c>
      <c r="D483" s="27" t="s">
        <v>509</v>
      </c>
      <c r="E483" s="27" t="s">
        <v>1173</v>
      </c>
      <c r="F483" s="21" t="s">
        <v>786</v>
      </c>
      <c r="G483" s="9">
        <v>1</v>
      </c>
      <c r="H483" s="87">
        <v>0</v>
      </c>
      <c r="I483" s="9">
        <v>1</v>
      </c>
      <c r="J483" s="88">
        <v>0</v>
      </c>
      <c r="K483" s="18">
        <f t="shared" si="6"/>
        <v>0</v>
      </c>
      <c r="L483" s="53"/>
      <c r="M483" s="149"/>
    </row>
    <row r="484" spans="1:13" ht="39.950000000000003" customHeight="1" x14ac:dyDescent="0.25">
      <c r="A484" s="185"/>
      <c r="B484" s="27" t="s">
        <v>703</v>
      </c>
      <c r="C484" s="27" t="s">
        <v>510</v>
      </c>
      <c r="D484" s="27" t="s">
        <v>511</v>
      </c>
      <c r="E484" s="27" t="s">
        <v>1174</v>
      </c>
      <c r="F484" s="21" t="s">
        <v>786</v>
      </c>
      <c r="G484" s="9">
        <v>1</v>
      </c>
      <c r="H484" s="87">
        <v>0</v>
      </c>
      <c r="I484" s="9">
        <v>1</v>
      </c>
      <c r="J484" s="88">
        <v>0</v>
      </c>
      <c r="K484" s="18">
        <f t="shared" si="6"/>
        <v>0</v>
      </c>
      <c r="L484" s="36"/>
      <c r="M484" s="143"/>
    </row>
    <row r="485" spans="1:13" ht="39.950000000000003" customHeight="1" x14ac:dyDescent="0.25">
      <c r="A485" s="185"/>
      <c r="B485" s="27" t="s">
        <v>728</v>
      </c>
      <c r="C485" s="27" t="s">
        <v>512</v>
      </c>
      <c r="D485" s="27" t="s">
        <v>513</v>
      </c>
      <c r="E485" s="27" t="s">
        <v>514</v>
      </c>
      <c r="F485" s="21" t="s">
        <v>786</v>
      </c>
      <c r="G485" s="9">
        <v>1</v>
      </c>
      <c r="H485" s="87">
        <v>0</v>
      </c>
      <c r="I485" s="9">
        <v>0</v>
      </c>
      <c r="J485" s="88">
        <v>0</v>
      </c>
      <c r="K485" s="18">
        <f t="shared" si="6"/>
        <v>0</v>
      </c>
      <c r="L485" s="36"/>
      <c r="M485" s="143"/>
    </row>
    <row r="486" spans="1:13" ht="39.950000000000003" customHeight="1" x14ac:dyDescent="0.25">
      <c r="A486" s="185"/>
      <c r="B486" s="27" t="s">
        <v>728</v>
      </c>
      <c r="C486" s="27" t="s">
        <v>515</v>
      </c>
      <c r="D486" s="27" t="s">
        <v>516</v>
      </c>
      <c r="E486" s="27" t="s">
        <v>517</v>
      </c>
      <c r="F486" s="21" t="s">
        <v>786</v>
      </c>
      <c r="G486" s="9">
        <v>1</v>
      </c>
      <c r="H486" s="87">
        <v>0</v>
      </c>
      <c r="I486" s="9">
        <v>0</v>
      </c>
      <c r="J486" s="88">
        <v>0</v>
      </c>
      <c r="K486" s="18">
        <f t="shared" si="6"/>
        <v>0</v>
      </c>
      <c r="L486" s="36"/>
      <c r="M486" s="143"/>
    </row>
    <row r="487" spans="1:13" ht="39.950000000000003" customHeight="1" x14ac:dyDescent="0.25">
      <c r="A487" s="185"/>
      <c r="B487" s="27" t="s">
        <v>518</v>
      </c>
      <c r="C487" s="27" t="s">
        <v>519</v>
      </c>
      <c r="D487" s="27" t="s">
        <v>520</v>
      </c>
      <c r="E487" s="27">
        <v>203</v>
      </c>
      <c r="F487" s="21" t="s">
        <v>786</v>
      </c>
      <c r="G487" s="9">
        <v>1</v>
      </c>
      <c r="H487" s="87">
        <v>0</v>
      </c>
      <c r="I487" s="9">
        <v>0</v>
      </c>
      <c r="J487" s="88">
        <v>0</v>
      </c>
      <c r="K487" s="18">
        <f t="shared" si="6"/>
        <v>0</v>
      </c>
      <c r="L487" s="36"/>
      <c r="M487" s="143"/>
    </row>
    <row r="488" spans="1:13" ht="39.950000000000003" customHeight="1" x14ac:dyDescent="0.25">
      <c r="A488" s="185"/>
      <c r="B488" s="27" t="s">
        <v>518</v>
      </c>
      <c r="C488" s="27" t="s">
        <v>519</v>
      </c>
      <c r="D488" s="27" t="s">
        <v>521</v>
      </c>
      <c r="E488" s="27">
        <v>224</v>
      </c>
      <c r="F488" s="21" t="s">
        <v>786</v>
      </c>
      <c r="G488" s="9">
        <v>1</v>
      </c>
      <c r="H488" s="87">
        <v>0</v>
      </c>
      <c r="I488" s="9">
        <v>0</v>
      </c>
      <c r="J488" s="88">
        <v>0</v>
      </c>
      <c r="K488" s="18">
        <f t="shared" si="6"/>
        <v>0</v>
      </c>
      <c r="L488" s="36"/>
      <c r="M488" s="131"/>
    </row>
    <row r="489" spans="1:13" ht="39.950000000000003" customHeight="1" x14ac:dyDescent="0.25">
      <c r="A489" s="185"/>
      <c r="B489" s="27" t="s">
        <v>518</v>
      </c>
      <c r="C489" s="27" t="s">
        <v>519</v>
      </c>
      <c r="D489" s="27" t="s">
        <v>522</v>
      </c>
      <c r="E489" s="27">
        <v>201</v>
      </c>
      <c r="F489" s="21" t="s">
        <v>786</v>
      </c>
      <c r="G489" s="9">
        <v>1</v>
      </c>
      <c r="H489" s="87">
        <v>0</v>
      </c>
      <c r="I489" s="9">
        <v>0</v>
      </c>
      <c r="J489" s="88">
        <v>0</v>
      </c>
      <c r="K489" s="18">
        <f t="shared" si="6"/>
        <v>0</v>
      </c>
      <c r="L489" s="36"/>
      <c r="M489" s="143"/>
    </row>
    <row r="490" spans="1:13" ht="39.950000000000003" customHeight="1" x14ac:dyDescent="0.25">
      <c r="A490" s="185"/>
      <c r="B490" s="27" t="s">
        <v>523</v>
      </c>
      <c r="C490" s="27" t="s">
        <v>524</v>
      </c>
      <c r="D490" s="27" t="s">
        <v>525</v>
      </c>
      <c r="E490" s="27">
        <v>204</v>
      </c>
      <c r="F490" s="21" t="s">
        <v>786</v>
      </c>
      <c r="G490" s="9">
        <v>1</v>
      </c>
      <c r="H490" s="87">
        <v>0</v>
      </c>
      <c r="I490" s="9">
        <v>0</v>
      </c>
      <c r="J490" s="88">
        <v>0</v>
      </c>
      <c r="K490" s="18">
        <f t="shared" si="6"/>
        <v>0</v>
      </c>
      <c r="L490" s="36"/>
      <c r="M490" s="143"/>
    </row>
    <row r="491" spans="1:13" ht="39.950000000000003" customHeight="1" x14ac:dyDescent="0.25">
      <c r="A491" s="185"/>
      <c r="B491" s="27" t="s">
        <v>707</v>
      </c>
      <c r="C491" s="27" t="s">
        <v>526</v>
      </c>
      <c r="D491" s="27" t="s">
        <v>527</v>
      </c>
      <c r="E491" s="27" t="s">
        <v>891</v>
      </c>
      <c r="F491" s="21" t="s">
        <v>786</v>
      </c>
      <c r="G491" s="9">
        <v>2</v>
      </c>
      <c r="H491" s="87">
        <v>0</v>
      </c>
      <c r="I491" s="9">
        <v>1</v>
      </c>
      <c r="J491" s="88">
        <v>0</v>
      </c>
      <c r="K491" s="18">
        <f t="shared" si="6"/>
        <v>0</v>
      </c>
      <c r="L491" s="36"/>
      <c r="M491" s="143"/>
    </row>
    <row r="492" spans="1:13" ht="39.950000000000003" customHeight="1" x14ac:dyDescent="0.25">
      <c r="A492" s="185"/>
      <c r="B492" s="27" t="s">
        <v>697</v>
      </c>
      <c r="C492" s="27" t="s">
        <v>528</v>
      </c>
      <c r="D492" s="27" t="s">
        <v>529</v>
      </c>
      <c r="E492" s="27">
        <v>221</v>
      </c>
      <c r="F492" s="21" t="s">
        <v>786</v>
      </c>
      <c r="G492" s="9">
        <v>1</v>
      </c>
      <c r="H492" s="87">
        <v>0</v>
      </c>
      <c r="I492" s="9">
        <v>0</v>
      </c>
      <c r="J492" s="88">
        <v>0</v>
      </c>
      <c r="K492" s="18">
        <f t="shared" si="6"/>
        <v>0</v>
      </c>
      <c r="L492" s="36"/>
      <c r="M492" s="143"/>
    </row>
    <row r="493" spans="1:13" ht="39.950000000000003" customHeight="1" x14ac:dyDescent="0.25">
      <c r="A493" s="185"/>
      <c r="B493" s="27" t="s">
        <v>518</v>
      </c>
      <c r="C493" s="27" t="s">
        <v>519</v>
      </c>
      <c r="D493" s="27" t="s">
        <v>530</v>
      </c>
      <c r="E493" s="27">
        <v>202</v>
      </c>
      <c r="F493" s="21" t="s">
        <v>786</v>
      </c>
      <c r="G493" s="9">
        <v>1</v>
      </c>
      <c r="H493" s="87">
        <v>0</v>
      </c>
      <c r="I493" s="9">
        <v>0</v>
      </c>
      <c r="J493" s="88">
        <v>0</v>
      </c>
      <c r="K493" s="18">
        <f t="shared" si="6"/>
        <v>0</v>
      </c>
      <c r="L493" s="36"/>
      <c r="M493" s="143"/>
    </row>
    <row r="494" spans="1:13" ht="39.950000000000003" customHeight="1" x14ac:dyDescent="0.25">
      <c r="A494" s="185"/>
      <c r="B494" s="27" t="s">
        <v>518</v>
      </c>
      <c r="C494" s="27" t="s">
        <v>519</v>
      </c>
      <c r="D494" s="27" t="s">
        <v>531</v>
      </c>
      <c r="E494" s="27">
        <v>226</v>
      </c>
      <c r="F494" s="21" t="s">
        <v>786</v>
      </c>
      <c r="G494" s="9">
        <v>1</v>
      </c>
      <c r="H494" s="87">
        <v>0</v>
      </c>
      <c r="I494" s="9">
        <v>0</v>
      </c>
      <c r="J494" s="88">
        <v>0</v>
      </c>
      <c r="K494" s="18">
        <f t="shared" si="6"/>
        <v>0</v>
      </c>
      <c r="L494" s="36"/>
      <c r="M494" s="143"/>
    </row>
    <row r="495" spans="1:13" ht="39.950000000000003" customHeight="1" x14ac:dyDescent="0.25">
      <c r="A495" s="185"/>
      <c r="B495" s="27" t="s">
        <v>518</v>
      </c>
      <c r="C495" s="27" t="s">
        <v>519</v>
      </c>
      <c r="D495" s="27" t="s">
        <v>532</v>
      </c>
      <c r="E495" s="27">
        <v>225</v>
      </c>
      <c r="F495" s="21" t="s">
        <v>786</v>
      </c>
      <c r="G495" s="9">
        <v>1</v>
      </c>
      <c r="H495" s="87">
        <v>0</v>
      </c>
      <c r="I495" s="9">
        <v>0</v>
      </c>
      <c r="J495" s="88">
        <v>0</v>
      </c>
      <c r="K495" s="18">
        <f t="shared" si="6"/>
        <v>0</v>
      </c>
      <c r="L495" s="36"/>
      <c r="M495" s="143"/>
    </row>
    <row r="496" spans="1:13" ht="39.950000000000003" customHeight="1" x14ac:dyDescent="0.25">
      <c r="A496" s="185"/>
      <c r="B496" s="27" t="s">
        <v>518</v>
      </c>
      <c r="C496" s="27" t="s">
        <v>519</v>
      </c>
      <c r="D496" s="27" t="s">
        <v>533</v>
      </c>
      <c r="E496" s="27">
        <v>223</v>
      </c>
      <c r="F496" s="21" t="s">
        <v>786</v>
      </c>
      <c r="G496" s="9">
        <v>1</v>
      </c>
      <c r="H496" s="87">
        <v>0</v>
      </c>
      <c r="I496" s="9">
        <v>0</v>
      </c>
      <c r="J496" s="88">
        <v>0</v>
      </c>
      <c r="K496" s="18">
        <f t="shared" si="6"/>
        <v>0</v>
      </c>
      <c r="L496" s="36"/>
      <c r="M496" s="143"/>
    </row>
    <row r="497" spans="1:13" ht="39.950000000000003" customHeight="1" x14ac:dyDescent="0.25">
      <c r="A497" s="185"/>
      <c r="B497" s="27" t="s">
        <v>523</v>
      </c>
      <c r="C497" s="27" t="s">
        <v>524</v>
      </c>
      <c r="D497" s="27" t="s">
        <v>534</v>
      </c>
      <c r="E497" s="27">
        <v>227</v>
      </c>
      <c r="F497" s="21" t="s">
        <v>786</v>
      </c>
      <c r="G497" s="9">
        <v>1</v>
      </c>
      <c r="H497" s="87">
        <v>0</v>
      </c>
      <c r="I497" s="9">
        <v>0</v>
      </c>
      <c r="J497" s="88">
        <v>0</v>
      </c>
      <c r="K497" s="18">
        <f t="shared" si="6"/>
        <v>0</v>
      </c>
      <c r="L497" s="36"/>
      <c r="M497" s="143"/>
    </row>
    <row r="498" spans="1:13" ht="39.950000000000003" customHeight="1" x14ac:dyDescent="0.25">
      <c r="A498" s="185"/>
      <c r="B498" s="27" t="s">
        <v>535</v>
      </c>
      <c r="C498" s="27" t="s">
        <v>536</v>
      </c>
      <c r="D498" s="27" t="s">
        <v>537</v>
      </c>
      <c r="E498" s="27">
        <v>308</v>
      </c>
      <c r="F498" s="21" t="s">
        <v>786</v>
      </c>
      <c r="G498" s="9">
        <v>1</v>
      </c>
      <c r="H498" s="87">
        <v>0</v>
      </c>
      <c r="I498" s="9">
        <v>0</v>
      </c>
      <c r="J498" s="88">
        <v>0</v>
      </c>
      <c r="K498" s="18">
        <f t="shared" si="6"/>
        <v>0</v>
      </c>
      <c r="L498" s="36"/>
      <c r="M498" s="143"/>
    </row>
    <row r="499" spans="1:13" ht="39.950000000000003" customHeight="1" x14ac:dyDescent="0.25">
      <c r="A499" s="185"/>
      <c r="B499" s="27" t="s">
        <v>697</v>
      </c>
      <c r="C499" s="27" t="s">
        <v>538</v>
      </c>
      <c r="D499" s="27" t="s">
        <v>539</v>
      </c>
      <c r="E499" s="27">
        <v>314</v>
      </c>
      <c r="F499" s="21" t="s">
        <v>786</v>
      </c>
      <c r="G499" s="9">
        <v>1</v>
      </c>
      <c r="H499" s="87">
        <v>0</v>
      </c>
      <c r="I499" s="9">
        <v>0</v>
      </c>
      <c r="J499" s="88">
        <v>0</v>
      </c>
      <c r="K499" s="18">
        <f t="shared" si="6"/>
        <v>0</v>
      </c>
      <c r="L499" s="36"/>
      <c r="M499" s="143"/>
    </row>
    <row r="500" spans="1:13" ht="39.950000000000003" customHeight="1" x14ac:dyDescent="0.25">
      <c r="A500" s="185"/>
      <c r="B500" s="27" t="s">
        <v>697</v>
      </c>
      <c r="C500" s="27" t="s">
        <v>538</v>
      </c>
      <c r="D500" s="27" t="s">
        <v>540</v>
      </c>
      <c r="E500" s="27">
        <v>315</v>
      </c>
      <c r="F500" s="21" t="s">
        <v>786</v>
      </c>
      <c r="G500" s="9">
        <v>1</v>
      </c>
      <c r="H500" s="87">
        <v>0</v>
      </c>
      <c r="I500" s="9">
        <v>0</v>
      </c>
      <c r="J500" s="88">
        <v>0</v>
      </c>
      <c r="K500" s="18">
        <f t="shared" si="6"/>
        <v>0</v>
      </c>
      <c r="L500" s="36"/>
      <c r="M500" s="143"/>
    </row>
    <row r="501" spans="1:13" ht="39.950000000000003" customHeight="1" x14ac:dyDescent="0.25">
      <c r="A501" s="185"/>
      <c r="B501" s="27" t="s">
        <v>697</v>
      </c>
      <c r="C501" s="27" t="s">
        <v>538</v>
      </c>
      <c r="D501" s="27" t="s">
        <v>541</v>
      </c>
      <c r="E501" s="27">
        <v>316</v>
      </c>
      <c r="F501" s="21" t="s">
        <v>786</v>
      </c>
      <c r="G501" s="9">
        <v>1</v>
      </c>
      <c r="H501" s="87">
        <v>0</v>
      </c>
      <c r="I501" s="9">
        <v>0</v>
      </c>
      <c r="J501" s="88">
        <v>0</v>
      </c>
      <c r="K501" s="18">
        <f t="shared" si="6"/>
        <v>0</v>
      </c>
      <c r="L501" s="36"/>
      <c r="M501" s="143"/>
    </row>
    <row r="502" spans="1:13" ht="39.950000000000003" customHeight="1" x14ac:dyDescent="0.25">
      <c r="A502" s="185"/>
      <c r="B502" s="27" t="s">
        <v>697</v>
      </c>
      <c r="C502" s="27" t="s">
        <v>538</v>
      </c>
      <c r="D502" s="27" t="s">
        <v>542</v>
      </c>
      <c r="E502" s="27">
        <v>317</v>
      </c>
      <c r="F502" s="21" t="s">
        <v>786</v>
      </c>
      <c r="G502" s="9">
        <v>1</v>
      </c>
      <c r="H502" s="87">
        <v>0</v>
      </c>
      <c r="I502" s="9">
        <v>0</v>
      </c>
      <c r="J502" s="88">
        <v>0</v>
      </c>
      <c r="K502" s="18">
        <f t="shared" si="6"/>
        <v>0</v>
      </c>
      <c r="L502" s="36"/>
      <c r="M502" s="143"/>
    </row>
    <row r="503" spans="1:13" ht="39.950000000000003" customHeight="1" x14ac:dyDescent="0.25">
      <c r="A503" s="185"/>
      <c r="B503" s="27" t="s">
        <v>697</v>
      </c>
      <c r="C503" s="27" t="s">
        <v>538</v>
      </c>
      <c r="D503" s="27" t="s">
        <v>543</v>
      </c>
      <c r="E503" s="27">
        <v>318</v>
      </c>
      <c r="F503" s="21" t="s">
        <v>786</v>
      </c>
      <c r="G503" s="9">
        <v>1</v>
      </c>
      <c r="H503" s="87">
        <v>0</v>
      </c>
      <c r="I503" s="9">
        <v>0</v>
      </c>
      <c r="J503" s="88">
        <v>0</v>
      </c>
      <c r="K503" s="18">
        <f t="shared" si="6"/>
        <v>0</v>
      </c>
      <c r="L503" s="36"/>
      <c r="M503" s="143"/>
    </row>
    <row r="504" spans="1:13" ht="39.950000000000003" customHeight="1" x14ac:dyDescent="0.25">
      <c r="A504" s="185"/>
      <c r="B504" s="27" t="s">
        <v>544</v>
      </c>
      <c r="C504" s="27" t="s">
        <v>545</v>
      </c>
      <c r="D504" s="27" t="s">
        <v>546</v>
      </c>
      <c r="E504" s="27">
        <v>312</v>
      </c>
      <c r="F504" s="21" t="s">
        <v>786</v>
      </c>
      <c r="G504" s="9">
        <v>1</v>
      </c>
      <c r="H504" s="87">
        <v>0</v>
      </c>
      <c r="I504" s="9">
        <v>0</v>
      </c>
      <c r="J504" s="88">
        <v>0</v>
      </c>
      <c r="K504" s="18">
        <f t="shared" si="6"/>
        <v>0</v>
      </c>
      <c r="L504" s="36"/>
      <c r="M504" s="143"/>
    </row>
    <row r="505" spans="1:13" ht="39.950000000000003" customHeight="1" x14ac:dyDescent="0.25">
      <c r="A505" s="185"/>
      <c r="B505" s="49" t="s">
        <v>712</v>
      </c>
      <c r="C505" s="49" t="s">
        <v>650</v>
      </c>
      <c r="D505" s="49" t="s">
        <v>646</v>
      </c>
      <c r="E505" s="49">
        <v>309</v>
      </c>
      <c r="F505" s="21" t="s">
        <v>786</v>
      </c>
      <c r="G505" s="9">
        <v>2</v>
      </c>
      <c r="H505" s="87">
        <v>0</v>
      </c>
      <c r="I505" s="9">
        <v>1</v>
      </c>
      <c r="J505" s="88">
        <v>0</v>
      </c>
      <c r="K505" s="18">
        <f t="shared" si="6"/>
        <v>0</v>
      </c>
      <c r="L505" s="36"/>
      <c r="M505" s="143"/>
    </row>
    <row r="506" spans="1:13" ht="39.950000000000003" customHeight="1" x14ac:dyDescent="0.25">
      <c r="A506" s="185"/>
      <c r="B506" s="49" t="s">
        <v>712</v>
      </c>
      <c r="C506" s="49" t="s">
        <v>650</v>
      </c>
      <c r="D506" s="49" t="s">
        <v>645</v>
      </c>
      <c r="E506" s="49">
        <v>310</v>
      </c>
      <c r="F506" s="21" t="s">
        <v>786</v>
      </c>
      <c r="G506" s="9">
        <v>2</v>
      </c>
      <c r="H506" s="87">
        <v>0</v>
      </c>
      <c r="I506" s="9">
        <v>1</v>
      </c>
      <c r="J506" s="88">
        <v>0</v>
      </c>
      <c r="K506" s="18">
        <f t="shared" si="6"/>
        <v>0</v>
      </c>
      <c r="L506" s="36"/>
      <c r="M506" s="143"/>
    </row>
    <row r="507" spans="1:13" ht="39.950000000000003" customHeight="1" x14ac:dyDescent="0.25">
      <c r="A507" s="185"/>
      <c r="B507" s="49" t="s">
        <v>712</v>
      </c>
      <c r="C507" s="49" t="s">
        <v>650</v>
      </c>
      <c r="D507" s="49" t="s">
        <v>647</v>
      </c>
      <c r="E507" s="49">
        <v>311</v>
      </c>
      <c r="F507" s="21" t="s">
        <v>786</v>
      </c>
      <c r="G507" s="9">
        <v>2</v>
      </c>
      <c r="H507" s="87">
        <v>0</v>
      </c>
      <c r="I507" s="9">
        <v>1</v>
      </c>
      <c r="J507" s="88">
        <v>0</v>
      </c>
      <c r="K507" s="18">
        <f t="shared" si="6"/>
        <v>0</v>
      </c>
      <c r="L507" s="36"/>
      <c r="M507" s="143"/>
    </row>
    <row r="508" spans="1:13" ht="39.950000000000003" customHeight="1" x14ac:dyDescent="0.25">
      <c r="A508" s="185"/>
      <c r="B508" s="49" t="s">
        <v>712</v>
      </c>
      <c r="C508" s="49" t="s">
        <v>650</v>
      </c>
      <c r="D508" s="49" t="s">
        <v>648</v>
      </c>
      <c r="E508" s="49">
        <v>312</v>
      </c>
      <c r="F508" s="21" t="s">
        <v>786</v>
      </c>
      <c r="G508" s="9">
        <v>2</v>
      </c>
      <c r="H508" s="87">
        <v>0</v>
      </c>
      <c r="I508" s="9">
        <v>1</v>
      </c>
      <c r="J508" s="88">
        <v>0</v>
      </c>
      <c r="K508" s="18">
        <f t="shared" si="6"/>
        <v>0</v>
      </c>
      <c r="L508" s="36"/>
      <c r="M508" s="143"/>
    </row>
    <row r="509" spans="1:13" ht="39.950000000000003" customHeight="1" x14ac:dyDescent="0.25">
      <c r="A509" s="185"/>
      <c r="B509" s="49" t="s">
        <v>712</v>
      </c>
      <c r="C509" s="49" t="s">
        <v>650</v>
      </c>
      <c r="D509" s="49" t="s">
        <v>649</v>
      </c>
      <c r="E509" s="49">
        <v>313</v>
      </c>
      <c r="F509" s="21" t="s">
        <v>786</v>
      </c>
      <c r="G509" s="9">
        <v>2</v>
      </c>
      <c r="H509" s="87">
        <v>0</v>
      </c>
      <c r="I509" s="9">
        <v>1</v>
      </c>
      <c r="J509" s="88">
        <v>0</v>
      </c>
      <c r="K509" s="18">
        <f t="shared" si="6"/>
        <v>0</v>
      </c>
      <c r="L509" s="36"/>
      <c r="M509" s="143"/>
    </row>
    <row r="510" spans="1:13" ht="39.950000000000003" customHeight="1" x14ac:dyDescent="0.25">
      <c r="A510" s="187" t="s">
        <v>39</v>
      </c>
      <c r="B510" s="28" t="s">
        <v>716</v>
      </c>
      <c r="C510" s="28" t="s">
        <v>547</v>
      </c>
      <c r="D510" s="28" t="s">
        <v>548</v>
      </c>
      <c r="E510" s="28" t="s">
        <v>1175</v>
      </c>
      <c r="F510" s="2" t="s">
        <v>980</v>
      </c>
      <c r="G510" s="14">
        <v>1</v>
      </c>
      <c r="H510" s="90">
        <v>0</v>
      </c>
      <c r="I510" s="14">
        <v>1</v>
      </c>
      <c r="J510" s="91">
        <v>0</v>
      </c>
      <c r="K510" s="19">
        <f t="shared" si="6"/>
        <v>0</v>
      </c>
      <c r="L510" s="46"/>
      <c r="M510" s="145"/>
    </row>
    <row r="511" spans="1:13" ht="39.950000000000003" customHeight="1" x14ac:dyDescent="0.25">
      <c r="A511" s="187"/>
      <c r="B511" s="102" t="s">
        <v>717</v>
      </c>
      <c r="C511" s="102" t="s">
        <v>547</v>
      </c>
      <c r="D511" s="102" t="s">
        <v>548</v>
      </c>
      <c r="E511" s="102" t="s">
        <v>1176</v>
      </c>
      <c r="F511" s="2" t="s">
        <v>980</v>
      </c>
      <c r="G511" s="14">
        <v>1</v>
      </c>
      <c r="H511" s="90">
        <v>0</v>
      </c>
      <c r="I511" s="14">
        <v>1</v>
      </c>
      <c r="J511" s="91">
        <v>0</v>
      </c>
      <c r="K511" s="19">
        <f t="shared" si="6"/>
        <v>0</v>
      </c>
      <c r="L511" s="35"/>
      <c r="M511" s="146"/>
    </row>
    <row r="512" spans="1:13" ht="102.75" customHeight="1" x14ac:dyDescent="0.25">
      <c r="A512" s="187"/>
      <c r="B512" s="102" t="s">
        <v>892</v>
      </c>
      <c r="C512" s="102" t="s">
        <v>893</v>
      </c>
      <c r="D512" s="102" t="s">
        <v>894</v>
      </c>
      <c r="E512" s="102" t="s">
        <v>1177</v>
      </c>
      <c r="F512" s="2" t="s">
        <v>980</v>
      </c>
      <c r="G512" s="14">
        <v>2</v>
      </c>
      <c r="H512" s="90">
        <v>0</v>
      </c>
      <c r="I512" s="14">
        <v>1</v>
      </c>
      <c r="J512" s="91">
        <v>0</v>
      </c>
      <c r="K512" s="19">
        <f t="shared" si="6"/>
        <v>0</v>
      </c>
      <c r="L512" s="35"/>
      <c r="M512" s="146"/>
    </row>
    <row r="513" spans="1:13" ht="39.950000000000003" customHeight="1" x14ac:dyDescent="0.25">
      <c r="A513" s="187"/>
      <c r="B513" s="102" t="s">
        <v>718</v>
      </c>
      <c r="C513" s="102" t="s">
        <v>547</v>
      </c>
      <c r="D513" s="102" t="s">
        <v>548</v>
      </c>
      <c r="E513" s="102" t="s">
        <v>1178</v>
      </c>
      <c r="F513" s="2" t="s">
        <v>980</v>
      </c>
      <c r="G513" s="14">
        <v>1</v>
      </c>
      <c r="H513" s="90">
        <v>0</v>
      </c>
      <c r="I513" s="14">
        <v>1</v>
      </c>
      <c r="J513" s="91">
        <v>0</v>
      </c>
      <c r="K513" s="19">
        <f t="shared" si="6"/>
        <v>0</v>
      </c>
      <c r="L513" s="35"/>
      <c r="M513" s="146"/>
    </row>
    <row r="514" spans="1:13" ht="39.950000000000003" customHeight="1" x14ac:dyDescent="0.25">
      <c r="A514" s="187"/>
      <c r="B514" s="102" t="s">
        <v>719</v>
      </c>
      <c r="C514" s="102" t="s">
        <v>547</v>
      </c>
      <c r="D514" s="102" t="s">
        <v>548</v>
      </c>
      <c r="E514" s="102" t="s">
        <v>1179</v>
      </c>
      <c r="F514" s="2" t="s">
        <v>981</v>
      </c>
      <c r="G514" s="14">
        <v>2</v>
      </c>
      <c r="H514" s="90">
        <v>0</v>
      </c>
      <c r="I514" s="14">
        <v>1</v>
      </c>
      <c r="J514" s="91">
        <v>0</v>
      </c>
      <c r="K514" s="19">
        <f t="shared" si="6"/>
        <v>0</v>
      </c>
      <c r="L514" s="35"/>
      <c r="M514" s="146"/>
    </row>
    <row r="515" spans="1:13" ht="39.950000000000003" customHeight="1" x14ac:dyDescent="0.25">
      <c r="A515" s="187"/>
      <c r="B515" s="102" t="s">
        <v>1125</v>
      </c>
      <c r="C515" s="102" t="s">
        <v>1127</v>
      </c>
      <c r="D515" s="102" t="s">
        <v>1126</v>
      </c>
      <c r="E515" s="102" t="s">
        <v>549</v>
      </c>
      <c r="F515" s="102" t="s">
        <v>980</v>
      </c>
      <c r="G515" s="3">
        <v>2</v>
      </c>
      <c r="H515" s="90">
        <v>0</v>
      </c>
      <c r="I515" s="14">
        <v>0</v>
      </c>
      <c r="J515" s="91">
        <v>0</v>
      </c>
      <c r="K515" s="19">
        <f t="shared" si="6"/>
        <v>0</v>
      </c>
      <c r="L515" s="17" t="s">
        <v>1142</v>
      </c>
      <c r="M515" s="132"/>
    </row>
    <row r="516" spans="1:13" ht="39.950000000000003" customHeight="1" x14ac:dyDescent="0.25">
      <c r="A516" s="187"/>
      <c r="B516" s="28" t="s">
        <v>550</v>
      </c>
      <c r="C516" s="28" t="s">
        <v>551</v>
      </c>
      <c r="D516" s="28" t="s">
        <v>552</v>
      </c>
      <c r="E516" s="28" t="s">
        <v>1180</v>
      </c>
      <c r="F516" s="2" t="s">
        <v>980</v>
      </c>
      <c r="G516" s="14">
        <v>1</v>
      </c>
      <c r="H516" s="90">
        <v>0</v>
      </c>
      <c r="I516" s="14">
        <v>1</v>
      </c>
      <c r="J516" s="91">
        <v>0</v>
      </c>
      <c r="K516" s="19">
        <f t="shared" si="6"/>
        <v>0</v>
      </c>
      <c r="L516" s="35"/>
      <c r="M516" s="146"/>
    </row>
    <row r="517" spans="1:13" ht="39.950000000000003" customHeight="1" x14ac:dyDescent="0.25">
      <c r="A517" s="187"/>
      <c r="B517" s="28" t="s">
        <v>553</v>
      </c>
      <c r="C517" s="28" t="s">
        <v>554</v>
      </c>
      <c r="D517" s="28" t="s">
        <v>103</v>
      </c>
      <c r="E517" s="28" t="s">
        <v>555</v>
      </c>
      <c r="F517" s="2" t="s">
        <v>980</v>
      </c>
      <c r="G517" s="14">
        <v>1</v>
      </c>
      <c r="H517" s="90">
        <v>0</v>
      </c>
      <c r="I517" s="14">
        <v>0</v>
      </c>
      <c r="J517" s="91">
        <v>0</v>
      </c>
      <c r="K517" s="19">
        <f t="shared" si="6"/>
        <v>0</v>
      </c>
      <c r="L517" s="35"/>
      <c r="M517" s="146"/>
    </row>
    <row r="518" spans="1:13" ht="39.950000000000003" customHeight="1" x14ac:dyDescent="0.25">
      <c r="A518" s="192" t="s">
        <v>40</v>
      </c>
      <c r="B518" s="49" t="s">
        <v>703</v>
      </c>
      <c r="C518" s="49" t="s">
        <v>556</v>
      </c>
      <c r="D518" s="49">
        <v>80000543</v>
      </c>
      <c r="E518" s="49" t="s">
        <v>895</v>
      </c>
      <c r="F518" s="49" t="s">
        <v>940</v>
      </c>
      <c r="G518" s="55">
        <v>2</v>
      </c>
      <c r="H518" s="93">
        <v>0</v>
      </c>
      <c r="I518" s="55">
        <v>0</v>
      </c>
      <c r="J518" s="88">
        <v>0</v>
      </c>
      <c r="K518" s="18">
        <f t="shared" si="6"/>
        <v>0</v>
      </c>
      <c r="L518" s="45"/>
      <c r="M518" s="138"/>
    </row>
    <row r="519" spans="1:13" ht="39.950000000000003" customHeight="1" x14ac:dyDescent="0.25">
      <c r="A519" s="193"/>
      <c r="B519" s="49" t="s">
        <v>557</v>
      </c>
      <c r="C519" s="49" t="s">
        <v>558</v>
      </c>
      <c r="D519" s="10">
        <v>63229905825</v>
      </c>
      <c r="E519" s="49">
        <v>108</v>
      </c>
      <c r="F519" s="49" t="s">
        <v>941</v>
      </c>
      <c r="G519" s="55">
        <v>1</v>
      </c>
      <c r="H519" s="93">
        <v>0</v>
      </c>
      <c r="I519" s="55">
        <v>0</v>
      </c>
      <c r="J519" s="88">
        <v>0</v>
      </c>
      <c r="K519" s="18">
        <f t="shared" si="6"/>
        <v>0</v>
      </c>
      <c r="L519" s="36"/>
      <c r="M519" s="143"/>
    </row>
    <row r="520" spans="1:13" ht="39.950000000000003" customHeight="1" x14ac:dyDescent="0.25">
      <c r="A520" s="193"/>
      <c r="B520" s="49" t="s">
        <v>703</v>
      </c>
      <c r="C520" s="49" t="s">
        <v>559</v>
      </c>
      <c r="D520" s="49" t="s">
        <v>560</v>
      </c>
      <c r="E520" s="49" t="s">
        <v>561</v>
      </c>
      <c r="F520" s="49" t="s">
        <v>941</v>
      </c>
      <c r="G520" s="55">
        <v>1</v>
      </c>
      <c r="H520" s="93">
        <v>0</v>
      </c>
      <c r="I520" s="55">
        <v>0</v>
      </c>
      <c r="J520" s="88">
        <v>0</v>
      </c>
      <c r="K520" s="88">
        <f t="shared" si="6"/>
        <v>0</v>
      </c>
      <c r="L520" s="36"/>
      <c r="M520" s="143"/>
    </row>
    <row r="521" spans="1:13" ht="39.950000000000003" customHeight="1" x14ac:dyDescent="0.25">
      <c r="A521" s="193"/>
      <c r="B521" s="49" t="s">
        <v>1039</v>
      </c>
      <c r="C521" s="49" t="s">
        <v>1041</v>
      </c>
      <c r="D521" s="49">
        <v>2021002684</v>
      </c>
      <c r="E521" s="49">
        <v>303</v>
      </c>
      <c r="F521" s="49" t="s">
        <v>941</v>
      </c>
      <c r="G521" s="55">
        <v>1</v>
      </c>
      <c r="H521" s="93">
        <v>0</v>
      </c>
      <c r="I521" s="55">
        <v>0</v>
      </c>
      <c r="J521" s="88">
        <v>0</v>
      </c>
      <c r="K521" s="88">
        <f>H521+J521</f>
        <v>0</v>
      </c>
      <c r="L521" s="36"/>
      <c r="M521" s="143"/>
    </row>
    <row r="522" spans="1:13" ht="39.950000000000003" customHeight="1" x14ac:dyDescent="0.25">
      <c r="A522" s="194"/>
      <c r="B522" s="49" t="s">
        <v>1039</v>
      </c>
      <c r="C522" s="49" t="s">
        <v>1040</v>
      </c>
      <c r="D522" s="49">
        <v>2021002968</v>
      </c>
      <c r="E522" s="49">
        <v>215</v>
      </c>
      <c r="F522" s="49" t="s">
        <v>941</v>
      </c>
      <c r="G522" s="55">
        <v>1</v>
      </c>
      <c r="H522" s="93">
        <v>0</v>
      </c>
      <c r="I522" s="55">
        <v>0</v>
      </c>
      <c r="J522" s="88">
        <v>0</v>
      </c>
      <c r="K522" s="88">
        <f>H522+J522</f>
        <v>0</v>
      </c>
      <c r="L522" s="36"/>
      <c r="M522" s="143"/>
    </row>
    <row r="523" spans="1:13" ht="39.950000000000003" customHeight="1" x14ac:dyDescent="0.25">
      <c r="A523" s="26" t="s">
        <v>41</v>
      </c>
      <c r="B523" s="28" t="s">
        <v>703</v>
      </c>
      <c r="C523" s="28" t="s">
        <v>562</v>
      </c>
      <c r="D523" s="28" t="s">
        <v>563</v>
      </c>
      <c r="E523" s="28" t="s">
        <v>896</v>
      </c>
      <c r="F523" s="28" t="s">
        <v>979</v>
      </c>
      <c r="G523" s="14">
        <v>2</v>
      </c>
      <c r="H523" s="92">
        <v>0</v>
      </c>
      <c r="I523" s="14">
        <v>0</v>
      </c>
      <c r="J523" s="19">
        <v>0</v>
      </c>
      <c r="K523" s="91">
        <f t="shared" si="6"/>
        <v>0</v>
      </c>
      <c r="L523" s="46"/>
      <c r="M523" s="145"/>
    </row>
    <row r="524" spans="1:13" ht="39.950000000000003" customHeight="1" x14ac:dyDescent="0.25">
      <c r="A524" s="185" t="s">
        <v>42</v>
      </c>
      <c r="B524" s="27" t="s">
        <v>564</v>
      </c>
      <c r="C524" s="27" t="s">
        <v>565</v>
      </c>
      <c r="D524" s="27" t="s">
        <v>566</v>
      </c>
      <c r="E524" s="27" t="s">
        <v>897</v>
      </c>
      <c r="F524" s="27" t="s">
        <v>992</v>
      </c>
      <c r="G524" s="9">
        <v>2</v>
      </c>
      <c r="H524" s="93">
        <v>0</v>
      </c>
      <c r="I524" s="9">
        <v>0</v>
      </c>
      <c r="J524" s="18">
        <v>0</v>
      </c>
      <c r="K524" s="18">
        <f t="shared" si="6"/>
        <v>0</v>
      </c>
      <c r="L524" s="53"/>
      <c r="M524" s="149"/>
    </row>
    <row r="525" spans="1:13" ht="39.950000000000003" customHeight="1" x14ac:dyDescent="0.25">
      <c r="A525" s="185"/>
      <c r="B525" s="27" t="s">
        <v>196</v>
      </c>
      <c r="C525" s="27" t="s">
        <v>567</v>
      </c>
      <c r="D525" s="27" t="s">
        <v>568</v>
      </c>
      <c r="E525" s="27">
        <v>25</v>
      </c>
      <c r="F525" s="27" t="s">
        <v>993</v>
      </c>
      <c r="G525" s="9">
        <v>1</v>
      </c>
      <c r="H525" s="93">
        <v>0</v>
      </c>
      <c r="I525" s="9">
        <v>0</v>
      </c>
      <c r="J525" s="18">
        <v>0</v>
      </c>
      <c r="K525" s="18">
        <f t="shared" si="6"/>
        <v>0</v>
      </c>
      <c r="L525" s="36"/>
      <c r="M525" s="143"/>
    </row>
    <row r="526" spans="1:13" ht="39.950000000000003" customHeight="1" x14ac:dyDescent="0.25">
      <c r="A526" s="187" t="s">
        <v>43</v>
      </c>
      <c r="B526" s="2" t="s">
        <v>728</v>
      </c>
      <c r="C526" s="2" t="s">
        <v>588</v>
      </c>
      <c r="D526" s="2" t="s">
        <v>589</v>
      </c>
      <c r="E526" s="2" t="s">
        <v>898</v>
      </c>
      <c r="F526" s="2" t="s">
        <v>955</v>
      </c>
      <c r="G526" s="14">
        <v>2</v>
      </c>
      <c r="H526" s="92">
        <v>0</v>
      </c>
      <c r="I526" s="14">
        <v>1</v>
      </c>
      <c r="J526" s="19">
        <v>0</v>
      </c>
      <c r="K526" s="19">
        <f>H526+J526</f>
        <v>0</v>
      </c>
      <c r="L526" s="46"/>
      <c r="M526" s="145"/>
    </row>
    <row r="527" spans="1:13" ht="39.950000000000003" customHeight="1" x14ac:dyDescent="0.25">
      <c r="A527" s="187"/>
      <c r="B527" s="28" t="s">
        <v>729</v>
      </c>
      <c r="C527" s="28" t="s">
        <v>582</v>
      </c>
      <c r="D527" s="28" t="s">
        <v>583</v>
      </c>
      <c r="E527" s="28">
        <v>14</v>
      </c>
      <c r="F527" s="2" t="s">
        <v>954</v>
      </c>
      <c r="G527" s="14">
        <v>1</v>
      </c>
      <c r="H527" s="92">
        <v>0</v>
      </c>
      <c r="I527" s="14">
        <v>0</v>
      </c>
      <c r="J527" s="19">
        <v>0</v>
      </c>
      <c r="K527" s="19">
        <f t="shared" si="6"/>
        <v>0</v>
      </c>
      <c r="L527" s="28"/>
      <c r="M527" s="157"/>
    </row>
    <row r="528" spans="1:13" ht="39.950000000000003" customHeight="1" x14ac:dyDescent="0.25">
      <c r="A528" s="185" t="s">
        <v>44</v>
      </c>
      <c r="B528" s="27" t="s">
        <v>697</v>
      </c>
      <c r="C528" s="27" t="s">
        <v>569</v>
      </c>
      <c r="D528" s="27" t="s">
        <v>570</v>
      </c>
      <c r="E528" s="27">
        <v>102</v>
      </c>
      <c r="F528" s="27" t="s">
        <v>944</v>
      </c>
      <c r="G528" s="9">
        <v>1</v>
      </c>
      <c r="H528" s="93">
        <v>0</v>
      </c>
      <c r="I528" s="9">
        <v>0</v>
      </c>
      <c r="J528" s="18">
        <v>0</v>
      </c>
      <c r="K528" s="18">
        <f t="shared" si="6"/>
        <v>0</v>
      </c>
      <c r="L528" s="53"/>
      <c r="M528" s="149"/>
    </row>
    <row r="529" spans="1:13" ht="39.950000000000003" customHeight="1" x14ac:dyDescent="0.25">
      <c r="A529" s="185"/>
      <c r="B529" s="27" t="s">
        <v>720</v>
      </c>
      <c r="C529" s="27" t="s">
        <v>571</v>
      </c>
      <c r="D529" s="27" t="s">
        <v>572</v>
      </c>
      <c r="E529" s="27" t="s">
        <v>899</v>
      </c>
      <c r="F529" s="27" t="s">
        <v>945</v>
      </c>
      <c r="G529" s="9">
        <v>2</v>
      </c>
      <c r="H529" s="93">
        <v>0</v>
      </c>
      <c r="I529" s="9">
        <v>0</v>
      </c>
      <c r="J529" s="18">
        <v>0</v>
      </c>
      <c r="K529" s="18">
        <f t="shared" si="6"/>
        <v>0</v>
      </c>
      <c r="L529" s="36"/>
      <c r="M529" s="143"/>
    </row>
    <row r="530" spans="1:13" ht="50.25" customHeight="1" x14ac:dyDescent="0.25">
      <c r="A530" s="185"/>
      <c r="B530" s="49" t="s">
        <v>1125</v>
      </c>
      <c r="C530" s="49" t="s">
        <v>1128</v>
      </c>
      <c r="D530" s="174" t="s">
        <v>1138</v>
      </c>
      <c r="E530" s="49" t="s">
        <v>899</v>
      </c>
      <c r="F530" s="49" t="s">
        <v>945</v>
      </c>
      <c r="G530" s="55">
        <v>2</v>
      </c>
      <c r="H530" s="93">
        <v>0</v>
      </c>
      <c r="I530" s="55">
        <v>0</v>
      </c>
      <c r="J530" s="88">
        <v>0</v>
      </c>
      <c r="K530" s="88">
        <f t="shared" si="6"/>
        <v>0</v>
      </c>
      <c r="L530" s="34" t="s">
        <v>998</v>
      </c>
      <c r="M530" s="134"/>
    </row>
    <row r="531" spans="1:13" ht="39.950000000000003" customHeight="1" x14ac:dyDescent="0.25">
      <c r="A531" s="185"/>
      <c r="B531" s="49" t="s">
        <v>732</v>
      </c>
      <c r="C531" s="49" t="s">
        <v>573</v>
      </c>
      <c r="D531" s="49" t="s">
        <v>574</v>
      </c>
      <c r="E531" s="49" t="s">
        <v>1181</v>
      </c>
      <c r="F531" s="49" t="s">
        <v>944</v>
      </c>
      <c r="G531" s="55">
        <v>1</v>
      </c>
      <c r="H531" s="93">
        <v>0</v>
      </c>
      <c r="I531" s="55">
        <v>1</v>
      </c>
      <c r="J531" s="88">
        <v>0</v>
      </c>
      <c r="K531" s="88">
        <f t="shared" si="6"/>
        <v>0</v>
      </c>
      <c r="L531" s="36"/>
      <c r="M531" s="143"/>
    </row>
    <row r="532" spans="1:13" ht="39.950000000000003" customHeight="1" x14ac:dyDescent="0.25">
      <c r="A532" s="185"/>
      <c r="B532" s="27" t="s">
        <v>575</v>
      </c>
      <c r="C532" s="27" t="s">
        <v>103</v>
      </c>
      <c r="D532" s="27" t="s">
        <v>103</v>
      </c>
      <c r="E532" s="27" t="s">
        <v>576</v>
      </c>
      <c r="F532" s="27" t="s">
        <v>944</v>
      </c>
      <c r="G532" s="9">
        <v>1</v>
      </c>
      <c r="H532" s="93">
        <v>0</v>
      </c>
      <c r="I532" s="9">
        <v>0</v>
      </c>
      <c r="J532" s="18">
        <v>0</v>
      </c>
      <c r="K532" s="18">
        <f t="shared" si="6"/>
        <v>0</v>
      </c>
      <c r="L532" s="36"/>
      <c r="M532" s="143"/>
    </row>
    <row r="533" spans="1:13" ht="39.950000000000003" customHeight="1" x14ac:dyDescent="0.25">
      <c r="A533" s="184" t="s">
        <v>48</v>
      </c>
      <c r="B533" s="184"/>
      <c r="C533" s="184"/>
      <c r="D533" s="184"/>
      <c r="E533" s="184"/>
      <c r="F533" s="184"/>
      <c r="G533" s="183">
        <f>SUM(G5:G532)</f>
        <v>760</v>
      </c>
      <c r="H533" s="186">
        <f>SUM(H5:H532)</f>
        <v>0</v>
      </c>
      <c r="I533" s="183">
        <v>68</v>
      </c>
      <c r="J533" s="191">
        <f>SUM(J5:J532)</f>
        <v>0</v>
      </c>
      <c r="K533" s="190">
        <f>SUM(K5:K532)</f>
        <v>0</v>
      </c>
      <c r="L533" s="182"/>
      <c r="M533" s="158"/>
    </row>
    <row r="534" spans="1:13" ht="39.950000000000003" customHeight="1" x14ac:dyDescent="0.25">
      <c r="A534" s="184"/>
      <c r="B534" s="184"/>
      <c r="C534" s="184"/>
      <c r="D534" s="184"/>
      <c r="E534" s="184"/>
      <c r="F534" s="184"/>
      <c r="G534" s="183"/>
      <c r="H534" s="186"/>
      <c r="I534" s="183"/>
      <c r="J534" s="191"/>
      <c r="K534" s="190"/>
      <c r="L534" s="182"/>
      <c r="M534" s="158"/>
    </row>
    <row r="535" spans="1:13" ht="17.25" x14ac:dyDescent="0.25">
      <c r="A535" s="159"/>
      <c r="E535" s="40"/>
      <c r="F535" s="40"/>
      <c r="G535" s="40"/>
      <c r="H535" s="40"/>
      <c r="I535" s="164"/>
      <c r="J535" s="164"/>
      <c r="K535" s="164"/>
      <c r="L535" s="164"/>
      <c r="M535" s="40"/>
    </row>
    <row r="536" spans="1:13" x14ac:dyDescent="0.25">
      <c r="A536" s="124"/>
      <c r="C536" s="40"/>
      <c r="I536" s="40"/>
      <c r="J536" s="40"/>
      <c r="K536" s="40"/>
      <c r="L536" s="40"/>
      <c r="M536" s="40"/>
    </row>
    <row r="537" spans="1:13" x14ac:dyDescent="0.25">
      <c r="A537" s="124"/>
      <c r="C537" s="40"/>
      <c r="D537" s="40"/>
      <c r="E537" s="40"/>
      <c r="F537" s="40"/>
      <c r="G537" s="40"/>
      <c r="H537" s="40"/>
      <c r="I537" s="196" t="s">
        <v>45</v>
      </c>
      <c r="J537" s="196"/>
      <c r="K537" s="196"/>
      <c r="L537" s="40"/>
      <c r="M537" s="40"/>
    </row>
    <row r="538" spans="1:13" ht="90" x14ac:dyDescent="0.25">
      <c r="A538" s="124"/>
      <c r="C538" s="40"/>
      <c r="D538" s="40"/>
      <c r="E538" s="40"/>
      <c r="F538" s="40"/>
      <c r="G538" s="40"/>
      <c r="H538" s="40"/>
      <c r="I538" s="42" t="s">
        <v>46</v>
      </c>
      <c r="J538" s="42" t="s">
        <v>626</v>
      </c>
      <c r="K538" s="42" t="s">
        <v>1165</v>
      </c>
      <c r="L538" s="40"/>
      <c r="M538" s="40"/>
    </row>
    <row r="539" spans="1:13" ht="15.75" x14ac:dyDescent="0.25">
      <c r="A539" s="124"/>
      <c r="C539" s="40"/>
      <c r="D539" s="40"/>
      <c r="E539" s="40"/>
      <c r="F539" s="40"/>
      <c r="G539" s="40"/>
      <c r="H539" s="40"/>
      <c r="I539" s="43">
        <v>120</v>
      </c>
      <c r="J539" s="94"/>
      <c r="K539" s="96">
        <f>I539*J539</f>
        <v>0</v>
      </c>
      <c r="L539" s="40"/>
      <c r="M539" s="40"/>
    </row>
    <row r="540" spans="1:13" ht="60" x14ac:dyDescent="0.25">
      <c r="A540" s="124"/>
      <c r="C540" s="40"/>
      <c r="D540" s="40"/>
      <c r="E540" s="40"/>
      <c r="F540" s="40"/>
      <c r="G540" s="40"/>
      <c r="H540" s="40"/>
      <c r="I540" s="42" t="s">
        <v>47</v>
      </c>
      <c r="J540" s="188">
        <f>K533+K539</f>
        <v>0</v>
      </c>
      <c r="K540" s="189"/>
      <c r="L540" s="40"/>
      <c r="M540" s="40"/>
    </row>
    <row r="541" spans="1:13" ht="18.75" x14ac:dyDescent="0.25">
      <c r="A541" s="130"/>
      <c r="E541" s="40"/>
      <c r="F541" s="40"/>
      <c r="G541" s="40"/>
      <c r="H541" s="40"/>
      <c r="I541" s="40"/>
      <c r="J541" s="40"/>
      <c r="K541" s="40"/>
    </row>
    <row r="542" spans="1:13" x14ac:dyDescent="0.25">
      <c r="A542" s="124"/>
      <c r="C542" s="40"/>
      <c r="D542" s="40"/>
      <c r="E542" s="40"/>
      <c r="F542" s="40"/>
      <c r="G542" s="40"/>
      <c r="H542" s="40"/>
      <c r="I542" s="40"/>
      <c r="J542" s="40"/>
      <c r="K542" s="40"/>
    </row>
    <row r="543" spans="1:13" ht="21" x14ac:dyDescent="0.25">
      <c r="A543" s="30"/>
      <c r="B543" s="161"/>
      <c r="C543" s="160"/>
      <c r="D543" s="160"/>
      <c r="E543" s="160"/>
      <c r="F543" s="40"/>
      <c r="G543" s="40"/>
    </row>
    <row r="544" spans="1:13" ht="122.25" customHeight="1" x14ac:dyDescent="0.25">
      <c r="A544" s="124"/>
      <c r="E544" s="124"/>
      <c r="F544" s="125"/>
      <c r="G544" s="126"/>
      <c r="H544" s="124"/>
      <c r="I544" s="124"/>
      <c r="J544" s="40"/>
      <c r="K544" s="40"/>
    </row>
    <row r="545" spans="1:11" x14ac:dyDescent="0.25">
      <c r="A545" s="124"/>
      <c r="C545" s="40"/>
      <c r="D545" s="40"/>
      <c r="E545" s="40"/>
      <c r="F545" s="40"/>
      <c r="G545" s="40"/>
      <c r="H545" s="40"/>
      <c r="I545" s="40"/>
      <c r="J545" s="40"/>
      <c r="K545" s="40"/>
    </row>
    <row r="546" spans="1:11" x14ac:dyDescent="0.25">
      <c r="A546" s="124"/>
      <c r="C546" s="40"/>
      <c r="D546" s="40"/>
      <c r="E546" s="40"/>
      <c r="F546" s="40"/>
      <c r="G546" s="40"/>
      <c r="H546" s="40"/>
      <c r="I546" s="40"/>
      <c r="J546" s="40"/>
      <c r="K546" s="40"/>
    </row>
    <row r="547" spans="1:11" x14ac:dyDescent="0.25">
      <c r="A547" s="124"/>
      <c r="C547" s="40"/>
      <c r="D547" s="40"/>
      <c r="E547" s="40"/>
      <c r="F547" s="40"/>
      <c r="G547" s="40"/>
      <c r="H547" s="40"/>
      <c r="I547" s="40"/>
      <c r="J547" s="40"/>
      <c r="K547" s="40"/>
    </row>
    <row r="548" spans="1:11" x14ac:dyDescent="0.25">
      <c r="A548" s="124"/>
      <c r="C548" s="40"/>
      <c r="D548" s="40"/>
      <c r="E548" s="40"/>
      <c r="F548" s="40"/>
      <c r="G548" s="40"/>
      <c r="H548" s="40"/>
      <c r="I548" s="40"/>
      <c r="J548" s="40"/>
      <c r="K548" s="40"/>
    </row>
    <row r="549" spans="1:11" x14ac:dyDescent="0.25">
      <c r="A549" s="124"/>
      <c r="C549" s="40"/>
      <c r="D549" s="40"/>
      <c r="E549" s="40"/>
      <c r="F549" s="40"/>
      <c r="G549" s="40"/>
      <c r="H549" s="40"/>
      <c r="I549" s="40"/>
      <c r="J549" s="40"/>
      <c r="K549" s="40"/>
    </row>
    <row r="550" spans="1:11" x14ac:dyDescent="0.25">
      <c r="A550" s="124"/>
      <c r="C550" s="40"/>
      <c r="D550" s="40"/>
      <c r="E550" s="40"/>
      <c r="F550" s="40"/>
      <c r="G550" s="40"/>
      <c r="H550" s="40"/>
      <c r="I550" s="40"/>
      <c r="J550" s="40"/>
      <c r="K550" s="40"/>
    </row>
    <row r="551" spans="1:11" x14ac:dyDescent="0.25">
      <c r="A551" s="124"/>
      <c r="C551" s="40"/>
      <c r="D551" s="40"/>
      <c r="E551" s="40"/>
      <c r="F551" s="40"/>
      <c r="G551" s="40"/>
      <c r="H551" s="40"/>
      <c r="I551" s="40"/>
      <c r="J551" s="40"/>
      <c r="K551" s="40"/>
    </row>
    <row r="552" spans="1:11" x14ac:dyDescent="0.25">
      <c r="A552" s="124"/>
      <c r="C552" s="40"/>
      <c r="D552" s="40"/>
      <c r="E552" s="40"/>
      <c r="F552" s="40"/>
      <c r="G552" s="40"/>
      <c r="H552" s="40"/>
      <c r="I552" s="40"/>
      <c r="J552" s="40"/>
      <c r="K552" s="40"/>
    </row>
    <row r="553" spans="1:11" x14ac:dyDescent="0.25">
      <c r="A553" s="124"/>
      <c r="C553" s="40"/>
      <c r="D553" s="40"/>
      <c r="E553" s="40"/>
      <c r="F553" s="40"/>
      <c r="G553" s="40"/>
      <c r="H553" s="40"/>
      <c r="I553" s="40"/>
      <c r="J553" s="40"/>
      <c r="K553" s="40"/>
    </row>
    <row r="554" spans="1:11" x14ac:dyDescent="0.25">
      <c r="A554" s="124"/>
      <c r="C554" s="40"/>
      <c r="D554" s="40"/>
      <c r="E554" s="40"/>
      <c r="F554" s="40"/>
      <c r="G554" s="40"/>
      <c r="H554" s="40"/>
      <c r="I554" s="40"/>
      <c r="J554" s="40"/>
      <c r="K554" s="40"/>
    </row>
    <row r="555" spans="1:11" x14ac:dyDescent="0.25">
      <c r="A555" s="124"/>
      <c r="C555" s="40"/>
      <c r="D555" s="40"/>
      <c r="E555" s="40"/>
      <c r="F555" s="40"/>
      <c r="G555" s="40"/>
      <c r="H555" s="40"/>
      <c r="I555" s="40"/>
      <c r="J555" s="40"/>
      <c r="K555" s="40"/>
    </row>
    <row r="556" spans="1:11" x14ac:dyDescent="0.25">
      <c r="A556" s="124"/>
      <c r="C556" s="40"/>
      <c r="D556" s="40"/>
      <c r="E556" s="40"/>
      <c r="F556" s="40"/>
      <c r="G556" s="40"/>
      <c r="H556" s="40"/>
      <c r="I556" s="40"/>
      <c r="J556" s="40"/>
      <c r="K556" s="40"/>
    </row>
    <row r="557" spans="1:11" x14ac:dyDescent="0.25">
      <c r="A557" s="124"/>
      <c r="C557" s="40"/>
      <c r="D557" s="40"/>
      <c r="E557" s="40"/>
      <c r="F557" s="40"/>
      <c r="G557" s="40"/>
      <c r="H557" s="40"/>
      <c r="I557" s="40"/>
      <c r="J557" s="40"/>
      <c r="K557" s="40"/>
    </row>
    <row r="558" spans="1:11" x14ac:dyDescent="0.25">
      <c r="A558" s="124"/>
      <c r="C558" s="40"/>
      <c r="D558" s="40"/>
      <c r="E558" s="40"/>
      <c r="F558" s="40"/>
      <c r="G558" s="40"/>
      <c r="H558" s="40"/>
      <c r="I558" s="40"/>
      <c r="J558" s="40"/>
      <c r="K558" s="40"/>
    </row>
    <row r="559" spans="1:11" x14ac:dyDescent="0.25">
      <c r="A559" s="124"/>
      <c r="C559" s="40"/>
      <c r="D559" s="40"/>
      <c r="E559" s="40"/>
      <c r="F559" s="40"/>
      <c r="G559" s="40"/>
      <c r="H559" s="40"/>
      <c r="I559" s="40"/>
      <c r="J559" s="40"/>
      <c r="K559" s="40"/>
    </row>
    <row r="560" spans="1:11" x14ac:dyDescent="0.25">
      <c r="A560" s="124"/>
      <c r="C560" s="40"/>
      <c r="D560" s="40"/>
      <c r="E560" s="40"/>
      <c r="F560" s="40"/>
      <c r="G560" s="40"/>
      <c r="H560" s="40"/>
      <c r="I560" s="40"/>
      <c r="J560" s="40"/>
      <c r="K560" s="40"/>
    </row>
    <row r="561" spans="1:11" x14ac:dyDescent="0.25">
      <c r="A561" s="124"/>
      <c r="C561" s="40"/>
      <c r="D561" s="40"/>
      <c r="E561" s="40"/>
      <c r="F561" s="40"/>
      <c r="G561" s="40"/>
      <c r="H561" s="40"/>
      <c r="I561" s="40"/>
      <c r="J561" s="40"/>
      <c r="K561" s="40"/>
    </row>
    <row r="562" spans="1:11" x14ac:dyDescent="0.25">
      <c r="A562" s="124"/>
      <c r="C562" s="40"/>
      <c r="D562" s="40"/>
      <c r="E562" s="40"/>
      <c r="F562" s="40"/>
      <c r="G562" s="40"/>
      <c r="H562" s="40"/>
      <c r="I562" s="40"/>
      <c r="J562" s="40"/>
      <c r="K562" s="40"/>
    </row>
    <row r="563" spans="1:11" x14ac:dyDescent="0.25">
      <c r="A563" s="124"/>
      <c r="C563" s="40"/>
      <c r="D563" s="40"/>
      <c r="E563" s="40"/>
      <c r="F563" s="40"/>
      <c r="G563" s="40"/>
      <c r="H563" s="40"/>
      <c r="I563" s="40"/>
      <c r="J563" s="40"/>
      <c r="K563" s="40"/>
    </row>
    <row r="564" spans="1:11" x14ac:dyDescent="0.25">
      <c r="A564" s="124"/>
      <c r="C564" s="40"/>
      <c r="D564" s="40"/>
      <c r="E564" s="40"/>
      <c r="F564" s="40"/>
      <c r="G564" s="40"/>
      <c r="H564" s="40"/>
      <c r="I564" s="40"/>
      <c r="J564" s="40"/>
      <c r="K564" s="40"/>
    </row>
    <row r="565" spans="1:11" x14ac:dyDescent="0.25">
      <c r="A565" s="124"/>
      <c r="C565" s="40"/>
      <c r="D565" s="40"/>
      <c r="E565" s="40"/>
      <c r="F565" s="40"/>
      <c r="G565" s="40"/>
      <c r="H565" s="40"/>
      <c r="I565" s="40"/>
      <c r="J565" s="40"/>
      <c r="K565" s="40"/>
    </row>
    <row r="566" spans="1:11" x14ac:dyDescent="0.25">
      <c r="A566" s="124"/>
      <c r="C566" s="40"/>
      <c r="D566" s="40"/>
      <c r="E566" s="40"/>
      <c r="F566" s="40"/>
      <c r="G566" s="40"/>
      <c r="H566" s="40"/>
      <c r="I566" s="40"/>
      <c r="J566" s="40"/>
      <c r="K566" s="40"/>
    </row>
    <row r="567" spans="1:11" x14ac:dyDescent="0.25">
      <c r="A567" s="124"/>
      <c r="C567" s="40"/>
      <c r="D567" s="40"/>
      <c r="E567" s="40"/>
      <c r="F567" s="40"/>
      <c r="G567" s="40"/>
      <c r="H567" s="40"/>
      <c r="I567" s="40"/>
      <c r="J567" s="40"/>
      <c r="K567" s="40"/>
    </row>
    <row r="568" spans="1:11" x14ac:dyDescent="0.25">
      <c r="A568" s="124"/>
      <c r="C568" s="40"/>
      <c r="D568" s="40"/>
      <c r="E568" s="40"/>
      <c r="F568" s="40"/>
      <c r="G568" s="40"/>
      <c r="H568" s="40"/>
      <c r="I568" s="40"/>
      <c r="J568" s="40"/>
      <c r="K568" s="40"/>
    </row>
    <row r="569" spans="1:11" x14ac:dyDescent="0.25">
      <c r="A569" s="124"/>
      <c r="C569" s="40"/>
      <c r="D569" s="40"/>
      <c r="E569" s="40"/>
      <c r="F569" s="40"/>
      <c r="G569" s="40"/>
      <c r="H569" s="40"/>
      <c r="I569" s="40"/>
      <c r="J569" s="40"/>
      <c r="K569" s="40"/>
    </row>
    <row r="570" spans="1:11" x14ac:dyDescent="0.25">
      <c r="A570" s="124"/>
      <c r="C570" s="40"/>
      <c r="D570" s="40"/>
      <c r="E570" s="40"/>
      <c r="F570" s="40"/>
      <c r="G570" s="40"/>
      <c r="H570" s="40"/>
      <c r="I570" s="40"/>
      <c r="J570" s="40"/>
      <c r="K570" s="40"/>
    </row>
    <row r="571" spans="1:11" x14ac:dyDescent="0.25">
      <c r="A571" s="124"/>
      <c r="C571" s="40"/>
      <c r="D571" s="40"/>
      <c r="E571" s="40"/>
      <c r="F571" s="40"/>
      <c r="G571" s="40"/>
      <c r="H571" s="40"/>
      <c r="I571" s="40"/>
      <c r="J571" s="40"/>
      <c r="K571" s="40"/>
    </row>
    <row r="572" spans="1:11" x14ac:dyDescent="0.25">
      <c r="A572" s="124"/>
      <c r="C572" s="40"/>
      <c r="D572" s="40"/>
      <c r="E572" s="40"/>
      <c r="F572" s="40"/>
      <c r="G572" s="40"/>
      <c r="H572" s="40"/>
      <c r="I572" s="40"/>
      <c r="J572" s="40"/>
      <c r="K572" s="40"/>
    </row>
    <row r="573" spans="1:11" x14ac:dyDescent="0.25">
      <c r="A573" s="124"/>
      <c r="C573" s="40"/>
      <c r="D573" s="40"/>
      <c r="E573" s="40"/>
      <c r="F573" s="40"/>
      <c r="G573" s="40"/>
      <c r="H573" s="40"/>
      <c r="I573" s="40"/>
      <c r="J573" s="40"/>
      <c r="K573" s="40"/>
    </row>
    <row r="574" spans="1:11" x14ac:dyDescent="0.25">
      <c r="A574" s="124"/>
      <c r="C574" s="40"/>
      <c r="D574" s="40"/>
      <c r="E574" s="40"/>
      <c r="F574" s="40"/>
      <c r="G574" s="40"/>
      <c r="H574" s="40"/>
      <c r="I574" s="40"/>
      <c r="J574" s="40"/>
      <c r="K574" s="40"/>
    </row>
    <row r="575" spans="1:11" x14ac:dyDescent="0.25">
      <c r="A575" s="124"/>
      <c r="C575" s="40"/>
      <c r="D575" s="40"/>
      <c r="E575" s="40"/>
      <c r="F575" s="40"/>
      <c r="G575" s="40"/>
      <c r="H575" s="40"/>
      <c r="I575" s="40"/>
      <c r="J575" s="40"/>
      <c r="K575" s="40"/>
    </row>
    <row r="576" spans="1:11" x14ac:dyDescent="0.25">
      <c r="A576" s="124"/>
      <c r="C576" s="40"/>
      <c r="D576" s="40"/>
      <c r="E576" s="40"/>
      <c r="F576" s="40"/>
      <c r="G576" s="40"/>
      <c r="H576" s="40"/>
      <c r="I576" s="40"/>
      <c r="J576" s="40"/>
      <c r="K576" s="40"/>
    </row>
    <row r="577" spans="1:11" x14ac:dyDescent="0.25">
      <c r="A577" s="124"/>
      <c r="C577" s="40"/>
      <c r="D577" s="40"/>
      <c r="E577" s="40"/>
      <c r="F577" s="40"/>
      <c r="G577" s="40"/>
      <c r="H577" s="40"/>
      <c r="I577" s="40"/>
      <c r="J577" s="40"/>
      <c r="K577" s="40"/>
    </row>
    <row r="578" spans="1:11" x14ac:dyDescent="0.25">
      <c r="A578" s="124"/>
      <c r="C578" s="40"/>
      <c r="D578" s="40"/>
      <c r="E578" s="40"/>
      <c r="F578" s="40"/>
      <c r="G578" s="40"/>
      <c r="H578" s="40"/>
      <c r="I578" s="40"/>
      <c r="J578" s="40"/>
      <c r="K578" s="40"/>
    </row>
    <row r="579" spans="1:11" x14ac:dyDescent="0.25">
      <c r="A579" s="124"/>
      <c r="C579" s="40"/>
      <c r="D579" s="40"/>
      <c r="E579" s="40"/>
      <c r="F579" s="40"/>
      <c r="G579" s="40"/>
      <c r="H579" s="40"/>
      <c r="I579" s="40"/>
      <c r="J579" s="40"/>
      <c r="K579" s="40"/>
    </row>
    <row r="580" spans="1:11" x14ac:dyDescent="0.25">
      <c r="A580" s="124"/>
      <c r="C580" s="40"/>
      <c r="D580" s="40"/>
      <c r="E580" s="40"/>
      <c r="F580" s="40"/>
      <c r="G580" s="40"/>
      <c r="H580" s="40"/>
      <c r="I580" s="40"/>
      <c r="J580" s="40"/>
      <c r="K580" s="40"/>
    </row>
    <row r="581" spans="1:11" x14ac:dyDescent="0.25">
      <c r="A581" s="124"/>
      <c r="C581" s="40"/>
      <c r="D581" s="40"/>
      <c r="E581" s="40"/>
      <c r="F581" s="40"/>
      <c r="G581" s="40"/>
      <c r="H581" s="40"/>
      <c r="I581" s="40"/>
      <c r="J581" s="40"/>
      <c r="K581" s="40"/>
    </row>
    <row r="582" spans="1:11" x14ac:dyDescent="0.25">
      <c r="A582" s="124"/>
      <c r="C582" s="40"/>
      <c r="D582" s="40"/>
      <c r="E582" s="40"/>
      <c r="F582" s="40"/>
      <c r="G582" s="40"/>
      <c r="H582" s="40"/>
      <c r="I582" s="40"/>
      <c r="J582" s="40"/>
      <c r="K582" s="40"/>
    </row>
    <row r="583" spans="1:11" x14ac:dyDescent="0.25">
      <c r="A583" s="124"/>
      <c r="C583" s="40"/>
      <c r="D583" s="40"/>
      <c r="E583" s="40"/>
      <c r="F583" s="40"/>
      <c r="G583" s="40"/>
      <c r="H583" s="40"/>
      <c r="I583" s="40"/>
      <c r="J583" s="40"/>
      <c r="K583" s="40"/>
    </row>
    <row r="584" spans="1:11" x14ac:dyDescent="0.25">
      <c r="A584" s="124"/>
      <c r="C584" s="40"/>
      <c r="D584" s="40"/>
      <c r="E584" s="40"/>
      <c r="F584" s="40"/>
      <c r="G584" s="40"/>
      <c r="H584" s="40"/>
      <c r="I584" s="40"/>
      <c r="J584" s="40"/>
      <c r="K584" s="40"/>
    </row>
    <row r="585" spans="1:11" x14ac:dyDescent="0.25">
      <c r="A585" s="124"/>
      <c r="C585" s="40"/>
      <c r="D585" s="40"/>
      <c r="E585" s="40"/>
      <c r="F585" s="40"/>
      <c r="G585" s="40"/>
      <c r="H585" s="40"/>
      <c r="I585" s="40"/>
      <c r="J585" s="40"/>
      <c r="K585" s="40"/>
    </row>
    <row r="586" spans="1:11" x14ac:dyDescent="0.25">
      <c r="A586" s="124"/>
      <c r="C586" s="40"/>
      <c r="D586" s="40"/>
      <c r="E586" s="40"/>
      <c r="F586" s="40"/>
      <c r="G586" s="40"/>
      <c r="H586" s="40"/>
      <c r="I586" s="40"/>
      <c r="J586" s="40"/>
      <c r="K586" s="40"/>
    </row>
    <row r="587" spans="1:11" x14ac:dyDescent="0.25">
      <c r="A587" s="124"/>
      <c r="C587" s="40"/>
      <c r="D587" s="40"/>
      <c r="E587" s="40"/>
      <c r="F587" s="40"/>
      <c r="G587" s="40"/>
      <c r="H587" s="40"/>
      <c r="I587" s="40"/>
      <c r="J587" s="40"/>
      <c r="K587" s="40"/>
    </row>
    <row r="588" spans="1:11" x14ac:dyDescent="0.25">
      <c r="A588" s="124"/>
      <c r="C588" s="40"/>
      <c r="D588" s="40"/>
      <c r="E588" s="40"/>
      <c r="F588" s="40"/>
      <c r="G588" s="40"/>
      <c r="H588" s="40"/>
      <c r="I588" s="40"/>
      <c r="J588" s="40"/>
      <c r="K588" s="40"/>
    </row>
    <row r="589" spans="1:11" x14ac:dyDescent="0.25">
      <c r="A589" s="124"/>
      <c r="C589" s="40"/>
      <c r="D589" s="40"/>
      <c r="E589" s="40"/>
      <c r="F589" s="40"/>
      <c r="G589" s="40"/>
      <c r="H589" s="40"/>
      <c r="I589" s="40"/>
      <c r="J589" s="40"/>
      <c r="K589" s="40"/>
    </row>
    <row r="590" spans="1:11" x14ac:dyDescent="0.25">
      <c r="A590" s="124"/>
      <c r="C590" s="40"/>
      <c r="D590" s="40"/>
      <c r="E590" s="40"/>
      <c r="F590" s="40"/>
      <c r="G590" s="40"/>
      <c r="H590" s="40"/>
      <c r="I590" s="40"/>
      <c r="J590" s="40"/>
      <c r="K590" s="40"/>
    </row>
    <row r="591" spans="1:11" x14ac:dyDescent="0.25">
      <c r="A591" s="124"/>
      <c r="C591" s="40"/>
      <c r="D591" s="40"/>
      <c r="E591" s="40"/>
      <c r="F591" s="40"/>
      <c r="G591" s="40"/>
      <c r="H591" s="40"/>
      <c r="I591" s="40"/>
      <c r="J591" s="40"/>
      <c r="K591" s="40"/>
    </row>
    <row r="592" spans="1:11" x14ac:dyDescent="0.25">
      <c r="A592" s="124"/>
      <c r="C592" s="40"/>
      <c r="D592" s="40"/>
      <c r="E592" s="40"/>
      <c r="F592" s="40"/>
      <c r="G592" s="40"/>
      <c r="H592" s="40"/>
      <c r="I592" s="40"/>
      <c r="J592" s="40"/>
      <c r="K592" s="40"/>
    </row>
    <row r="593" spans="1:11" x14ac:dyDescent="0.25">
      <c r="A593" s="124"/>
      <c r="C593" s="40"/>
      <c r="D593" s="40"/>
      <c r="E593" s="40"/>
      <c r="F593" s="40"/>
      <c r="G593" s="40"/>
      <c r="H593" s="40"/>
      <c r="I593" s="40"/>
      <c r="J593" s="40"/>
      <c r="K593" s="40"/>
    </row>
    <row r="594" spans="1:11" x14ac:dyDescent="0.25">
      <c r="A594" s="124"/>
      <c r="C594" s="40"/>
      <c r="D594" s="40"/>
      <c r="E594" s="40"/>
      <c r="F594" s="40"/>
      <c r="G594" s="40"/>
      <c r="H594" s="40"/>
      <c r="I594" s="40"/>
      <c r="J594" s="40"/>
      <c r="K594" s="40"/>
    </row>
    <row r="595" spans="1:11" x14ac:dyDescent="0.25">
      <c r="A595" s="124"/>
      <c r="C595" s="40"/>
      <c r="D595" s="40"/>
      <c r="E595" s="40"/>
      <c r="F595" s="40"/>
      <c r="G595" s="40"/>
      <c r="H595" s="40"/>
      <c r="I595" s="40"/>
      <c r="J595" s="40"/>
      <c r="K595" s="40"/>
    </row>
    <row r="596" spans="1:11" x14ac:dyDescent="0.25">
      <c r="A596" s="124"/>
      <c r="C596" s="40"/>
      <c r="D596" s="40"/>
      <c r="E596" s="40"/>
      <c r="F596" s="40"/>
      <c r="G596" s="40"/>
      <c r="H596" s="40"/>
      <c r="I596" s="40"/>
      <c r="J596" s="40"/>
      <c r="K596" s="40"/>
    </row>
    <row r="597" spans="1:11" x14ac:dyDescent="0.25">
      <c r="A597" s="124"/>
      <c r="C597" s="40"/>
      <c r="D597" s="40"/>
      <c r="E597" s="40"/>
      <c r="F597" s="40"/>
      <c r="G597" s="40"/>
      <c r="H597" s="40"/>
      <c r="I597" s="40"/>
      <c r="J597" s="40"/>
      <c r="K597" s="40"/>
    </row>
    <row r="598" spans="1:11" x14ac:dyDescent="0.25">
      <c r="A598" s="124"/>
      <c r="C598" s="40"/>
      <c r="D598" s="40"/>
      <c r="E598" s="40"/>
      <c r="F598" s="40"/>
      <c r="G598" s="40"/>
      <c r="H598" s="40"/>
      <c r="I598" s="40"/>
      <c r="J598" s="40"/>
      <c r="K598" s="40"/>
    </row>
    <row r="599" spans="1:11" x14ac:dyDescent="0.25">
      <c r="A599" s="124"/>
      <c r="C599" s="40"/>
      <c r="D599" s="40"/>
      <c r="E599" s="40"/>
      <c r="F599" s="40"/>
      <c r="G599" s="40"/>
      <c r="H599" s="40"/>
      <c r="I599" s="40"/>
      <c r="J599" s="40"/>
      <c r="K599" s="40"/>
    </row>
    <row r="600" spans="1:11" x14ac:dyDescent="0.25">
      <c r="A600" s="124"/>
      <c r="C600" s="40"/>
      <c r="D600" s="40"/>
      <c r="E600" s="40"/>
      <c r="F600" s="40"/>
      <c r="G600" s="40"/>
      <c r="H600" s="40"/>
      <c r="I600" s="40"/>
      <c r="J600" s="40"/>
      <c r="K600" s="40"/>
    </row>
    <row r="601" spans="1:11" x14ac:dyDescent="0.25">
      <c r="A601" s="124"/>
      <c r="C601" s="40"/>
      <c r="D601" s="40"/>
      <c r="E601" s="40"/>
      <c r="F601" s="40"/>
      <c r="G601" s="40"/>
      <c r="H601" s="40"/>
      <c r="I601" s="40"/>
      <c r="J601" s="40"/>
      <c r="K601" s="40"/>
    </row>
    <row r="602" spans="1:11" x14ac:dyDescent="0.25">
      <c r="A602" s="124"/>
      <c r="C602" s="40"/>
      <c r="D602" s="40"/>
      <c r="E602" s="40"/>
      <c r="F602" s="40"/>
      <c r="G602" s="40"/>
      <c r="H602" s="40"/>
      <c r="I602" s="40"/>
      <c r="J602" s="40"/>
      <c r="K602" s="40"/>
    </row>
    <row r="603" spans="1:11" x14ac:dyDescent="0.25">
      <c r="A603" s="124"/>
      <c r="C603" s="40"/>
      <c r="D603" s="40"/>
      <c r="E603" s="40"/>
      <c r="F603" s="40"/>
      <c r="G603" s="40"/>
      <c r="H603" s="40"/>
      <c r="I603" s="40"/>
      <c r="J603" s="40"/>
      <c r="K603" s="40"/>
    </row>
    <row r="604" spans="1:11" x14ac:dyDescent="0.25">
      <c r="A604" s="124"/>
      <c r="C604" s="40"/>
      <c r="D604" s="40"/>
      <c r="E604" s="40"/>
      <c r="F604" s="40"/>
      <c r="G604" s="40"/>
      <c r="H604" s="40"/>
      <c r="I604" s="40"/>
      <c r="J604" s="40"/>
      <c r="K604" s="40"/>
    </row>
    <row r="605" spans="1:11" x14ac:dyDescent="0.25">
      <c r="A605" s="124"/>
      <c r="C605" s="40"/>
      <c r="D605" s="40"/>
      <c r="E605" s="40"/>
      <c r="F605" s="40"/>
      <c r="G605" s="40"/>
      <c r="H605" s="40"/>
      <c r="I605" s="40"/>
      <c r="J605" s="40"/>
      <c r="K605" s="40"/>
    </row>
    <row r="606" spans="1:11" x14ac:dyDescent="0.25">
      <c r="A606" s="124"/>
      <c r="C606" s="40"/>
      <c r="D606" s="40"/>
      <c r="E606" s="40"/>
      <c r="F606" s="40"/>
      <c r="G606" s="40"/>
      <c r="H606" s="40"/>
      <c r="I606" s="40"/>
      <c r="J606" s="40"/>
      <c r="K606" s="40"/>
    </row>
    <row r="607" spans="1:11" x14ac:dyDescent="0.25">
      <c r="A607" s="39"/>
      <c r="C607" s="40"/>
      <c r="D607" s="40"/>
      <c r="E607" s="40"/>
      <c r="F607" s="40"/>
      <c r="G607" s="40"/>
      <c r="H607" s="40"/>
      <c r="I607" s="40"/>
      <c r="J607" s="40"/>
      <c r="K607" s="40"/>
    </row>
    <row r="608" spans="1:11" x14ac:dyDescent="0.25">
      <c r="A608" s="39"/>
      <c r="C608" s="40"/>
      <c r="D608" s="40"/>
      <c r="E608" s="40"/>
      <c r="F608" s="40"/>
      <c r="G608" s="40"/>
      <c r="H608" s="40"/>
      <c r="I608" s="40"/>
      <c r="J608" s="40"/>
      <c r="K608" s="40"/>
    </row>
    <row r="609" spans="1:11" x14ac:dyDescent="0.25">
      <c r="A609" s="39"/>
      <c r="C609" s="40"/>
      <c r="D609" s="40"/>
      <c r="E609" s="40"/>
      <c r="F609" s="40"/>
      <c r="G609" s="40"/>
      <c r="H609" s="40"/>
      <c r="I609" s="40"/>
      <c r="J609" s="40"/>
      <c r="K609" s="40"/>
    </row>
    <row r="610" spans="1:11" x14ac:dyDescent="0.25">
      <c r="A610" s="39"/>
      <c r="C610" s="40"/>
      <c r="D610" s="40"/>
      <c r="E610" s="40"/>
      <c r="F610" s="40"/>
      <c r="G610" s="40"/>
      <c r="H610" s="40"/>
      <c r="I610" s="40"/>
      <c r="J610" s="40"/>
      <c r="K610" s="40"/>
    </row>
    <row r="611" spans="1:11" x14ac:dyDescent="0.25">
      <c r="A611" s="39"/>
      <c r="C611" s="40"/>
      <c r="D611" s="40"/>
      <c r="E611" s="40"/>
      <c r="F611" s="40"/>
      <c r="G611" s="40"/>
      <c r="H611" s="40"/>
      <c r="I611" s="40"/>
      <c r="J611" s="40"/>
      <c r="K611" s="40"/>
    </row>
    <row r="612" spans="1:11" x14ac:dyDescent="0.25">
      <c r="A612" s="39"/>
      <c r="C612" s="40"/>
      <c r="D612" s="40"/>
      <c r="E612" s="40"/>
      <c r="F612" s="40"/>
      <c r="G612" s="40"/>
      <c r="H612" s="40"/>
      <c r="I612" s="40"/>
      <c r="J612" s="40"/>
      <c r="K612" s="40"/>
    </row>
    <row r="613" spans="1:11" x14ac:dyDescent="0.25">
      <c r="A613" s="39"/>
      <c r="C613" s="40"/>
      <c r="D613" s="40"/>
      <c r="E613" s="40"/>
      <c r="F613" s="40"/>
      <c r="G613" s="40"/>
      <c r="H613" s="40"/>
      <c r="I613" s="40"/>
      <c r="J613" s="40"/>
      <c r="K613" s="40"/>
    </row>
    <row r="614" spans="1:11" x14ac:dyDescent="0.25">
      <c r="A614" s="39"/>
      <c r="C614" s="40"/>
      <c r="D614" s="40"/>
      <c r="E614" s="40"/>
      <c r="F614" s="40"/>
      <c r="G614" s="40"/>
      <c r="H614" s="40"/>
      <c r="I614" s="40"/>
      <c r="J614" s="40"/>
      <c r="K614" s="40"/>
    </row>
    <row r="615" spans="1:11" x14ac:dyDescent="0.25">
      <c r="A615" s="39"/>
      <c r="C615" s="40"/>
      <c r="D615" s="40"/>
      <c r="E615" s="40"/>
      <c r="F615" s="40"/>
      <c r="G615" s="40"/>
      <c r="H615" s="40"/>
      <c r="I615" s="40"/>
      <c r="J615" s="40"/>
      <c r="K615" s="40"/>
    </row>
    <row r="616" spans="1:11" x14ac:dyDescent="0.25">
      <c r="A616" s="39"/>
      <c r="C616" s="40"/>
      <c r="D616" s="40"/>
      <c r="E616" s="40"/>
      <c r="F616" s="40"/>
      <c r="G616" s="40"/>
      <c r="H616" s="40"/>
      <c r="I616" s="40"/>
      <c r="J616" s="40"/>
      <c r="K616" s="40"/>
    </row>
    <row r="617" spans="1:11" x14ac:dyDescent="0.25">
      <c r="A617" s="39"/>
      <c r="C617" s="40"/>
      <c r="D617" s="40"/>
      <c r="E617" s="40"/>
      <c r="F617" s="40"/>
      <c r="G617" s="40"/>
      <c r="H617" s="40"/>
      <c r="I617" s="40"/>
      <c r="J617" s="40"/>
      <c r="K617" s="40"/>
    </row>
    <row r="618" spans="1:11" x14ac:dyDescent="0.25">
      <c r="A618" s="39"/>
      <c r="C618" s="40"/>
      <c r="D618" s="40"/>
      <c r="E618" s="40"/>
      <c r="F618" s="40"/>
      <c r="G618" s="40"/>
      <c r="H618" s="40"/>
      <c r="I618" s="40"/>
      <c r="J618" s="40"/>
      <c r="K618" s="40"/>
    </row>
    <row r="619" spans="1:11" x14ac:dyDescent="0.25">
      <c r="A619" s="39"/>
      <c r="C619" s="40"/>
      <c r="D619" s="40"/>
      <c r="E619" s="40"/>
      <c r="F619" s="40"/>
      <c r="G619" s="40"/>
      <c r="H619" s="40"/>
      <c r="I619" s="40"/>
      <c r="J619" s="40"/>
      <c r="K619" s="40"/>
    </row>
    <row r="620" spans="1:11" x14ac:dyDescent="0.25">
      <c r="A620" s="39"/>
      <c r="C620" s="40"/>
      <c r="D620" s="40"/>
      <c r="E620" s="40"/>
      <c r="F620" s="40"/>
      <c r="G620" s="40"/>
      <c r="H620" s="40"/>
      <c r="I620" s="40"/>
      <c r="J620" s="40"/>
      <c r="K620" s="40"/>
    </row>
    <row r="621" spans="1:11" x14ac:dyDescent="0.25">
      <c r="A621" s="39"/>
      <c r="C621" s="40"/>
      <c r="D621" s="40"/>
      <c r="E621" s="40"/>
      <c r="F621" s="40"/>
      <c r="G621" s="40"/>
      <c r="H621" s="40"/>
      <c r="I621" s="40"/>
      <c r="J621" s="40"/>
      <c r="K621" s="40"/>
    </row>
    <row r="622" spans="1:11" x14ac:dyDescent="0.25">
      <c r="A622" s="39"/>
      <c r="C622" s="40"/>
      <c r="D622" s="40"/>
      <c r="E622" s="40"/>
      <c r="F622" s="40"/>
      <c r="G622" s="40"/>
      <c r="H622" s="40"/>
      <c r="I622" s="40"/>
      <c r="J622" s="40"/>
      <c r="K622" s="40"/>
    </row>
    <row r="623" spans="1:11" x14ac:dyDescent="0.25">
      <c r="A623" s="39"/>
      <c r="C623" s="40"/>
      <c r="D623" s="40"/>
      <c r="E623" s="40"/>
      <c r="F623" s="40"/>
      <c r="G623" s="40"/>
      <c r="H623" s="40"/>
      <c r="I623" s="40"/>
      <c r="J623" s="40"/>
      <c r="K623" s="40"/>
    </row>
    <row r="624" spans="1:11" x14ac:dyDescent="0.25">
      <c r="A624" s="39"/>
      <c r="C624" s="40"/>
      <c r="D624" s="40"/>
      <c r="E624" s="40"/>
      <c r="F624" s="40"/>
      <c r="G624" s="40"/>
      <c r="H624" s="40"/>
      <c r="I624" s="40"/>
      <c r="J624" s="40"/>
      <c r="K624" s="40"/>
    </row>
    <row r="625" spans="1:11" x14ac:dyDescent="0.25">
      <c r="A625" s="39"/>
      <c r="C625" s="40"/>
      <c r="D625" s="40"/>
      <c r="E625" s="40"/>
      <c r="F625" s="40"/>
      <c r="G625" s="40"/>
      <c r="H625" s="40"/>
      <c r="I625" s="40"/>
      <c r="J625" s="40"/>
      <c r="K625" s="40"/>
    </row>
    <row r="626" spans="1:11" x14ac:dyDescent="0.25">
      <c r="A626" s="39"/>
      <c r="C626" s="40"/>
      <c r="D626" s="40"/>
      <c r="E626" s="40"/>
      <c r="F626" s="40"/>
      <c r="G626" s="40"/>
      <c r="H626" s="40"/>
      <c r="I626" s="40"/>
      <c r="J626" s="40"/>
      <c r="K626" s="40"/>
    </row>
    <row r="627" spans="1:11" x14ac:dyDescent="0.25">
      <c r="A627" s="39"/>
      <c r="C627" s="40"/>
      <c r="D627" s="40"/>
      <c r="E627" s="40"/>
      <c r="F627" s="40"/>
      <c r="G627" s="40"/>
      <c r="H627" s="40"/>
      <c r="I627" s="40"/>
      <c r="J627" s="40"/>
      <c r="K627" s="40"/>
    </row>
    <row r="628" spans="1:11" x14ac:dyDescent="0.25">
      <c r="A628" s="39"/>
      <c r="C628" s="40"/>
      <c r="D628" s="40"/>
      <c r="E628" s="40"/>
      <c r="F628" s="40"/>
      <c r="G628" s="40"/>
      <c r="H628" s="40"/>
      <c r="I628" s="40"/>
      <c r="J628" s="40"/>
      <c r="K628" s="40"/>
    </row>
    <row r="629" spans="1:11" x14ac:dyDescent="0.25">
      <c r="A629" s="39"/>
      <c r="C629" s="40"/>
      <c r="D629" s="40"/>
      <c r="E629" s="40"/>
      <c r="F629" s="40"/>
      <c r="G629" s="40"/>
      <c r="H629" s="40"/>
      <c r="I629" s="40"/>
      <c r="J629" s="40"/>
      <c r="K629" s="40"/>
    </row>
    <row r="630" spans="1:11" x14ac:dyDescent="0.25">
      <c r="A630" s="39"/>
      <c r="C630" s="40"/>
      <c r="D630" s="40"/>
      <c r="E630" s="40"/>
      <c r="F630" s="40"/>
      <c r="G630" s="40"/>
      <c r="H630" s="40"/>
      <c r="I630" s="40"/>
      <c r="J630" s="40"/>
      <c r="K630" s="40"/>
    </row>
    <row r="631" spans="1:11" x14ac:dyDescent="0.25">
      <c r="A631" s="39"/>
      <c r="C631" s="40"/>
      <c r="D631" s="40"/>
      <c r="E631" s="40"/>
      <c r="F631" s="40"/>
      <c r="G631" s="40"/>
      <c r="H631" s="40"/>
      <c r="I631" s="40"/>
      <c r="J631" s="40"/>
      <c r="K631" s="40"/>
    </row>
    <row r="632" spans="1:11" x14ac:dyDescent="0.25">
      <c r="A632" s="39"/>
      <c r="C632" s="40"/>
      <c r="D632" s="40"/>
      <c r="E632" s="40"/>
      <c r="F632" s="40"/>
      <c r="G632" s="40"/>
      <c r="H632" s="40"/>
      <c r="I632" s="40"/>
      <c r="J632" s="40"/>
      <c r="K632" s="40"/>
    </row>
    <row r="633" spans="1:11" x14ac:dyDescent="0.25">
      <c r="A633" s="39"/>
      <c r="C633" s="40"/>
      <c r="D633" s="40"/>
      <c r="E633" s="40"/>
      <c r="F633" s="40"/>
      <c r="G633" s="40"/>
      <c r="H633" s="40"/>
      <c r="I633" s="40"/>
      <c r="J633" s="40"/>
      <c r="K633" s="40"/>
    </row>
    <row r="634" spans="1:11" x14ac:dyDescent="0.25">
      <c r="A634" s="39"/>
      <c r="C634" s="40"/>
      <c r="D634" s="40"/>
      <c r="E634" s="40"/>
      <c r="F634" s="40"/>
      <c r="G634" s="40"/>
      <c r="H634" s="40"/>
      <c r="I634" s="40"/>
      <c r="J634" s="40"/>
      <c r="K634" s="40"/>
    </row>
    <row r="635" spans="1:11" x14ac:dyDescent="0.25">
      <c r="A635" s="39"/>
      <c r="C635" s="40"/>
      <c r="D635" s="40"/>
      <c r="E635" s="40"/>
      <c r="F635" s="40"/>
      <c r="G635" s="40"/>
      <c r="H635" s="40"/>
      <c r="I635" s="40"/>
      <c r="J635" s="40"/>
      <c r="K635" s="40"/>
    </row>
    <row r="636" spans="1:11" x14ac:dyDescent="0.25">
      <c r="A636" s="39"/>
      <c r="C636" s="40"/>
      <c r="D636" s="40"/>
      <c r="E636" s="40"/>
      <c r="F636" s="40"/>
      <c r="G636" s="40"/>
      <c r="H636" s="40"/>
      <c r="I636" s="40"/>
      <c r="J636" s="40"/>
      <c r="K636" s="40"/>
    </row>
    <row r="637" spans="1:11" x14ac:dyDescent="0.25">
      <c r="A637" s="39"/>
      <c r="C637" s="40"/>
      <c r="D637" s="40"/>
      <c r="E637" s="40"/>
      <c r="F637" s="40"/>
      <c r="G637" s="40"/>
      <c r="H637" s="40"/>
      <c r="I637" s="40"/>
      <c r="J637" s="40"/>
      <c r="K637" s="40"/>
    </row>
    <row r="638" spans="1:11" x14ac:dyDescent="0.25">
      <c r="A638" s="39"/>
      <c r="C638" s="40"/>
      <c r="D638" s="40"/>
      <c r="E638" s="40"/>
      <c r="F638" s="40"/>
      <c r="G638" s="40"/>
      <c r="H638" s="40"/>
      <c r="I638" s="40"/>
      <c r="J638" s="40"/>
      <c r="K638" s="40"/>
    </row>
    <row r="639" spans="1:11" x14ac:dyDescent="0.25">
      <c r="A639" s="39"/>
      <c r="C639" s="40"/>
      <c r="D639" s="40"/>
      <c r="E639" s="40"/>
      <c r="F639" s="40"/>
      <c r="G639" s="40"/>
      <c r="H639" s="40"/>
      <c r="I639" s="40"/>
      <c r="J639" s="40"/>
      <c r="K639" s="40"/>
    </row>
    <row r="640" spans="1:11" x14ac:dyDescent="0.25">
      <c r="A640" s="39"/>
      <c r="C640" s="40"/>
      <c r="D640" s="40"/>
      <c r="E640" s="40"/>
      <c r="F640" s="40"/>
      <c r="G640" s="40"/>
      <c r="H640" s="40"/>
      <c r="I640" s="40"/>
      <c r="J640" s="40"/>
      <c r="K640" s="40"/>
    </row>
    <row r="641" spans="1:11" x14ac:dyDescent="0.25">
      <c r="A641" s="39"/>
      <c r="C641" s="40"/>
      <c r="D641" s="40"/>
      <c r="E641" s="40"/>
      <c r="F641" s="40"/>
      <c r="G641" s="40"/>
      <c r="H641" s="40"/>
      <c r="I641" s="40"/>
      <c r="J641" s="40"/>
      <c r="K641" s="40"/>
    </row>
    <row r="642" spans="1:11" x14ac:dyDescent="0.25">
      <c r="A642" s="39"/>
      <c r="C642" s="40"/>
      <c r="D642" s="40"/>
      <c r="E642" s="40"/>
      <c r="F642" s="40"/>
      <c r="G642" s="40"/>
      <c r="H642" s="40"/>
      <c r="I642" s="40"/>
      <c r="J642" s="40"/>
      <c r="K642" s="40"/>
    </row>
    <row r="643" spans="1:11" x14ac:dyDescent="0.25">
      <c r="A643" s="39"/>
      <c r="C643" s="40"/>
      <c r="D643" s="40"/>
      <c r="E643" s="40"/>
      <c r="F643" s="40"/>
      <c r="G643" s="40"/>
      <c r="H643" s="40"/>
      <c r="I643" s="40"/>
      <c r="J643" s="40"/>
      <c r="K643" s="40"/>
    </row>
    <row r="644" spans="1:11" x14ac:dyDescent="0.25">
      <c r="A644" s="39"/>
      <c r="C644" s="40"/>
      <c r="D644" s="40"/>
      <c r="E644" s="40"/>
      <c r="F644" s="40"/>
      <c r="G644" s="40"/>
      <c r="H644" s="40"/>
      <c r="I644" s="40"/>
      <c r="J644" s="40"/>
      <c r="K644" s="40"/>
    </row>
    <row r="645" spans="1:11" x14ac:dyDescent="0.25">
      <c r="A645" s="39"/>
      <c r="C645" s="40"/>
      <c r="D645" s="40"/>
      <c r="E645" s="40"/>
      <c r="F645" s="40"/>
      <c r="G645" s="40"/>
      <c r="H645" s="40"/>
      <c r="I645" s="40"/>
      <c r="J645" s="40"/>
      <c r="K645" s="40"/>
    </row>
    <row r="646" spans="1:11" x14ac:dyDescent="0.25">
      <c r="A646" s="39"/>
      <c r="C646" s="40"/>
      <c r="D646" s="40"/>
      <c r="E646" s="40"/>
      <c r="F646" s="40"/>
      <c r="G646" s="40"/>
      <c r="H646" s="40"/>
      <c r="I646" s="40"/>
      <c r="J646" s="40"/>
      <c r="K646" s="40"/>
    </row>
    <row r="647" spans="1:11" x14ac:dyDescent="0.25">
      <c r="A647" s="39"/>
      <c r="C647" s="40"/>
      <c r="D647" s="40"/>
      <c r="E647" s="40"/>
      <c r="F647" s="40"/>
      <c r="G647" s="40"/>
      <c r="H647" s="40"/>
      <c r="I647" s="40"/>
      <c r="J647" s="40"/>
      <c r="K647" s="40"/>
    </row>
    <row r="648" spans="1:11" x14ac:dyDescent="0.25">
      <c r="A648" s="39"/>
      <c r="C648" s="40"/>
      <c r="D648" s="40"/>
      <c r="E648" s="40"/>
      <c r="F648" s="40"/>
      <c r="G648" s="40"/>
      <c r="H648" s="40"/>
      <c r="I648" s="40"/>
      <c r="J648" s="40"/>
      <c r="K648" s="40"/>
    </row>
    <row r="649" spans="1:11" x14ac:dyDescent="0.25">
      <c r="A649" s="39"/>
      <c r="C649" s="40"/>
      <c r="D649" s="40"/>
      <c r="E649" s="40"/>
      <c r="F649" s="40"/>
      <c r="G649" s="40"/>
      <c r="H649" s="40"/>
      <c r="I649" s="40"/>
      <c r="J649" s="40"/>
      <c r="K649" s="40"/>
    </row>
    <row r="650" spans="1:11" x14ac:dyDescent="0.25">
      <c r="A650" s="39"/>
      <c r="C650" s="40"/>
      <c r="D650" s="40"/>
      <c r="E650" s="40"/>
      <c r="F650" s="40"/>
      <c r="G650" s="40"/>
      <c r="H650" s="40"/>
      <c r="I650" s="40"/>
      <c r="J650" s="40"/>
      <c r="K650" s="40"/>
    </row>
    <row r="651" spans="1:11" x14ac:dyDescent="0.25">
      <c r="A651" s="39"/>
      <c r="C651" s="40"/>
      <c r="D651" s="40"/>
      <c r="E651" s="40"/>
      <c r="F651" s="40"/>
      <c r="G651" s="40"/>
      <c r="H651" s="40"/>
      <c r="I651" s="40"/>
      <c r="J651" s="40"/>
      <c r="K651" s="40"/>
    </row>
    <row r="652" spans="1:11" x14ac:dyDescent="0.25">
      <c r="A652" s="39"/>
      <c r="C652" s="40"/>
      <c r="D652" s="40"/>
      <c r="E652" s="40"/>
      <c r="F652" s="40"/>
      <c r="G652" s="40"/>
      <c r="H652" s="40"/>
      <c r="I652" s="40"/>
      <c r="J652" s="40"/>
      <c r="K652" s="40"/>
    </row>
    <row r="653" spans="1:11" x14ac:dyDescent="0.25">
      <c r="A653" s="39"/>
      <c r="C653" s="40"/>
      <c r="D653" s="40"/>
      <c r="E653" s="40"/>
      <c r="F653" s="40"/>
      <c r="G653" s="40"/>
      <c r="H653" s="40"/>
      <c r="I653" s="40"/>
      <c r="J653" s="40"/>
      <c r="K653" s="40"/>
    </row>
    <row r="654" spans="1:11" x14ac:dyDescent="0.25">
      <c r="A654" s="39"/>
      <c r="C654" s="40"/>
      <c r="D654" s="40"/>
      <c r="E654" s="40"/>
      <c r="F654" s="40"/>
      <c r="G654" s="40"/>
      <c r="H654" s="40"/>
      <c r="I654" s="40"/>
      <c r="J654" s="40"/>
      <c r="K654" s="40"/>
    </row>
    <row r="655" spans="1:11" x14ac:dyDescent="0.25">
      <c r="A655" s="39"/>
      <c r="C655" s="40"/>
      <c r="D655" s="40"/>
      <c r="E655" s="40"/>
      <c r="F655" s="40"/>
      <c r="G655" s="40"/>
      <c r="H655" s="40"/>
      <c r="I655" s="40"/>
      <c r="J655" s="40"/>
      <c r="K655" s="40"/>
    </row>
    <row r="656" spans="1:11" x14ac:dyDescent="0.25">
      <c r="A656" s="39"/>
      <c r="C656" s="40"/>
      <c r="D656" s="40"/>
      <c r="E656" s="40"/>
      <c r="F656" s="40"/>
      <c r="G656" s="40"/>
      <c r="H656" s="40"/>
      <c r="I656" s="40"/>
      <c r="J656" s="40"/>
      <c r="K656" s="40"/>
    </row>
    <row r="657" spans="1:11" x14ac:dyDescent="0.25">
      <c r="A657" s="39"/>
      <c r="C657" s="40"/>
      <c r="D657" s="40"/>
      <c r="E657" s="40"/>
      <c r="F657" s="40"/>
      <c r="G657" s="40"/>
      <c r="H657" s="40"/>
      <c r="I657" s="40"/>
      <c r="J657" s="40"/>
      <c r="K657" s="40"/>
    </row>
    <row r="658" spans="1:11" x14ac:dyDescent="0.25">
      <c r="A658" s="39"/>
      <c r="C658" s="40"/>
      <c r="D658" s="40"/>
      <c r="E658" s="40"/>
      <c r="F658" s="40"/>
      <c r="G658" s="40"/>
      <c r="H658" s="40"/>
      <c r="I658" s="40"/>
      <c r="J658" s="40"/>
      <c r="K658" s="40"/>
    </row>
    <row r="659" spans="1:11" x14ac:dyDescent="0.25">
      <c r="A659" s="39"/>
      <c r="C659" s="40"/>
      <c r="D659" s="40"/>
      <c r="E659" s="40"/>
      <c r="F659" s="40"/>
      <c r="G659" s="40"/>
      <c r="H659" s="40"/>
      <c r="I659" s="40"/>
      <c r="J659" s="40"/>
      <c r="K659" s="40"/>
    </row>
    <row r="660" spans="1:11" x14ac:dyDescent="0.25">
      <c r="A660" s="39"/>
      <c r="C660" s="40"/>
      <c r="D660" s="40"/>
      <c r="E660" s="40"/>
      <c r="F660" s="40"/>
      <c r="G660" s="40"/>
      <c r="H660" s="40"/>
      <c r="I660" s="40"/>
      <c r="J660" s="40"/>
      <c r="K660" s="40"/>
    </row>
    <row r="661" spans="1:11" x14ac:dyDescent="0.25">
      <c r="A661" s="39"/>
      <c r="C661" s="40"/>
      <c r="D661" s="40"/>
      <c r="E661" s="40"/>
      <c r="F661" s="40"/>
      <c r="G661" s="40"/>
      <c r="H661" s="40"/>
      <c r="I661" s="40"/>
      <c r="J661" s="40"/>
      <c r="K661" s="40"/>
    </row>
    <row r="662" spans="1:11" x14ac:dyDescent="0.25">
      <c r="A662" s="39"/>
      <c r="C662" s="40"/>
      <c r="D662" s="40"/>
      <c r="E662" s="40"/>
      <c r="F662" s="40"/>
      <c r="G662" s="40"/>
      <c r="H662" s="40"/>
      <c r="I662" s="40"/>
      <c r="J662" s="40"/>
      <c r="K662" s="40"/>
    </row>
    <row r="663" spans="1:11" x14ac:dyDescent="0.25">
      <c r="A663" s="39"/>
      <c r="C663" s="40"/>
      <c r="D663" s="40"/>
      <c r="E663" s="40"/>
      <c r="F663" s="40"/>
      <c r="G663" s="40"/>
      <c r="H663" s="40"/>
      <c r="I663" s="40"/>
      <c r="J663" s="40"/>
      <c r="K663" s="40"/>
    </row>
    <row r="664" spans="1:11" x14ac:dyDescent="0.25">
      <c r="A664" s="39"/>
      <c r="C664" s="40"/>
      <c r="D664" s="40"/>
      <c r="E664" s="40"/>
      <c r="F664" s="40"/>
      <c r="G664" s="40"/>
      <c r="H664" s="40"/>
      <c r="I664" s="40"/>
      <c r="J664" s="40"/>
      <c r="K664" s="40"/>
    </row>
    <row r="665" spans="1:11" x14ac:dyDescent="0.25">
      <c r="A665" s="39"/>
      <c r="C665" s="40"/>
      <c r="D665" s="40"/>
      <c r="E665" s="40"/>
      <c r="F665" s="40"/>
      <c r="G665" s="40"/>
      <c r="H665" s="40"/>
      <c r="I665" s="40"/>
      <c r="J665" s="40"/>
      <c r="K665" s="40"/>
    </row>
    <row r="666" spans="1:11" x14ac:dyDescent="0.25">
      <c r="A666" s="39"/>
      <c r="C666" s="40"/>
      <c r="D666" s="40"/>
      <c r="E666" s="40"/>
      <c r="F666" s="40"/>
      <c r="G666" s="40"/>
      <c r="H666" s="40"/>
      <c r="I666" s="40"/>
      <c r="J666" s="40"/>
      <c r="K666" s="40"/>
    </row>
    <row r="667" spans="1:11" x14ac:dyDescent="0.25">
      <c r="A667" s="39"/>
      <c r="C667" s="40"/>
      <c r="D667" s="40"/>
      <c r="E667" s="40"/>
      <c r="F667" s="40"/>
      <c r="G667" s="40"/>
      <c r="H667" s="40"/>
      <c r="I667" s="40"/>
      <c r="J667" s="40"/>
      <c r="K667" s="40"/>
    </row>
    <row r="668" spans="1:11" x14ac:dyDescent="0.25">
      <c r="A668" s="39"/>
      <c r="C668" s="40"/>
      <c r="D668" s="40"/>
      <c r="E668" s="40"/>
      <c r="F668" s="40"/>
      <c r="G668" s="40"/>
      <c r="H668" s="40"/>
      <c r="I668" s="40"/>
      <c r="J668" s="40"/>
      <c r="K668" s="40"/>
    </row>
    <row r="669" spans="1:11" x14ac:dyDescent="0.25">
      <c r="A669" s="39"/>
      <c r="C669" s="40"/>
      <c r="D669" s="40"/>
      <c r="E669" s="40"/>
      <c r="F669" s="40"/>
      <c r="G669" s="40"/>
      <c r="H669" s="40"/>
      <c r="I669" s="40"/>
      <c r="J669" s="40"/>
      <c r="K669" s="40"/>
    </row>
    <row r="670" spans="1:11" x14ac:dyDescent="0.25">
      <c r="A670" s="39"/>
      <c r="C670" s="40"/>
      <c r="D670" s="40"/>
      <c r="E670" s="40"/>
      <c r="F670" s="40"/>
      <c r="G670" s="40"/>
      <c r="H670" s="40"/>
      <c r="I670" s="40"/>
      <c r="J670" s="40"/>
      <c r="K670" s="40"/>
    </row>
    <row r="671" spans="1:11" x14ac:dyDescent="0.25">
      <c r="A671" s="39"/>
      <c r="C671" s="40"/>
      <c r="D671" s="40"/>
      <c r="E671" s="40"/>
      <c r="F671" s="40"/>
      <c r="G671" s="40"/>
      <c r="H671" s="40"/>
      <c r="I671" s="40"/>
      <c r="J671" s="40"/>
      <c r="K671" s="40"/>
    </row>
    <row r="672" spans="1:11" x14ac:dyDescent="0.25">
      <c r="A672" s="39"/>
      <c r="C672" s="40"/>
      <c r="D672" s="40"/>
      <c r="E672" s="40"/>
      <c r="F672" s="40"/>
      <c r="G672" s="40"/>
      <c r="H672" s="40"/>
      <c r="I672" s="40"/>
      <c r="J672" s="40"/>
      <c r="K672" s="40"/>
    </row>
    <row r="673" spans="1:11" x14ac:dyDescent="0.25">
      <c r="A673" s="39"/>
      <c r="C673" s="40"/>
      <c r="D673" s="40"/>
      <c r="E673" s="40"/>
      <c r="F673" s="40"/>
      <c r="G673" s="40"/>
      <c r="H673" s="40"/>
      <c r="I673" s="40"/>
      <c r="J673" s="40"/>
      <c r="K673" s="40"/>
    </row>
    <row r="674" spans="1:11" x14ac:dyDescent="0.25">
      <c r="A674" s="39"/>
      <c r="C674" s="40"/>
      <c r="D674" s="40"/>
      <c r="E674" s="40"/>
      <c r="F674" s="40"/>
      <c r="G674" s="40"/>
      <c r="H674" s="40"/>
      <c r="I674" s="40"/>
      <c r="J674" s="40"/>
      <c r="K674" s="40"/>
    </row>
    <row r="675" spans="1:11" x14ac:dyDescent="0.25">
      <c r="A675" s="39"/>
      <c r="C675" s="40"/>
      <c r="D675" s="40"/>
      <c r="E675" s="40"/>
      <c r="F675" s="40"/>
      <c r="G675" s="40"/>
      <c r="H675" s="40"/>
      <c r="I675" s="40"/>
      <c r="J675" s="40"/>
      <c r="K675" s="40"/>
    </row>
    <row r="676" spans="1:11" x14ac:dyDescent="0.25">
      <c r="A676" s="39"/>
      <c r="C676" s="40"/>
      <c r="D676" s="40"/>
      <c r="E676" s="40"/>
      <c r="F676" s="40"/>
      <c r="G676" s="40"/>
      <c r="H676" s="40"/>
      <c r="I676" s="40"/>
      <c r="J676" s="40"/>
      <c r="K676" s="40"/>
    </row>
    <row r="677" spans="1:11" x14ac:dyDescent="0.25">
      <c r="A677" s="39"/>
      <c r="C677" s="40"/>
      <c r="D677" s="40"/>
      <c r="E677" s="40"/>
      <c r="F677" s="40"/>
      <c r="G677" s="40"/>
      <c r="H677" s="40"/>
      <c r="I677" s="40"/>
      <c r="J677" s="40"/>
      <c r="K677" s="40"/>
    </row>
    <row r="678" spans="1:11" x14ac:dyDescent="0.25">
      <c r="A678" s="39"/>
      <c r="C678" s="40"/>
      <c r="D678" s="40"/>
      <c r="E678" s="40"/>
      <c r="F678" s="40"/>
      <c r="G678" s="40"/>
      <c r="H678" s="40"/>
      <c r="I678" s="40"/>
      <c r="J678" s="40"/>
      <c r="K678" s="40"/>
    </row>
    <row r="679" spans="1:11" x14ac:dyDescent="0.25">
      <c r="A679" s="39"/>
      <c r="C679" s="40"/>
      <c r="D679" s="40"/>
      <c r="E679" s="40"/>
      <c r="F679" s="40"/>
      <c r="G679" s="40"/>
      <c r="H679" s="40"/>
      <c r="I679" s="40"/>
      <c r="J679" s="40"/>
      <c r="K679" s="40"/>
    </row>
    <row r="680" spans="1:11" x14ac:dyDescent="0.25">
      <c r="A680" s="39"/>
      <c r="C680" s="40"/>
      <c r="D680" s="40"/>
      <c r="E680" s="40"/>
      <c r="F680" s="40"/>
      <c r="G680" s="40"/>
      <c r="H680" s="40"/>
      <c r="I680" s="40"/>
      <c r="J680" s="40"/>
      <c r="K680" s="40"/>
    </row>
    <row r="681" spans="1:11" x14ac:dyDescent="0.25">
      <c r="A681" s="39"/>
      <c r="C681" s="40"/>
      <c r="D681" s="40"/>
      <c r="E681" s="40"/>
      <c r="F681" s="40"/>
      <c r="G681" s="40"/>
      <c r="H681" s="40"/>
      <c r="I681" s="40"/>
      <c r="J681" s="40"/>
      <c r="K681" s="40"/>
    </row>
    <row r="682" spans="1:11" x14ac:dyDescent="0.25">
      <c r="A682" s="39"/>
      <c r="C682" s="40"/>
      <c r="D682" s="40"/>
      <c r="E682" s="40"/>
      <c r="F682" s="40"/>
      <c r="G682" s="40"/>
      <c r="H682" s="40"/>
      <c r="I682" s="40"/>
      <c r="J682" s="40"/>
      <c r="K682" s="40"/>
    </row>
    <row r="683" spans="1:11" x14ac:dyDescent="0.25">
      <c r="A683" s="39"/>
      <c r="C683" s="40"/>
      <c r="D683" s="40"/>
      <c r="E683" s="40"/>
      <c r="F683" s="40"/>
      <c r="G683" s="40"/>
      <c r="H683" s="40"/>
      <c r="I683" s="40"/>
      <c r="J683" s="40"/>
      <c r="K683" s="40"/>
    </row>
    <row r="684" spans="1:11" x14ac:dyDescent="0.25">
      <c r="A684" s="39"/>
      <c r="C684" s="40"/>
      <c r="D684" s="40"/>
      <c r="E684" s="40"/>
      <c r="F684" s="40"/>
      <c r="G684" s="40"/>
      <c r="H684" s="40"/>
      <c r="I684" s="40"/>
      <c r="J684" s="40"/>
      <c r="K684" s="40"/>
    </row>
    <row r="685" spans="1:11" x14ac:dyDescent="0.25">
      <c r="A685" s="39"/>
      <c r="C685" s="40"/>
      <c r="D685" s="40"/>
      <c r="E685" s="40"/>
      <c r="F685" s="40"/>
      <c r="G685" s="40"/>
      <c r="H685" s="40"/>
      <c r="I685" s="40"/>
      <c r="J685" s="40"/>
      <c r="K685" s="40"/>
    </row>
    <row r="686" spans="1:11" x14ac:dyDescent="0.25">
      <c r="A686" s="39"/>
      <c r="C686" s="40"/>
      <c r="D686" s="40"/>
      <c r="E686" s="40"/>
      <c r="F686" s="40"/>
      <c r="G686" s="40"/>
      <c r="H686" s="40"/>
      <c r="I686" s="40"/>
      <c r="J686" s="40"/>
      <c r="K686" s="40"/>
    </row>
    <row r="687" spans="1:11" x14ac:dyDescent="0.25">
      <c r="A687" s="39"/>
      <c r="C687" s="40"/>
      <c r="D687" s="40"/>
      <c r="E687" s="40"/>
      <c r="F687" s="40"/>
      <c r="G687" s="40"/>
      <c r="H687" s="40"/>
      <c r="I687" s="40"/>
      <c r="J687" s="40"/>
      <c r="K687" s="40"/>
    </row>
    <row r="688" spans="1:11" x14ac:dyDescent="0.25">
      <c r="A688" s="39"/>
      <c r="C688" s="40"/>
      <c r="D688" s="40"/>
      <c r="E688" s="40"/>
      <c r="F688" s="40"/>
      <c r="G688" s="40"/>
      <c r="H688" s="40"/>
      <c r="I688" s="40"/>
      <c r="J688" s="40"/>
      <c r="K688" s="40"/>
    </row>
    <row r="689" spans="1:11" x14ac:dyDescent="0.25">
      <c r="A689" s="39"/>
      <c r="C689" s="40"/>
      <c r="D689" s="40"/>
      <c r="E689" s="40"/>
      <c r="F689" s="40"/>
      <c r="G689" s="40"/>
      <c r="H689" s="40"/>
      <c r="I689" s="40"/>
      <c r="J689" s="40"/>
      <c r="K689" s="40"/>
    </row>
    <row r="690" spans="1:11" x14ac:dyDescent="0.25">
      <c r="A690" s="39"/>
      <c r="C690" s="40"/>
      <c r="D690" s="40"/>
      <c r="E690" s="40"/>
      <c r="F690" s="40"/>
      <c r="G690" s="40"/>
      <c r="H690" s="40"/>
      <c r="I690" s="40"/>
      <c r="J690" s="40"/>
      <c r="K690" s="40"/>
    </row>
    <row r="691" spans="1:11" x14ac:dyDescent="0.25">
      <c r="A691" s="39"/>
      <c r="C691" s="40"/>
      <c r="D691" s="40"/>
      <c r="E691" s="40"/>
      <c r="F691" s="40"/>
      <c r="G691" s="40"/>
      <c r="H691" s="40"/>
      <c r="I691" s="40"/>
      <c r="J691" s="40"/>
      <c r="K691" s="40"/>
    </row>
    <row r="692" spans="1:11" x14ac:dyDescent="0.25">
      <c r="A692" s="39"/>
      <c r="C692" s="40"/>
      <c r="D692" s="40"/>
      <c r="E692" s="40"/>
      <c r="F692" s="40"/>
      <c r="G692" s="40"/>
      <c r="H692" s="40"/>
      <c r="I692" s="40"/>
      <c r="J692" s="40"/>
      <c r="K692" s="40"/>
    </row>
    <row r="693" spans="1:11" x14ac:dyDescent="0.25">
      <c r="A693" s="39"/>
      <c r="C693" s="40"/>
      <c r="D693" s="40"/>
      <c r="E693" s="40"/>
      <c r="F693" s="40"/>
      <c r="G693" s="40"/>
      <c r="H693" s="40"/>
      <c r="I693" s="40"/>
      <c r="J693" s="40"/>
      <c r="K693" s="40"/>
    </row>
    <row r="694" spans="1:11" x14ac:dyDescent="0.25">
      <c r="A694" s="39"/>
      <c r="C694" s="40"/>
      <c r="D694" s="40"/>
      <c r="E694" s="40"/>
      <c r="F694" s="40"/>
      <c r="G694" s="40"/>
      <c r="H694" s="40"/>
      <c r="I694" s="40"/>
      <c r="J694" s="40"/>
      <c r="K694" s="40"/>
    </row>
    <row r="695" spans="1:11" x14ac:dyDescent="0.25">
      <c r="A695" s="39"/>
      <c r="C695" s="40"/>
      <c r="D695" s="40"/>
      <c r="E695" s="40"/>
      <c r="F695" s="40"/>
      <c r="G695" s="40"/>
      <c r="H695" s="40"/>
      <c r="I695" s="40"/>
      <c r="J695" s="40"/>
      <c r="K695" s="40"/>
    </row>
    <row r="696" spans="1:11" x14ac:dyDescent="0.25">
      <c r="A696" s="39"/>
      <c r="C696" s="40"/>
      <c r="D696" s="40"/>
      <c r="E696" s="40"/>
      <c r="F696" s="40"/>
      <c r="G696" s="40"/>
      <c r="H696" s="40"/>
      <c r="I696" s="40"/>
      <c r="J696" s="40"/>
      <c r="K696" s="40"/>
    </row>
    <row r="697" spans="1:11" x14ac:dyDescent="0.25">
      <c r="A697" s="39"/>
      <c r="C697" s="40"/>
      <c r="D697" s="40"/>
      <c r="E697" s="40"/>
      <c r="F697" s="40"/>
      <c r="G697" s="40"/>
      <c r="H697" s="40"/>
      <c r="I697" s="40"/>
      <c r="J697" s="40"/>
      <c r="K697" s="40"/>
    </row>
    <row r="698" spans="1:11" x14ac:dyDescent="0.25">
      <c r="A698" s="39"/>
      <c r="C698" s="40"/>
      <c r="D698" s="40"/>
      <c r="E698" s="40"/>
      <c r="F698" s="40"/>
      <c r="G698" s="40"/>
      <c r="H698" s="40"/>
      <c r="I698" s="40"/>
      <c r="J698" s="40"/>
      <c r="K698" s="40"/>
    </row>
    <row r="699" spans="1:11" x14ac:dyDescent="0.25">
      <c r="A699" s="39"/>
      <c r="C699" s="40"/>
      <c r="D699" s="40"/>
      <c r="E699" s="40"/>
      <c r="F699" s="40"/>
      <c r="G699" s="40"/>
      <c r="H699" s="40"/>
      <c r="I699" s="40"/>
      <c r="J699" s="40"/>
      <c r="K699" s="40"/>
    </row>
    <row r="700" spans="1:11" x14ac:dyDescent="0.25">
      <c r="A700" s="39"/>
      <c r="C700" s="40"/>
      <c r="D700" s="40"/>
      <c r="E700" s="40"/>
      <c r="F700" s="40"/>
      <c r="G700" s="40"/>
      <c r="H700" s="40"/>
      <c r="I700" s="40"/>
      <c r="J700" s="40"/>
      <c r="K700" s="40"/>
    </row>
    <row r="701" spans="1:11" x14ac:dyDescent="0.25">
      <c r="A701" s="39"/>
      <c r="C701" s="40"/>
      <c r="D701" s="40"/>
      <c r="E701" s="40"/>
      <c r="F701" s="40"/>
      <c r="G701" s="40"/>
      <c r="H701" s="40"/>
      <c r="I701" s="40"/>
      <c r="J701" s="40"/>
      <c r="K701" s="40"/>
    </row>
    <row r="702" spans="1:11" x14ac:dyDescent="0.25">
      <c r="A702" s="39"/>
      <c r="C702" s="40"/>
      <c r="D702" s="40"/>
      <c r="E702" s="40"/>
      <c r="F702" s="40"/>
      <c r="G702" s="40"/>
      <c r="H702" s="40"/>
      <c r="I702" s="40"/>
      <c r="J702" s="40"/>
      <c r="K702" s="40"/>
    </row>
    <row r="703" spans="1:11" x14ac:dyDescent="0.25">
      <c r="A703" s="39"/>
      <c r="C703" s="40"/>
      <c r="D703" s="40"/>
      <c r="E703" s="40"/>
      <c r="F703" s="40"/>
      <c r="G703" s="40"/>
      <c r="H703" s="40"/>
      <c r="I703" s="40"/>
      <c r="J703" s="40"/>
      <c r="K703" s="40"/>
    </row>
    <row r="704" spans="1:11" x14ac:dyDescent="0.25">
      <c r="A704" s="39"/>
      <c r="C704" s="40"/>
      <c r="D704" s="40"/>
      <c r="E704" s="40"/>
      <c r="F704" s="40"/>
      <c r="G704" s="40"/>
      <c r="H704" s="40"/>
      <c r="I704" s="40"/>
      <c r="J704" s="40"/>
      <c r="K704" s="40"/>
    </row>
    <row r="705" spans="1:11" x14ac:dyDescent="0.25">
      <c r="A705" s="39"/>
      <c r="C705" s="40"/>
      <c r="D705" s="40"/>
      <c r="E705" s="40"/>
      <c r="F705" s="40"/>
      <c r="G705" s="40"/>
      <c r="H705" s="40"/>
      <c r="I705" s="40"/>
      <c r="J705" s="40"/>
      <c r="K705" s="40"/>
    </row>
    <row r="706" spans="1:11" x14ac:dyDescent="0.25">
      <c r="A706" s="39"/>
      <c r="C706" s="40"/>
      <c r="D706" s="40"/>
      <c r="E706" s="40"/>
      <c r="F706" s="40"/>
      <c r="G706" s="40"/>
      <c r="H706" s="40"/>
      <c r="I706" s="40"/>
      <c r="J706" s="40"/>
      <c r="K706" s="40"/>
    </row>
    <row r="707" spans="1:11" x14ac:dyDescent="0.25">
      <c r="A707" s="39"/>
      <c r="C707" s="40"/>
      <c r="D707" s="40"/>
      <c r="E707" s="40"/>
      <c r="F707" s="40"/>
      <c r="G707" s="40"/>
      <c r="H707" s="40"/>
      <c r="I707" s="40"/>
      <c r="J707" s="40"/>
      <c r="K707" s="40"/>
    </row>
    <row r="708" spans="1:11" x14ac:dyDescent="0.25">
      <c r="A708" s="39"/>
      <c r="C708" s="40"/>
      <c r="D708" s="40"/>
      <c r="E708" s="40"/>
      <c r="F708" s="40"/>
      <c r="G708" s="40"/>
      <c r="H708" s="40"/>
      <c r="I708" s="40"/>
      <c r="J708" s="40"/>
      <c r="K708" s="40"/>
    </row>
    <row r="709" spans="1:11" x14ac:dyDescent="0.25">
      <c r="A709" s="39"/>
      <c r="C709" s="40"/>
      <c r="D709" s="40"/>
      <c r="E709" s="40"/>
      <c r="F709" s="40"/>
      <c r="G709" s="40"/>
      <c r="H709" s="40"/>
      <c r="I709" s="40"/>
      <c r="J709" s="40"/>
      <c r="K709" s="40"/>
    </row>
    <row r="710" spans="1:11" x14ac:dyDescent="0.25">
      <c r="A710" s="39"/>
      <c r="C710" s="40"/>
      <c r="D710" s="40"/>
      <c r="E710" s="40"/>
      <c r="F710" s="40"/>
      <c r="G710" s="40"/>
      <c r="H710" s="40"/>
      <c r="I710" s="40"/>
      <c r="J710" s="40"/>
      <c r="K710" s="40"/>
    </row>
    <row r="711" spans="1:11" x14ac:dyDescent="0.25">
      <c r="A711" s="39"/>
      <c r="C711" s="40"/>
      <c r="D711" s="40"/>
      <c r="E711" s="40"/>
      <c r="F711" s="40"/>
      <c r="G711" s="40"/>
      <c r="H711" s="40"/>
      <c r="I711" s="40"/>
      <c r="J711" s="40"/>
      <c r="K711" s="40"/>
    </row>
    <row r="712" spans="1:11" x14ac:dyDescent="0.25">
      <c r="A712" s="39"/>
      <c r="C712" s="40"/>
      <c r="D712" s="40"/>
      <c r="E712" s="40"/>
      <c r="F712" s="40"/>
      <c r="G712" s="40"/>
      <c r="H712" s="40"/>
      <c r="I712" s="40"/>
      <c r="J712" s="40"/>
      <c r="K712" s="40"/>
    </row>
    <row r="713" spans="1:11" x14ac:dyDescent="0.25">
      <c r="A713" s="39"/>
      <c r="C713" s="40"/>
      <c r="D713" s="40"/>
      <c r="E713" s="40"/>
      <c r="F713" s="40"/>
      <c r="G713" s="40"/>
      <c r="H713" s="40"/>
      <c r="I713" s="40"/>
      <c r="J713" s="40"/>
      <c r="K713" s="40"/>
    </row>
    <row r="714" spans="1:11" x14ac:dyDescent="0.25">
      <c r="A714" s="39"/>
      <c r="C714" s="40"/>
      <c r="D714" s="40"/>
      <c r="E714" s="40"/>
      <c r="F714" s="40"/>
      <c r="G714" s="40"/>
      <c r="H714" s="40"/>
      <c r="I714" s="40"/>
      <c r="J714" s="40"/>
      <c r="K714" s="40"/>
    </row>
    <row r="715" spans="1:11" x14ac:dyDescent="0.25">
      <c r="A715" s="39"/>
      <c r="C715" s="40"/>
      <c r="D715" s="40"/>
      <c r="E715" s="40"/>
      <c r="F715" s="40"/>
      <c r="G715" s="40"/>
      <c r="H715" s="40"/>
      <c r="I715" s="40"/>
      <c r="J715" s="40"/>
      <c r="K715" s="40"/>
    </row>
    <row r="716" spans="1:11" x14ac:dyDescent="0.25">
      <c r="A716" s="39"/>
      <c r="C716" s="40"/>
      <c r="D716" s="40"/>
      <c r="E716" s="40"/>
      <c r="F716" s="40"/>
      <c r="G716" s="40"/>
      <c r="H716" s="40"/>
      <c r="I716" s="40"/>
      <c r="J716" s="40"/>
      <c r="K716" s="40"/>
    </row>
    <row r="717" spans="1:11" x14ac:dyDescent="0.25">
      <c r="A717" s="39"/>
      <c r="C717" s="40"/>
      <c r="D717" s="40"/>
      <c r="E717" s="40"/>
      <c r="F717" s="40"/>
      <c r="G717" s="40"/>
      <c r="H717" s="40"/>
      <c r="I717" s="40"/>
      <c r="J717" s="40"/>
      <c r="K717" s="40"/>
    </row>
    <row r="718" spans="1:11" x14ac:dyDescent="0.25">
      <c r="A718" s="39"/>
      <c r="C718" s="40"/>
      <c r="D718" s="40"/>
      <c r="E718" s="40"/>
      <c r="F718" s="40"/>
      <c r="G718" s="40"/>
      <c r="H718" s="40"/>
      <c r="I718" s="40"/>
      <c r="J718" s="40"/>
      <c r="K718" s="40"/>
    </row>
    <row r="719" spans="1:11" x14ac:dyDescent="0.25">
      <c r="A719" s="39"/>
      <c r="C719" s="40"/>
      <c r="D719" s="40"/>
      <c r="E719" s="40"/>
      <c r="F719" s="40"/>
      <c r="G719" s="40"/>
      <c r="H719" s="40"/>
      <c r="I719" s="40"/>
      <c r="J719" s="40"/>
      <c r="K719" s="40"/>
    </row>
    <row r="720" spans="1:11" x14ac:dyDescent="0.25">
      <c r="A720" s="39"/>
      <c r="C720" s="40"/>
      <c r="D720" s="40"/>
      <c r="E720" s="40"/>
      <c r="F720" s="40"/>
      <c r="G720" s="40"/>
      <c r="H720" s="40"/>
      <c r="I720" s="40"/>
      <c r="J720" s="40"/>
      <c r="K720" s="40"/>
    </row>
    <row r="721" spans="1:11" x14ac:dyDescent="0.25">
      <c r="A721" s="39"/>
      <c r="C721" s="40"/>
      <c r="D721" s="40"/>
      <c r="E721" s="40"/>
      <c r="F721" s="40"/>
      <c r="G721" s="40"/>
      <c r="H721" s="40"/>
      <c r="I721" s="40"/>
      <c r="J721" s="40"/>
      <c r="K721" s="40"/>
    </row>
    <row r="722" spans="1:11" x14ac:dyDescent="0.25">
      <c r="A722" s="39"/>
      <c r="C722" s="40"/>
      <c r="D722" s="40"/>
      <c r="E722" s="40"/>
      <c r="F722" s="40"/>
      <c r="G722" s="40"/>
      <c r="H722" s="40"/>
      <c r="I722" s="40"/>
      <c r="J722" s="40"/>
      <c r="K722" s="40"/>
    </row>
    <row r="723" spans="1:11" x14ac:dyDescent="0.25">
      <c r="A723" s="39"/>
      <c r="C723" s="40"/>
      <c r="D723" s="40"/>
      <c r="E723" s="40"/>
      <c r="F723" s="40"/>
      <c r="G723" s="40"/>
      <c r="H723" s="40"/>
      <c r="I723" s="40"/>
      <c r="J723" s="40"/>
      <c r="K723" s="40"/>
    </row>
    <row r="724" spans="1:11" x14ac:dyDescent="0.25">
      <c r="A724" s="39"/>
      <c r="C724" s="40"/>
      <c r="D724" s="40"/>
      <c r="E724" s="40"/>
      <c r="F724" s="40"/>
      <c r="G724" s="40"/>
      <c r="H724" s="40"/>
      <c r="I724" s="40"/>
      <c r="J724" s="40"/>
      <c r="K724" s="40"/>
    </row>
    <row r="725" spans="1:11" x14ac:dyDescent="0.25">
      <c r="A725" s="39"/>
      <c r="C725" s="40"/>
      <c r="D725" s="40"/>
      <c r="E725" s="40"/>
      <c r="F725" s="40"/>
      <c r="G725" s="40"/>
      <c r="H725" s="40"/>
      <c r="I725" s="40"/>
      <c r="J725" s="40"/>
      <c r="K725" s="40"/>
    </row>
    <row r="726" spans="1:11" x14ac:dyDescent="0.25">
      <c r="A726" s="39"/>
      <c r="C726" s="40"/>
      <c r="D726" s="40"/>
      <c r="E726" s="40"/>
      <c r="F726" s="40"/>
      <c r="G726" s="40"/>
      <c r="H726" s="40"/>
      <c r="I726" s="40"/>
      <c r="J726" s="40"/>
      <c r="K726" s="40"/>
    </row>
    <row r="727" spans="1:11" x14ac:dyDescent="0.25">
      <c r="A727" s="39"/>
      <c r="C727" s="40"/>
      <c r="D727" s="40"/>
      <c r="E727" s="40"/>
      <c r="F727" s="40"/>
      <c r="G727" s="40"/>
      <c r="H727" s="40"/>
      <c r="I727" s="40"/>
      <c r="J727" s="40"/>
      <c r="K727" s="40"/>
    </row>
    <row r="728" spans="1:11" x14ac:dyDescent="0.25">
      <c r="A728" s="39"/>
      <c r="C728" s="40"/>
      <c r="D728" s="40"/>
      <c r="E728" s="40"/>
      <c r="F728" s="40"/>
      <c r="G728" s="40"/>
      <c r="H728" s="40"/>
      <c r="I728" s="40"/>
      <c r="J728" s="40"/>
      <c r="K728" s="40"/>
    </row>
    <row r="729" spans="1:11" x14ac:dyDescent="0.25">
      <c r="A729" s="39"/>
      <c r="C729" s="40"/>
      <c r="D729" s="40"/>
      <c r="E729" s="40"/>
      <c r="F729" s="40"/>
      <c r="G729" s="40"/>
      <c r="H729" s="40"/>
      <c r="I729" s="40"/>
      <c r="J729" s="40"/>
      <c r="K729" s="40"/>
    </row>
    <row r="730" spans="1:11" x14ac:dyDescent="0.25">
      <c r="A730" s="39"/>
      <c r="C730" s="40"/>
      <c r="D730" s="40"/>
      <c r="E730" s="40"/>
      <c r="F730" s="40"/>
      <c r="G730" s="40"/>
      <c r="H730" s="40"/>
      <c r="I730" s="40"/>
      <c r="J730" s="40"/>
      <c r="K730" s="40"/>
    </row>
    <row r="731" spans="1:11" x14ac:dyDescent="0.25">
      <c r="A731" s="39"/>
      <c r="C731" s="40"/>
      <c r="D731" s="40"/>
      <c r="E731" s="40"/>
      <c r="F731" s="40"/>
      <c r="G731" s="40"/>
      <c r="H731" s="40"/>
      <c r="I731" s="40"/>
      <c r="J731" s="40"/>
      <c r="K731" s="40"/>
    </row>
    <row r="732" spans="1:11" x14ac:dyDescent="0.25">
      <c r="A732" s="39"/>
      <c r="C732" s="40"/>
      <c r="D732" s="40"/>
      <c r="E732" s="40"/>
      <c r="F732" s="40"/>
      <c r="G732" s="40"/>
      <c r="H732" s="40"/>
      <c r="I732" s="40"/>
      <c r="J732" s="40"/>
      <c r="K732" s="40"/>
    </row>
    <row r="733" spans="1:11" x14ac:dyDescent="0.25">
      <c r="A733" s="39"/>
      <c r="C733" s="40"/>
      <c r="D733" s="40"/>
      <c r="E733" s="40"/>
      <c r="F733" s="40"/>
      <c r="G733" s="40"/>
      <c r="H733" s="40"/>
      <c r="I733" s="40"/>
      <c r="J733" s="40"/>
      <c r="K733" s="40"/>
    </row>
    <row r="734" spans="1:11" x14ac:dyDescent="0.25">
      <c r="A734" s="39"/>
      <c r="C734" s="40"/>
      <c r="D734" s="40"/>
      <c r="E734" s="40"/>
      <c r="F734" s="40"/>
      <c r="G734" s="40"/>
      <c r="H734" s="40"/>
      <c r="I734" s="40"/>
      <c r="J734" s="40"/>
      <c r="K734" s="40"/>
    </row>
    <row r="735" spans="1:11" x14ac:dyDescent="0.25">
      <c r="A735" s="39"/>
      <c r="C735" s="40"/>
      <c r="D735" s="40"/>
      <c r="E735" s="40"/>
      <c r="F735" s="40"/>
      <c r="G735" s="40"/>
      <c r="H735" s="40"/>
      <c r="I735" s="40"/>
      <c r="J735" s="40"/>
      <c r="K735" s="40"/>
    </row>
    <row r="736" spans="1:11" x14ac:dyDescent="0.25">
      <c r="A736" s="39"/>
      <c r="C736" s="40"/>
      <c r="D736" s="40"/>
      <c r="E736" s="40"/>
      <c r="F736" s="40"/>
      <c r="G736" s="40"/>
      <c r="H736" s="40"/>
      <c r="I736" s="40"/>
      <c r="J736" s="40"/>
      <c r="K736" s="40"/>
    </row>
    <row r="737" spans="1:11" x14ac:dyDescent="0.25">
      <c r="A737" s="39"/>
      <c r="C737" s="40"/>
      <c r="D737" s="40"/>
      <c r="E737" s="40"/>
      <c r="F737" s="40"/>
      <c r="G737" s="40"/>
      <c r="H737" s="40"/>
      <c r="I737" s="40"/>
      <c r="J737" s="40"/>
      <c r="K737" s="40"/>
    </row>
    <row r="738" spans="1:11" x14ac:dyDescent="0.25">
      <c r="A738" s="39"/>
      <c r="C738" s="40"/>
      <c r="D738" s="40"/>
      <c r="E738" s="40"/>
      <c r="F738" s="40"/>
      <c r="G738" s="40"/>
      <c r="H738" s="40"/>
      <c r="I738" s="40"/>
      <c r="J738" s="40"/>
      <c r="K738" s="40"/>
    </row>
    <row r="739" spans="1:11" x14ac:dyDescent="0.25">
      <c r="A739" s="39"/>
      <c r="C739" s="40"/>
      <c r="D739" s="40"/>
      <c r="E739" s="40"/>
      <c r="F739" s="40"/>
      <c r="G739" s="40"/>
      <c r="H739" s="40"/>
      <c r="I739" s="40"/>
      <c r="J739" s="40"/>
      <c r="K739" s="40"/>
    </row>
    <row r="740" spans="1:11" x14ac:dyDescent="0.25">
      <c r="A740" s="39"/>
      <c r="C740" s="40"/>
      <c r="D740" s="40"/>
      <c r="E740" s="40"/>
      <c r="F740" s="40"/>
      <c r="G740" s="40"/>
      <c r="H740" s="40"/>
      <c r="I740" s="40"/>
      <c r="J740" s="40"/>
      <c r="K740" s="40"/>
    </row>
    <row r="741" spans="1:11" x14ac:dyDescent="0.25">
      <c r="A741" s="39"/>
      <c r="C741" s="40"/>
      <c r="D741" s="40"/>
      <c r="E741" s="40"/>
      <c r="F741" s="40"/>
      <c r="G741" s="40"/>
      <c r="H741" s="40"/>
      <c r="I741" s="40"/>
      <c r="J741" s="40"/>
      <c r="K741" s="40"/>
    </row>
    <row r="742" spans="1:11" x14ac:dyDescent="0.25">
      <c r="A742" s="39"/>
      <c r="C742" s="40"/>
      <c r="D742" s="40"/>
      <c r="E742" s="40"/>
      <c r="F742" s="40"/>
      <c r="G742" s="40"/>
      <c r="H742" s="40"/>
      <c r="I742" s="40"/>
      <c r="J742" s="40"/>
      <c r="K742" s="40"/>
    </row>
    <row r="743" spans="1:11" x14ac:dyDescent="0.25">
      <c r="A743" s="39"/>
      <c r="C743" s="40"/>
      <c r="D743" s="40"/>
      <c r="E743" s="40"/>
      <c r="F743" s="40"/>
      <c r="G743" s="40"/>
      <c r="H743" s="40"/>
      <c r="I743" s="40"/>
      <c r="J743" s="40"/>
      <c r="K743" s="40"/>
    </row>
    <row r="744" spans="1:11" x14ac:dyDescent="0.25">
      <c r="A744" s="39"/>
      <c r="C744" s="40"/>
      <c r="D744" s="40"/>
      <c r="E744" s="40"/>
      <c r="F744" s="40"/>
      <c r="G744" s="40"/>
      <c r="H744" s="40"/>
      <c r="I744" s="40"/>
      <c r="J744" s="40"/>
      <c r="K744" s="40"/>
    </row>
    <row r="745" spans="1:11" x14ac:dyDescent="0.25">
      <c r="A745" s="39"/>
      <c r="C745" s="40"/>
      <c r="D745" s="40"/>
      <c r="E745" s="40"/>
      <c r="F745" s="40"/>
      <c r="G745" s="40"/>
      <c r="H745" s="40"/>
      <c r="I745" s="40"/>
      <c r="J745" s="40"/>
      <c r="K745" s="40"/>
    </row>
    <row r="746" spans="1:11" x14ac:dyDescent="0.25">
      <c r="A746" s="39"/>
      <c r="C746" s="40"/>
      <c r="D746" s="40"/>
      <c r="E746" s="40"/>
      <c r="F746" s="40"/>
      <c r="G746" s="40"/>
      <c r="H746" s="40"/>
      <c r="I746" s="40"/>
      <c r="J746" s="40"/>
      <c r="K746" s="40"/>
    </row>
    <row r="747" spans="1:11" x14ac:dyDescent="0.25">
      <c r="A747" s="39"/>
      <c r="C747" s="40"/>
      <c r="D747" s="40"/>
      <c r="E747" s="40"/>
      <c r="F747" s="40"/>
      <c r="G747" s="40"/>
      <c r="H747" s="40"/>
      <c r="I747" s="40"/>
      <c r="J747" s="40"/>
      <c r="K747" s="40"/>
    </row>
    <row r="748" spans="1:11" x14ac:dyDescent="0.25">
      <c r="A748" s="39"/>
      <c r="C748" s="40"/>
      <c r="D748" s="40"/>
      <c r="E748" s="40"/>
      <c r="F748" s="40"/>
      <c r="G748" s="40"/>
      <c r="H748" s="40"/>
      <c r="I748" s="40"/>
      <c r="J748" s="40"/>
      <c r="K748" s="40"/>
    </row>
    <row r="749" spans="1:11" x14ac:dyDescent="0.25">
      <c r="A749" s="39"/>
      <c r="C749" s="40"/>
      <c r="D749" s="40"/>
      <c r="E749" s="40"/>
      <c r="F749" s="40"/>
      <c r="G749" s="40"/>
      <c r="H749" s="40"/>
      <c r="I749" s="40"/>
      <c r="J749" s="40"/>
      <c r="K749" s="40"/>
    </row>
    <row r="750" spans="1:11" x14ac:dyDescent="0.25">
      <c r="A750" s="39"/>
      <c r="C750" s="40"/>
      <c r="D750" s="40"/>
      <c r="E750" s="40"/>
      <c r="F750" s="40"/>
      <c r="G750" s="40"/>
      <c r="H750" s="40"/>
      <c r="I750" s="40"/>
      <c r="J750" s="40"/>
      <c r="K750" s="40"/>
    </row>
    <row r="751" spans="1:11" x14ac:dyDescent="0.25">
      <c r="A751" s="39"/>
      <c r="C751" s="40"/>
      <c r="D751" s="40"/>
      <c r="E751" s="40"/>
      <c r="F751" s="40"/>
      <c r="G751" s="40"/>
      <c r="H751" s="40"/>
      <c r="I751" s="40"/>
      <c r="J751" s="40"/>
      <c r="K751" s="40"/>
    </row>
    <row r="752" spans="1:11" x14ac:dyDescent="0.25">
      <c r="A752" s="39"/>
      <c r="C752" s="40"/>
      <c r="D752" s="40"/>
      <c r="E752" s="40"/>
      <c r="F752" s="40"/>
      <c r="G752" s="40"/>
      <c r="H752" s="40"/>
      <c r="I752" s="40"/>
      <c r="J752" s="40"/>
      <c r="K752" s="40"/>
    </row>
    <row r="753" spans="1:11" x14ac:dyDescent="0.25">
      <c r="A753" s="39"/>
      <c r="C753" s="40"/>
      <c r="D753" s="40"/>
      <c r="E753" s="40"/>
      <c r="F753" s="40"/>
      <c r="G753" s="40"/>
      <c r="H753" s="40"/>
      <c r="I753" s="40"/>
      <c r="J753" s="40"/>
      <c r="K753" s="40"/>
    </row>
    <row r="754" spans="1:11" x14ac:dyDescent="0.25">
      <c r="A754" s="39"/>
      <c r="C754" s="40"/>
      <c r="D754" s="40"/>
      <c r="E754" s="40"/>
      <c r="F754" s="40"/>
      <c r="G754" s="40"/>
      <c r="H754" s="40"/>
      <c r="I754" s="40"/>
      <c r="J754" s="40"/>
      <c r="K754" s="40"/>
    </row>
    <row r="755" spans="1:11" x14ac:dyDescent="0.25">
      <c r="A755" s="39"/>
      <c r="C755" s="40"/>
      <c r="D755" s="40"/>
      <c r="E755" s="40"/>
      <c r="F755" s="40"/>
      <c r="G755" s="40"/>
      <c r="H755" s="40"/>
      <c r="I755" s="40"/>
      <c r="J755" s="40"/>
      <c r="K755" s="40"/>
    </row>
    <row r="756" spans="1:11" x14ac:dyDescent="0.25">
      <c r="A756" s="39"/>
      <c r="C756" s="40"/>
      <c r="D756" s="40"/>
      <c r="E756" s="40"/>
      <c r="F756" s="40"/>
      <c r="G756" s="40"/>
      <c r="H756" s="40"/>
      <c r="I756" s="40"/>
      <c r="J756" s="40"/>
      <c r="K756" s="40"/>
    </row>
    <row r="757" spans="1:11" x14ac:dyDescent="0.25">
      <c r="A757" s="39"/>
      <c r="C757" s="40"/>
      <c r="D757" s="40"/>
      <c r="E757" s="40"/>
      <c r="F757" s="40"/>
      <c r="G757" s="40"/>
      <c r="H757" s="40"/>
      <c r="I757" s="40"/>
      <c r="J757" s="40"/>
      <c r="K757" s="40"/>
    </row>
    <row r="758" spans="1:11" x14ac:dyDescent="0.25">
      <c r="A758" s="39"/>
      <c r="C758" s="40"/>
      <c r="D758" s="40"/>
      <c r="E758" s="40"/>
      <c r="F758" s="40"/>
      <c r="G758" s="40"/>
      <c r="H758" s="40"/>
      <c r="I758" s="40"/>
      <c r="J758" s="40"/>
      <c r="K758" s="40"/>
    </row>
    <row r="759" spans="1:11" x14ac:dyDescent="0.25">
      <c r="A759" s="39"/>
      <c r="C759" s="40"/>
      <c r="D759" s="40"/>
      <c r="E759" s="40"/>
      <c r="F759" s="40"/>
      <c r="G759" s="40"/>
      <c r="H759" s="40"/>
      <c r="I759" s="40"/>
      <c r="J759" s="40"/>
      <c r="K759" s="40"/>
    </row>
    <row r="760" spans="1:11" x14ac:dyDescent="0.25">
      <c r="A760" s="39"/>
      <c r="C760" s="40"/>
      <c r="D760" s="40"/>
      <c r="E760" s="40"/>
      <c r="F760" s="40"/>
      <c r="G760" s="40"/>
      <c r="H760" s="40"/>
      <c r="I760" s="40"/>
      <c r="J760" s="40"/>
      <c r="K760" s="40"/>
    </row>
    <row r="761" spans="1:11" x14ac:dyDescent="0.25">
      <c r="A761" s="39"/>
      <c r="C761" s="40"/>
      <c r="D761" s="40"/>
      <c r="E761" s="40"/>
      <c r="F761" s="40"/>
      <c r="G761" s="40"/>
      <c r="H761" s="40"/>
      <c r="I761" s="40"/>
      <c r="J761" s="40"/>
      <c r="K761" s="40"/>
    </row>
    <row r="762" spans="1:11" x14ac:dyDescent="0.25">
      <c r="A762" s="39"/>
      <c r="C762" s="40"/>
      <c r="D762" s="40"/>
      <c r="E762" s="40"/>
      <c r="F762" s="40"/>
      <c r="G762" s="40"/>
      <c r="H762" s="40"/>
      <c r="I762" s="40"/>
      <c r="J762" s="40"/>
      <c r="K762" s="40"/>
    </row>
    <row r="763" spans="1:11" x14ac:dyDescent="0.25">
      <c r="A763" s="39"/>
      <c r="C763" s="40"/>
      <c r="D763" s="40"/>
      <c r="E763" s="40"/>
      <c r="F763" s="40"/>
      <c r="G763" s="40"/>
      <c r="H763" s="40"/>
      <c r="I763" s="40"/>
      <c r="J763" s="40"/>
      <c r="K763" s="40"/>
    </row>
    <row r="764" spans="1:11" x14ac:dyDescent="0.25">
      <c r="A764" s="39"/>
      <c r="C764" s="40"/>
      <c r="D764" s="40"/>
      <c r="E764" s="40"/>
      <c r="F764" s="40"/>
      <c r="G764" s="40"/>
      <c r="H764" s="40"/>
      <c r="I764" s="40"/>
      <c r="J764" s="40"/>
      <c r="K764" s="40"/>
    </row>
    <row r="765" spans="1:11" x14ac:dyDescent="0.25">
      <c r="A765" s="39"/>
      <c r="C765" s="40"/>
      <c r="D765" s="40"/>
      <c r="E765" s="40"/>
      <c r="F765" s="40"/>
      <c r="G765" s="40"/>
      <c r="H765" s="40"/>
      <c r="I765" s="40"/>
      <c r="J765" s="40"/>
      <c r="K765" s="40"/>
    </row>
    <row r="766" spans="1:11" x14ac:dyDescent="0.25">
      <c r="A766" s="39"/>
      <c r="C766" s="40"/>
      <c r="D766" s="40"/>
      <c r="E766" s="40"/>
      <c r="F766" s="40"/>
      <c r="G766" s="40"/>
      <c r="H766" s="40"/>
      <c r="I766" s="40"/>
      <c r="J766" s="40"/>
      <c r="K766" s="40"/>
    </row>
    <row r="767" spans="1:11" x14ac:dyDescent="0.25">
      <c r="A767" s="39"/>
      <c r="C767" s="40"/>
      <c r="D767" s="40"/>
      <c r="E767" s="40"/>
      <c r="F767" s="40"/>
      <c r="G767" s="40"/>
      <c r="H767" s="40"/>
      <c r="I767" s="40"/>
      <c r="J767" s="40"/>
      <c r="K767" s="40"/>
    </row>
    <row r="768" spans="1:11" x14ac:dyDescent="0.25">
      <c r="A768" s="39"/>
      <c r="C768" s="40"/>
      <c r="D768" s="40"/>
      <c r="E768" s="40"/>
      <c r="F768" s="40"/>
      <c r="G768" s="40"/>
      <c r="H768" s="40"/>
      <c r="I768" s="40"/>
      <c r="J768" s="40"/>
      <c r="K768" s="40"/>
    </row>
    <row r="769" spans="1:11" x14ac:dyDescent="0.25">
      <c r="A769" s="39"/>
      <c r="C769" s="40"/>
      <c r="D769" s="40"/>
      <c r="E769" s="40"/>
      <c r="F769" s="40"/>
      <c r="G769" s="40"/>
      <c r="H769" s="40"/>
      <c r="I769" s="40"/>
      <c r="J769" s="40"/>
      <c r="K769" s="40"/>
    </row>
    <row r="770" spans="1:11" x14ac:dyDescent="0.25">
      <c r="A770" s="39"/>
      <c r="C770" s="40"/>
      <c r="D770" s="40"/>
      <c r="E770" s="40"/>
      <c r="F770" s="40"/>
      <c r="G770" s="40"/>
      <c r="H770" s="40"/>
      <c r="I770" s="40"/>
      <c r="J770" s="40"/>
      <c r="K770" s="40"/>
    </row>
    <row r="771" spans="1:11" x14ac:dyDescent="0.25">
      <c r="A771" s="39"/>
      <c r="C771" s="40"/>
      <c r="D771" s="40"/>
      <c r="E771" s="40"/>
      <c r="F771" s="40"/>
      <c r="G771" s="40"/>
      <c r="H771" s="40"/>
      <c r="I771" s="40"/>
      <c r="J771" s="40"/>
      <c r="K771" s="40"/>
    </row>
    <row r="772" spans="1:11" x14ac:dyDescent="0.25">
      <c r="A772" s="39"/>
      <c r="C772" s="40"/>
      <c r="D772" s="40"/>
      <c r="E772" s="40"/>
      <c r="F772" s="40"/>
      <c r="G772" s="40"/>
      <c r="H772" s="40"/>
      <c r="I772" s="40"/>
      <c r="J772" s="40"/>
      <c r="K772" s="40"/>
    </row>
    <row r="773" spans="1:11" x14ac:dyDescent="0.25">
      <c r="A773" s="39"/>
      <c r="C773" s="40"/>
      <c r="D773" s="40"/>
      <c r="E773" s="40"/>
      <c r="F773" s="40"/>
      <c r="G773" s="40"/>
      <c r="H773" s="40"/>
      <c r="I773" s="40"/>
      <c r="J773" s="40"/>
      <c r="K773" s="40"/>
    </row>
    <row r="774" spans="1:11" x14ac:dyDescent="0.25">
      <c r="A774" s="39"/>
      <c r="C774" s="40"/>
      <c r="D774" s="40"/>
      <c r="E774" s="40"/>
      <c r="F774" s="40"/>
      <c r="G774" s="40"/>
      <c r="H774" s="40"/>
      <c r="I774" s="40"/>
      <c r="J774" s="40"/>
      <c r="K774" s="40"/>
    </row>
    <row r="775" spans="1:11" x14ac:dyDescent="0.25">
      <c r="A775" s="39"/>
      <c r="C775" s="40"/>
      <c r="D775" s="40"/>
      <c r="E775" s="40"/>
      <c r="F775" s="40"/>
      <c r="G775" s="40"/>
      <c r="H775" s="40"/>
      <c r="I775" s="40"/>
      <c r="J775" s="40"/>
      <c r="K775" s="40"/>
    </row>
    <row r="776" spans="1:11" x14ac:dyDescent="0.25">
      <c r="A776" s="39"/>
      <c r="C776" s="40"/>
      <c r="D776" s="40"/>
      <c r="E776" s="40"/>
      <c r="F776" s="40"/>
      <c r="G776" s="40"/>
      <c r="H776" s="40"/>
      <c r="I776" s="40"/>
      <c r="J776" s="40"/>
      <c r="K776" s="40"/>
    </row>
    <row r="777" spans="1:11" x14ac:dyDescent="0.25">
      <c r="A777" s="39"/>
      <c r="C777" s="40"/>
      <c r="D777" s="40"/>
      <c r="E777" s="40"/>
      <c r="F777" s="40"/>
      <c r="G777" s="40"/>
      <c r="H777" s="40"/>
      <c r="I777" s="40"/>
      <c r="J777" s="40"/>
      <c r="K777" s="40"/>
    </row>
    <row r="778" spans="1:11" x14ac:dyDescent="0.25">
      <c r="A778" s="39"/>
      <c r="C778" s="40"/>
      <c r="D778" s="40"/>
      <c r="E778" s="40"/>
      <c r="F778" s="40"/>
      <c r="G778" s="40"/>
      <c r="H778" s="40"/>
      <c r="I778" s="40"/>
      <c r="J778" s="40"/>
      <c r="K778" s="40"/>
    </row>
    <row r="779" spans="1:11" x14ac:dyDescent="0.25">
      <c r="A779" s="39"/>
      <c r="C779" s="40"/>
      <c r="D779" s="40"/>
      <c r="E779" s="40"/>
      <c r="F779" s="40"/>
      <c r="G779" s="40"/>
      <c r="H779" s="40"/>
      <c r="I779" s="40"/>
      <c r="J779" s="40"/>
      <c r="K779" s="40"/>
    </row>
    <row r="780" spans="1:11" x14ac:dyDescent="0.25">
      <c r="A780" s="39"/>
      <c r="C780" s="40"/>
      <c r="D780" s="40"/>
      <c r="E780" s="40"/>
      <c r="F780" s="40"/>
      <c r="G780" s="40"/>
      <c r="H780" s="40"/>
      <c r="I780" s="40"/>
      <c r="J780" s="40"/>
      <c r="K780" s="40"/>
    </row>
    <row r="781" spans="1:11" x14ac:dyDescent="0.25">
      <c r="A781" s="39"/>
      <c r="C781" s="40"/>
      <c r="D781" s="40"/>
      <c r="E781" s="40"/>
      <c r="F781" s="40"/>
      <c r="G781" s="40"/>
      <c r="H781" s="40"/>
      <c r="I781" s="40"/>
      <c r="J781" s="40"/>
      <c r="K781" s="40"/>
    </row>
    <row r="782" spans="1:11" x14ac:dyDescent="0.25">
      <c r="A782" s="39"/>
      <c r="C782" s="40"/>
      <c r="D782" s="40"/>
      <c r="E782" s="40"/>
      <c r="F782" s="40"/>
      <c r="G782" s="40"/>
      <c r="H782" s="40"/>
      <c r="I782" s="40"/>
      <c r="J782" s="40"/>
      <c r="K782" s="40"/>
    </row>
    <row r="783" spans="1:11" x14ac:dyDescent="0.25">
      <c r="A783" s="39"/>
      <c r="C783" s="40"/>
      <c r="D783" s="40"/>
      <c r="E783" s="40"/>
      <c r="F783" s="40"/>
      <c r="G783" s="40"/>
      <c r="H783" s="40"/>
      <c r="I783" s="40"/>
      <c r="J783" s="40"/>
      <c r="K783" s="40"/>
    </row>
    <row r="784" spans="1:11" x14ac:dyDescent="0.25">
      <c r="A784" s="39"/>
      <c r="C784" s="40"/>
      <c r="D784" s="40"/>
      <c r="E784" s="40"/>
      <c r="F784" s="40"/>
      <c r="G784" s="40"/>
      <c r="H784" s="40"/>
      <c r="I784" s="40"/>
      <c r="J784" s="40"/>
      <c r="K784" s="40"/>
    </row>
    <row r="785" spans="1:11" x14ac:dyDescent="0.25">
      <c r="A785" s="39"/>
      <c r="C785" s="40"/>
      <c r="D785" s="40"/>
      <c r="E785" s="40"/>
      <c r="F785" s="40"/>
      <c r="G785" s="40"/>
      <c r="H785" s="40"/>
      <c r="I785" s="40"/>
      <c r="J785" s="40"/>
      <c r="K785" s="40"/>
    </row>
    <row r="786" spans="1:11" x14ac:dyDescent="0.25">
      <c r="A786" s="39"/>
      <c r="C786" s="40"/>
      <c r="D786" s="40"/>
      <c r="E786" s="40"/>
      <c r="F786" s="40"/>
      <c r="G786" s="40"/>
      <c r="H786" s="40"/>
      <c r="I786" s="40"/>
      <c r="J786" s="40"/>
      <c r="K786" s="40"/>
    </row>
    <row r="787" spans="1:11" x14ac:dyDescent="0.25">
      <c r="A787" s="39"/>
      <c r="C787" s="40"/>
      <c r="D787" s="40"/>
      <c r="E787" s="40"/>
      <c r="F787" s="40"/>
      <c r="G787" s="40"/>
      <c r="H787" s="40"/>
      <c r="I787" s="40"/>
      <c r="J787" s="40"/>
      <c r="K787" s="40"/>
    </row>
    <row r="788" spans="1:11" x14ac:dyDescent="0.25">
      <c r="A788" s="39"/>
      <c r="C788" s="40"/>
      <c r="D788" s="40"/>
      <c r="E788" s="40"/>
      <c r="F788" s="40"/>
      <c r="G788" s="40"/>
      <c r="H788" s="40"/>
      <c r="I788" s="40"/>
      <c r="J788" s="40"/>
      <c r="K788" s="40"/>
    </row>
    <row r="789" spans="1:11" x14ac:dyDescent="0.25">
      <c r="A789" s="39"/>
      <c r="C789" s="40"/>
      <c r="D789" s="40"/>
      <c r="E789" s="40"/>
      <c r="F789" s="40"/>
      <c r="G789" s="40"/>
      <c r="H789" s="40"/>
      <c r="I789" s="40"/>
      <c r="J789" s="40"/>
      <c r="K789" s="40"/>
    </row>
    <row r="790" spans="1:11" x14ac:dyDescent="0.25">
      <c r="A790" s="39"/>
      <c r="C790" s="40"/>
      <c r="D790" s="40"/>
      <c r="E790" s="40"/>
      <c r="F790" s="40"/>
      <c r="G790" s="40"/>
      <c r="H790" s="40"/>
      <c r="I790" s="40"/>
      <c r="J790" s="40"/>
      <c r="K790" s="40"/>
    </row>
    <row r="791" spans="1:11" x14ac:dyDescent="0.25">
      <c r="A791" s="39"/>
      <c r="C791" s="40"/>
      <c r="D791" s="40"/>
      <c r="E791" s="40"/>
      <c r="F791" s="40"/>
      <c r="G791" s="40"/>
      <c r="H791" s="40"/>
      <c r="I791" s="40"/>
      <c r="J791" s="40"/>
      <c r="K791" s="40"/>
    </row>
    <row r="792" spans="1:11" x14ac:dyDescent="0.25">
      <c r="A792" s="39"/>
      <c r="C792" s="40"/>
      <c r="D792" s="40"/>
      <c r="E792" s="40"/>
      <c r="F792" s="40"/>
      <c r="G792" s="40"/>
      <c r="H792" s="40"/>
      <c r="I792" s="40"/>
      <c r="J792" s="40"/>
      <c r="K792" s="40"/>
    </row>
    <row r="793" spans="1:11" x14ac:dyDescent="0.25">
      <c r="A793" s="39"/>
      <c r="C793" s="40"/>
      <c r="D793" s="40"/>
      <c r="E793" s="40"/>
      <c r="F793" s="40"/>
      <c r="G793" s="40"/>
      <c r="H793" s="40"/>
      <c r="I793" s="40"/>
      <c r="J793" s="40"/>
      <c r="K793" s="40"/>
    </row>
    <row r="794" spans="1:11" x14ac:dyDescent="0.25">
      <c r="A794" s="39"/>
      <c r="C794" s="40"/>
      <c r="D794" s="40"/>
      <c r="E794" s="40"/>
      <c r="F794" s="40"/>
      <c r="G794" s="40"/>
      <c r="H794" s="40"/>
      <c r="I794" s="40"/>
      <c r="J794" s="40"/>
      <c r="K794" s="40"/>
    </row>
    <row r="795" spans="1:11" x14ac:dyDescent="0.25">
      <c r="A795" s="39"/>
      <c r="C795" s="40"/>
      <c r="D795" s="40"/>
      <c r="E795" s="40"/>
      <c r="F795" s="40"/>
      <c r="G795" s="40"/>
      <c r="H795" s="40"/>
      <c r="I795" s="40"/>
      <c r="J795" s="40"/>
      <c r="K795" s="40"/>
    </row>
    <row r="796" spans="1:11" x14ac:dyDescent="0.25">
      <c r="A796" s="39"/>
      <c r="C796" s="40"/>
      <c r="D796" s="40"/>
      <c r="E796" s="40"/>
      <c r="F796" s="40"/>
      <c r="G796" s="40"/>
      <c r="H796" s="40"/>
      <c r="I796" s="40"/>
      <c r="J796" s="40"/>
      <c r="K796" s="40"/>
    </row>
    <row r="797" spans="1:11" x14ac:dyDescent="0.25">
      <c r="A797" s="39"/>
      <c r="C797" s="40"/>
      <c r="D797" s="40"/>
      <c r="E797" s="40"/>
      <c r="F797" s="40"/>
      <c r="G797" s="40"/>
      <c r="H797" s="40"/>
      <c r="I797" s="40"/>
      <c r="J797" s="40"/>
      <c r="K797" s="40"/>
    </row>
    <row r="798" spans="1:11" x14ac:dyDescent="0.25">
      <c r="A798" s="39"/>
      <c r="C798" s="40"/>
      <c r="D798" s="40"/>
      <c r="E798" s="40"/>
      <c r="F798" s="40"/>
      <c r="G798" s="40"/>
      <c r="H798" s="40"/>
      <c r="I798" s="40"/>
      <c r="J798" s="40"/>
      <c r="K798" s="40"/>
    </row>
    <row r="799" spans="1:11" x14ac:dyDescent="0.25">
      <c r="A799" s="39"/>
      <c r="C799" s="40"/>
      <c r="D799" s="40"/>
      <c r="E799" s="40"/>
      <c r="F799" s="40"/>
      <c r="G799" s="40"/>
      <c r="H799" s="40"/>
      <c r="I799" s="40"/>
      <c r="J799" s="40"/>
      <c r="K799" s="40"/>
    </row>
    <row r="800" spans="1:11" x14ac:dyDescent="0.25">
      <c r="A800" s="39"/>
      <c r="C800" s="40"/>
      <c r="D800" s="40"/>
      <c r="E800" s="40"/>
      <c r="F800" s="40"/>
      <c r="G800" s="40"/>
      <c r="H800" s="40"/>
      <c r="I800" s="40"/>
      <c r="J800" s="40"/>
      <c r="K800" s="40"/>
    </row>
    <row r="801" spans="1:11" x14ac:dyDescent="0.25">
      <c r="A801" s="39"/>
      <c r="C801" s="40"/>
      <c r="D801" s="40"/>
      <c r="E801" s="40"/>
      <c r="F801" s="40"/>
      <c r="G801" s="40"/>
      <c r="H801" s="40"/>
      <c r="I801" s="40"/>
      <c r="J801" s="40"/>
      <c r="K801" s="40"/>
    </row>
    <row r="802" spans="1:11" x14ac:dyDescent="0.25">
      <c r="A802" s="39"/>
      <c r="C802" s="40"/>
      <c r="D802" s="40"/>
      <c r="E802" s="40"/>
      <c r="F802" s="40"/>
      <c r="G802" s="40"/>
      <c r="H802" s="40"/>
      <c r="I802" s="40"/>
      <c r="J802" s="40"/>
      <c r="K802" s="40"/>
    </row>
    <row r="803" spans="1:11" x14ac:dyDescent="0.25">
      <c r="A803" s="39"/>
      <c r="C803" s="40"/>
      <c r="D803" s="40"/>
      <c r="E803" s="40"/>
      <c r="F803" s="40"/>
      <c r="G803" s="40"/>
      <c r="H803" s="40"/>
      <c r="I803" s="40"/>
      <c r="J803" s="40"/>
      <c r="K803" s="40"/>
    </row>
    <row r="804" spans="1:11" x14ac:dyDescent="0.25">
      <c r="A804" s="39"/>
      <c r="C804" s="40"/>
      <c r="D804" s="40"/>
      <c r="E804" s="40"/>
      <c r="F804" s="40"/>
      <c r="G804" s="40"/>
      <c r="H804" s="40"/>
      <c r="I804" s="40"/>
      <c r="J804" s="40"/>
      <c r="K804" s="40"/>
    </row>
    <row r="805" spans="1:11" x14ac:dyDescent="0.25">
      <c r="A805" s="39"/>
      <c r="C805" s="40"/>
      <c r="D805" s="40"/>
      <c r="E805" s="40"/>
      <c r="F805" s="40"/>
      <c r="G805" s="40"/>
      <c r="H805" s="40"/>
      <c r="I805" s="40"/>
      <c r="J805" s="40"/>
      <c r="K805" s="40"/>
    </row>
    <row r="806" spans="1:11" x14ac:dyDescent="0.25">
      <c r="A806" s="39"/>
      <c r="C806" s="40"/>
      <c r="D806" s="40"/>
      <c r="E806" s="40"/>
      <c r="F806" s="40"/>
      <c r="G806" s="40"/>
      <c r="H806" s="40"/>
      <c r="I806" s="40"/>
      <c r="J806" s="40"/>
      <c r="K806" s="40"/>
    </row>
    <row r="807" spans="1:11" x14ac:dyDescent="0.25">
      <c r="A807" s="39"/>
      <c r="C807" s="40"/>
      <c r="D807" s="40"/>
      <c r="E807" s="40"/>
      <c r="F807" s="40"/>
      <c r="G807" s="40"/>
      <c r="H807" s="40"/>
      <c r="I807" s="40"/>
      <c r="J807" s="40"/>
      <c r="K807" s="40"/>
    </row>
    <row r="808" spans="1:11" x14ac:dyDescent="0.25">
      <c r="A808" s="39"/>
      <c r="C808" s="40"/>
      <c r="D808" s="40"/>
      <c r="E808" s="40"/>
      <c r="F808" s="40"/>
      <c r="G808" s="40"/>
      <c r="H808" s="40"/>
      <c r="I808" s="40"/>
      <c r="J808" s="40"/>
      <c r="K808" s="40"/>
    </row>
    <row r="809" spans="1:11" x14ac:dyDescent="0.25">
      <c r="A809" s="39"/>
      <c r="C809" s="40"/>
      <c r="D809" s="40"/>
      <c r="E809" s="40"/>
      <c r="F809" s="40"/>
      <c r="G809" s="40"/>
      <c r="H809" s="40"/>
      <c r="I809" s="40"/>
      <c r="J809" s="40"/>
      <c r="K809" s="40"/>
    </row>
    <row r="810" spans="1:11" x14ac:dyDescent="0.25">
      <c r="A810" s="39"/>
      <c r="C810" s="40"/>
      <c r="D810" s="40"/>
      <c r="E810" s="40"/>
      <c r="F810" s="40"/>
      <c r="G810" s="40"/>
      <c r="H810" s="40"/>
      <c r="I810" s="40"/>
      <c r="J810" s="40"/>
      <c r="K810" s="40"/>
    </row>
    <row r="811" spans="1:11" x14ac:dyDescent="0.25">
      <c r="A811" s="39"/>
      <c r="C811" s="40"/>
      <c r="D811" s="40"/>
      <c r="E811" s="40"/>
      <c r="F811" s="40"/>
      <c r="G811" s="40"/>
      <c r="H811" s="40"/>
      <c r="I811" s="40"/>
      <c r="J811" s="40"/>
      <c r="K811" s="40"/>
    </row>
    <row r="812" spans="1:11" x14ac:dyDescent="0.25">
      <c r="A812" s="39"/>
      <c r="C812" s="40"/>
      <c r="D812" s="40"/>
      <c r="E812" s="40"/>
      <c r="F812" s="40"/>
      <c r="G812" s="40"/>
      <c r="H812" s="40"/>
      <c r="I812" s="40"/>
      <c r="J812" s="40"/>
      <c r="K812" s="40"/>
    </row>
    <row r="813" spans="1:11" x14ac:dyDescent="0.25">
      <c r="A813" s="39"/>
      <c r="C813" s="40"/>
      <c r="D813" s="40"/>
      <c r="E813" s="40"/>
      <c r="F813" s="40"/>
      <c r="G813" s="40"/>
      <c r="H813" s="40"/>
      <c r="I813" s="40"/>
      <c r="J813" s="40"/>
      <c r="K813" s="40"/>
    </row>
    <row r="814" spans="1:11" x14ac:dyDescent="0.25">
      <c r="A814" s="39"/>
      <c r="C814" s="40"/>
      <c r="D814" s="40"/>
      <c r="E814" s="40"/>
      <c r="F814" s="40"/>
      <c r="G814" s="40"/>
      <c r="H814" s="40"/>
      <c r="I814" s="40"/>
      <c r="J814" s="40"/>
      <c r="K814" s="40"/>
    </row>
    <row r="815" spans="1:11" x14ac:dyDescent="0.25">
      <c r="A815" s="39"/>
      <c r="C815" s="40"/>
      <c r="D815" s="40"/>
      <c r="E815" s="40"/>
      <c r="F815" s="40"/>
      <c r="G815" s="40"/>
      <c r="H815" s="40"/>
      <c r="I815" s="40"/>
      <c r="J815" s="40"/>
      <c r="K815" s="40"/>
    </row>
    <row r="816" spans="1:11" x14ac:dyDescent="0.25">
      <c r="A816" s="39"/>
      <c r="C816" s="40"/>
      <c r="D816" s="40"/>
      <c r="E816" s="40"/>
      <c r="F816" s="40"/>
      <c r="G816" s="40"/>
      <c r="H816" s="40"/>
      <c r="I816" s="40"/>
      <c r="J816" s="40"/>
      <c r="K816" s="40"/>
    </row>
    <row r="817" spans="1:11" x14ac:dyDescent="0.25">
      <c r="A817" s="39"/>
      <c r="C817" s="40"/>
      <c r="D817" s="40"/>
      <c r="E817" s="40"/>
      <c r="F817" s="40"/>
      <c r="G817" s="40"/>
      <c r="H817" s="40"/>
      <c r="I817" s="40"/>
      <c r="J817" s="40"/>
      <c r="K817" s="40"/>
    </row>
    <row r="818" spans="1:11" x14ac:dyDescent="0.25">
      <c r="A818" s="39"/>
      <c r="C818" s="40"/>
      <c r="D818" s="40"/>
      <c r="E818" s="40"/>
      <c r="F818" s="40"/>
      <c r="G818" s="40"/>
      <c r="H818" s="40"/>
      <c r="I818" s="40"/>
      <c r="J818" s="40"/>
      <c r="K818" s="40"/>
    </row>
    <row r="819" spans="1:11" x14ac:dyDescent="0.25">
      <c r="A819" s="39"/>
      <c r="C819" s="40"/>
      <c r="D819" s="40"/>
      <c r="E819" s="40"/>
      <c r="F819" s="40"/>
      <c r="G819" s="40"/>
      <c r="H819" s="40"/>
      <c r="I819" s="40"/>
      <c r="J819" s="40"/>
      <c r="K819" s="40"/>
    </row>
    <row r="820" spans="1:11" x14ac:dyDescent="0.25">
      <c r="A820" s="39"/>
      <c r="C820" s="40"/>
      <c r="D820" s="40"/>
      <c r="E820" s="40"/>
      <c r="F820" s="40"/>
      <c r="G820" s="40"/>
      <c r="H820" s="40"/>
      <c r="I820" s="40"/>
      <c r="J820" s="40"/>
      <c r="K820" s="40"/>
    </row>
    <row r="821" spans="1:11" x14ac:dyDescent="0.25">
      <c r="A821" s="39"/>
      <c r="C821" s="40"/>
      <c r="D821" s="40"/>
      <c r="E821" s="40"/>
      <c r="F821" s="40"/>
      <c r="G821" s="40"/>
      <c r="H821" s="40"/>
      <c r="I821" s="40"/>
      <c r="J821" s="40"/>
      <c r="K821" s="40"/>
    </row>
    <row r="822" spans="1:11" x14ac:dyDescent="0.25">
      <c r="A822" s="39"/>
      <c r="C822" s="40"/>
      <c r="D822" s="40"/>
      <c r="E822" s="40"/>
      <c r="F822" s="40"/>
      <c r="G822" s="40"/>
      <c r="H822" s="40"/>
      <c r="I822" s="40"/>
      <c r="J822" s="40"/>
      <c r="K822" s="40"/>
    </row>
    <row r="823" spans="1:11" x14ac:dyDescent="0.25">
      <c r="A823" s="39"/>
      <c r="C823" s="40"/>
      <c r="D823" s="40"/>
      <c r="E823" s="40"/>
      <c r="F823" s="40"/>
      <c r="G823" s="40"/>
      <c r="H823" s="40"/>
      <c r="I823" s="40"/>
      <c r="J823" s="40"/>
      <c r="K823" s="40"/>
    </row>
    <row r="824" spans="1:11" x14ac:dyDescent="0.25">
      <c r="A824" s="39"/>
      <c r="C824" s="40"/>
      <c r="D824" s="40"/>
      <c r="E824" s="40"/>
      <c r="F824" s="40"/>
      <c r="G824" s="40"/>
      <c r="H824" s="40"/>
      <c r="I824" s="40"/>
      <c r="J824" s="40"/>
      <c r="K824" s="40"/>
    </row>
    <row r="825" spans="1:11" x14ac:dyDescent="0.25">
      <c r="A825" s="39"/>
      <c r="C825" s="40"/>
      <c r="D825" s="40"/>
      <c r="E825" s="40"/>
      <c r="F825" s="40"/>
      <c r="G825" s="40"/>
      <c r="H825" s="40"/>
      <c r="I825" s="40"/>
      <c r="J825" s="40"/>
      <c r="K825" s="40"/>
    </row>
    <row r="826" spans="1:11" x14ac:dyDescent="0.25">
      <c r="A826" s="39"/>
      <c r="C826" s="40"/>
      <c r="D826" s="40"/>
      <c r="E826" s="40"/>
      <c r="F826" s="40"/>
      <c r="G826" s="40"/>
      <c r="H826" s="40"/>
      <c r="I826" s="40"/>
      <c r="J826" s="40"/>
      <c r="K826" s="40"/>
    </row>
    <row r="827" spans="1:11" x14ac:dyDescent="0.25">
      <c r="A827" s="39"/>
      <c r="C827" s="40"/>
      <c r="D827" s="40"/>
      <c r="E827" s="40"/>
      <c r="F827" s="40"/>
      <c r="G827" s="40"/>
      <c r="H827" s="40"/>
      <c r="I827" s="40"/>
      <c r="J827" s="40"/>
      <c r="K827" s="40"/>
    </row>
    <row r="828" spans="1:11" x14ac:dyDescent="0.25">
      <c r="A828" s="39"/>
      <c r="C828" s="40"/>
      <c r="D828" s="40"/>
      <c r="E828" s="40"/>
      <c r="F828" s="40"/>
      <c r="G828" s="40"/>
      <c r="H828" s="40"/>
      <c r="I828" s="40"/>
      <c r="J828" s="40"/>
      <c r="K828" s="40"/>
    </row>
    <row r="829" spans="1:11" x14ac:dyDescent="0.25">
      <c r="A829" s="39"/>
      <c r="C829" s="40"/>
      <c r="D829" s="40"/>
      <c r="E829" s="40"/>
      <c r="F829" s="40"/>
      <c r="G829" s="40"/>
      <c r="H829" s="40"/>
      <c r="I829" s="40"/>
      <c r="J829" s="40"/>
      <c r="K829" s="40"/>
    </row>
    <row r="830" spans="1:11" x14ac:dyDescent="0.25">
      <c r="A830" s="39"/>
      <c r="C830" s="40"/>
      <c r="D830" s="40"/>
      <c r="E830" s="40"/>
      <c r="F830" s="40"/>
      <c r="G830" s="40"/>
      <c r="H830" s="40"/>
      <c r="I830" s="40"/>
      <c r="J830" s="40"/>
      <c r="K830" s="40"/>
    </row>
    <row r="831" spans="1:11" x14ac:dyDescent="0.25">
      <c r="A831" s="39"/>
      <c r="C831" s="40"/>
      <c r="D831" s="40"/>
      <c r="E831" s="40"/>
      <c r="F831" s="40"/>
      <c r="G831" s="40"/>
      <c r="H831" s="40"/>
      <c r="I831" s="40"/>
      <c r="J831" s="40"/>
      <c r="K831" s="40"/>
    </row>
    <row r="832" spans="1:11" x14ac:dyDescent="0.25">
      <c r="A832" s="39"/>
      <c r="C832" s="40"/>
      <c r="D832" s="40"/>
      <c r="E832" s="40"/>
      <c r="F832" s="40"/>
      <c r="G832" s="40"/>
      <c r="H832" s="40"/>
      <c r="I832" s="40"/>
      <c r="J832" s="40"/>
      <c r="K832" s="40"/>
    </row>
    <row r="833" spans="1:11" x14ac:dyDescent="0.25">
      <c r="A833" s="39"/>
      <c r="C833" s="40"/>
      <c r="D833" s="40"/>
      <c r="E833" s="40"/>
      <c r="F833" s="40"/>
      <c r="G833" s="40"/>
      <c r="H833" s="40"/>
      <c r="I833" s="40"/>
      <c r="J833" s="40"/>
      <c r="K833" s="40"/>
    </row>
    <row r="834" spans="1:11" x14ac:dyDescent="0.25">
      <c r="A834" s="39"/>
      <c r="C834" s="40"/>
      <c r="D834" s="40"/>
      <c r="E834" s="40"/>
      <c r="F834" s="40"/>
      <c r="G834" s="40"/>
      <c r="H834" s="40"/>
      <c r="I834" s="40"/>
      <c r="J834" s="40"/>
      <c r="K834" s="40"/>
    </row>
    <row r="835" spans="1:11" x14ac:dyDescent="0.25">
      <c r="A835" s="39"/>
      <c r="C835" s="40"/>
      <c r="D835" s="40"/>
      <c r="E835" s="40"/>
      <c r="F835" s="40"/>
      <c r="G835" s="40"/>
      <c r="H835" s="40"/>
      <c r="I835" s="40"/>
      <c r="J835" s="40"/>
      <c r="K835" s="40"/>
    </row>
    <row r="836" spans="1:11" x14ac:dyDescent="0.25">
      <c r="A836" s="39"/>
      <c r="C836" s="40"/>
      <c r="D836" s="40"/>
      <c r="E836" s="40"/>
      <c r="F836" s="40"/>
      <c r="G836" s="40"/>
      <c r="H836" s="40"/>
      <c r="I836" s="40"/>
      <c r="J836" s="40"/>
      <c r="K836" s="40"/>
    </row>
    <row r="837" spans="1:11" x14ac:dyDescent="0.25">
      <c r="A837" s="39"/>
      <c r="C837" s="40"/>
      <c r="D837" s="40"/>
      <c r="E837" s="40"/>
      <c r="F837" s="40"/>
      <c r="G837" s="40"/>
      <c r="H837" s="40"/>
      <c r="I837" s="40"/>
      <c r="J837" s="40"/>
      <c r="K837" s="40"/>
    </row>
    <row r="838" spans="1:11" x14ac:dyDescent="0.25">
      <c r="A838" s="39"/>
      <c r="C838" s="40"/>
      <c r="D838" s="40"/>
      <c r="E838" s="40"/>
      <c r="F838" s="40"/>
      <c r="G838" s="40"/>
      <c r="H838" s="40"/>
      <c r="I838" s="40"/>
      <c r="J838" s="40"/>
      <c r="K838" s="40"/>
    </row>
    <row r="839" spans="1:11" x14ac:dyDescent="0.25">
      <c r="A839" s="39"/>
      <c r="C839" s="40"/>
      <c r="D839" s="40"/>
      <c r="E839" s="40"/>
      <c r="F839" s="40"/>
      <c r="G839" s="40"/>
      <c r="H839" s="40"/>
      <c r="I839" s="40"/>
      <c r="J839" s="40"/>
      <c r="K839" s="40"/>
    </row>
    <row r="840" spans="1:11" x14ac:dyDescent="0.25">
      <c r="A840" s="39"/>
      <c r="C840" s="40"/>
      <c r="D840" s="40"/>
      <c r="E840" s="40"/>
      <c r="F840" s="40"/>
      <c r="G840" s="40"/>
      <c r="H840" s="40"/>
      <c r="I840" s="40"/>
      <c r="J840" s="40"/>
      <c r="K840" s="40"/>
    </row>
    <row r="841" spans="1:11" x14ac:dyDescent="0.25">
      <c r="A841" s="39"/>
      <c r="C841" s="40"/>
      <c r="D841" s="40"/>
      <c r="E841" s="40"/>
      <c r="F841" s="40"/>
      <c r="G841" s="40"/>
      <c r="H841" s="40"/>
      <c r="I841" s="40"/>
      <c r="J841" s="40"/>
      <c r="K841" s="40"/>
    </row>
    <row r="842" spans="1:11" x14ac:dyDescent="0.25">
      <c r="A842" s="39"/>
      <c r="C842" s="40"/>
      <c r="D842" s="40"/>
      <c r="E842" s="40"/>
      <c r="F842" s="40"/>
      <c r="G842" s="40"/>
      <c r="H842" s="40"/>
      <c r="I842" s="40"/>
      <c r="J842" s="40"/>
      <c r="K842" s="40"/>
    </row>
    <row r="843" spans="1:11" x14ac:dyDescent="0.25">
      <c r="A843" s="39"/>
      <c r="C843" s="40"/>
      <c r="D843" s="40"/>
      <c r="E843" s="40"/>
      <c r="F843" s="40"/>
      <c r="G843" s="40"/>
      <c r="H843" s="40"/>
      <c r="I843" s="40"/>
      <c r="J843" s="40"/>
      <c r="K843" s="40"/>
    </row>
    <row r="844" spans="1:11" x14ac:dyDescent="0.25">
      <c r="A844" s="39"/>
      <c r="C844" s="40"/>
      <c r="D844" s="40"/>
      <c r="E844" s="40"/>
      <c r="F844" s="40"/>
      <c r="G844" s="40"/>
      <c r="H844" s="40"/>
      <c r="I844" s="40"/>
      <c r="J844" s="40"/>
      <c r="K844" s="40"/>
    </row>
    <row r="845" spans="1:11" x14ac:dyDescent="0.25">
      <c r="A845" s="39"/>
      <c r="C845" s="40"/>
      <c r="D845" s="40"/>
      <c r="E845" s="40"/>
      <c r="F845" s="40"/>
      <c r="G845" s="40"/>
      <c r="H845" s="40"/>
      <c r="I845" s="40"/>
      <c r="J845" s="40"/>
      <c r="K845" s="40"/>
    </row>
    <row r="846" spans="1:11" x14ac:dyDescent="0.25">
      <c r="A846" s="39"/>
      <c r="C846" s="40"/>
      <c r="D846" s="40"/>
      <c r="E846" s="40"/>
      <c r="F846" s="40"/>
      <c r="G846" s="40"/>
      <c r="H846" s="40"/>
      <c r="I846" s="40"/>
      <c r="J846" s="40"/>
      <c r="K846" s="40"/>
    </row>
    <row r="847" spans="1:11" x14ac:dyDescent="0.25">
      <c r="A847" s="39"/>
      <c r="C847" s="40"/>
      <c r="D847" s="40"/>
      <c r="E847" s="40"/>
      <c r="F847" s="40"/>
      <c r="G847" s="40"/>
      <c r="H847" s="40"/>
      <c r="I847" s="40"/>
      <c r="J847" s="40"/>
      <c r="K847" s="40"/>
    </row>
    <row r="848" spans="1:11" x14ac:dyDescent="0.25">
      <c r="A848" s="39"/>
      <c r="C848" s="40"/>
      <c r="D848" s="40"/>
      <c r="E848" s="40"/>
      <c r="F848" s="40"/>
      <c r="G848" s="40"/>
      <c r="H848" s="40"/>
      <c r="I848" s="40"/>
      <c r="J848" s="40"/>
      <c r="K848" s="40"/>
    </row>
    <row r="849" spans="1:11" x14ac:dyDescent="0.25">
      <c r="A849" s="39"/>
      <c r="C849" s="40"/>
      <c r="D849" s="40"/>
      <c r="E849" s="40"/>
      <c r="F849" s="40"/>
      <c r="G849" s="40"/>
      <c r="H849" s="40"/>
      <c r="I849" s="40"/>
      <c r="J849" s="40"/>
      <c r="K849" s="40"/>
    </row>
    <row r="850" spans="1:11" x14ac:dyDescent="0.25">
      <c r="A850" s="39"/>
      <c r="C850" s="40"/>
      <c r="D850" s="40"/>
      <c r="E850" s="40"/>
      <c r="F850" s="40"/>
      <c r="G850" s="40"/>
      <c r="H850" s="40"/>
      <c r="I850" s="40"/>
      <c r="J850" s="40"/>
      <c r="K850" s="40"/>
    </row>
    <row r="851" spans="1:11" x14ac:dyDescent="0.25">
      <c r="A851" s="39"/>
      <c r="C851" s="40"/>
      <c r="D851" s="40"/>
      <c r="E851" s="40"/>
      <c r="F851" s="40"/>
      <c r="G851" s="40"/>
      <c r="H851" s="40"/>
      <c r="I851" s="40"/>
      <c r="J851" s="40"/>
      <c r="K851" s="40"/>
    </row>
    <row r="852" spans="1:11" x14ac:dyDescent="0.25">
      <c r="A852" s="39"/>
      <c r="C852" s="40"/>
      <c r="D852" s="40"/>
      <c r="E852" s="40"/>
      <c r="F852" s="40"/>
      <c r="G852" s="40"/>
      <c r="H852" s="40"/>
      <c r="I852" s="40"/>
      <c r="J852" s="40"/>
      <c r="K852" s="40"/>
    </row>
    <row r="853" spans="1:11" x14ac:dyDescent="0.25">
      <c r="A853" s="39"/>
      <c r="C853" s="40"/>
      <c r="D853" s="40"/>
      <c r="E853" s="40"/>
      <c r="F853" s="40"/>
      <c r="G853" s="40"/>
      <c r="H853" s="40"/>
      <c r="I853" s="40"/>
      <c r="J853" s="40"/>
      <c r="K853" s="40"/>
    </row>
    <row r="854" spans="1:11" x14ac:dyDescent="0.25">
      <c r="A854" s="39"/>
      <c r="C854" s="40"/>
      <c r="D854" s="40"/>
      <c r="E854" s="40"/>
      <c r="F854" s="40"/>
      <c r="G854" s="40"/>
      <c r="H854" s="40"/>
      <c r="I854" s="40"/>
      <c r="J854" s="40"/>
      <c r="K854" s="40"/>
    </row>
    <row r="855" spans="1:11" x14ac:dyDescent="0.25">
      <c r="A855" s="39"/>
      <c r="C855" s="40"/>
      <c r="D855" s="40"/>
      <c r="E855" s="40"/>
      <c r="F855" s="40"/>
      <c r="G855" s="40"/>
      <c r="H855" s="40"/>
      <c r="I855" s="40"/>
      <c r="J855" s="40"/>
      <c r="K855" s="40"/>
    </row>
    <row r="856" spans="1:11" x14ac:dyDescent="0.25">
      <c r="A856" s="39"/>
      <c r="C856" s="40"/>
      <c r="D856" s="40"/>
      <c r="E856" s="40"/>
      <c r="F856" s="40"/>
      <c r="G856" s="40"/>
      <c r="H856" s="40"/>
      <c r="I856" s="40"/>
      <c r="J856" s="40"/>
      <c r="K856" s="40"/>
    </row>
    <row r="857" spans="1:11" x14ac:dyDescent="0.25">
      <c r="A857" s="39"/>
      <c r="C857" s="40"/>
      <c r="D857" s="40"/>
      <c r="E857" s="40"/>
      <c r="F857" s="40"/>
      <c r="G857" s="40"/>
      <c r="H857" s="40"/>
      <c r="I857" s="40"/>
      <c r="J857" s="40"/>
      <c r="K857" s="40"/>
    </row>
    <row r="858" spans="1:11" x14ac:dyDescent="0.25">
      <c r="A858" s="39"/>
      <c r="C858" s="40"/>
      <c r="D858" s="40"/>
      <c r="E858" s="40"/>
      <c r="F858" s="40"/>
      <c r="G858" s="40"/>
      <c r="H858" s="40"/>
      <c r="I858" s="40"/>
      <c r="J858" s="40"/>
      <c r="K858" s="40"/>
    </row>
    <row r="859" spans="1:11" x14ac:dyDescent="0.25">
      <c r="A859" s="39"/>
      <c r="C859" s="40"/>
      <c r="D859" s="40"/>
      <c r="E859" s="40"/>
      <c r="F859" s="40"/>
      <c r="G859" s="40"/>
      <c r="H859" s="40"/>
      <c r="I859" s="40"/>
      <c r="J859" s="40"/>
      <c r="K859" s="40"/>
    </row>
    <row r="860" spans="1:11" x14ac:dyDescent="0.25">
      <c r="A860" s="39"/>
      <c r="C860" s="40"/>
      <c r="D860" s="40"/>
      <c r="E860" s="40"/>
      <c r="F860" s="40"/>
      <c r="G860" s="40"/>
      <c r="H860" s="40"/>
      <c r="I860" s="40"/>
      <c r="J860" s="40"/>
      <c r="K860" s="40"/>
    </row>
    <row r="861" spans="1:11" x14ac:dyDescent="0.25">
      <c r="A861" s="39"/>
      <c r="C861" s="40"/>
      <c r="D861" s="40"/>
      <c r="E861" s="40"/>
      <c r="F861" s="40"/>
      <c r="G861" s="40"/>
      <c r="H861" s="40"/>
      <c r="I861" s="40"/>
      <c r="J861" s="40"/>
      <c r="K861" s="40"/>
    </row>
    <row r="862" spans="1:11" x14ac:dyDescent="0.25">
      <c r="A862" s="39"/>
      <c r="C862" s="40"/>
      <c r="D862" s="40"/>
      <c r="E862" s="40"/>
      <c r="F862" s="40"/>
      <c r="G862" s="40"/>
      <c r="H862" s="40"/>
      <c r="I862" s="40"/>
      <c r="J862" s="40"/>
      <c r="K862" s="40"/>
    </row>
    <row r="863" spans="1:11" x14ac:dyDescent="0.25">
      <c r="A863" s="39"/>
      <c r="C863" s="40"/>
      <c r="D863" s="40"/>
      <c r="E863" s="40"/>
      <c r="F863" s="40"/>
      <c r="G863" s="40"/>
      <c r="H863" s="40"/>
      <c r="I863" s="40"/>
      <c r="J863" s="40"/>
      <c r="K863" s="40"/>
    </row>
    <row r="864" spans="1:11" x14ac:dyDescent="0.25">
      <c r="A864" s="39"/>
      <c r="C864" s="40"/>
      <c r="D864" s="40"/>
      <c r="E864" s="40"/>
      <c r="F864" s="40"/>
      <c r="G864" s="40"/>
      <c r="H864" s="40"/>
      <c r="I864" s="40"/>
      <c r="J864" s="40"/>
      <c r="K864" s="40"/>
    </row>
    <row r="865" spans="1:11" x14ac:dyDescent="0.25">
      <c r="A865" s="39"/>
      <c r="C865" s="40"/>
      <c r="D865" s="40"/>
      <c r="E865" s="40"/>
      <c r="F865" s="40"/>
      <c r="G865" s="40"/>
      <c r="H865" s="40"/>
      <c r="I865" s="40"/>
      <c r="J865" s="40"/>
      <c r="K865" s="40"/>
    </row>
    <row r="866" spans="1:11" x14ac:dyDescent="0.25">
      <c r="A866" s="39"/>
      <c r="C866" s="40"/>
      <c r="D866" s="40"/>
      <c r="E866" s="40"/>
      <c r="F866" s="40"/>
      <c r="G866" s="40"/>
      <c r="H866" s="40"/>
      <c r="I866" s="40"/>
      <c r="J866" s="40"/>
      <c r="K866" s="40"/>
    </row>
    <row r="867" spans="1:11" x14ac:dyDescent="0.25">
      <c r="A867" s="39"/>
      <c r="C867" s="40"/>
      <c r="D867" s="40"/>
      <c r="E867" s="40"/>
      <c r="F867" s="40"/>
      <c r="G867" s="40"/>
      <c r="H867" s="40"/>
      <c r="I867" s="40"/>
      <c r="J867" s="40"/>
      <c r="K867" s="40"/>
    </row>
    <row r="868" spans="1:11" x14ac:dyDescent="0.25">
      <c r="A868" s="39"/>
      <c r="C868" s="40"/>
      <c r="D868" s="40"/>
      <c r="E868" s="40"/>
      <c r="F868" s="40"/>
      <c r="G868" s="40"/>
      <c r="H868" s="40"/>
      <c r="I868" s="40"/>
      <c r="J868" s="40"/>
      <c r="K868" s="40"/>
    </row>
    <row r="869" spans="1:11" x14ac:dyDescent="0.25">
      <c r="A869" s="39"/>
      <c r="C869" s="40"/>
      <c r="D869" s="40"/>
      <c r="E869" s="40"/>
      <c r="F869" s="40"/>
      <c r="G869" s="40"/>
      <c r="H869" s="40"/>
      <c r="I869" s="40"/>
      <c r="J869" s="40"/>
      <c r="K869" s="40"/>
    </row>
    <row r="870" spans="1:11" x14ac:dyDescent="0.25">
      <c r="A870" s="39"/>
      <c r="C870" s="40"/>
      <c r="D870" s="40"/>
      <c r="E870" s="40"/>
      <c r="F870" s="40"/>
      <c r="G870" s="40"/>
      <c r="H870" s="40"/>
      <c r="I870" s="40"/>
      <c r="J870" s="40"/>
      <c r="K870" s="40"/>
    </row>
    <row r="871" spans="1:11" x14ac:dyDescent="0.25">
      <c r="A871" s="39"/>
      <c r="C871" s="40"/>
      <c r="D871" s="40"/>
      <c r="E871" s="40"/>
      <c r="F871" s="40"/>
      <c r="G871" s="40"/>
      <c r="H871" s="40"/>
      <c r="I871" s="40"/>
      <c r="J871" s="40"/>
      <c r="K871" s="40"/>
    </row>
    <row r="872" spans="1:11" x14ac:dyDescent="0.25">
      <c r="A872" s="39"/>
      <c r="C872" s="40"/>
      <c r="D872" s="40"/>
      <c r="E872" s="40"/>
      <c r="F872" s="40"/>
      <c r="G872" s="40"/>
      <c r="H872" s="40"/>
      <c r="I872" s="40"/>
      <c r="J872" s="40"/>
      <c r="K872" s="40"/>
    </row>
    <row r="873" spans="1:11" x14ac:dyDescent="0.25">
      <c r="A873" s="39"/>
      <c r="C873" s="40"/>
      <c r="D873" s="40"/>
      <c r="E873" s="40"/>
      <c r="F873" s="40"/>
      <c r="G873" s="40"/>
      <c r="H873" s="40"/>
      <c r="I873" s="40"/>
      <c r="J873" s="40"/>
      <c r="K873" s="40"/>
    </row>
    <row r="874" spans="1:11" x14ac:dyDescent="0.25">
      <c r="A874" s="39"/>
      <c r="C874" s="40"/>
      <c r="D874" s="40"/>
      <c r="E874" s="40"/>
      <c r="F874" s="40"/>
      <c r="G874" s="40"/>
      <c r="H874" s="40"/>
      <c r="I874" s="40"/>
      <c r="J874" s="40"/>
      <c r="K874" s="40"/>
    </row>
    <row r="875" spans="1:11" x14ac:dyDescent="0.25">
      <c r="A875" s="39"/>
      <c r="C875" s="40"/>
      <c r="D875" s="40"/>
      <c r="E875" s="40"/>
      <c r="F875" s="40"/>
      <c r="G875" s="40"/>
      <c r="H875" s="40"/>
      <c r="I875" s="40"/>
      <c r="J875" s="40"/>
      <c r="K875" s="40"/>
    </row>
    <row r="876" spans="1:11" x14ac:dyDescent="0.25">
      <c r="A876" s="39"/>
      <c r="C876" s="40"/>
      <c r="D876" s="40"/>
      <c r="E876" s="40"/>
      <c r="F876" s="40"/>
      <c r="G876" s="40"/>
      <c r="H876" s="40"/>
      <c r="I876" s="40"/>
      <c r="J876" s="40"/>
      <c r="K876" s="40"/>
    </row>
    <row r="877" spans="1:11" x14ac:dyDescent="0.25">
      <c r="A877" s="39"/>
      <c r="C877" s="40"/>
      <c r="D877" s="40"/>
      <c r="E877" s="40"/>
      <c r="F877" s="40"/>
      <c r="G877" s="40"/>
      <c r="H877" s="40"/>
      <c r="I877" s="40"/>
      <c r="J877" s="40"/>
      <c r="K877" s="40"/>
    </row>
    <row r="878" spans="1:11" x14ac:dyDescent="0.25">
      <c r="A878" s="39"/>
      <c r="C878" s="40"/>
      <c r="D878" s="40"/>
      <c r="E878" s="40"/>
      <c r="F878" s="40"/>
      <c r="G878" s="40"/>
      <c r="H878" s="40"/>
      <c r="I878" s="40"/>
      <c r="J878" s="40"/>
      <c r="K878" s="40"/>
    </row>
    <row r="879" spans="1:11" x14ac:dyDescent="0.25">
      <c r="A879" s="39"/>
      <c r="C879" s="40"/>
      <c r="D879" s="40"/>
      <c r="E879" s="40"/>
      <c r="F879" s="40"/>
      <c r="G879" s="40"/>
      <c r="H879" s="40"/>
      <c r="I879" s="40"/>
      <c r="J879" s="40"/>
      <c r="K879" s="40"/>
    </row>
    <row r="880" spans="1:11" x14ac:dyDescent="0.25">
      <c r="A880" s="39"/>
      <c r="C880" s="40"/>
      <c r="D880" s="40"/>
      <c r="E880" s="40"/>
      <c r="F880" s="40"/>
      <c r="G880" s="40"/>
      <c r="H880" s="40"/>
      <c r="I880" s="40"/>
      <c r="J880" s="40"/>
      <c r="K880" s="40"/>
    </row>
    <row r="881" spans="1:11" x14ac:dyDescent="0.25">
      <c r="A881" s="39"/>
      <c r="C881" s="40"/>
      <c r="D881" s="40"/>
      <c r="E881" s="40"/>
      <c r="F881" s="40"/>
      <c r="G881" s="40"/>
      <c r="H881" s="40"/>
      <c r="I881" s="40"/>
      <c r="J881" s="40"/>
      <c r="K881" s="40"/>
    </row>
    <row r="882" spans="1:11" x14ac:dyDescent="0.25">
      <c r="A882" s="39"/>
      <c r="C882" s="40"/>
      <c r="D882" s="40"/>
      <c r="E882" s="40"/>
      <c r="F882" s="40"/>
      <c r="G882" s="40"/>
      <c r="H882" s="40"/>
      <c r="I882" s="40"/>
      <c r="J882" s="40"/>
      <c r="K882" s="40"/>
    </row>
    <row r="883" spans="1:11" x14ac:dyDescent="0.25">
      <c r="A883" s="39"/>
      <c r="C883" s="40"/>
      <c r="D883" s="40"/>
      <c r="E883" s="40"/>
      <c r="F883" s="40"/>
      <c r="G883" s="40"/>
      <c r="H883" s="40"/>
      <c r="I883" s="40"/>
      <c r="J883" s="40"/>
      <c r="K883" s="40"/>
    </row>
    <row r="884" spans="1:11" x14ac:dyDescent="0.25">
      <c r="A884" s="39"/>
      <c r="C884" s="40"/>
      <c r="D884" s="40"/>
      <c r="E884" s="40"/>
      <c r="F884" s="40"/>
      <c r="G884" s="40"/>
      <c r="H884" s="40"/>
      <c r="I884" s="40"/>
      <c r="J884" s="40"/>
      <c r="K884" s="40"/>
    </row>
    <row r="885" spans="1:11" x14ac:dyDescent="0.25">
      <c r="A885" s="39"/>
      <c r="C885" s="40"/>
      <c r="D885" s="40"/>
      <c r="E885" s="40"/>
      <c r="F885" s="40"/>
      <c r="G885" s="40"/>
      <c r="H885" s="40"/>
      <c r="I885" s="40"/>
      <c r="J885" s="40"/>
      <c r="K885" s="40"/>
    </row>
    <row r="886" spans="1:11" x14ac:dyDescent="0.25">
      <c r="A886" s="39"/>
      <c r="C886" s="40"/>
      <c r="D886" s="40"/>
      <c r="E886" s="40"/>
      <c r="F886" s="40"/>
      <c r="G886" s="40"/>
      <c r="H886" s="40"/>
      <c r="I886" s="40"/>
      <c r="J886" s="40"/>
      <c r="K886" s="40"/>
    </row>
    <row r="887" spans="1:11" x14ac:dyDescent="0.25">
      <c r="A887" s="39"/>
      <c r="C887" s="40"/>
      <c r="D887" s="40"/>
      <c r="E887" s="40"/>
      <c r="F887" s="40"/>
      <c r="G887" s="40"/>
      <c r="H887" s="40"/>
      <c r="I887" s="40"/>
      <c r="J887" s="40"/>
      <c r="K887" s="40"/>
    </row>
    <row r="888" spans="1:11" x14ac:dyDescent="0.25">
      <c r="A888" s="39"/>
      <c r="C888" s="40"/>
      <c r="D888" s="40"/>
      <c r="E888" s="40"/>
      <c r="F888" s="40"/>
      <c r="G888" s="40"/>
      <c r="H888" s="40"/>
      <c r="I888" s="40"/>
      <c r="J888" s="40"/>
      <c r="K888" s="40"/>
    </row>
    <row r="889" spans="1:11" x14ac:dyDescent="0.25">
      <c r="A889" s="39"/>
      <c r="C889" s="40"/>
      <c r="D889" s="40"/>
      <c r="E889" s="40"/>
      <c r="F889" s="40"/>
      <c r="G889" s="40"/>
      <c r="H889" s="40"/>
      <c r="I889" s="40"/>
      <c r="J889" s="40"/>
      <c r="K889" s="40"/>
    </row>
    <row r="890" spans="1:11" x14ac:dyDescent="0.25">
      <c r="A890" s="39"/>
      <c r="C890" s="40"/>
      <c r="D890" s="40"/>
      <c r="E890" s="40"/>
      <c r="F890" s="40"/>
      <c r="G890" s="40"/>
      <c r="H890" s="40"/>
      <c r="I890" s="40"/>
      <c r="J890" s="40"/>
      <c r="K890" s="40"/>
    </row>
    <row r="891" spans="1:11" x14ac:dyDescent="0.25">
      <c r="A891" s="39"/>
      <c r="C891" s="40"/>
      <c r="D891" s="40"/>
      <c r="E891" s="40"/>
      <c r="F891" s="40"/>
      <c r="G891" s="40"/>
      <c r="H891" s="40"/>
      <c r="I891" s="40"/>
      <c r="J891" s="40"/>
      <c r="K891" s="40"/>
    </row>
    <row r="892" spans="1:11" x14ac:dyDescent="0.25">
      <c r="A892" s="39"/>
      <c r="C892" s="40"/>
      <c r="D892" s="40"/>
      <c r="E892" s="40"/>
      <c r="F892" s="40"/>
      <c r="G892" s="40"/>
      <c r="H892" s="40"/>
      <c r="I892" s="40"/>
      <c r="J892" s="40"/>
      <c r="K892" s="40"/>
    </row>
    <row r="893" spans="1:11" x14ac:dyDescent="0.25">
      <c r="A893" s="39"/>
      <c r="C893" s="40"/>
      <c r="D893" s="40"/>
      <c r="E893" s="40"/>
      <c r="F893" s="40"/>
      <c r="G893" s="40"/>
      <c r="H893" s="40"/>
      <c r="I893" s="40"/>
      <c r="J893" s="40"/>
      <c r="K893" s="40"/>
    </row>
    <row r="894" spans="1:11" x14ac:dyDescent="0.25">
      <c r="A894" s="39"/>
      <c r="C894" s="40"/>
      <c r="D894" s="40"/>
      <c r="E894" s="40"/>
      <c r="F894" s="40"/>
      <c r="G894" s="40"/>
      <c r="H894" s="40"/>
      <c r="I894" s="40"/>
      <c r="J894" s="40"/>
      <c r="K894" s="40"/>
    </row>
    <row r="895" spans="1:11" x14ac:dyDescent="0.25">
      <c r="A895" s="39"/>
      <c r="C895" s="40"/>
      <c r="D895" s="40"/>
      <c r="E895" s="40"/>
      <c r="F895" s="40"/>
      <c r="G895" s="40"/>
      <c r="H895" s="40"/>
      <c r="I895" s="40"/>
      <c r="J895" s="40"/>
      <c r="K895" s="40"/>
    </row>
    <row r="896" spans="1:11" x14ac:dyDescent="0.25">
      <c r="A896" s="39"/>
      <c r="C896" s="40"/>
      <c r="D896" s="40"/>
      <c r="E896" s="40"/>
      <c r="F896" s="40"/>
      <c r="G896" s="40"/>
      <c r="H896" s="40"/>
      <c r="I896" s="40"/>
      <c r="J896" s="40"/>
      <c r="K896" s="40"/>
    </row>
    <row r="897" spans="1:11" x14ac:dyDescent="0.25">
      <c r="A897" s="39"/>
      <c r="C897" s="40"/>
      <c r="D897" s="40"/>
      <c r="E897" s="40"/>
      <c r="F897" s="40"/>
      <c r="G897" s="40"/>
      <c r="H897" s="40"/>
      <c r="I897" s="40"/>
      <c r="J897" s="40"/>
      <c r="K897" s="40"/>
    </row>
    <row r="898" spans="1:11" x14ac:dyDescent="0.25">
      <c r="A898" s="39"/>
      <c r="C898" s="40"/>
      <c r="D898" s="40"/>
      <c r="E898" s="40"/>
      <c r="F898" s="40"/>
      <c r="G898" s="40"/>
      <c r="H898" s="40"/>
      <c r="I898" s="40"/>
      <c r="J898" s="40"/>
      <c r="K898" s="40"/>
    </row>
    <row r="899" spans="1:11" x14ac:dyDescent="0.25">
      <c r="A899" s="39"/>
      <c r="C899" s="40"/>
      <c r="D899" s="40"/>
      <c r="E899" s="40"/>
      <c r="F899" s="40"/>
      <c r="G899" s="40"/>
      <c r="H899" s="40"/>
      <c r="I899" s="40"/>
      <c r="J899" s="40"/>
      <c r="K899" s="40"/>
    </row>
    <row r="900" spans="1:11" x14ac:dyDescent="0.25">
      <c r="A900" s="39"/>
      <c r="C900" s="40"/>
      <c r="D900" s="40"/>
      <c r="E900" s="40"/>
      <c r="F900" s="40"/>
      <c r="G900" s="40"/>
      <c r="H900" s="40"/>
      <c r="I900" s="40"/>
      <c r="J900" s="40"/>
      <c r="K900" s="40"/>
    </row>
    <row r="901" spans="1:11" x14ac:dyDescent="0.25">
      <c r="A901" s="39"/>
      <c r="C901" s="40"/>
      <c r="D901" s="40"/>
      <c r="E901" s="40"/>
      <c r="F901" s="40"/>
      <c r="G901" s="40"/>
      <c r="H901" s="40"/>
      <c r="I901" s="40"/>
      <c r="J901" s="40"/>
      <c r="K901" s="40"/>
    </row>
    <row r="902" spans="1:11" x14ac:dyDescent="0.25">
      <c r="A902" s="39"/>
      <c r="C902" s="40"/>
      <c r="D902" s="40"/>
      <c r="E902" s="40"/>
      <c r="F902" s="40"/>
      <c r="G902" s="40"/>
      <c r="H902" s="40"/>
      <c r="I902" s="40"/>
      <c r="J902" s="40"/>
      <c r="K902" s="40"/>
    </row>
    <row r="903" spans="1:11" x14ac:dyDescent="0.25">
      <c r="A903" s="39"/>
      <c r="C903" s="40"/>
      <c r="D903" s="40"/>
      <c r="E903" s="40"/>
      <c r="F903" s="40"/>
      <c r="G903" s="40"/>
      <c r="H903" s="40"/>
      <c r="I903" s="40"/>
      <c r="J903" s="40"/>
      <c r="K903" s="40"/>
    </row>
    <row r="904" spans="1:11" x14ac:dyDescent="0.25">
      <c r="A904" s="39"/>
      <c r="C904" s="40"/>
      <c r="D904" s="40"/>
      <c r="E904" s="40"/>
      <c r="F904" s="40"/>
      <c r="G904" s="40"/>
      <c r="H904" s="40"/>
      <c r="I904" s="40"/>
      <c r="J904" s="40"/>
      <c r="K904" s="40"/>
    </row>
    <row r="905" spans="1:11" x14ac:dyDescent="0.25">
      <c r="A905" s="39"/>
      <c r="C905" s="40"/>
      <c r="D905" s="40"/>
      <c r="E905" s="40"/>
      <c r="F905" s="40"/>
      <c r="G905" s="40"/>
      <c r="H905" s="40"/>
      <c r="I905" s="40"/>
      <c r="J905" s="40"/>
      <c r="K905" s="40"/>
    </row>
    <row r="906" spans="1:11" x14ac:dyDescent="0.25">
      <c r="A906" s="39"/>
      <c r="C906" s="40"/>
      <c r="D906" s="40"/>
      <c r="E906" s="40"/>
      <c r="F906" s="40"/>
      <c r="G906" s="40"/>
      <c r="H906" s="40"/>
      <c r="I906" s="40"/>
      <c r="J906" s="40"/>
      <c r="K906" s="40"/>
    </row>
    <row r="907" spans="1:11" x14ac:dyDescent="0.25">
      <c r="A907" s="39"/>
      <c r="C907" s="40"/>
      <c r="D907" s="40"/>
      <c r="E907" s="40"/>
      <c r="F907" s="40"/>
      <c r="G907" s="40"/>
      <c r="H907" s="40"/>
      <c r="I907" s="40"/>
      <c r="J907" s="40"/>
      <c r="K907" s="40"/>
    </row>
    <row r="908" spans="1:11" x14ac:dyDescent="0.25">
      <c r="A908" s="39"/>
      <c r="C908" s="40"/>
      <c r="D908" s="40"/>
      <c r="E908" s="40"/>
      <c r="F908" s="40"/>
      <c r="G908" s="40"/>
      <c r="H908" s="40"/>
      <c r="I908" s="40"/>
      <c r="J908" s="40"/>
      <c r="K908" s="40"/>
    </row>
    <row r="909" spans="1:11" x14ac:dyDescent="0.25">
      <c r="A909" s="39"/>
      <c r="C909" s="40"/>
      <c r="D909" s="40"/>
      <c r="E909" s="40"/>
      <c r="F909" s="40"/>
      <c r="G909" s="40"/>
      <c r="H909" s="40"/>
      <c r="I909" s="40"/>
      <c r="J909" s="40"/>
      <c r="K909" s="40"/>
    </row>
    <row r="910" spans="1:11" x14ac:dyDescent="0.25">
      <c r="A910" s="39"/>
      <c r="C910" s="40"/>
      <c r="D910" s="40"/>
      <c r="E910" s="40"/>
      <c r="F910" s="40"/>
      <c r="G910" s="40"/>
      <c r="H910" s="40"/>
      <c r="I910" s="40"/>
      <c r="J910" s="40"/>
      <c r="K910" s="40"/>
    </row>
    <row r="911" spans="1:11" x14ac:dyDescent="0.25">
      <c r="A911" s="39"/>
      <c r="C911" s="40"/>
      <c r="D911" s="40"/>
      <c r="E911" s="40"/>
      <c r="F911" s="40"/>
      <c r="G911" s="40"/>
      <c r="H911" s="40"/>
      <c r="I911" s="40"/>
      <c r="J911" s="40"/>
      <c r="K911" s="40"/>
    </row>
    <row r="912" spans="1:11" x14ac:dyDescent="0.25">
      <c r="A912" s="39"/>
      <c r="C912" s="40"/>
      <c r="D912" s="40"/>
      <c r="E912" s="40"/>
      <c r="F912" s="40"/>
      <c r="G912" s="40"/>
      <c r="H912" s="40"/>
      <c r="I912" s="40"/>
      <c r="J912" s="40"/>
      <c r="K912" s="40"/>
    </row>
    <row r="913" spans="1:11" x14ac:dyDescent="0.25">
      <c r="A913" s="39"/>
      <c r="C913" s="40"/>
      <c r="D913" s="40"/>
      <c r="E913" s="40"/>
      <c r="F913" s="40"/>
      <c r="G913" s="40"/>
      <c r="H913" s="40"/>
      <c r="I913" s="40"/>
      <c r="J913" s="40"/>
      <c r="K913" s="40"/>
    </row>
    <row r="914" spans="1:11" x14ac:dyDescent="0.25">
      <c r="A914" s="39"/>
      <c r="C914" s="40"/>
      <c r="D914" s="40"/>
      <c r="E914" s="40"/>
      <c r="F914" s="40"/>
      <c r="G914" s="40"/>
      <c r="H914" s="40"/>
      <c r="I914" s="40"/>
      <c r="J914" s="40"/>
      <c r="K914" s="40"/>
    </row>
    <row r="915" spans="1:11" x14ac:dyDescent="0.25">
      <c r="A915" s="39"/>
      <c r="C915" s="40"/>
      <c r="D915" s="40"/>
      <c r="E915" s="40"/>
      <c r="F915" s="40"/>
      <c r="G915" s="40"/>
      <c r="H915" s="40"/>
      <c r="I915" s="40"/>
      <c r="J915" s="40"/>
      <c r="K915" s="40"/>
    </row>
    <row r="916" spans="1:11" x14ac:dyDescent="0.25">
      <c r="A916" s="39"/>
      <c r="C916" s="40"/>
      <c r="D916" s="40"/>
      <c r="E916" s="40"/>
      <c r="F916" s="40"/>
      <c r="G916" s="40"/>
      <c r="H916" s="40"/>
      <c r="I916" s="40"/>
      <c r="J916" s="40"/>
      <c r="K916" s="40"/>
    </row>
    <row r="917" spans="1:11" x14ac:dyDescent="0.25">
      <c r="A917" s="39"/>
      <c r="C917" s="40"/>
      <c r="D917" s="40"/>
      <c r="E917" s="40"/>
      <c r="F917" s="40"/>
      <c r="G917" s="40"/>
      <c r="H917" s="40"/>
      <c r="I917" s="40"/>
      <c r="J917" s="40"/>
      <c r="K917" s="40"/>
    </row>
    <row r="918" spans="1:11" x14ac:dyDescent="0.25">
      <c r="A918" s="39"/>
      <c r="C918" s="40"/>
      <c r="D918" s="40"/>
      <c r="E918" s="40"/>
      <c r="F918" s="40"/>
      <c r="G918" s="40"/>
      <c r="H918" s="40"/>
      <c r="I918" s="40"/>
      <c r="J918" s="40"/>
      <c r="K918" s="40"/>
    </row>
    <row r="919" spans="1:11" x14ac:dyDescent="0.25">
      <c r="A919" s="39"/>
      <c r="C919" s="40"/>
      <c r="D919" s="40"/>
      <c r="E919" s="40"/>
      <c r="F919" s="40"/>
      <c r="G919" s="40"/>
      <c r="H919" s="40"/>
      <c r="I919" s="40"/>
      <c r="J919" s="40"/>
      <c r="K919" s="40"/>
    </row>
    <row r="920" spans="1:11" x14ac:dyDescent="0.25">
      <c r="A920" s="39"/>
      <c r="C920" s="40"/>
      <c r="D920" s="40"/>
      <c r="E920" s="40"/>
      <c r="F920" s="40"/>
      <c r="G920" s="40"/>
      <c r="H920" s="40"/>
      <c r="I920" s="40"/>
      <c r="J920" s="40"/>
      <c r="K920" s="40"/>
    </row>
    <row r="921" spans="1:11" x14ac:dyDescent="0.25">
      <c r="A921" s="39"/>
      <c r="C921" s="40"/>
      <c r="D921" s="40"/>
      <c r="E921" s="40"/>
      <c r="F921" s="40"/>
      <c r="G921" s="40"/>
      <c r="H921" s="40"/>
      <c r="I921" s="40"/>
      <c r="J921" s="40"/>
      <c r="K921" s="40"/>
    </row>
    <row r="922" spans="1:11" x14ac:dyDescent="0.25">
      <c r="A922" s="39"/>
      <c r="C922" s="40"/>
      <c r="D922" s="40"/>
      <c r="E922" s="40"/>
      <c r="F922" s="40"/>
      <c r="G922" s="40"/>
      <c r="H922" s="40"/>
      <c r="I922" s="40"/>
      <c r="J922" s="40"/>
      <c r="K922" s="40"/>
    </row>
    <row r="923" spans="1:11" x14ac:dyDescent="0.25">
      <c r="A923" s="39"/>
      <c r="C923" s="40"/>
      <c r="D923" s="40"/>
      <c r="E923" s="40"/>
      <c r="F923" s="40"/>
      <c r="G923" s="40"/>
      <c r="H923" s="40"/>
      <c r="I923" s="40"/>
      <c r="J923" s="40"/>
      <c r="K923" s="40"/>
    </row>
    <row r="924" spans="1:11" x14ac:dyDescent="0.25">
      <c r="A924" s="39"/>
      <c r="C924" s="40"/>
      <c r="D924" s="40"/>
      <c r="E924" s="40"/>
      <c r="F924" s="40"/>
      <c r="G924" s="40"/>
      <c r="H924" s="40"/>
      <c r="I924" s="40"/>
      <c r="J924" s="40"/>
      <c r="K924" s="40"/>
    </row>
    <row r="925" spans="1:11" x14ac:dyDescent="0.25">
      <c r="A925" s="39"/>
      <c r="C925" s="40"/>
      <c r="D925" s="40"/>
      <c r="E925" s="40"/>
      <c r="F925" s="40"/>
      <c r="G925" s="40"/>
      <c r="H925" s="40"/>
      <c r="I925" s="40"/>
      <c r="J925" s="40"/>
      <c r="K925" s="40"/>
    </row>
    <row r="926" spans="1:11" x14ac:dyDescent="0.25">
      <c r="A926" s="39"/>
      <c r="C926" s="40"/>
      <c r="D926" s="40"/>
      <c r="E926" s="40"/>
      <c r="F926" s="40"/>
      <c r="G926" s="40"/>
      <c r="H926" s="40"/>
      <c r="I926" s="40"/>
      <c r="J926" s="40"/>
      <c r="K926" s="40"/>
    </row>
    <row r="927" spans="1:11" x14ac:dyDescent="0.25">
      <c r="A927" s="39"/>
      <c r="C927" s="40"/>
      <c r="D927" s="40"/>
      <c r="E927" s="40"/>
      <c r="F927" s="40"/>
      <c r="G927" s="40"/>
      <c r="H927" s="40"/>
      <c r="I927" s="40"/>
      <c r="J927" s="40"/>
      <c r="K927" s="40"/>
    </row>
    <row r="928" spans="1:11" x14ac:dyDescent="0.25">
      <c r="A928" s="39"/>
      <c r="C928" s="40"/>
      <c r="D928" s="40"/>
      <c r="E928" s="40"/>
      <c r="F928" s="40"/>
      <c r="G928" s="40"/>
      <c r="H928" s="40"/>
      <c r="I928" s="40"/>
      <c r="J928" s="40"/>
      <c r="K928" s="40"/>
    </row>
    <row r="929" spans="1:11" x14ac:dyDescent="0.25">
      <c r="A929" s="39"/>
      <c r="C929" s="40"/>
      <c r="D929" s="40"/>
      <c r="E929" s="40"/>
      <c r="F929" s="40"/>
      <c r="G929" s="40"/>
      <c r="H929" s="40"/>
      <c r="I929" s="40"/>
      <c r="J929" s="40"/>
      <c r="K929" s="40"/>
    </row>
    <row r="930" spans="1:11" x14ac:dyDescent="0.25">
      <c r="A930" s="39"/>
      <c r="C930" s="40"/>
      <c r="D930" s="40"/>
      <c r="E930" s="40"/>
      <c r="F930" s="40"/>
      <c r="G930" s="40"/>
      <c r="H930" s="40"/>
      <c r="I930" s="40"/>
      <c r="J930" s="40"/>
      <c r="K930" s="40"/>
    </row>
    <row r="931" spans="1:11" x14ac:dyDescent="0.25">
      <c r="A931" s="39"/>
      <c r="C931" s="40"/>
      <c r="D931" s="40"/>
      <c r="E931" s="40"/>
      <c r="F931" s="40"/>
      <c r="G931" s="40"/>
      <c r="H931" s="40"/>
      <c r="I931" s="40"/>
      <c r="J931" s="40"/>
      <c r="K931" s="40"/>
    </row>
    <row r="932" spans="1:11" x14ac:dyDescent="0.25">
      <c r="A932" s="39"/>
      <c r="C932" s="40"/>
      <c r="D932" s="40"/>
      <c r="E932" s="40"/>
      <c r="F932" s="40"/>
      <c r="G932" s="40"/>
      <c r="H932" s="40"/>
      <c r="I932" s="40"/>
      <c r="J932" s="40"/>
      <c r="K932" s="40"/>
    </row>
    <row r="933" spans="1:11" x14ac:dyDescent="0.25">
      <c r="A933" s="39"/>
      <c r="C933" s="40"/>
      <c r="D933" s="40"/>
      <c r="E933" s="40"/>
      <c r="F933" s="40"/>
      <c r="G933" s="40"/>
      <c r="H933" s="40"/>
      <c r="I933" s="40"/>
      <c r="J933" s="40"/>
      <c r="K933" s="40"/>
    </row>
    <row r="934" spans="1:11" x14ac:dyDescent="0.25">
      <c r="A934" s="39"/>
      <c r="C934" s="40"/>
      <c r="D934" s="40"/>
      <c r="E934" s="40"/>
      <c r="F934" s="40"/>
      <c r="G934" s="40"/>
      <c r="H934" s="40"/>
      <c r="I934" s="40"/>
      <c r="J934" s="40"/>
      <c r="K934" s="40"/>
    </row>
    <row r="935" spans="1:11" x14ac:dyDescent="0.25">
      <c r="A935" s="39"/>
      <c r="C935" s="40"/>
      <c r="D935" s="40"/>
      <c r="E935" s="40"/>
      <c r="F935" s="40"/>
      <c r="G935" s="40"/>
      <c r="H935" s="40"/>
      <c r="I935" s="40"/>
      <c r="J935" s="40"/>
      <c r="K935" s="40"/>
    </row>
    <row r="936" spans="1:11" x14ac:dyDescent="0.25">
      <c r="A936" s="39"/>
      <c r="C936" s="40"/>
      <c r="D936" s="40"/>
      <c r="E936" s="40"/>
      <c r="F936" s="40"/>
      <c r="G936" s="40"/>
      <c r="H936" s="40"/>
      <c r="I936" s="40"/>
      <c r="J936" s="40"/>
      <c r="K936" s="40"/>
    </row>
  </sheetData>
  <autoFilter ref="A3:L534" xr:uid="{00000000-0009-0000-0000-000000000000}"/>
  <mergeCells count="48">
    <mergeCell ref="A148:A157"/>
    <mergeCell ref="A227:A288"/>
    <mergeCell ref="A289:A292"/>
    <mergeCell ref="A293:A297"/>
    <mergeCell ref="A5:A16"/>
    <mergeCell ref="A28:A33"/>
    <mergeCell ref="A69:A94"/>
    <mergeCell ref="A17:A27"/>
    <mergeCell ref="A168:A219"/>
    <mergeCell ref="A221:A226"/>
    <mergeCell ref="A1:L1"/>
    <mergeCell ref="A143:A144"/>
    <mergeCell ref="A458:A467"/>
    <mergeCell ref="A145:A147"/>
    <mergeCell ref="A2:L2"/>
    <mergeCell ref="A34:A68"/>
    <mergeCell ref="A158:A164"/>
    <mergeCell ref="A440:A441"/>
    <mergeCell ref="A423:A439"/>
    <mergeCell ref="A416:A422"/>
    <mergeCell ref="A346:A370"/>
    <mergeCell ref="A400:A415"/>
    <mergeCell ref="A381:A399"/>
    <mergeCell ref="A95:A142"/>
    <mergeCell ref="A371:A380"/>
    <mergeCell ref="A165:A167"/>
    <mergeCell ref="A323:A330"/>
    <mergeCell ref="A331:A335"/>
    <mergeCell ref="A336:A345"/>
    <mergeCell ref="A298:A322"/>
    <mergeCell ref="I537:K537"/>
    <mergeCell ref="A442:A455"/>
    <mergeCell ref="A483:A509"/>
    <mergeCell ref="A468:A482"/>
    <mergeCell ref="A456:A457"/>
    <mergeCell ref="J540:K540"/>
    <mergeCell ref="K533:K534"/>
    <mergeCell ref="J533:J534"/>
    <mergeCell ref="A518:A522"/>
    <mergeCell ref="A510:A517"/>
    <mergeCell ref="L533:L534"/>
    <mergeCell ref="G533:G534"/>
    <mergeCell ref="I533:I534"/>
    <mergeCell ref="A533:F534"/>
    <mergeCell ref="A524:A525"/>
    <mergeCell ref="A528:A532"/>
    <mergeCell ref="H533:H534"/>
    <mergeCell ref="A526:A527"/>
  </mergeCells>
  <pageMargins left="0.7" right="0.7" top="0.75" bottom="0.75" header="0.3" footer="0.3"/>
  <pageSetup paperSize="9" scale="41" fitToHeight="0" orientation="landscape" r:id="rId1"/>
  <rowBreaks count="2" manualBreakCount="2">
    <brk id="441" max="16383" man="1"/>
    <brk id="50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Synowiec Karolina</dc:creator>
  <cp:lastModifiedBy>Gzik Elżbieta</cp:lastModifiedBy>
  <cp:lastPrinted>2021-11-26T10:32:35Z</cp:lastPrinted>
  <dcterms:created xsi:type="dcterms:W3CDTF">2021-11-25T09:01:44Z</dcterms:created>
  <dcterms:modified xsi:type="dcterms:W3CDTF">2025-04-09T09:42:28Z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UxC4dwLulzfINJ8nQH+xvX5LNGipWa4BRSZhPgxsCvmzs5lFKUKOfqakLgtPRXlmv+0ntNovveiRmG3i017zcQ==</vt:lpwstr>
  </property>
  <property fmtid="{D5CDD505-2E9C-101B-9397-08002B2CF9AE}" pid="4" name="MFClassificationDate">
    <vt:lpwstr>2022-03-22T10:47:44.0295325+01:00</vt:lpwstr>
  </property>
  <property fmtid="{D5CDD505-2E9C-101B-9397-08002B2CF9AE}" pid="5" name="MFClassifiedBySID">
    <vt:lpwstr>UxC4dwLulzfINJ8nQH+xvX5LNGipWa4BRSZhPgxsCvm42mrIC/DSDv0ggS+FjUN/2v1BBotkLlY5aAiEhoi6ucsISKLrSPbNnAra6TlbBLa9i75tnCU0pAG7+N5xCvL0</vt:lpwstr>
  </property>
  <property fmtid="{D5CDD505-2E9C-101B-9397-08002B2CF9AE}" pid="6" name="MFGRNItemId">
    <vt:lpwstr>GRN-800d2518-3b6f-43cd-bc8c-bbc8ab5112a0</vt:lpwstr>
  </property>
  <property fmtid="{D5CDD505-2E9C-101B-9397-08002B2CF9AE}" pid="7" name="MFHash">
    <vt:lpwstr>9pUS+V1ZNGqea7vGWWIUH/2lwHsmcjuPHUqPbIEH7dQ=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