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6" l="1"/>
  <c r="F6" i="26" l="1"/>
  <c r="F8" i="26"/>
  <c r="P15" i="19" l="1"/>
  <c r="D12" i="19"/>
  <c r="P14" i="19" l="1"/>
  <c r="P16" i="19"/>
  <c r="P17" i="19"/>
  <c r="P11" i="19"/>
  <c r="P12" i="19"/>
  <c r="P10" i="19"/>
  <c r="K10" i="19"/>
  <c r="K14" i="19"/>
  <c r="K11" i="19"/>
  <c r="K12" i="19"/>
  <c r="D10" i="19"/>
  <c r="F25" i="26" l="1"/>
  <c r="D11" i="19" l="1"/>
  <c r="D13" i="19"/>
  <c r="D14" i="19"/>
  <c r="D15" i="19"/>
  <c r="D17" i="19"/>
  <c r="D19" i="19"/>
  <c r="F10" i="26" l="1"/>
  <c r="F30" i="26" l="1"/>
  <c r="F26" i="26"/>
  <c r="F24" i="26"/>
  <c r="F22" i="26"/>
  <c r="F14" i="26"/>
</calcChain>
</file>

<file path=xl/sharedStrings.xml><?xml version="1.0" encoding="utf-8"?>
<sst xmlns="http://schemas.openxmlformats.org/spreadsheetml/2006/main" count="935" uniqueCount="299">
  <si>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</si>
  <si>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</si>
  <si>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</si>
  <si>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</si>
  <si>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</si>
  <si>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</si>
  <si>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</si>
  <si>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</si>
  <si>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</si>
  <si>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</si>
  <si>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</si>
  <si>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</si>
  <si>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</si>
  <si>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</si>
  <si>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</si>
  <si>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</si>
  <si>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</si>
  <si>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</si>
  <si>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</si>
  <si>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</si>
  <si>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</si>
  <si>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</si>
  <si>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</si>
  <si>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</si>
  <si>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</si>
  <si>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</si>
  <si>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</si>
  <si>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</si>
  <si>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</si>
  <si>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</si>
  <si>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</si>
  <si>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</si>
  <si>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</si>
  <si>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</si>
  <si>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</si>
  <si>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</si>
  <si>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</si>
  <si>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</si>
  <si>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</si>
  <si>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</si>
  <si>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</si>
  <si>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</si>
  <si>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</si>
  <si>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</si>
  <si>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</si>
  <si>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</si>
  <si>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</si>
  <si>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</si>
  <si>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</si>
  <si>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</si>
  <si>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</si>
  <si>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</si>
  <si>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</si>
  <si>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</si>
  <si>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</si>
  <si>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</si>
  <si>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</si>
  <si>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</si>
  <si>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</si>
  <si>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</si>
  <si>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</si>
  <si>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</si>
  <si>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</si>
  <si>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</si>
  <si>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</si>
  <si>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</si>
  <si>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</si>
  <si>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</si>
  <si>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</si>
  <si>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</si>
  <si>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</si>
  <si>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</si>
  <si>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</si>
  <si>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</si>
  <si>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</si>
  <si>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</si>
  <si>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</si>
  <si>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</si>
  <si>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</si>
  <si>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</si>
  <si>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</si>
  <si>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</si>
  <si>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</si>
  <si>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</si>
  <si>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</si>
  <si>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</si>
  <si>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</si>
  <si>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</si>
  <si>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</si>
  <si>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</si>
  <si>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</si>
  <si>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</si>
  <si>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</si>
  <si>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</si>
  <si>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</si>
  <si>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</si>
  <si>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</si>
  <si>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</si>
  <si>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</si>
  <si>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</si>
  <si>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</si>
  <si>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</si>
  <si>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</si>
  <si>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</si>
  <si>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</si>
  <si>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</si>
  <si>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</si>
  <si>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</si>
  <si>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</si>
  <si>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</si>
  <si>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</si>
  <si>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</si>
  <si>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</si>
  <si>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</si>
  <si>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</si>
  <si>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</si>
  <si>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</si>
  <si>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</si>
  <si>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</si>
  <si>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</si>
  <si>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</si>
  <si>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</si>
  <si>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</si>
  <si>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</si>
  <si>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</si>
  <si>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</si>
  <si>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</si>
  <si>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</si>
  <si>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</si>
  <si>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</si>
  <si>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</si>
  <si>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</si>
  <si>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</si>
  <si>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</si>
  <si>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</si>
  <si>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</si>
  <si>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</si>
  <si>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</si>
  <si>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</si>
  <si>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</si>
  <si>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</si>
  <si>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</si>
  <si>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</si>
  <si>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</si>
  <si>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</si>
  <si>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</si>
  <si>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</si>
  <si>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</si>
  <si>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</si>
  <si>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</si>
  <si>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</si>
  <si>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</si>
  <si>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</si>
  <si>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</si>
  <si>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</si>
  <si>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</si>
  <si>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</si>
  <si>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</si>
  <si>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</si>
  <si>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</si>
  <si>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</si>
  <si>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</si>
  <si>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</si>
  <si>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</si>
  <si>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</si>
  <si>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</si>
  <si>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</si>
  <si>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</si>
  <si>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</si>
  <si>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</si>
  <si>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</si>
  <si>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</si>
  <si>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</si>
  <si>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</si>
  <si>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</si>
  <si>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</si>
  <si>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</si>
  <si>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</si>
  <si>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</si>
  <si>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</si>
  <si>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</si>
  <si>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</si>
  <si>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</si>
  <si>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</si>
  <si>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</si>
  <si>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</si>
  <si>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</si>
  <si>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</si>
  <si>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</si>
  <si>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</si>
  <si>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</si>
  <si>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</si>
  <si>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</si>
  <si>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</si>
  <si>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</si>
  <si>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</si>
  <si>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</si>
  <si>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</si>
  <si>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</si>
  <si>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</si>
  <si>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</si>
  <si>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</si>
  <si>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</si>
  <si>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</si>
  <si>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</si>
  <si>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</si>
  <si>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</si>
  <si>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</si>
  <si>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</si>
  <si>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</si>
  <si>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</si>
  <si>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</si>
  <si>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</si>
  <si>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</si>
  <si>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</si>
  <si>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</si>
  <si>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</si>
  <si>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</si>
  <si>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</si>
  <si>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</si>
  <si>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</si>
  <si>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</si>
  <si>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</si>
  <si>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</si>
  <si>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</si>
  <si>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</si>
  <si>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</si>
  <si>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</si>
  <si>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</si>
  <si>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</si>
  <si>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</si>
  <si>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</si>
  <si>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</si>
  <si>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</si>
  <si>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</si>
  <si>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</si>
  <si>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</si>
  <si>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</si>
  <si>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</si>
  <si>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</si>
  <si>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</si>
  <si>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</si>
  <si>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</si>
  <si>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</si>
  <si>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</si>
  <si>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</si>
  <si>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</si>
  <si>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</si>
  <si>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</si>
  <si>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</si>
  <si>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</si>
  <si>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</si>
  <si>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</si>
  <si>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</si>
  <si>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</si>
  <si>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</si>
  <si>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</si>
  <si>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</si>
  <si>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</si>
  <si>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</si>
  <si>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</si>
  <si>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</si>
  <si>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</si>
  <si>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</si>
  <si>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</si>
  <si>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</si>
  <si>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</si>
  <si>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</si>
  <si>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</si>
  <si>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</si>
  <si>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</si>
  <si>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</si>
  <si>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</si>
  <si>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</si>
  <si>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</si>
  <si>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</si>
  <si>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</si>
  <si>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</si>
  <si>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</si>
  <si>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</si>
  <si>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</si>
  <si>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</si>
  <si>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</si>
  <si>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</si>
  <si>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</si>
  <si>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/</t>
  </si>
  <si>
    <t>I-XI 2022r.*</t>
  </si>
  <si>
    <t>I-XI 2023r.*</t>
  </si>
  <si>
    <t>I-XI 2022r.</t>
  </si>
  <si>
    <t>Średnie ceny zakupu owoców i warzyw płacone przez podmioty handlu detalicznego w okresie 12-18.02.2024r.</t>
  </si>
  <si>
    <t>12 -18.02.2024</t>
  </si>
  <si>
    <t>NR 8/2024</t>
  </si>
  <si>
    <t>29 lutego 2024 r.</t>
  </si>
  <si>
    <t>19 - 28.02.2024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</si>
  <si>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</si>
  <si>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28.02.2024r.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</si>
  <si>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28.02.2024r.</t>
    </r>
  </si>
  <si>
    <t>19 -25.02.2024</t>
  </si>
  <si>
    <t>BEZ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</si>
</sst>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9" xfId="4" applyFont="1" applyBorder="1" applyAlignment="1">
      <alignment horizontal="center" vertical="center"/>
    </xf>
    <xf numFmtId="0" fontId="20" fillId="0" borderId="100" xfId="4" applyFont="1" applyBorder="1" applyAlignment="1">
      <alignment horizontal="center" vertical="center" wrapText="1"/>
    </xf>
    <xf numFmtId="0" fontId="21" fillId="0" borderId="101" xfId="4" applyFont="1" applyBorder="1" applyAlignment="1">
      <alignment vertical="center"/>
    </xf>
    <xf numFmtId="3" fontId="21" fillId="0" borderId="102" xfId="4" applyNumberFormat="1" applyFont="1" applyBorder="1" applyAlignment="1">
      <alignment vertical="center"/>
    </xf>
    <xf numFmtId="0" fontId="23" fillId="0" borderId="103" xfId="4" applyFont="1" applyBorder="1"/>
    <xf numFmtId="0" fontId="23" fillId="0" borderId="104" xfId="4" applyFont="1" applyBorder="1"/>
    <xf numFmtId="3" fontId="23" fillId="3" borderId="105" xfId="4" applyNumberFormat="1" applyFont="1" applyFill="1" applyBorder="1"/>
    <xf numFmtId="3" fontId="23" fillId="0" borderId="10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7" xfId="0" quotePrefix="1" applyNumberFormat="1" applyFont="1" applyFill="1" applyBorder="1" applyAlignment="1">
      <alignment horizontal="center" vertical="center"/>
    </xf>
    <xf numFmtId="16" fontId="21" fillId="3" borderId="107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8" xfId="0" applyFont="1" applyFill="1" applyBorder="1" applyAlignment="1">
      <alignment wrapText="1"/>
    </xf>
    <xf numFmtId="16" fontId="37" fillId="3" borderId="107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3" xfId="2" applyNumberFormat="1" applyFont="1" applyBorder="1"/>
    <xf numFmtId="2" fontId="53" fillId="0" borderId="112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0" xfId="0" applyNumberFormat="1" applyFont="1" applyBorder="1" applyAlignment="1">
      <alignment horizontal="left"/>
    </xf>
    <xf numFmtId="2" fontId="20" fillId="0" borderId="114" xfId="0" applyNumberFormat="1" applyFont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09" xfId="3" applyNumberFormat="1" applyFont="1" applyBorder="1" applyAlignment="1">
      <alignment vertical="top"/>
    </xf>
    <xf numFmtId="0" fontId="65" fillId="0" borderId="111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0" xfId="3" applyNumberFormat="1" applyFont="1" applyBorder="1" applyAlignment="1">
      <alignment horizontal="right" vertical="top"/>
    </xf>
    <xf numFmtId="2" fontId="65" fillId="0" borderId="116" xfId="3" applyNumberFormat="1" applyFont="1" applyBorder="1" applyAlignment="1">
      <alignment horizontal="right" vertical="top"/>
    </xf>
    <xf numFmtId="2" fontId="65" fillId="0" borderId="117" xfId="3" applyNumberFormat="1" applyFont="1" applyBorder="1" applyAlignment="1">
      <alignment horizontal="right" vertical="top"/>
    </xf>
    <xf numFmtId="2" fontId="65" fillId="0" borderId="118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2" xfId="3" applyNumberFormat="1" applyFont="1" applyBorder="1" applyAlignment="1">
      <alignment horizontal="right" vertical="top"/>
    </xf>
    <xf numFmtId="164" fontId="64" fillId="0" borderId="117" xfId="3" applyNumberFormat="1" applyFont="1" applyBorder="1" applyAlignment="1">
      <alignment horizontal="right" vertical="top"/>
    </xf>
    <xf numFmtId="164" fontId="64" fillId="0" borderId="116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3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4" xfId="2" applyNumberFormat="1" applyFont="1" applyBorder="1"/>
    <xf numFmtId="2" fontId="53" fillId="0" borderId="91" xfId="2" applyNumberFormat="1" applyFont="1" applyBorder="1"/>
    <xf numFmtId="2" fontId="55" fillId="0" borderId="125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4" xfId="2" applyNumberFormat="1" applyFont="1" applyBorder="1"/>
    <xf numFmtId="0" fontId="23" fillId="0" borderId="96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7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6" fillId="0" borderId="97" xfId="0" applyNumberFormat="1" applyFont="1" applyBorder="1" applyAlignment="1">
      <alignment horizontal="right"/>
    </xf>
    <xf numFmtId="164" fontId="66" fillId="0" borderId="14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1" xfId="0" applyFont="1" applyBorder="1" applyAlignment="1">
      <alignment horizontal="left"/>
    </xf>
    <xf numFmtId="0" fontId="21" fillId="0" borderId="122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66" fillId="0" borderId="126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1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2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3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4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5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5" xfId="6" applyFont="1" applyFill="1" applyBorder="1" applyAlignment="1">
      <alignment horizontal="center"/>
    </xf>
    <xf numFmtId="0" fontId="55" fillId="0" borderId="48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6" xfId="6" applyNumberFormat="1" applyFont="1" applyBorder="1"/>
    <xf numFmtId="0" fontId="19" fillId="0" borderId="87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7" xfId="6" applyNumberFormat="1" applyFont="1" applyFill="1" applyBorder="1"/>
    <xf numFmtId="166" fontId="19" fillId="8" borderId="63" xfId="6" applyNumberFormat="1" applyFont="1" applyFill="1" applyBorder="1"/>
    <xf numFmtId="0" fontId="38" fillId="0" borderId="98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3" fillId="2" borderId="14" xfId="0" applyNumberFormat="1" applyFont="1" applyFill="1" applyBorder="1" applyAlignment="1">
      <alignment horizontal="right"/>
    </xf>
    <xf numFmtId="14" fontId="21" fillId="9" borderId="92" xfId="0" applyNumberFormat="1" applyFont="1" applyFill="1" applyBorder="1" applyAlignment="1">
      <alignment horizontal="center"/>
    </xf>
    <xf numFmtId="2" fontId="21" fillId="9" borderId="46" xfId="0" applyNumberFormat="1" applyFont="1" applyFill="1" applyBorder="1" applyAlignment="1"/>
    <xf numFmtId="2" fontId="21" fillId="9" borderId="48" xfId="0" applyNumberFormat="1" applyFont="1" applyFill="1" applyBorder="1" applyAlignment="1"/>
    <xf numFmtId="2" fontId="21" fillId="9" borderId="46" xfId="0" applyNumberFormat="1" applyFont="1" applyFill="1" applyBorder="1" applyAlignment="1">
      <alignment horizontal="right"/>
    </xf>
    <xf numFmtId="0" fontId="23" fillId="0" borderId="127" xfId="0" applyFont="1" applyBorder="1"/>
    <xf numFmtId="2" fontId="21" fillId="9" borderId="92" xfId="0" applyNumberFormat="1" applyFont="1" applyFill="1" applyBorder="1" applyAlignment="1">
      <alignment horizontal="right"/>
    </xf>
    <xf numFmtId="2" fontId="21" fillId="9" borderId="48" xfId="0" applyNumberFormat="1" applyFont="1" applyFill="1" applyBorder="1" applyAlignment="1">
      <alignment horizontal="right"/>
    </xf>
    <xf numFmtId="164" fontId="66" fillId="0" borderId="16" xfId="0" applyNumberFormat="1" applyFont="1" applyBorder="1" applyAlignment="1"/>
    <xf numFmtId="164" fontId="66" fillId="0" borderId="0" xfId="0" applyNumberFormat="1" applyFont="1" applyBorder="1" applyAlignment="1">
      <alignment horizontal="right"/>
    </xf>
    <xf numFmtId="164" fontId="66" fillId="0" borderId="126" xfId="0" applyNumberFormat="1" applyFont="1" applyBorder="1" applyAlignment="1"/>
    <xf numFmtId="164" fontId="66" fillId="0" borderId="97" xfId="0" applyNumberFormat="1" applyFont="1" applyBorder="1" applyAlignment="1"/>
    <xf numFmtId="14" fontId="21" fillId="2" borderId="129" xfId="0" applyNumberFormat="1" applyFont="1" applyFill="1" applyBorder="1" applyAlignment="1">
      <alignment horizontal="center"/>
    </xf>
    <xf numFmtId="2" fontId="23" fillId="2" borderId="128" xfId="0" applyNumberFormat="1" applyFont="1" applyFill="1" applyBorder="1" applyAlignment="1">
      <alignment horizontal="right"/>
    </xf>
    <xf numFmtId="0" fontId="67" fillId="0" borderId="0" xfId="0" applyFont="1"/>
    <xf numFmtId="0" fontId="2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3.2642200000000003</c:v>
                </c:pt>
                <c:pt idx="1">
                  <c:v>3.1456599999999999</c:v>
                </c:pt>
                <c:pt idx="2">
                  <c:v>2.7865199999999999</c:v>
                </c:pt>
                <c:pt idx="3">
                  <c:v>2.5697800000000002</c:v>
                </c:pt>
                <c:pt idx="4">
                  <c:v>3.03762</c:v>
                </c:pt>
                <c:pt idx="5">
                  <c:v>2.87459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3.24</c:v>
                </c:pt>
                <c:pt idx="1">
                  <c:v>3.13</c:v>
                </c:pt>
                <c:pt idx="2">
                  <c:v>2.9</c:v>
                </c:pt>
                <c:pt idx="3">
                  <c:v>2.5499999999999998</c:v>
                </c:pt>
                <c:pt idx="4">
                  <c:v>2.86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3.3722599999999998</c:v>
                </c:pt>
                <c:pt idx="1">
                  <c:v>11.38541</c:v>
                </c:pt>
                <c:pt idx="2">
                  <c:v>2.4316900000000001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</c:v>
                </c:pt>
                <c:pt idx="1">
                  <c:v>12.06</c:v>
                </c:pt>
                <c:pt idx="2" formatCode="General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/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90"/>
      <c r="C1" s="190"/>
      <c r="D1" s="190"/>
      <c r="E1" s="28"/>
      <c r="F1" s="28"/>
      <c r="G1" s="190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90"/>
      <c r="C2" s="190"/>
      <c r="D2" s="191" t="s">
        <v>210</v>
      </c>
      <c r="E2" s="28"/>
      <c r="F2" s="28"/>
      <c r="G2" s="190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90"/>
      <c r="C3" s="190"/>
      <c r="D3" s="191" t="s">
        <v>252</v>
      </c>
      <c r="E3" s="190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2" t="s">
        <v>253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5"/>
      <c r="C5"/>
      <c r="D5" s="26"/>
      <c r="E5" s="26"/>
      <c r="F5" s="26"/>
      <c r="G5" s="26"/>
      <c r="H5" s="19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5"/>
      <c r="C6"/>
      <c r="H6" s="196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 t="s">
        <v>284</v>
      </c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226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291</v>
      </c>
      <c r="C12" s="129"/>
      <c r="D12" s="145"/>
      <c r="E12" s="130" t="s">
        <v>292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254</v>
      </c>
      <c r="C15" s="132"/>
      <c r="D15" s="133" t="s">
        <v>293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251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227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277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228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229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250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239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248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240</v>
      </c>
      <c r="C28" s="150" t="s">
        <v>241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242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243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244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245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68"/>
      <c r="I7" s="69" t="s">
        <v>286</v>
      </c>
      <c r="J7" s="70"/>
      <c r="K7" s="71"/>
      <c r="L7" s="72"/>
      <c r="M7" s="69" t="s">
        <v>287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255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255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286</v>
      </c>
      <c r="B24" s="70"/>
      <c r="C24" s="71"/>
      <c r="D24" s="72"/>
      <c r="E24" s="69" t="s">
        <v>287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221</v>
      </c>
      <c r="B6" s="66"/>
      <c r="C6" s="66"/>
      <c r="D6" s="66"/>
      <c r="E6" s="66"/>
      <c r="F6" s="66"/>
      <c r="G6" s="67"/>
      <c r="H6" s="26"/>
      <c r="I6" s="26"/>
      <c r="J6" s="65" t="s">
        <v>221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224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224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231</v>
      </c>
      <c r="K19" s="85">
        <v>3994.3690000000001</v>
      </c>
      <c r="L19" s="78">
        <v>4167.0029999999997</v>
      </c>
      <c r="M19" s="79"/>
      <c r="N19" s="100" t="s">
        <v>231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267</v>
      </c>
      <c r="B20" s="86">
        <v>327.46300000000002</v>
      </c>
      <c r="C20" s="80">
        <v>332.15199999999999</v>
      </c>
      <c r="D20" s="79"/>
      <c r="E20" s="92" t="s">
        <v>257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247</v>
      </c>
      <c r="D6" s="50" t="s">
        <v>268</v>
      </c>
      <c r="E6" s="49" t="s">
        <v>247</v>
      </c>
      <c r="F6" s="50" t="s">
        <v>268</v>
      </c>
      <c r="G6" s="49" t="s">
        <v>247</v>
      </c>
      <c r="H6" s="50" t="s">
        <v>268</v>
      </c>
      <c r="I6" s="49" t="s">
        <v>247</v>
      </c>
      <c r="J6" s="50" t="s">
        <v>268</v>
      </c>
      <c r="K6" s="49" t="s">
        <v>247</v>
      </c>
      <c r="L6" s="51" t="s">
        <v>268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247</v>
      </c>
      <c r="B7" s="70"/>
      <c r="C7" s="71"/>
      <c r="D7" s="72"/>
      <c r="E7" s="69" t="s">
        <v>268</v>
      </c>
      <c r="F7" s="70"/>
      <c r="G7" s="71"/>
      <c r="H7" s="68"/>
      <c r="I7" s="69" t="s">
        <v>247</v>
      </c>
      <c r="J7" s="70"/>
      <c r="K7" s="71"/>
      <c r="L7" s="72"/>
      <c r="M7" s="69" t="s">
        <v>268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255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247</v>
      </c>
      <c r="B24" s="70"/>
      <c r="C24" s="71"/>
      <c r="D24" s="72"/>
      <c r="E24" s="69" t="s">
        <v>268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221</v>
      </c>
      <c r="B6" s="66"/>
      <c r="C6" s="66"/>
      <c r="D6" s="66"/>
      <c r="E6" s="66"/>
      <c r="F6" s="66"/>
      <c r="G6" s="67"/>
      <c r="H6" s="26"/>
      <c r="I6" s="26"/>
      <c r="J6" s="65" t="s">
        <v>221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247</v>
      </c>
      <c r="B7" s="70"/>
      <c r="C7" s="71"/>
      <c r="D7" s="72"/>
      <c r="E7" s="69" t="s">
        <v>268</v>
      </c>
      <c r="F7" s="70"/>
      <c r="G7" s="71"/>
      <c r="H7" s="26"/>
      <c r="I7" s="26"/>
      <c r="J7" s="69" t="s">
        <v>247</v>
      </c>
      <c r="K7" s="70"/>
      <c r="L7" s="71"/>
      <c r="M7" s="72"/>
      <c r="N7" s="69" t="s">
        <v>268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224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224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231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225</v>
      </c>
      <c r="B20" s="86">
        <v>273.83199999999999</v>
      </c>
      <c r="C20" s="80">
        <v>414.15699999999998</v>
      </c>
      <c r="D20" s="79"/>
      <c r="E20" s="92" t="s">
        <v>267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1" sqref="B1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1"/>
      <c r="C2" s="212"/>
      <c r="D2" s="216" t="s">
        <v>100</v>
      </c>
      <c r="E2" s="214"/>
      <c r="F2" s="213"/>
      <c r="G2" s="213"/>
      <c r="H2" s="215" t="s">
        <v>101</v>
      </c>
      <c r="I2" s="216"/>
      <c r="J2" s="216"/>
      <c r="K2" s="216"/>
      <c r="L2" s="217"/>
      <c r="M2" s="217"/>
      <c r="N2" s="217"/>
      <c r="O2" s="218"/>
    </row>
    <row r="3" spans="2:15" ht="63" x14ac:dyDescent="0.35">
      <c r="B3" s="219" t="s">
        <v>102</v>
      </c>
      <c r="C3" s="220" t="s">
        <v>1</v>
      </c>
      <c r="D3" s="221">
        <v>45351</v>
      </c>
      <c r="E3" s="222"/>
      <c r="F3" s="223">
        <v>45344</v>
      </c>
      <c r="G3" s="224"/>
      <c r="H3" s="225" t="s">
        <v>103</v>
      </c>
      <c r="I3" s="226"/>
      <c r="J3" s="227" t="s">
        <v>104</v>
      </c>
      <c r="K3" s="226"/>
      <c r="L3" s="227" t="s">
        <v>105</v>
      </c>
      <c r="M3" s="226"/>
      <c r="N3" s="227" t="s">
        <v>106</v>
      </c>
      <c r="O3" s="228"/>
    </row>
    <row r="4" spans="2:15" ht="21.75" thickBot="1" x14ac:dyDescent="0.4">
      <c r="B4" s="229"/>
      <c r="C4" s="230"/>
      <c r="D4" s="231" t="s">
        <v>2</v>
      </c>
      <c r="E4" s="232" t="s">
        <v>3</v>
      </c>
      <c r="F4" s="233" t="s">
        <v>2</v>
      </c>
      <c r="G4" s="234" t="s">
        <v>3</v>
      </c>
      <c r="H4" s="235" t="s">
        <v>2</v>
      </c>
      <c r="I4" s="232" t="s">
        <v>3</v>
      </c>
      <c r="J4" s="233" t="s">
        <v>2</v>
      </c>
      <c r="K4" s="232" t="s">
        <v>3</v>
      </c>
      <c r="L4" s="233" t="s">
        <v>2</v>
      </c>
      <c r="M4" s="232" t="s">
        <v>3</v>
      </c>
      <c r="N4" s="233" t="s">
        <v>2</v>
      </c>
      <c r="O4" s="236" t="s">
        <v>3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0">
        <v>8</v>
      </c>
      <c r="J5" s="240">
        <v>9</v>
      </c>
      <c r="K5" s="240">
        <v>10</v>
      </c>
      <c r="L5" s="240">
        <v>11</v>
      </c>
      <c r="M5" s="240">
        <v>12</v>
      </c>
      <c r="N5" s="240">
        <v>13</v>
      </c>
      <c r="O5" s="243">
        <v>14</v>
      </c>
    </row>
    <row r="6" spans="2:15" ht="21.75" thickBot="1" x14ac:dyDescent="0.4">
      <c r="B6" s="244" t="s">
        <v>107</v>
      </c>
      <c r="C6" s="245"/>
      <c r="D6" s="246"/>
      <c r="E6" s="246"/>
      <c r="F6" s="246"/>
      <c r="G6" s="246"/>
      <c r="H6" s="247"/>
      <c r="I6" s="248"/>
      <c r="J6" s="248"/>
      <c r="K6" s="248"/>
      <c r="L6" s="248"/>
      <c r="M6" s="248"/>
      <c r="N6" s="248"/>
      <c r="O6" s="249"/>
    </row>
    <row r="7" spans="2:15" x14ac:dyDescent="0.35">
      <c r="B7" s="250" t="s">
        <v>5</v>
      </c>
      <c r="C7" s="251" t="s">
        <v>4</v>
      </c>
      <c r="D7" s="252">
        <v>21.166666666666668</v>
      </c>
      <c r="E7" s="253">
        <v>23.333333333333332</v>
      </c>
      <c r="F7" s="254">
        <v>21.75</v>
      </c>
      <c r="G7" s="255">
        <v>25</v>
      </c>
      <c r="H7" s="256">
        <v>-2.6819923371647456</v>
      </c>
      <c r="I7" s="257">
        <v>-6.6666666666666705</v>
      </c>
      <c r="J7" s="258">
        <v>0</v>
      </c>
      <c r="K7" s="257">
        <v>0</v>
      </c>
      <c r="L7" s="258">
        <v>0</v>
      </c>
      <c r="M7" s="257">
        <v>-6.6666666666666705</v>
      </c>
      <c r="N7" s="258">
        <v>-2.6819923371647456</v>
      </c>
      <c r="O7" s="259">
        <v>-6.6666666666666705</v>
      </c>
    </row>
    <row r="8" spans="2:15" x14ac:dyDescent="0.35">
      <c r="B8" s="260" t="s">
        <v>108</v>
      </c>
      <c r="C8" s="251" t="s">
        <v>4</v>
      </c>
      <c r="D8" s="252">
        <v>1.1300000000000001</v>
      </c>
      <c r="E8" s="253">
        <v>1.6</v>
      </c>
      <c r="F8" s="254">
        <v>1.2750000000000001</v>
      </c>
      <c r="G8" s="255">
        <v>1.8666666666666665</v>
      </c>
      <c r="H8" s="256">
        <v>-11.372549019607844</v>
      </c>
      <c r="I8" s="257">
        <v>-14.28571428571427</v>
      </c>
      <c r="J8" s="258">
        <v>-14.486486486486475</v>
      </c>
      <c r="K8" s="257">
        <v>-11.811023622047239</v>
      </c>
      <c r="L8" s="258">
        <v>-14.486486486486475</v>
      </c>
      <c r="M8" s="257">
        <v>-13.513513513513523</v>
      </c>
      <c r="N8" s="258">
        <v>-11.023622047244086</v>
      </c>
      <c r="O8" s="259">
        <v>-11.111111111111107</v>
      </c>
    </row>
    <row r="9" spans="2:15" x14ac:dyDescent="0.35">
      <c r="B9" s="260" t="s">
        <v>6</v>
      </c>
      <c r="C9" s="251" t="s">
        <v>4</v>
      </c>
      <c r="D9" s="252">
        <v>2.1799999999999997</v>
      </c>
      <c r="E9" s="253">
        <v>2.82</v>
      </c>
      <c r="F9" s="254">
        <v>2.1166666666666667</v>
      </c>
      <c r="G9" s="255">
        <v>2.8499999999999996</v>
      </c>
      <c r="H9" s="256">
        <v>2.9921259842519534</v>
      </c>
      <c r="I9" s="257">
        <v>-1.0526315789473617</v>
      </c>
      <c r="J9" s="258">
        <v>-2.1794871794871957</v>
      </c>
      <c r="K9" s="257">
        <v>0.71428571428569898</v>
      </c>
      <c r="L9" s="258">
        <v>-2.1794871794871957</v>
      </c>
      <c r="M9" s="257">
        <v>4.4444444444444491</v>
      </c>
      <c r="N9" s="258">
        <v>-2.0371064672021221E-14</v>
      </c>
      <c r="O9" s="259">
        <v>2.9197080291970829</v>
      </c>
    </row>
    <row r="10" spans="2:15" x14ac:dyDescent="0.35">
      <c r="B10" s="260" t="s">
        <v>7</v>
      </c>
      <c r="C10" s="251" t="s">
        <v>4</v>
      </c>
      <c r="D10" s="252">
        <v>1.2749999999999999</v>
      </c>
      <c r="E10" s="253">
        <v>1.65</v>
      </c>
      <c r="F10" s="254">
        <v>1.6199999999999999</v>
      </c>
      <c r="G10" s="255">
        <v>1.98</v>
      </c>
      <c r="H10" s="256">
        <v>-21.296296296296298</v>
      </c>
      <c r="I10" s="257">
        <v>-16.666666666666671</v>
      </c>
      <c r="J10" s="258">
        <v>-19.473684210526319</v>
      </c>
      <c r="K10" s="257">
        <v>-13.913043478260878</v>
      </c>
      <c r="L10" s="258">
        <v>-19.473684210526319</v>
      </c>
      <c r="M10" s="257">
        <v>-14.062500000000004</v>
      </c>
      <c r="N10" s="258">
        <v>-19.047619047619051</v>
      </c>
      <c r="O10" s="259">
        <v>-14.285714285714294</v>
      </c>
    </row>
    <row r="11" spans="2:15" x14ac:dyDescent="0.35">
      <c r="B11" s="260" t="s">
        <v>8</v>
      </c>
      <c r="C11" s="251" t="s">
        <v>4</v>
      </c>
      <c r="D11" s="252">
        <v>2.25</v>
      </c>
      <c r="E11" s="253">
        <v>3.1</v>
      </c>
      <c r="F11" s="254">
        <v>2.4083333333333337</v>
      </c>
      <c r="G11" s="255">
        <v>3.1999999999999997</v>
      </c>
      <c r="H11" s="256">
        <v>-6.5743944636678338</v>
      </c>
      <c r="I11" s="257">
        <v>-3.1249999999999893</v>
      </c>
      <c r="J11" s="258">
        <v>-3.0769230769230846</v>
      </c>
      <c r="K11" s="257">
        <v>1.8779342723004626</v>
      </c>
      <c r="L11" s="258">
        <v>-3.0769230769230846</v>
      </c>
      <c r="M11" s="257">
        <v>6.8965517241379377</v>
      </c>
      <c r="N11" s="258">
        <v>-3.84615384615384</v>
      </c>
      <c r="O11" s="259">
        <v>5.0847457627118615</v>
      </c>
    </row>
    <row r="12" spans="2:15" x14ac:dyDescent="0.35">
      <c r="B12" s="260" t="s">
        <v>259</v>
      </c>
      <c r="C12" s="251" t="s">
        <v>4</v>
      </c>
      <c r="D12" s="252">
        <v>10.625</v>
      </c>
      <c r="E12" s="253">
        <v>12.625</v>
      </c>
      <c r="F12" s="254">
        <v>12.8</v>
      </c>
      <c r="G12" s="255">
        <v>14.5</v>
      </c>
      <c r="H12" s="256">
        <v>-16.992187500000007</v>
      </c>
      <c r="I12" s="257">
        <v>-12.931034482758621</v>
      </c>
      <c r="J12" s="258">
        <v>-19.811320754716981</v>
      </c>
      <c r="K12" s="257">
        <v>-19.2</v>
      </c>
      <c r="L12" s="258">
        <v>-19.811320754716981</v>
      </c>
      <c r="M12" s="257">
        <v>-19.841269841269842</v>
      </c>
      <c r="N12" s="258">
        <v>-16.118421052631575</v>
      </c>
      <c r="O12" s="259">
        <v>-17.663043478260875</v>
      </c>
    </row>
    <row r="13" spans="2:15" x14ac:dyDescent="0.35">
      <c r="B13" s="260" t="s">
        <v>13</v>
      </c>
      <c r="C13" s="251" t="s">
        <v>4</v>
      </c>
      <c r="D13" s="252">
        <v>5.82</v>
      </c>
      <c r="E13" s="253">
        <v>7.4</v>
      </c>
      <c r="F13" s="254">
        <v>5.916666666666667</v>
      </c>
      <c r="G13" s="255">
        <v>7.1000000000000005</v>
      </c>
      <c r="H13" s="256">
        <v>-1.6338028169014085</v>
      </c>
      <c r="I13" s="257">
        <v>4.2253521126760534</v>
      </c>
      <c r="J13" s="258">
        <v>-3.2304038004750542</v>
      </c>
      <c r="K13" s="257">
        <v>0.38759689922480478</v>
      </c>
      <c r="L13" s="258">
        <v>-3.2304038004750542</v>
      </c>
      <c r="M13" s="257">
        <v>3.016241299303946</v>
      </c>
      <c r="N13" s="258">
        <v>-1.3559322033898318</v>
      </c>
      <c r="O13" s="259">
        <v>2.4930747922437635</v>
      </c>
    </row>
    <row r="14" spans="2:15" x14ac:dyDescent="0.35">
      <c r="B14" s="260" t="s">
        <v>113</v>
      </c>
      <c r="C14" s="251" t="s">
        <v>4</v>
      </c>
      <c r="D14" s="252">
        <v>13.533333333333335</v>
      </c>
      <c r="E14" s="253">
        <v>22.666666666666664</v>
      </c>
      <c r="F14" s="254">
        <v>14.466666666666669</v>
      </c>
      <c r="G14" s="255">
        <v>25.43333333333333</v>
      </c>
      <c r="H14" s="256">
        <v>-6.4516129032258078</v>
      </c>
      <c r="I14" s="257">
        <v>-10.878112712975096</v>
      </c>
      <c r="J14" s="258">
        <v>-12.054586808188013</v>
      </c>
      <c r="K14" s="257">
        <v>-7.4871887896240636</v>
      </c>
      <c r="L14" s="258">
        <v>-12.054586808188013</v>
      </c>
      <c r="M14" s="257">
        <v>-15.945611866501869</v>
      </c>
      <c r="N14" s="258">
        <v>-10.176991150442467</v>
      </c>
      <c r="O14" s="259">
        <v>-11.34289439374186</v>
      </c>
    </row>
    <row r="15" spans="2:15" x14ac:dyDescent="0.35">
      <c r="B15" s="261" t="s">
        <v>25</v>
      </c>
      <c r="C15" s="251" t="s">
        <v>17</v>
      </c>
      <c r="D15" s="252">
        <v>3.3333333333333335</v>
      </c>
      <c r="E15" s="253">
        <v>4</v>
      </c>
      <c r="F15" s="254">
        <v>3.2</v>
      </c>
      <c r="G15" s="255">
        <v>4.0460000000000003</v>
      </c>
      <c r="H15" s="256">
        <v>4.1666666666666661</v>
      </c>
      <c r="I15" s="257">
        <v>-1.1369253583786521</v>
      </c>
      <c r="J15" s="258">
        <v>4.1666666666666661</v>
      </c>
      <c r="K15" s="257">
        <v>0.10010010010010019</v>
      </c>
      <c r="L15" s="258">
        <v>4.1666666666666661</v>
      </c>
      <c r="M15" s="257">
        <v>-1.9607843137254919</v>
      </c>
      <c r="N15" s="258">
        <v>25.78616352201259</v>
      </c>
      <c r="O15" s="259">
        <v>23.076923076923077</v>
      </c>
    </row>
    <row r="16" spans="2:15" x14ac:dyDescent="0.35">
      <c r="B16" s="260" t="s">
        <v>15</v>
      </c>
      <c r="C16" s="251" t="s">
        <v>192</v>
      </c>
      <c r="D16" s="252">
        <v>1.625</v>
      </c>
      <c r="E16" s="253">
        <v>2.4624999999999999</v>
      </c>
      <c r="F16" s="254">
        <v>1.5999999999999999</v>
      </c>
      <c r="G16" s="255">
        <v>2.4624999999999999</v>
      </c>
      <c r="H16" s="256">
        <v>1.5625000000000084</v>
      </c>
      <c r="I16" s="257">
        <v>0</v>
      </c>
      <c r="J16" s="258">
        <v>-0.91463414634145745</v>
      </c>
      <c r="K16" s="257">
        <v>3.9029535864978824</v>
      </c>
      <c r="L16" s="258">
        <v>-0.91463414634145745</v>
      </c>
      <c r="M16" s="257">
        <v>-4.8309178743961354</v>
      </c>
      <c r="N16" s="258">
        <v>-1.5151515151515098</v>
      </c>
      <c r="O16" s="259">
        <v>-17.916666666666671</v>
      </c>
    </row>
    <row r="17" spans="2:15" x14ac:dyDescent="0.35">
      <c r="B17" s="260" t="s">
        <v>16</v>
      </c>
      <c r="C17" s="251" t="s">
        <v>17</v>
      </c>
      <c r="D17" s="252">
        <v>3.1749999999999998</v>
      </c>
      <c r="E17" s="253">
        <v>4.5</v>
      </c>
      <c r="F17" s="254">
        <v>3.4</v>
      </c>
      <c r="G17" s="255">
        <v>5</v>
      </c>
      <c r="H17" s="256">
        <v>-6.6176470588235325</v>
      </c>
      <c r="I17" s="257">
        <v>-10</v>
      </c>
      <c r="J17" s="258">
        <v>-3.7878787878787881</v>
      </c>
      <c r="K17" s="257">
        <v>-2.7027027027027026</v>
      </c>
      <c r="L17" s="258">
        <v>-3.7878787878787881</v>
      </c>
      <c r="M17" s="257">
        <v>0</v>
      </c>
      <c r="N17" s="258">
        <v>-6.6176470588235325</v>
      </c>
      <c r="O17" s="259">
        <v>-8.1632653061224385</v>
      </c>
    </row>
    <row r="18" spans="2:15" x14ac:dyDescent="0.35">
      <c r="B18" s="260" t="s">
        <v>39</v>
      </c>
      <c r="C18" s="251" t="s">
        <v>4</v>
      </c>
      <c r="D18" s="252">
        <v>2.95</v>
      </c>
      <c r="E18" s="253">
        <v>3.6</v>
      </c>
      <c r="F18" s="254">
        <v>3.3000000000000003</v>
      </c>
      <c r="G18" s="255">
        <v>4.125</v>
      </c>
      <c r="H18" s="256">
        <v>-10.606060606060607</v>
      </c>
      <c r="I18" s="257">
        <v>-12.727272727272727</v>
      </c>
      <c r="J18" s="258">
        <v>-10.217391304347817</v>
      </c>
      <c r="K18" s="257">
        <v>-12.347826086956513</v>
      </c>
      <c r="L18" s="258">
        <v>-10.217391304347817</v>
      </c>
      <c r="M18" s="257">
        <v>-16.116504854368934</v>
      </c>
      <c r="N18" s="258">
        <v>-8.9506172839506064</v>
      </c>
      <c r="O18" s="259">
        <v>-8.8607594936708871</v>
      </c>
    </row>
    <row r="19" spans="2:15" ht="21.75" thickBot="1" x14ac:dyDescent="0.4">
      <c r="B19" s="260" t="s">
        <v>18</v>
      </c>
      <c r="C19" s="251" t="s">
        <v>4</v>
      </c>
      <c r="D19" s="252">
        <v>1.54</v>
      </c>
      <c r="E19" s="253">
        <v>2.0966666666666667</v>
      </c>
      <c r="F19" s="254">
        <v>1.5611111111111109</v>
      </c>
      <c r="G19" s="255">
        <v>2.1916666666666669</v>
      </c>
      <c r="H19" s="256">
        <v>-1.3523131672597704</v>
      </c>
      <c r="I19" s="257">
        <v>-4.334600760456282</v>
      </c>
      <c r="J19" s="258">
        <v>-5.0220264317180598</v>
      </c>
      <c r="K19" s="257">
        <v>-3.1243124312431174</v>
      </c>
      <c r="L19" s="258">
        <v>-5.0220264317180598</v>
      </c>
      <c r="M19" s="257">
        <v>-1.4621409921671009</v>
      </c>
      <c r="N19" s="258">
        <v>0.65359477124183063</v>
      </c>
      <c r="O19" s="259">
        <v>-1.4106583072100223</v>
      </c>
    </row>
    <row r="20" spans="2:15" ht="21.75" thickBot="1" x14ac:dyDescent="0.4">
      <c r="B20" s="244" t="s">
        <v>187</v>
      </c>
      <c r="C20" s="262"/>
      <c r="D20" s="246"/>
      <c r="E20" s="246"/>
      <c r="F20" s="246"/>
      <c r="G20" s="246"/>
      <c r="H20" s="248"/>
      <c r="I20" s="248"/>
      <c r="J20" s="248"/>
      <c r="K20" s="248"/>
      <c r="L20" s="248"/>
      <c r="M20" s="248"/>
      <c r="N20" s="248"/>
      <c r="O20" s="249"/>
    </row>
    <row r="21" spans="2:15" ht="21.75" thickBot="1" x14ac:dyDescent="0.4">
      <c r="B21" s="260" t="s">
        <v>19</v>
      </c>
      <c r="C21" s="251" t="s">
        <v>4</v>
      </c>
      <c r="D21" s="252">
        <v>4.625</v>
      </c>
      <c r="E21" s="253">
        <v>6</v>
      </c>
      <c r="F21" s="254">
        <v>5.2</v>
      </c>
      <c r="G21" s="255">
        <v>6.1</v>
      </c>
      <c r="H21" s="256">
        <v>-11.05769230769231</v>
      </c>
      <c r="I21" s="257">
        <v>-1.6393442622950762</v>
      </c>
      <c r="J21" s="258">
        <v>-7.5</v>
      </c>
      <c r="K21" s="257">
        <v>-2.7027027027027075</v>
      </c>
      <c r="L21" s="258">
        <v>-7.5</v>
      </c>
      <c r="M21" s="257">
        <v>1.6949152542372818</v>
      </c>
      <c r="N21" s="258">
        <v>-7.5</v>
      </c>
      <c r="O21" s="259">
        <v>2.1276595744680851</v>
      </c>
    </row>
    <row r="22" spans="2:15" ht="21.75" thickBot="1" x14ac:dyDescent="0.4">
      <c r="B22" s="244" t="s">
        <v>112</v>
      </c>
      <c r="C22" s="262"/>
      <c r="D22" s="246"/>
      <c r="E22" s="246"/>
      <c r="F22" s="246"/>
      <c r="G22" s="246"/>
      <c r="H22" s="248"/>
      <c r="I22" s="248"/>
      <c r="J22" s="248"/>
      <c r="K22" s="248"/>
      <c r="L22" s="248"/>
      <c r="M22" s="248"/>
      <c r="N22" s="248"/>
      <c r="O22" s="249"/>
    </row>
    <row r="23" spans="2:15" x14ac:dyDescent="0.35">
      <c r="B23" s="263" t="s">
        <v>271</v>
      </c>
      <c r="C23" s="251" t="s">
        <v>4</v>
      </c>
      <c r="D23" s="252">
        <v>2.67</v>
      </c>
      <c r="E23" s="253">
        <v>3</v>
      </c>
      <c r="F23" s="254">
        <v>3</v>
      </c>
      <c r="G23" s="255">
        <v>4</v>
      </c>
      <c r="H23" s="256">
        <v>-11.000000000000004</v>
      </c>
      <c r="I23" s="257">
        <v>-25</v>
      </c>
      <c r="J23" s="258">
        <v>-11.000000000000004</v>
      </c>
      <c r="K23" s="257">
        <v>-25</v>
      </c>
      <c r="L23" s="258">
        <v>-11.000000000000004</v>
      </c>
      <c r="M23" s="257">
        <v>-25</v>
      </c>
      <c r="N23" s="258">
        <v>-11.000000000000004</v>
      </c>
      <c r="O23" s="259">
        <v>-25</v>
      </c>
    </row>
    <row r="24" spans="2:15" x14ac:dyDescent="0.35">
      <c r="B24" s="263" t="s">
        <v>269</v>
      </c>
      <c r="C24" s="251" t="s">
        <v>4</v>
      </c>
      <c r="D24" s="252">
        <v>2.5816666666666666</v>
      </c>
      <c r="E24" s="253">
        <v>3.585</v>
      </c>
      <c r="F24" s="254">
        <v>2.7483333333333331</v>
      </c>
      <c r="G24" s="255">
        <v>3.75</v>
      </c>
      <c r="H24" s="256">
        <v>-6.0642813826561506</v>
      </c>
      <c r="I24" s="257">
        <v>-4.4000000000000012</v>
      </c>
      <c r="J24" s="258">
        <v>-7.7536922343973345</v>
      </c>
      <c r="K24" s="257">
        <v>-2.2628135223555121</v>
      </c>
      <c r="L24" s="258">
        <v>-7.7536922343973345</v>
      </c>
      <c r="M24" s="257">
        <v>-4.4000000000000012</v>
      </c>
      <c r="N24" s="258">
        <v>-6.0642813826561506</v>
      </c>
      <c r="O24" s="259">
        <v>-4.4000000000000012</v>
      </c>
    </row>
    <row r="25" spans="2:15" x14ac:dyDescent="0.35">
      <c r="B25" s="263" t="s">
        <v>274</v>
      </c>
      <c r="C25" s="251" t="s">
        <v>4</v>
      </c>
      <c r="D25" s="252">
        <v>2.3444444444444446</v>
      </c>
      <c r="E25" s="253">
        <v>3.1088888888888886</v>
      </c>
      <c r="F25" s="254">
        <v>2.333333333333333</v>
      </c>
      <c r="G25" s="255">
        <v>3.1633333333333331</v>
      </c>
      <c r="H25" s="256">
        <v>0.47619047619049359</v>
      </c>
      <c r="I25" s="257">
        <v>-1.721109940288025</v>
      </c>
      <c r="J25" s="258">
        <v>-4.524886877828056</v>
      </c>
      <c r="K25" s="257">
        <v>0</v>
      </c>
      <c r="L25" s="258">
        <v>-4.524886877828056</v>
      </c>
      <c r="M25" s="257">
        <v>-22.277777777777786</v>
      </c>
      <c r="N25" s="258">
        <v>17.319988879621903</v>
      </c>
      <c r="O25" s="259">
        <v>-9.4498381877022801</v>
      </c>
    </row>
    <row r="26" spans="2:15" x14ac:dyDescent="0.35">
      <c r="B26" s="263" t="s">
        <v>275</v>
      </c>
      <c r="C26" s="251" t="s">
        <v>4</v>
      </c>
      <c r="D26" s="252">
        <v>2.2777777777777781</v>
      </c>
      <c r="E26" s="253">
        <v>2.5544444444444445</v>
      </c>
      <c r="F26" s="254">
        <v>1.9166666666666667</v>
      </c>
      <c r="G26" s="255">
        <v>2.331666666666667</v>
      </c>
      <c r="H26" s="256">
        <v>18.84057971014494</v>
      </c>
      <c r="I26" s="257">
        <v>9.5544436502263395</v>
      </c>
      <c r="J26" s="258">
        <v>-2.2878932316491851</v>
      </c>
      <c r="K26" s="257">
        <v>0</v>
      </c>
      <c r="L26" s="258">
        <v>-2.2878932316491851</v>
      </c>
      <c r="M26" s="257">
        <v>9.5544436502263395</v>
      </c>
      <c r="N26" s="258">
        <v>8.6380498145204179</v>
      </c>
      <c r="O26" s="259">
        <v>9.5544436502263395</v>
      </c>
    </row>
    <row r="27" spans="2:15" x14ac:dyDescent="0.35">
      <c r="B27" s="263" t="s">
        <v>189</v>
      </c>
      <c r="C27" s="251" t="s">
        <v>4</v>
      </c>
      <c r="D27" s="252">
        <v>2.0750000000000002</v>
      </c>
      <c r="E27" s="253">
        <v>2.8000000000000003</v>
      </c>
      <c r="F27" s="254">
        <v>2.4166666666666665</v>
      </c>
      <c r="G27" s="255">
        <v>3.05</v>
      </c>
      <c r="H27" s="256">
        <v>-14.137931034482746</v>
      </c>
      <c r="I27" s="257">
        <v>-8.196721311475395</v>
      </c>
      <c r="J27" s="258">
        <v>-13.300835654596099</v>
      </c>
      <c r="K27" s="257">
        <v>-9.8518995492594978</v>
      </c>
      <c r="L27" s="258">
        <v>-13.300835654596099</v>
      </c>
      <c r="M27" s="257">
        <v>-10.614525139664805</v>
      </c>
      <c r="N27" s="258">
        <v>-16.972324108035998</v>
      </c>
      <c r="O27" s="259">
        <v>-10.614525139664805</v>
      </c>
    </row>
    <row r="28" spans="2:15" x14ac:dyDescent="0.35">
      <c r="B28" s="263" t="s">
        <v>270</v>
      </c>
      <c r="C28" s="251" t="s">
        <v>4</v>
      </c>
      <c r="D28" s="252">
        <v>2.4983333333333331</v>
      </c>
      <c r="E28" s="253">
        <v>3.2166666666666668</v>
      </c>
      <c r="F28" s="254">
        <v>2.7483333333333331</v>
      </c>
      <c r="G28" s="255">
        <v>3.4666666666666668</v>
      </c>
      <c r="H28" s="256">
        <v>-9.0964220739842343</v>
      </c>
      <c r="I28" s="257">
        <v>-7.2115384615384608</v>
      </c>
      <c r="J28" s="258">
        <v>-10.731300619342553</v>
      </c>
      <c r="K28" s="257">
        <v>-4.6442687747035594</v>
      </c>
      <c r="L28" s="258">
        <v>-10.731300619342553</v>
      </c>
      <c r="M28" s="257">
        <v>-7.2115384615384608</v>
      </c>
      <c r="N28" s="258">
        <v>-9.0964220739842343</v>
      </c>
      <c r="O28" s="259">
        <v>-7.2115384615384608</v>
      </c>
    </row>
    <row r="29" spans="2:15" x14ac:dyDescent="0.35">
      <c r="B29" s="263" t="s">
        <v>273</v>
      </c>
      <c r="C29" s="251" t="s">
        <v>4</v>
      </c>
      <c r="D29" s="252">
        <v>0</v>
      </c>
      <c r="E29" s="253">
        <v>0</v>
      </c>
      <c r="F29" s="254">
        <v>3.6666666666666665</v>
      </c>
      <c r="G29" s="255">
        <v>3.6666666666666665</v>
      </c>
      <c r="H29" s="256">
        <v>-100</v>
      </c>
      <c r="I29" s="257">
        <v>-100</v>
      </c>
      <c r="J29" s="258">
        <v>-100</v>
      </c>
      <c r="K29" s="257">
        <v>-100</v>
      </c>
      <c r="L29" s="258">
        <v>-100</v>
      </c>
      <c r="M29" s="257">
        <v>-100</v>
      </c>
      <c r="N29" s="258">
        <v>-100</v>
      </c>
      <c r="O29" s="259">
        <v>-100</v>
      </c>
    </row>
    <row r="30" spans="2:15" x14ac:dyDescent="0.35">
      <c r="B30" s="263" t="s">
        <v>272</v>
      </c>
      <c r="C30" s="251" t="s">
        <v>4</v>
      </c>
      <c r="D30" s="252">
        <v>2.4166666666666665</v>
      </c>
      <c r="E30" s="253">
        <v>3.3311111111111109</v>
      </c>
      <c r="F30" s="254">
        <v>2.3125</v>
      </c>
      <c r="G30" s="255">
        <v>3.4983333333333331</v>
      </c>
      <c r="H30" s="256">
        <v>4.5045045045044985</v>
      </c>
      <c r="I30" s="257">
        <v>-4.780053993965379</v>
      </c>
      <c r="J30" s="258">
        <v>6.9013112491365769E-2</v>
      </c>
      <c r="K30" s="257">
        <v>-4.780053993965379</v>
      </c>
      <c r="L30" s="258">
        <v>6.9013112491365769E-2</v>
      </c>
      <c r="M30" s="257">
        <v>-1.2516469038208151</v>
      </c>
      <c r="N30" s="258">
        <v>-5.3524804177545713</v>
      </c>
      <c r="O30" s="259">
        <v>0</v>
      </c>
    </row>
    <row r="31" spans="2:15" ht="21.75" thickBot="1" x14ac:dyDescent="0.4">
      <c r="B31" s="263" t="s">
        <v>190</v>
      </c>
      <c r="C31" s="251" t="s">
        <v>4</v>
      </c>
      <c r="D31" s="252">
        <v>1.8333333333333333</v>
      </c>
      <c r="E31" s="253">
        <v>2.4833333333333334</v>
      </c>
      <c r="F31" s="254">
        <v>2.125</v>
      </c>
      <c r="G31" s="255">
        <v>2.7791666666666668</v>
      </c>
      <c r="H31" s="256">
        <v>-13.725490196078436</v>
      </c>
      <c r="I31" s="257">
        <v>-10.644677661169418</v>
      </c>
      <c r="J31" s="258">
        <v>-15.221579961464363</v>
      </c>
      <c r="K31" s="257">
        <v>-10.644677661169418</v>
      </c>
      <c r="L31" s="258">
        <v>-15.221579961464363</v>
      </c>
      <c r="M31" s="257">
        <v>-10.644677661169418</v>
      </c>
      <c r="N31" s="258">
        <v>-17.231000752445464</v>
      </c>
      <c r="O31" s="259">
        <v>-16.292134831460675</v>
      </c>
    </row>
    <row r="32" spans="2:15" ht="21.75" thickBot="1" x14ac:dyDescent="0.4">
      <c r="B32" s="244" t="s">
        <v>262</v>
      </c>
      <c r="C32" s="262"/>
      <c r="D32" s="246"/>
      <c r="E32" s="246"/>
      <c r="F32" s="246"/>
      <c r="G32" s="246"/>
      <c r="H32" s="248"/>
      <c r="I32" s="248"/>
      <c r="J32" s="248"/>
      <c r="K32" s="248"/>
      <c r="L32" s="248"/>
      <c r="M32" s="248"/>
      <c r="N32" s="248"/>
      <c r="O32" s="249"/>
    </row>
    <row r="33" spans="1:16" x14ac:dyDescent="0.35">
      <c r="B33" s="264" t="s">
        <v>20</v>
      </c>
      <c r="C33" s="265" t="s">
        <v>4</v>
      </c>
      <c r="D33" s="252">
        <v>12.5</v>
      </c>
      <c r="E33" s="253">
        <v>14.5</v>
      </c>
      <c r="F33" s="254">
        <v>10.5</v>
      </c>
      <c r="G33" s="255">
        <v>12.5</v>
      </c>
      <c r="H33" s="256">
        <v>19.047619047619047</v>
      </c>
      <c r="I33" s="257">
        <v>16</v>
      </c>
      <c r="J33" s="258">
        <v>-3.8461538461538463</v>
      </c>
      <c r="K33" s="257">
        <v>1.1627906976744145</v>
      </c>
      <c r="L33" s="258">
        <v>19.047619047619047</v>
      </c>
      <c r="M33" s="257">
        <v>16</v>
      </c>
      <c r="N33" s="258">
        <v>19.047619047619047</v>
      </c>
      <c r="O33" s="259">
        <v>16</v>
      </c>
    </row>
    <row r="34" spans="1:16" x14ac:dyDescent="0.35">
      <c r="B34" s="264" t="s">
        <v>259</v>
      </c>
      <c r="C34" s="265" t="s">
        <v>17</v>
      </c>
      <c r="D34" s="252">
        <v>6.5</v>
      </c>
      <c r="E34" s="253">
        <v>8.5</v>
      </c>
      <c r="F34" s="254">
        <v>8.9500000000000011</v>
      </c>
      <c r="G34" s="255">
        <v>11.666666666666666</v>
      </c>
      <c r="H34" s="256">
        <v>-27.374301675977662</v>
      </c>
      <c r="I34" s="257">
        <v>-27.142857142857142</v>
      </c>
      <c r="J34" s="258">
        <v>-23.362445414847159</v>
      </c>
      <c r="K34" s="257">
        <v>-20.312499999999993</v>
      </c>
      <c r="L34" s="258">
        <v>-33.773584905660378</v>
      </c>
      <c r="M34" s="257">
        <v>-29.166666666666668</v>
      </c>
      <c r="N34" s="258">
        <v>-21.826280623608017</v>
      </c>
      <c r="O34" s="259">
        <v>-17.741935483870972</v>
      </c>
    </row>
    <row r="35" spans="1:16" x14ac:dyDescent="0.35">
      <c r="B35" s="264" t="s">
        <v>22</v>
      </c>
      <c r="C35" s="265" t="s">
        <v>4</v>
      </c>
      <c r="D35" s="252">
        <v>10.8</v>
      </c>
      <c r="E35" s="253">
        <v>11.8</v>
      </c>
      <c r="F35" s="254">
        <v>10.983333333333334</v>
      </c>
      <c r="G35" s="255">
        <v>12.666666666666666</v>
      </c>
      <c r="H35" s="256">
        <v>-1.6691957511380899</v>
      </c>
      <c r="I35" s="257">
        <v>-6.842105263157884</v>
      </c>
      <c r="J35" s="258">
        <v>-0.38431975403535196</v>
      </c>
      <c r="K35" s="257">
        <v>-10.379746835443028</v>
      </c>
      <c r="L35" s="258">
        <v>-1.8925056775170219</v>
      </c>
      <c r="M35" s="257">
        <v>-10.379746835443028</v>
      </c>
      <c r="N35" s="258">
        <v>-1.9073569482288746</v>
      </c>
      <c r="O35" s="259">
        <v>-13.235294117647051</v>
      </c>
    </row>
    <row r="36" spans="1:16" x14ac:dyDescent="0.35">
      <c r="B36" s="264" t="s">
        <v>23</v>
      </c>
      <c r="C36" s="265" t="s">
        <v>4</v>
      </c>
      <c r="D36" s="252">
        <v>10.666666666666666</v>
      </c>
      <c r="E36" s="253">
        <v>12.333333333333334</v>
      </c>
      <c r="F36" s="254">
        <v>10.6</v>
      </c>
      <c r="G36" s="255">
        <v>11.75</v>
      </c>
      <c r="H36" s="256">
        <v>0.62893081761006064</v>
      </c>
      <c r="I36" s="257">
        <v>4.9645390070922035</v>
      </c>
      <c r="J36" s="258">
        <v>-0.775193798449618</v>
      </c>
      <c r="K36" s="257">
        <v>2.777777777777783</v>
      </c>
      <c r="L36" s="258">
        <v>1.5873015873015817</v>
      </c>
      <c r="M36" s="257">
        <v>2.777777777777783</v>
      </c>
      <c r="N36" s="258">
        <v>4.0650406504064982</v>
      </c>
      <c r="O36" s="259">
        <v>12.121212121212126</v>
      </c>
    </row>
    <row r="37" spans="1:16" x14ac:dyDescent="0.35">
      <c r="B37" s="264" t="s">
        <v>24</v>
      </c>
      <c r="C37" s="251" t="s">
        <v>4</v>
      </c>
      <c r="D37" s="252">
        <v>12</v>
      </c>
      <c r="E37" s="253">
        <v>13.8</v>
      </c>
      <c r="F37" s="254">
        <v>12.5</v>
      </c>
      <c r="G37" s="255">
        <v>14.6</v>
      </c>
      <c r="H37" s="256">
        <v>-4</v>
      </c>
      <c r="I37" s="257">
        <v>-5.4794520547945131</v>
      </c>
      <c r="J37" s="258">
        <v>-6.7961165048543686</v>
      </c>
      <c r="K37" s="257">
        <v>-10.583153347732168</v>
      </c>
      <c r="L37" s="258">
        <v>-5.1383399209486198</v>
      </c>
      <c r="M37" s="257">
        <v>-9.9216710182767489</v>
      </c>
      <c r="N37" s="258">
        <v>-9.433962264150944</v>
      </c>
      <c r="O37" s="259">
        <v>-13.31658291457285</v>
      </c>
    </row>
    <row r="38" spans="1:16" x14ac:dyDescent="0.35">
      <c r="B38" s="264" t="s">
        <v>14</v>
      </c>
      <c r="C38" s="251" t="s">
        <v>4</v>
      </c>
      <c r="D38" s="252">
        <v>7.75</v>
      </c>
      <c r="E38" s="253">
        <v>13</v>
      </c>
      <c r="F38" s="254">
        <v>6.666666666666667</v>
      </c>
      <c r="G38" s="255">
        <v>9.7435897435897427</v>
      </c>
      <c r="H38" s="256">
        <v>16.249999999999996</v>
      </c>
      <c r="I38" s="257">
        <v>33.421052631578959</v>
      </c>
      <c r="J38" s="258">
        <v>24</v>
      </c>
      <c r="K38" s="257">
        <v>33.421052631578959</v>
      </c>
      <c r="L38" s="258">
        <v>-3.0473135525260631</v>
      </c>
      <c r="M38" s="257">
        <v>15.489749430523908</v>
      </c>
      <c r="N38" s="258">
        <v>-4.0476190476190439</v>
      </c>
      <c r="O38" s="259">
        <v>0.59523809523807925</v>
      </c>
    </row>
    <row r="39" spans="1:16" x14ac:dyDescent="0.35">
      <c r="B39" s="264" t="s">
        <v>15</v>
      </c>
      <c r="C39" s="265" t="s">
        <v>192</v>
      </c>
      <c r="D39" s="252">
        <v>0</v>
      </c>
      <c r="E39" s="253">
        <v>0</v>
      </c>
      <c r="F39" s="254">
        <v>1.6</v>
      </c>
      <c r="G39" s="255">
        <v>2.2000000000000002</v>
      </c>
      <c r="H39" s="256">
        <v>-100</v>
      </c>
      <c r="I39" s="257">
        <v>-100</v>
      </c>
      <c r="J39" s="258">
        <v>-100</v>
      </c>
      <c r="K39" s="257">
        <v>-100</v>
      </c>
      <c r="L39" s="258">
        <v>-100</v>
      </c>
      <c r="M39" s="257">
        <v>-100</v>
      </c>
      <c r="N39" s="258">
        <v>-100</v>
      </c>
      <c r="O39" s="259">
        <v>-100</v>
      </c>
    </row>
    <row r="40" spans="1:16" x14ac:dyDescent="0.35">
      <c r="B40" s="264" t="s">
        <v>16</v>
      </c>
      <c r="C40" s="265" t="s">
        <v>17</v>
      </c>
      <c r="D40" s="252">
        <v>2.5</v>
      </c>
      <c r="E40" s="253">
        <v>2.5</v>
      </c>
      <c r="F40" s="254">
        <v>2.9375</v>
      </c>
      <c r="G40" s="255">
        <v>3.2083333333333335</v>
      </c>
      <c r="H40" s="256">
        <v>-14.893617021276595</v>
      </c>
      <c r="I40" s="257">
        <v>-22.077922077922082</v>
      </c>
      <c r="J40" s="258">
        <v>-14.893617021276595</v>
      </c>
      <c r="K40" s="257">
        <v>-22.077922077922082</v>
      </c>
      <c r="L40" s="258">
        <v>-14.893617021276595</v>
      </c>
      <c r="M40" s="257">
        <v>-22.077922077922082</v>
      </c>
      <c r="N40" s="258">
        <v>-15.789473684210526</v>
      </c>
      <c r="O40" s="259">
        <v>-20</v>
      </c>
    </row>
    <row r="41" spans="1:16" ht="21.75" thickBot="1" x14ac:dyDescent="0.4">
      <c r="B41" s="264" t="s">
        <v>281</v>
      </c>
      <c r="C41" s="265" t="s">
        <v>4</v>
      </c>
      <c r="D41" s="252">
        <v>0</v>
      </c>
      <c r="E41" s="253">
        <v>0</v>
      </c>
      <c r="F41" s="254">
        <v>2.75</v>
      </c>
      <c r="G41" s="255">
        <v>4</v>
      </c>
      <c r="H41" s="256">
        <v>-100</v>
      </c>
      <c r="I41" s="257">
        <v>-100</v>
      </c>
      <c r="J41" s="258">
        <v>-100</v>
      </c>
      <c r="K41" s="257">
        <v>-100</v>
      </c>
      <c r="L41" s="258">
        <v>-100</v>
      </c>
      <c r="M41" s="257">
        <v>-100</v>
      </c>
      <c r="N41" s="258">
        <v>-100</v>
      </c>
      <c r="O41" s="259">
        <v>-100</v>
      </c>
    </row>
    <row r="42" spans="1:16" ht="21.75" thickBot="1" x14ac:dyDescent="0.4">
      <c r="B42" s="244" t="s">
        <v>193</v>
      </c>
      <c r="C42" s="262"/>
      <c r="D42" s="246"/>
      <c r="E42" s="246"/>
      <c r="F42" s="246"/>
      <c r="G42" s="246"/>
      <c r="H42" s="248"/>
      <c r="I42" s="248"/>
      <c r="J42" s="248"/>
      <c r="K42" s="248"/>
      <c r="L42" s="248"/>
      <c r="M42" s="248"/>
      <c r="N42" s="248"/>
      <c r="O42" s="249"/>
    </row>
    <row r="43" spans="1:16" x14ac:dyDescent="0.35">
      <c r="B43" s="264" t="s">
        <v>28</v>
      </c>
      <c r="C43" s="265" t="s">
        <v>4</v>
      </c>
      <c r="D43" s="252">
        <v>4.6524444444444439</v>
      </c>
      <c r="E43" s="253">
        <v>5.4866666666666664</v>
      </c>
      <c r="F43" s="254">
        <v>4.6933333333333334</v>
      </c>
      <c r="G43" s="255">
        <v>5.590740740740741</v>
      </c>
      <c r="H43" s="256">
        <v>-0.87121212121213254</v>
      </c>
      <c r="I43" s="257">
        <v>-1.8615435574693708</v>
      </c>
      <c r="J43" s="258">
        <v>1.3647219378868198E-3</v>
      </c>
      <c r="K43" s="257">
        <v>-0.8263040110173967</v>
      </c>
      <c r="L43" s="258">
        <v>-1.8625000000000052</v>
      </c>
      <c r="M43" s="257">
        <v>-0.97593582887701891</v>
      </c>
      <c r="N43" s="258">
        <v>-2.3917198937013362</v>
      </c>
      <c r="O43" s="259">
        <v>-3.3091834736635994</v>
      </c>
    </row>
    <row r="44" spans="1:16" x14ac:dyDescent="0.35">
      <c r="B44" s="264" t="s">
        <v>30</v>
      </c>
      <c r="C44" s="265" t="s">
        <v>4</v>
      </c>
      <c r="D44" s="252">
        <v>5.85</v>
      </c>
      <c r="E44" s="253">
        <v>6.8</v>
      </c>
      <c r="F44" s="254">
        <v>5.666666666666667</v>
      </c>
      <c r="G44" s="255">
        <v>7.083333333333333</v>
      </c>
      <c r="H44" s="256">
        <v>3.2352941176470473</v>
      </c>
      <c r="I44" s="257">
        <v>-3.9999999999999987</v>
      </c>
      <c r="J44" s="258">
        <v>1.1111111111111072</v>
      </c>
      <c r="K44" s="257">
        <v>-3.8383838383838373</v>
      </c>
      <c r="L44" s="258">
        <v>3.2352941176470473</v>
      </c>
      <c r="M44" s="257">
        <v>-3.9999999999999987</v>
      </c>
      <c r="N44" s="258">
        <v>0.86206896551723844</v>
      </c>
      <c r="O44" s="259">
        <v>-4.2253521126760543</v>
      </c>
    </row>
    <row r="45" spans="1:16" x14ac:dyDescent="0.35">
      <c r="A45"/>
      <c r="B45" s="264" t="s">
        <v>31</v>
      </c>
      <c r="C45" s="265" t="s">
        <v>4</v>
      </c>
      <c r="D45" s="252">
        <v>5.368823529411765</v>
      </c>
      <c r="E45" s="253">
        <v>8.7764705882352949</v>
      </c>
      <c r="F45" s="254">
        <v>5.5966386554621836</v>
      </c>
      <c r="G45" s="255">
        <v>8.5042016806722689</v>
      </c>
      <c r="H45" s="256">
        <v>-4.0705705705705437</v>
      </c>
      <c r="I45" s="257">
        <v>3.2015810276679932</v>
      </c>
      <c r="J45" s="258">
        <v>-1.3079554231490618</v>
      </c>
      <c r="K45" s="257">
        <v>8.6865383185906762</v>
      </c>
      <c r="L45" s="258">
        <v>-8.172475745598252</v>
      </c>
      <c r="M45" s="257">
        <v>3.2015810276679932</v>
      </c>
      <c r="N45" s="258">
        <v>-9.2485795454545308</v>
      </c>
      <c r="O45" s="259">
        <v>-0.3244894063752613</v>
      </c>
      <c r="P45"/>
    </row>
    <row r="46" spans="1:16" x14ac:dyDescent="0.35">
      <c r="A46"/>
      <c r="B46" s="264" t="s">
        <v>19</v>
      </c>
      <c r="C46" s="265" t="s">
        <v>4</v>
      </c>
      <c r="D46" s="252">
        <v>5.8888888888888893</v>
      </c>
      <c r="E46" s="253">
        <v>6.5</v>
      </c>
      <c r="F46" s="254">
        <v>6.3666666666666671</v>
      </c>
      <c r="G46" s="255">
        <v>7.125</v>
      </c>
      <c r="H46" s="256">
        <v>-7.504363001745201</v>
      </c>
      <c r="I46" s="257">
        <v>-8.7719298245614024</v>
      </c>
      <c r="J46" s="258">
        <v>-8.2251082251082224</v>
      </c>
      <c r="K46" s="257">
        <v>-8.7719298245614024</v>
      </c>
      <c r="L46" s="258">
        <v>-7.3224043715846978</v>
      </c>
      <c r="M46" s="257">
        <v>-8.7719298245614024</v>
      </c>
      <c r="N46" s="258">
        <v>-7.3224043715846978</v>
      </c>
      <c r="O46" s="259">
        <v>-8.7719298245614024</v>
      </c>
      <c r="P46"/>
    </row>
    <row r="47" spans="1:16" x14ac:dyDescent="0.35">
      <c r="A47"/>
      <c r="B47" s="264" t="s">
        <v>33</v>
      </c>
      <c r="C47" s="265" t="s">
        <v>4</v>
      </c>
      <c r="D47" s="252">
        <v>6.125</v>
      </c>
      <c r="E47" s="253">
        <v>9.4124999999999996</v>
      </c>
      <c r="F47" s="254">
        <v>6</v>
      </c>
      <c r="G47" s="255">
        <v>9.8333333333333339</v>
      </c>
      <c r="H47" s="256">
        <v>2.5000000000000062</v>
      </c>
      <c r="I47" s="257">
        <v>-1.3559322033898435</v>
      </c>
      <c r="J47" s="258">
        <v>3.7349397590361462</v>
      </c>
      <c r="K47" s="257">
        <v>2.8787878787878687</v>
      </c>
      <c r="L47" s="258">
        <v>2.5000000000000062</v>
      </c>
      <c r="M47" s="257">
        <v>-4.5901639344262311</v>
      </c>
      <c r="N47" s="258">
        <v>-3.90625</v>
      </c>
      <c r="O47" s="259">
        <v>-10.185185185185198</v>
      </c>
      <c r="P47"/>
    </row>
    <row r="48" spans="1:16" x14ac:dyDescent="0.35">
      <c r="A48"/>
      <c r="B48" s="264" t="s">
        <v>42</v>
      </c>
      <c r="C48" s="265" t="s">
        <v>4</v>
      </c>
      <c r="D48" s="252">
        <v>21</v>
      </c>
      <c r="E48" s="253">
        <v>26.5</v>
      </c>
      <c r="F48" s="254">
        <v>24</v>
      </c>
      <c r="G48" s="255">
        <v>26.666666666666668</v>
      </c>
      <c r="H48" s="256">
        <v>-12.5</v>
      </c>
      <c r="I48" s="257">
        <v>-0.62500000000000433</v>
      </c>
      <c r="J48" s="258">
        <v>-12.5</v>
      </c>
      <c r="K48" s="257">
        <v>6</v>
      </c>
      <c r="L48" s="258">
        <v>-21.250000000000004</v>
      </c>
      <c r="M48" s="257">
        <v>-8.6206896551724146</v>
      </c>
      <c r="N48" s="258">
        <v>-24.096385542168676</v>
      </c>
      <c r="O48" s="259">
        <v>-13.586956521739133</v>
      </c>
      <c r="P48"/>
    </row>
    <row r="49" spans="1:16" ht="21.75" thickBot="1" x14ac:dyDescent="0.4">
      <c r="A49"/>
      <c r="B49" s="266" t="s">
        <v>35</v>
      </c>
      <c r="C49" s="267" t="s">
        <v>4</v>
      </c>
      <c r="D49" s="268">
        <v>17.100000000000001</v>
      </c>
      <c r="E49" s="269">
        <v>21.4</v>
      </c>
      <c r="F49" s="270">
        <v>16.75</v>
      </c>
      <c r="G49" s="271">
        <v>21.333333333333332</v>
      </c>
      <c r="H49" s="272">
        <v>0.97809157927524071</v>
      </c>
      <c r="I49" s="273">
        <v>-0.75969723015499502</v>
      </c>
      <c r="J49" s="274">
        <v>4.647058823529397</v>
      </c>
      <c r="K49" s="275">
        <v>-1.262959472196052</v>
      </c>
      <c r="L49" s="274">
        <v>2.8637912798213505</v>
      </c>
      <c r="M49" s="275">
        <v>1.7472876296963018</v>
      </c>
      <c r="N49" s="274">
        <v>5.1562443683546375</v>
      </c>
      <c r="O49" s="276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129" priority="605" operator="lessThan">
      <formula>0</formula>
    </cfRule>
    <cfRule type="cellIs" dxfId="128" priority="606" operator="greaterThan">
      <formula>0</formula>
    </cfRule>
  </conditionalFormatting>
  <conditionalFormatting sqref="H43:I43">
    <cfRule type="cellIs" dxfId="127" priority="597" operator="lessThan">
      <formula>0</formula>
    </cfRule>
    <cfRule type="cellIs" dxfId="126" priority="598" operator="greaterThan">
      <formula>0</formula>
    </cfRule>
  </conditionalFormatting>
  <conditionalFormatting sqref="H43:I44">
    <cfRule type="cellIs" dxfId="125" priority="567" operator="lessThan">
      <formula>0</formula>
    </cfRule>
    <cfRule type="cellIs" dxfId="124" priority="568" operator="greaterThan">
      <formula>0</formula>
    </cfRule>
  </conditionalFormatting>
  <conditionalFormatting sqref="H44">
    <cfRule type="cellIs" dxfId="123" priority="569" operator="lessThan">
      <formula>0</formula>
    </cfRule>
    <cfRule type="cellIs" dxfId="122" priority="570" operator="greaterThan">
      <formula>0</formula>
    </cfRule>
  </conditionalFormatting>
  <conditionalFormatting sqref="H37:I37">
    <cfRule type="cellIs" dxfId="121" priority="507" operator="lessThan">
      <formula>0</formula>
    </cfRule>
    <cfRule type="cellIs" dxfId="120" priority="508" operator="greaterThan">
      <formula>0</formula>
    </cfRule>
  </conditionalFormatting>
  <conditionalFormatting sqref="H36:I36">
    <cfRule type="cellIs" dxfId="119" priority="511" operator="lessThan">
      <formula>0</formula>
    </cfRule>
    <cfRule type="cellIs" dxfId="118" priority="512" operator="greaterThan">
      <formula>0</formula>
    </cfRule>
  </conditionalFormatting>
  <conditionalFormatting sqref="H30:I30">
    <cfRule type="cellIs" dxfId="117" priority="487" operator="lessThan">
      <formula>0</formula>
    </cfRule>
    <cfRule type="cellIs" dxfId="116" priority="488" operator="greaterThan">
      <formula>0</formula>
    </cfRule>
  </conditionalFormatting>
  <conditionalFormatting sqref="H35:I35">
    <cfRule type="cellIs" dxfId="115" priority="419" operator="lessThan">
      <formula>0</formula>
    </cfRule>
    <cfRule type="cellIs" dxfId="114" priority="420" operator="greaterThan">
      <formula>0</formula>
    </cfRule>
  </conditionalFormatting>
  <conditionalFormatting sqref="H43:I44">
    <cfRule type="cellIs" dxfId="113" priority="413" operator="lessThan">
      <formula>0</formula>
    </cfRule>
    <cfRule type="cellIs" dxfId="112" priority="414" operator="greaterThan">
      <formula>0</formula>
    </cfRule>
  </conditionalFormatting>
  <conditionalFormatting sqref="H36:I36">
    <cfRule type="cellIs" dxfId="111" priority="417" operator="lessThan">
      <formula>0</formula>
    </cfRule>
    <cfRule type="cellIs" dxfId="110" priority="418" operator="greaterThan">
      <formula>0</formula>
    </cfRule>
  </conditionalFormatting>
  <conditionalFormatting sqref="H28">
    <cfRule type="cellIs" dxfId="109" priority="399" operator="lessThan">
      <formula>0</formula>
    </cfRule>
    <cfRule type="cellIs" dxfId="108" priority="400" operator="greaterThan">
      <formula>0</formula>
    </cfRule>
  </conditionalFormatting>
  <conditionalFormatting sqref="I28">
    <cfRule type="cellIs" dxfId="107" priority="397" operator="lessThan">
      <formula>0</formula>
    </cfRule>
    <cfRule type="cellIs" dxfId="106" priority="398" operator="greaterThan">
      <formula>0</formula>
    </cfRule>
  </conditionalFormatting>
  <conditionalFormatting sqref="H29:I29">
    <cfRule type="cellIs" dxfId="105" priority="293" operator="lessThan">
      <formula>0</formula>
    </cfRule>
    <cfRule type="cellIs" dxfId="104" priority="294" operator="greaterThan">
      <formula>0</formula>
    </cfRule>
  </conditionalFormatting>
  <conditionalFormatting sqref="H41:I41">
    <cfRule type="cellIs" dxfId="103" priority="263" operator="lessThan">
      <formula>0</formula>
    </cfRule>
    <cfRule type="cellIs" dxfId="102" priority="264" operator="greaterThan">
      <formula>0</formula>
    </cfRule>
  </conditionalFormatting>
  <conditionalFormatting sqref="H41:I41">
    <cfRule type="cellIs" dxfId="101" priority="261" operator="lessThan">
      <formula>0</formula>
    </cfRule>
    <cfRule type="cellIs" dxfId="100" priority="262" operator="greaterThan">
      <formula>0</formula>
    </cfRule>
  </conditionalFormatting>
  <conditionalFormatting sqref="H41:I41">
    <cfRule type="cellIs" dxfId="99" priority="265" operator="lessThan">
      <formula>0</formula>
    </cfRule>
    <cfRule type="cellIs" dxfId="98" priority="266" operator="greaterThan">
      <formula>0</formula>
    </cfRule>
  </conditionalFormatting>
  <conditionalFormatting sqref="H40:I40">
    <cfRule type="cellIs" dxfId="97" priority="259" operator="lessThan">
      <formula>0</formula>
    </cfRule>
    <cfRule type="cellIs" dxfId="96" priority="260" operator="greaterThan">
      <formula>0</formula>
    </cfRule>
  </conditionalFormatting>
  <conditionalFormatting sqref="H39:I39">
    <cfRule type="cellIs" dxfId="95" priority="255" operator="lessThan">
      <formula>0</formula>
    </cfRule>
    <cfRule type="cellIs" dxfId="94" priority="256" operator="greaterThan">
      <formula>0</formula>
    </cfRule>
  </conditionalFormatting>
  <conditionalFormatting sqref="H31 H33">
    <cfRule type="cellIs" dxfId="93" priority="251" operator="lessThan">
      <formula>0</formula>
    </cfRule>
    <cfRule type="cellIs" dxfId="92" priority="252" operator="greaterThan">
      <formula>0</formula>
    </cfRule>
  </conditionalFormatting>
  <conditionalFormatting sqref="I31 I33">
    <cfRule type="cellIs" dxfId="91" priority="249" operator="lessThan">
      <formula>0</formula>
    </cfRule>
    <cfRule type="cellIs" dxfId="90" priority="250" operator="greaterThan">
      <formula>0</formula>
    </cfRule>
  </conditionalFormatting>
  <conditionalFormatting sqref="H32:I32">
    <cfRule type="cellIs" dxfId="89" priority="247" operator="lessThan">
      <formula>0</formula>
    </cfRule>
    <cfRule type="cellIs" dxfId="88" priority="248" operator="greaterThan">
      <formula>0</formula>
    </cfRule>
  </conditionalFormatting>
  <conditionalFormatting sqref="H20:I20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I34">
    <cfRule type="cellIs" dxfId="85" priority="223" operator="lessThan">
      <formula>0</formula>
    </cfRule>
    <cfRule type="cellIs" dxfId="84" priority="224" operator="greaterThan">
      <formula>0</formula>
    </cfRule>
  </conditionalFormatting>
  <conditionalFormatting sqref="H34">
    <cfRule type="cellIs" dxfId="83" priority="225" operator="lessThan">
      <formula>0</formula>
    </cfRule>
    <cfRule type="cellIs" dxfId="82" priority="226" operator="greaterThan">
      <formula>0</formula>
    </cfRule>
  </conditionalFormatting>
  <conditionalFormatting sqref="H38:I38">
    <cfRule type="cellIs" dxfId="81" priority="221" operator="lessThan">
      <formula>0</formula>
    </cfRule>
    <cfRule type="cellIs" dxfId="80" priority="222" operator="greaterThan">
      <formula>0</formula>
    </cfRule>
  </conditionalFormatting>
  <conditionalFormatting sqref="H38:I38">
    <cfRule type="cellIs" dxfId="79" priority="219" operator="lessThan">
      <formula>0</formula>
    </cfRule>
    <cfRule type="cellIs" dxfId="78" priority="220" operator="greaterThan">
      <formula>0</formula>
    </cfRule>
  </conditionalFormatting>
  <conditionalFormatting sqref="H42:I42">
    <cfRule type="cellIs" dxfId="77" priority="217" operator="lessThan">
      <formula>0</formula>
    </cfRule>
    <cfRule type="cellIs" dxfId="76" priority="218" operator="greaterThan">
      <formula>0</formula>
    </cfRule>
  </conditionalFormatting>
  <conditionalFormatting sqref="H42:I42">
    <cfRule type="cellIs" dxfId="75" priority="215" operator="lessThan">
      <formula>0</formula>
    </cfRule>
    <cfRule type="cellIs" dxfId="74" priority="216" operator="greaterThan">
      <formula>0</formula>
    </cfRule>
  </conditionalFormatting>
  <conditionalFormatting sqref="H21:I21 H23:I23">
    <cfRule type="cellIs" dxfId="73" priority="213" operator="lessThan">
      <formula>0</formula>
    </cfRule>
    <cfRule type="cellIs" dxfId="72" priority="214" operator="greaterThan">
      <formula>0</formula>
    </cfRule>
  </conditionalFormatting>
  <conditionalFormatting sqref="H22:I22">
    <cfRule type="cellIs" dxfId="71" priority="211" operator="lessThan">
      <formula>0</formula>
    </cfRule>
    <cfRule type="cellIs" dxfId="70" priority="212" operator="greaterThan">
      <formula>0</formula>
    </cfRule>
  </conditionalFormatting>
  <conditionalFormatting sqref="H45:I45">
    <cfRule type="cellIs" dxfId="69" priority="201" operator="lessThan">
      <formula>0</formula>
    </cfRule>
    <cfRule type="cellIs" dxfId="68" priority="202" operator="greaterThan">
      <formula>0</formula>
    </cfRule>
  </conditionalFormatting>
  <conditionalFormatting sqref="H45:I46">
    <cfRule type="cellIs" dxfId="67" priority="197" operator="lessThan">
      <formula>0</formula>
    </cfRule>
    <cfRule type="cellIs" dxfId="66" priority="198" operator="greaterThan">
      <formula>0</formula>
    </cfRule>
  </conditionalFormatting>
  <conditionalFormatting sqref="H46">
    <cfRule type="cellIs" dxfId="65" priority="199" operator="lessThan">
      <formula>0</formula>
    </cfRule>
    <cfRule type="cellIs" dxfId="64" priority="200" operator="greaterThan">
      <formula>0</formula>
    </cfRule>
  </conditionalFormatting>
  <conditionalFormatting sqref="H45:I46">
    <cfRule type="cellIs" dxfId="63" priority="195" operator="lessThan">
      <formula>0</formula>
    </cfRule>
    <cfRule type="cellIs" dxfId="62" priority="196" operator="greaterThan">
      <formula>0</formula>
    </cfRule>
  </conditionalFormatting>
  <conditionalFormatting sqref="H47:I47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47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7:I47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7:I47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47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47:I47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48:I48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8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48:I48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1:I41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2:I42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2:I42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42:I42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41:I4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8:I48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8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8:I4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8:I48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4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48:I4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49:I49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49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49:I4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3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3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20:I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1:I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23:I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2:I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1"/>
  <sheetViews>
    <sheetView showGridLines="0" showZeros="0" zoomScaleNormal="100" workbookViewId="0">
      <selection activeCell="P4" sqref="P4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1" width="11.7109375" style="124" customWidth="1"/>
    <col min="12" max="16384" width="9.140625" style="124"/>
  </cols>
  <sheetData>
    <row r="1" spans="1:13" ht="36" customHeight="1" thickBot="1" x14ac:dyDescent="0.35">
      <c r="A1" s="30" t="s">
        <v>295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9.5" thickBot="1" x14ac:dyDescent="0.35">
      <c r="A2" s="151" t="s">
        <v>36</v>
      </c>
      <c r="B2" s="152"/>
      <c r="C2" s="153"/>
      <c r="D2" s="154" t="s">
        <v>256</v>
      </c>
      <c r="E2" s="155"/>
      <c r="F2" s="156" t="s">
        <v>246</v>
      </c>
      <c r="G2" s="155"/>
      <c r="H2" s="156" t="s">
        <v>294</v>
      </c>
      <c r="I2" s="155"/>
      <c r="J2" s="156" t="s">
        <v>261</v>
      </c>
      <c r="K2" s="155"/>
      <c r="L2" s="156" t="s">
        <v>279</v>
      </c>
      <c r="M2" s="277"/>
    </row>
    <row r="3" spans="1:13" x14ac:dyDescent="0.3">
      <c r="A3" s="157" t="s">
        <v>37</v>
      </c>
      <c r="B3" s="158"/>
      <c r="C3" s="159"/>
      <c r="D3" s="160">
        <v>45350</v>
      </c>
      <c r="E3" s="160"/>
      <c r="F3" s="160">
        <v>45350</v>
      </c>
      <c r="G3" s="160"/>
      <c r="H3" s="160">
        <v>45350</v>
      </c>
      <c r="I3" s="160"/>
      <c r="J3" s="160">
        <v>45350</v>
      </c>
      <c r="K3" s="160"/>
      <c r="L3" s="160">
        <v>45350</v>
      </c>
      <c r="M3" s="278"/>
    </row>
    <row r="4" spans="1:13" ht="19.5" thickBot="1" x14ac:dyDescent="0.35">
      <c r="A4" s="161" t="s">
        <v>264</v>
      </c>
      <c r="B4" s="162"/>
      <c r="C4" s="163"/>
      <c r="D4" s="165" t="s">
        <v>3</v>
      </c>
      <c r="E4" s="164" t="s">
        <v>2</v>
      </c>
      <c r="F4" s="165" t="s">
        <v>3</v>
      </c>
      <c r="G4" s="164" t="s">
        <v>2</v>
      </c>
      <c r="H4" s="165" t="s">
        <v>3</v>
      </c>
      <c r="I4" s="164" t="s">
        <v>2</v>
      </c>
      <c r="J4" s="165" t="s">
        <v>3</v>
      </c>
      <c r="K4" s="164" t="s">
        <v>2</v>
      </c>
      <c r="L4" s="165" t="s">
        <v>3</v>
      </c>
      <c r="M4" s="284" t="s">
        <v>2</v>
      </c>
    </row>
    <row r="5" spans="1:13" ht="19.5" thickBot="1" x14ac:dyDescent="0.35">
      <c r="A5" s="201" t="s">
        <v>38</v>
      </c>
      <c r="B5" s="202"/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285"/>
    </row>
    <row r="6" spans="1:13" x14ac:dyDescent="0.3">
      <c r="A6" s="203" t="s">
        <v>108</v>
      </c>
      <c r="B6" s="204"/>
      <c r="C6" s="205" t="s">
        <v>4</v>
      </c>
      <c r="D6" s="168">
        <v>0.75</v>
      </c>
      <c r="E6" s="169">
        <v>1.2</v>
      </c>
      <c r="F6" s="168">
        <v>1.4</v>
      </c>
      <c r="G6" s="169">
        <v>1.6</v>
      </c>
      <c r="H6" s="168">
        <v>1.5</v>
      </c>
      <c r="I6" s="169">
        <v>1.6</v>
      </c>
      <c r="J6" s="168">
        <v>1</v>
      </c>
      <c r="K6" s="169">
        <v>1.8</v>
      </c>
      <c r="L6" s="168">
        <v>1</v>
      </c>
      <c r="M6" s="286">
        <v>1.8</v>
      </c>
    </row>
    <row r="7" spans="1:13" x14ac:dyDescent="0.3">
      <c r="A7" s="203" t="s">
        <v>6</v>
      </c>
      <c r="B7" s="204"/>
      <c r="C7" s="205" t="s">
        <v>4</v>
      </c>
      <c r="D7" s="168">
        <v>1.7</v>
      </c>
      <c r="E7" s="169">
        <v>2.5</v>
      </c>
      <c r="F7" s="168">
        <v>2.4</v>
      </c>
      <c r="G7" s="169">
        <v>2.6</v>
      </c>
      <c r="H7" s="168">
        <v>2.8</v>
      </c>
      <c r="I7" s="169">
        <v>3</v>
      </c>
      <c r="J7" s="168">
        <v>2</v>
      </c>
      <c r="K7" s="169">
        <v>3</v>
      </c>
      <c r="L7" s="168">
        <v>2</v>
      </c>
      <c r="M7" s="286">
        <v>3</v>
      </c>
    </row>
    <row r="8" spans="1:13" x14ac:dyDescent="0.3">
      <c r="A8" s="203" t="s">
        <v>7</v>
      </c>
      <c r="B8" s="204"/>
      <c r="C8" s="205" t="s">
        <v>4</v>
      </c>
      <c r="D8" s="168">
        <v>1</v>
      </c>
      <c r="E8" s="169">
        <v>1.3</v>
      </c>
      <c r="F8" s="168">
        <v>1.2</v>
      </c>
      <c r="G8" s="169">
        <v>1.5</v>
      </c>
      <c r="H8" s="168">
        <v>1.6</v>
      </c>
      <c r="I8" s="169">
        <v>1.8</v>
      </c>
      <c r="J8" s="168">
        <v>1.3</v>
      </c>
      <c r="K8" s="169">
        <v>2</v>
      </c>
      <c r="L8" s="168"/>
      <c r="M8" s="286"/>
    </row>
    <row r="9" spans="1:13" x14ac:dyDescent="0.3">
      <c r="A9" s="203" t="s">
        <v>8</v>
      </c>
      <c r="B9" s="204"/>
      <c r="C9" s="205" t="s">
        <v>4</v>
      </c>
      <c r="D9" s="168">
        <v>2.25</v>
      </c>
      <c r="E9" s="169">
        <v>3</v>
      </c>
      <c r="F9" s="168">
        <v>2.8</v>
      </c>
      <c r="G9" s="169">
        <v>3.4</v>
      </c>
      <c r="H9" s="168">
        <v>2.6</v>
      </c>
      <c r="I9" s="169">
        <v>2.8</v>
      </c>
      <c r="J9" s="168">
        <v>2.6</v>
      </c>
      <c r="K9" s="169">
        <v>3</v>
      </c>
      <c r="L9" s="168">
        <v>1</v>
      </c>
      <c r="M9" s="286">
        <v>3.3</v>
      </c>
    </row>
    <row r="10" spans="1:13" x14ac:dyDescent="0.3">
      <c r="A10" s="203" t="s">
        <v>259</v>
      </c>
      <c r="B10" s="204"/>
      <c r="C10" s="205" t="s">
        <v>4</v>
      </c>
      <c r="D10" s="168">
        <v>8.5</v>
      </c>
      <c r="E10" s="169">
        <v>10</v>
      </c>
      <c r="F10" s="168">
        <v>8</v>
      </c>
      <c r="G10" s="169">
        <v>9</v>
      </c>
      <c r="H10" s="168"/>
      <c r="I10" s="169"/>
      <c r="J10" s="168">
        <v>14</v>
      </c>
      <c r="K10" s="169">
        <v>18</v>
      </c>
      <c r="L10" s="168">
        <v>12</v>
      </c>
      <c r="M10" s="286">
        <v>13.5</v>
      </c>
    </row>
    <row r="11" spans="1:13" x14ac:dyDescent="0.3">
      <c r="A11" s="203" t="s">
        <v>13</v>
      </c>
      <c r="B11" s="204"/>
      <c r="C11" s="205" t="s">
        <v>4</v>
      </c>
      <c r="D11" s="168">
        <v>5.5</v>
      </c>
      <c r="E11" s="169">
        <v>7</v>
      </c>
      <c r="F11" s="168">
        <v>6</v>
      </c>
      <c r="G11" s="169">
        <v>8</v>
      </c>
      <c r="H11" s="168">
        <v>7.6</v>
      </c>
      <c r="I11" s="169">
        <v>9</v>
      </c>
      <c r="J11" s="168">
        <v>5</v>
      </c>
      <c r="K11" s="169">
        <v>7</v>
      </c>
      <c r="L11" s="168">
        <v>5</v>
      </c>
      <c r="M11" s="286">
        <v>6</v>
      </c>
    </row>
    <row r="12" spans="1:13" x14ac:dyDescent="0.3">
      <c r="A12" s="203" t="s">
        <v>113</v>
      </c>
      <c r="B12" s="204"/>
      <c r="C12" s="205" t="s">
        <v>4</v>
      </c>
      <c r="D12" s="168">
        <v>12</v>
      </c>
      <c r="E12" s="169">
        <v>24</v>
      </c>
      <c r="F12" s="168">
        <v>18.333333333333332</v>
      </c>
      <c r="G12" s="169">
        <v>20</v>
      </c>
      <c r="H12" s="168">
        <v>17</v>
      </c>
      <c r="I12" s="169">
        <v>17</v>
      </c>
      <c r="J12" s="168">
        <v>8.3333333333333339</v>
      </c>
      <c r="K12" s="169">
        <v>28.333333333333332</v>
      </c>
      <c r="L12" s="168">
        <v>12</v>
      </c>
      <c r="M12" s="286">
        <v>24</v>
      </c>
    </row>
    <row r="13" spans="1:13" x14ac:dyDescent="0.3">
      <c r="A13" s="203" t="s">
        <v>25</v>
      </c>
      <c r="B13" s="204"/>
      <c r="C13" s="205" t="s">
        <v>17</v>
      </c>
      <c r="D13" s="168">
        <v>4</v>
      </c>
      <c r="E13" s="169">
        <v>5</v>
      </c>
      <c r="F13" s="168">
        <v>4</v>
      </c>
      <c r="G13" s="169">
        <v>4</v>
      </c>
      <c r="H13" s="168"/>
      <c r="I13" s="169"/>
      <c r="J13" s="168"/>
      <c r="K13" s="169"/>
      <c r="L13" s="168">
        <v>2</v>
      </c>
      <c r="M13" s="286">
        <v>3</v>
      </c>
    </row>
    <row r="14" spans="1:13" x14ac:dyDescent="0.3">
      <c r="A14" s="203" t="s">
        <v>15</v>
      </c>
      <c r="B14" s="204"/>
      <c r="C14" s="205" t="s">
        <v>192</v>
      </c>
      <c r="D14" s="168">
        <v>1.4</v>
      </c>
      <c r="E14" s="169">
        <v>1.85</v>
      </c>
      <c r="F14" s="168"/>
      <c r="G14" s="169"/>
      <c r="H14" s="168">
        <v>1.8</v>
      </c>
      <c r="I14" s="169">
        <v>2</v>
      </c>
      <c r="J14" s="168">
        <v>1.5</v>
      </c>
      <c r="K14" s="169">
        <v>2.5</v>
      </c>
      <c r="L14" s="168">
        <v>1.8</v>
      </c>
      <c r="M14" s="286">
        <v>3.5</v>
      </c>
    </row>
    <row r="15" spans="1:13" x14ac:dyDescent="0.3">
      <c r="A15" s="203" t="s">
        <v>16</v>
      </c>
      <c r="B15" s="204"/>
      <c r="C15" s="205" t="s">
        <v>17</v>
      </c>
      <c r="D15" s="168">
        <v>4.5</v>
      </c>
      <c r="E15" s="169">
        <v>6</v>
      </c>
      <c r="F15" s="168"/>
      <c r="G15" s="169"/>
      <c r="H15" s="168">
        <v>2.5</v>
      </c>
      <c r="I15" s="169">
        <v>3</v>
      </c>
      <c r="J15" s="168">
        <v>3</v>
      </c>
      <c r="K15" s="169">
        <v>5.5</v>
      </c>
      <c r="L15" s="168">
        <v>2.7</v>
      </c>
      <c r="M15" s="286">
        <v>3.5</v>
      </c>
    </row>
    <row r="16" spans="1:13" x14ac:dyDescent="0.3">
      <c r="A16" s="203" t="s">
        <v>39</v>
      </c>
      <c r="B16" s="204"/>
      <c r="C16" s="205" t="s">
        <v>4</v>
      </c>
      <c r="D16" s="168">
        <v>1.75</v>
      </c>
      <c r="E16" s="169">
        <v>2</v>
      </c>
      <c r="F16" s="168">
        <v>4</v>
      </c>
      <c r="G16" s="169">
        <v>4</v>
      </c>
      <c r="H16" s="168">
        <v>3.6</v>
      </c>
      <c r="I16" s="169">
        <v>4</v>
      </c>
      <c r="J16" s="168">
        <v>2.4</v>
      </c>
      <c r="K16" s="169">
        <v>4</v>
      </c>
      <c r="L16" s="168">
        <v>3</v>
      </c>
      <c r="M16" s="286">
        <v>4</v>
      </c>
    </row>
    <row r="17" spans="1:13" x14ac:dyDescent="0.3">
      <c r="A17" s="203" t="s">
        <v>18</v>
      </c>
      <c r="B17" s="204"/>
      <c r="C17" s="205" t="s">
        <v>4</v>
      </c>
      <c r="D17" s="168">
        <v>1.5</v>
      </c>
      <c r="E17" s="169">
        <v>2.25</v>
      </c>
      <c r="F17" s="168">
        <v>1.4666666666666666</v>
      </c>
      <c r="G17" s="169">
        <v>1.7333333333333334</v>
      </c>
      <c r="H17" s="168">
        <v>1.8</v>
      </c>
      <c r="I17" s="169">
        <v>2</v>
      </c>
      <c r="J17" s="168">
        <v>1.3333333333333333</v>
      </c>
      <c r="K17" s="169">
        <v>2</v>
      </c>
      <c r="L17" s="168">
        <v>1.6</v>
      </c>
      <c r="M17" s="286">
        <v>2.5</v>
      </c>
    </row>
    <row r="18" spans="1:13" x14ac:dyDescent="0.3">
      <c r="A18" s="203" t="s">
        <v>5</v>
      </c>
      <c r="B18" s="204"/>
      <c r="C18" s="205" t="s">
        <v>4</v>
      </c>
      <c r="D18" s="168">
        <v>13.5</v>
      </c>
      <c r="E18" s="169">
        <v>20</v>
      </c>
      <c r="F18" s="168"/>
      <c r="G18" s="169"/>
      <c r="H18" s="168">
        <v>20</v>
      </c>
      <c r="I18" s="169">
        <v>20</v>
      </c>
      <c r="J18" s="168"/>
      <c r="K18" s="169"/>
      <c r="L18" s="168">
        <v>30</v>
      </c>
      <c r="M18" s="286">
        <v>30</v>
      </c>
    </row>
    <row r="19" spans="1:13" ht="19.5" thickBot="1" x14ac:dyDescent="0.35">
      <c r="A19" s="203" t="s">
        <v>12</v>
      </c>
      <c r="B19" s="204"/>
      <c r="C19" s="205" t="s">
        <v>4</v>
      </c>
      <c r="D19" s="168">
        <v>9</v>
      </c>
      <c r="E19" s="169">
        <v>11</v>
      </c>
      <c r="F19" s="168">
        <v>8</v>
      </c>
      <c r="G19" s="169">
        <v>9</v>
      </c>
      <c r="H19" s="168">
        <v>10</v>
      </c>
      <c r="I19" s="169">
        <v>10.67</v>
      </c>
      <c r="J19" s="168">
        <v>9</v>
      </c>
      <c r="K19" s="169">
        <v>10.666666666666666</v>
      </c>
      <c r="L19" s="168">
        <v>8.5</v>
      </c>
      <c r="M19" s="286">
        <v>11</v>
      </c>
    </row>
    <row r="20" spans="1:13" ht="19.5" thickBot="1" x14ac:dyDescent="0.35">
      <c r="A20" s="170" t="s">
        <v>109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280"/>
    </row>
    <row r="21" spans="1:13" x14ac:dyDescent="0.3">
      <c r="A21" s="203" t="s">
        <v>20</v>
      </c>
      <c r="B21" s="204"/>
      <c r="C21" s="205" t="s">
        <v>4</v>
      </c>
      <c r="D21" s="168">
        <v>9</v>
      </c>
      <c r="E21" s="169">
        <v>13</v>
      </c>
      <c r="F21" s="168"/>
      <c r="G21" s="169"/>
      <c r="H21" s="168">
        <v>16</v>
      </c>
      <c r="I21" s="169">
        <v>16</v>
      </c>
      <c r="J21" s="168"/>
      <c r="K21" s="169"/>
      <c r="L21" s="168"/>
      <c r="M21" s="286"/>
    </row>
    <row r="22" spans="1:13" x14ac:dyDescent="0.3">
      <c r="A22" s="203" t="s">
        <v>21</v>
      </c>
      <c r="B22" s="204"/>
      <c r="C22" s="205" t="s">
        <v>17</v>
      </c>
      <c r="D22" s="168">
        <v>4.8499999999999996</v>
      </c>
      <c r="E22" s="169">
        <v>6.5</v>
      </c>
      <c r="F22" s="168">
        <v>5</v>
      </c>
      <c r="G22" s="169">
        <v>7</v>
      </c>
      <c r="H22" s="168"/>
      <c r="I22" s="169"/>
      <c r="J22" s="168">
        <v>7</v>
      </c>
      <c r="K22" s="169">
        <v>9</v>
      </c>
      <c r="L22" s="168">
        <v>6</v>
      </c>
      <c r="M22" s="286">
        <v>12.5</v>
      </c>
    </row>
    <row r="23" spans="1:13" x14ac:dyDescent="0.3">
      <c r="A23" s="203" t="s">
        <v>259</v>
      </c>
      <c r="B23" s="204"/>
      <c r="C23" s="205" t="s">
        <v>4</v>
      </c>
      <c r="D23" s="168">
        <v>6</v>
      </c>
      <c r="E23" s="169">
        <v>10</v>
      </c>
      <c r="F23" s="168">
        <v>7</v>
      </c>
      <c r="G23" s="169">
        <v>7</v>
      </c>
      <c r="H23" s="168"/>
      <c r="I23" s="169"/>
      <c r="J23" s="168"/>
      <c r="K23" s="169"/>
      <c r="L23" s="168"/>
      <c r="M23" s="286"/>
    </row>
    <row r="24" spans="1:13" x14ac:dyDescent="0.3">
      <c r="A24" s="203" t="s">
        <v>22</v>
      </c>
      <c r="B24" s="204"/>
      <c r="C24" s="205" t="s">
        <v>4</v>
      </c>
      <c r="D24" s="168">
        <v>9</v>
      </c>
      <c r="E24" s="169">
        <v>10</v>
      </c>
      <c r="F24" s="168">
        <v>14</v>
      </c>
      <c r="G24" s="169">
        <v>14</v>
      </c>
      <c r="H24" s="168">
        <v>12</v>
      </c>
      <c r="I24" s="169">
        <v>12</v>
      </c>
      <c r="J24" s="168">
        <v>9</v>
      </c>
      <c r="K24" s="169">
        <v>11</v>
      </c>
      <c r="L24" s="168">
        <v>10</v>
      </c>
      <c r="M24" s="286">
        <v>12</v>
      </c>
    </row>
    <row r="25" spans="1:13" x14ac:dyDescent="0.3">
      <c r="A25" s="203" t="s">
        <v>23</v>
      </c>
      <c r="B25" s="204"/>
      <c r="C25" s="205" t="s">
        <v>4</v>
      </c>
      <c r="D25" s="168">
        <v>10</v>
      </c>
      <c r="E25" s="169">
        <v>12</v>
      </c>
      <c r="F25" s="168">
        <v>12</v>
      </c>
      <c r="G25" s="169">
        <v>12</v>
      </c>
      <c r="H25" s="168"/>
      <c r="I25" s="169"/>
      <c r="J25" s="168"/>
      <c r="K25" s="169"/>
      <c r="L25" s="168">
        <v>10</v>
      </c>
      <c r="M25" s="286">
        <v>13</v>
      </c>
    </row>
    <row r="26" spans="1:13" x14ac:dyDescent="0.3">
      <c r="A26" s="203" t="s">
        <v>24</v>
      </c>
      <c r="B26" s="204"/>
      <c r="C26" s="205" t="s">
        <v>4</v>
      </c>
      <c r="D26" s="168">
        <v>9</v>
      </c>
      <c r="E26" s="169">
        <v>10</v>
      </c>
      <c r="F26" s="168">
        <v>14</v>
      </c>
      <c r="G26" s="169">
        <v>14</v>
      </c>
      <c r="H26" s="168">
        <v>13</v>
      </c>
      <c r="I26" s="169">
        <v>14</v>
      </c>
      <c r="J26" s="168">
        <v>12</v>
      </c>
      <c r="K26" s="169">
        <v>16</v>
      </c>
      <c r="L26" s="168">
        <v>12</v>
      </c>
      <c r="M26" s="286">
        <v>15</v>
      </c>
    </row>
    <row r="27" spans="1:13" x14ac:dyDescent="0.3">
      <c r="A27" s="203" t="s">
        <v>14</v>
      </c>
      <c r="B27" s="204"/>
      <c r="C27" s="205" t="s">
        <v>4</v>
      </c>
      <c r="D27" s="168">
        <v>5.5</v>
      </c>
      <c r="E27" s="169">
        <v>12</v>
      </c>
      <c r="F27" s="168">
        <v>10</v>
      </c>
      <c r="G27" s="169">
        <v>14</v>
      </c>
      <c r="H27" s="168"/>
      <c r="I27" s="169"/>
      <c r="J27" s="168"/>
      <c r="K27" s="169"/>
      <c r="L27" s="168"/>
      <c r="M27" s="286"/>
    </row>
    <row r="28" spans="1:13" x14ac:dyDescent="0.3">
      <c r="A28" s="203" t="s">
        <v>16</v>
      </c>
      <c r="B28" s="204"/>
      <c r="C28" s="205" t="s">
        <v>17</v>
      </c>
      <c r="D28" s="168"/>
      <c r="E28" s="169"/>
      <c r="F28" s="168">
        <v>2.5</v>
      </c>
      <c r="G28" s="169">
        <v>2.5</v>
      </c>
      <c r="H28" s="168"/>
      <c r="I28" s="169"/>
      <c r="J28" s="168"/>
      <c r="K28" s="169"/>
      <c r="L28" s="168"/>
      <c r="M28" s="286"/>
    </row>
    <row r="29" spans="1:13" x14ac:dyDescent="0.3">
      <c r="A29" s="203" t="s">
        <v>16</v>
      </c>
      <c r="B29" s="204"/>
      <c r="C29" s="205" t="s">
        <v>17</v>
      </c>
      <c r="D29" s="168"/>
      <c r="E29" s="169"/>
      <c r="F29" s="168">
        <v>2.5</v>
      </c>
      <c r="G29" s="169">
        <v>2.5</v>
      </c>
      <c r="H29" s="168"/>
      <c r="I29" s="169"/>
      <c r="J29" s="168">
        <v>2.8125</v>
      </c>
      <c r="K29" s="169">
        <v>3.125</v>
      </c>
      <c r="L29" s="168">
        <v>3.5</v>
      </c>
      <c r="M29" s="286">
        <v>4</v>
      </c>
    </row>
    <row r="30" spans="1:13" ht="19.5" thickBot="1" x14ac:dyDescent="0.35">
      <c r="A30" s="206" t="s">
        <v>281</v>
      </c>
      <c r="B30" s="207"/>
      <c r="C30" s="208" t="s">
        <v>4</v>
      </c>
      <c r="D30" s="197">
        <v>2.75</v>
      </c>
      <c r="E30" s="198">
        <v>4</v>
      </c>
      <c r="F30" s="197"/>
      <c r="G30" s="198"/>
      <c r="H30" s="197"/>
      <c r="I30" s="198"/>
      <c r="J30" s="197"/>
      <c r="K30" s="198"/>
      <c r="L30" s="197"/>
      <c r="M30" s="287"/>
    </row>
    <row r="31" spans="1:13" x14ac:dyDescent="0.3">
      <c r="A31" s="341"/>
      <c r="B31" s="342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>
      <selection activeCell="B18" sqref="B1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1" t="s">
        <v>36</v>
      </c>
      <c r="B2" s="152"/>
      <c r="C2" s="153"/>
      <c r="D2" s="155" t="s">
        <v>256</v>
      </c>
      <c r="E2" s="155"/>
      <c r="F2" s="156" t="s">
        <v>246</v>
      </c>
      <c r="G2" s="155"/>
      <c r="H2" s="156" t="s">
        <v>294</v>
      </c>
      <c r="I2" s="155"/>
      <c r="J2" s="156" t="s">
        <v>261</v>
      </c>
      <c r="K2" s="155"/>
      <c r="L2" s="156" t="s">
        <v>279</v>
      </c>
      <c r="M2" s="277"/>
    </row>
    <row r="3" spans="1:13" x14ac:dyDescent="0.25">
      <c r="A3" s="157" t="s">
        <v>37</v>
      </c>
      <c r="B3" s="158"/>
      <c r="C3" s="159"/>
      <c r="D3" s="160">
        <v>45350</v>
      </c>
      <c r="E3" s="160"/>
      <c r="F3" s="160">
        <v>45350</v>
      </c>
      <c r="G3" s="160"/>
      <c r="H3" s="160">
        <v>45350</v>
      </c>
      <c r="I3" s="160"/>
      <c r="J3" s="160">
        <v>45350</v>
      </c>
      <c r="K3" s="160"/>
      <c r="L3" s="160">
        <v>45350</v>
      </c>
      <c r="M3" s="278"/>
    </row>
    <row r="4" spans="1:13" ht="16.5" thickBot="1" x14ac:dyDescent="0.3">
      <c r="A4" s="171" t="s">
        <v>40</v>
      </c>
      <c r="B4" s="172" t="s">
        <v>41</v>
      </c>
      <c r="C4" s="173" t="s">
        <v>1</v>
      </c>
      <c r="D4" s="174" t="s">
        <v>2</v>
      </c>
      <c r="E4" s="175" t="s">
        <v>3</v>
      </c>
      <c r="F4" s="174" t="s">
        <v>2</v>
      </c>
      <c r="G4" s="175" t="s">
        <v>3</v>
      </c>
      <c r="H4" s="174" t="s">
        <v>2</v>
      </c>
      <c r="I4" s="175" t="s">
        <v>3</v>
      </c>
      <c r="J4" s="174" t="s">
        <v>2</v>
      </c>
      <c r="K4" s="175" t="s">
        <v>3</v>
      </c>
      <c r="L4" s="174" t="s">
        <v>2</v>
      </c>
      <c r="M4" s="279" t="s">
        <v>3</v>
      </c>
    </row>
    <row r="5" spans="1:13" ht="16.5" thickBot="1" x14ac:dyDescent="0.3">
      <c r="A5" s="170" t="s">
        <v>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280"/>
    </row>
    <row r="6" spans="1:13" ht="16.5" thickBot="1" x14ac:dyDescent="0.3">
      <c r="A6" s="181" t="s">
        <v>19</v>
      </c>
      <c r="B6" s="182"/>
      <c r="C6" s="183" t="s">
        <v>4</v>
      </c>
      <c r="D6" s="180"/>
      <c r="E6" s="180"/>
      <c r="F6" s="180">
        <v>5</v>
      </c>
      <c r="G6" s="180">
        <v>5</v>
      </c>
      <c r="H6" s="180">
        <v>4</v>
      </c>
      <c r="I6" s="180">
        <v>6.5</v>
      </c>
      <c r="J6" s="180">
        <v>3.5</v>
      </c>
      <c r="K6" s="180">
        <v>6</v>
      </c>
      <c r="L6" s="180">
        <v>6</v>
      </c>
      <c r="M6" s="281">
        <v>6.5</v>
      </c>
    </row>
    <row r="7" spans="1:13" ht="16.5" thickBot="1" x14ac:dyDescent="0.3">
      <c r="A7" s="176" t="s">
        <v>32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282"/>
    </row>
    <row r="8" spans="1:13" x14ac:dyDescent="0.25">
      <c r="A8" s="177"/>
      <c r="B8" s="185" t="s">
        <v>271</v>
      </c>
      <c r="C8" s="183" t="s">
        <v>4</v>
      </c>
      <c r="D8" s="180"/>
      <c r="E8" s="180"/>
      <c r="F8" s="180"/>
      <c r="G8" s="180"/>
      <c r="H8" s="180">
        <v>2.67</v>
      </c>
      <c r="I8" s="180">
        <v>3</v>
      </c>
      <c r="J8" s="180"/>
      <c r="K8" s="180"/>
      <c r="L8" s="180"/>
      <c r="M8" s="281"/>
    </row>
    <row r="9" spans="1:13" x14ac:dyDescent="0.25">
      <c r="A9" s="177"/>
      <c r="B9" s="185" t="s">
        <v>269</v>
      </c>
      <c r="C9" s="183" t="s">
        <v>4</v>
      </c>
      <c r="D9" s="180">
        <v>2.66</v>
      </c>
      <c r="E9" s="180">
        <v>4</v>
      </c>
      <c r="F9" s="180">
        <v>2.6666666666666665</v>
      </c>
      <c r="G9" s="180">
        <v>3.3333333333333335</v>
      </c>
      <c r="H9" s="180">
        <v>3</v>
      </c>
      <c r="I9" s="180">
        <v>3.34</v>
      </c>
      <c r="J9" s="180">
        <v>2</v>
      </c>
      <c r="K9" s="180">
        <v>3.6666666666666665</v>
      </c>
      <c r="L9" s="180"/>
      <c r="M9" s="281"/>
    </row>
    <row r="10" spans="1:13" x14ac:dyDescent="0.25">
      <c r="A10" s="177"/>
      <c r="B10" s="185" t="s">
        <v>222</v>
      </c>
      <c r="C10" s="183" t="s">
        <v>4</v>
      </c>
      <c r="D10" s="180">
        <v>2.2000000000000002</v>
      </c>
      <c r="E10" s="180">
        <v>3.25</v>
      </c>
      <c r="F10" s="180">
        <v>2.3333333333333335</v>
      </c>
      <c r="G10" s="180">
        <v>2.3333333333333335</v>
      </c>
      <c r="H10" s="180"/>
      <c r="I10" s="180"/>
      <c r="J10" s="180"/>
      <c r="K10" s="180"/>
      <c r="L10" s="180"/>
      <c r="M10" s="281"/>
    </row>
    <row r="11" spans="1:13" x14ac:dyDescent="0.25">
      <c r="A11" s="177"/>
      <c r="B11" s="185" t="s">
        <v>274</v>
      </c>
      <c r="C11" s="183" t="s">
        <v>4</v>
      </c>
      <c r="D11" s="180">
        <v>2</v>
      </c>
      <c r="E11" s="180">
        <v>3.66</v>
      </c>
      <c r="F11" s="180">
        <v>2.3333333333333335</v>
      </c>
      <c r="G11" s="180">
        <v>2.6666666666666665</v>
      </c>
      <c r="H11" s="180">
        <v>2.7</v>
      </c>
      <c r="I11" s="180">
        <v>3</v>
      </c>
      <c r="J11" s="180"/>
      <c r="K11" s="180"/>
      <c r="L11" s="180"/>
      <c r="M11" s="281"/>
    </row>
    <row r="12" spans="1:13" x14ac:dyDescent="0.25">
      <c r="A12" s="177"/>
      <c r="B12" s="185" t="s">
        <v>275</v>
      </c>
      <c r="C12" s="183" t="s">
        <v>4</v>
      </c>
      <c r="D12" s="180">
        <v>1.5</v>
      </c>
      <c r="E12" s="180">
        <v>2.33</v>
      </c>
      <c r="F12" s="180">
        <v>2.3333333333333335</v>
      </c>
      <c r="G12" s="180">
        <v>2.3333333333333335</v>
      </c>
      <c r="H12" s="180">
        <v>3</v>
      </c>
      <c r="I12" s="180">
        <v>3</v>
      </c>
      <c r="J12" s="180"/>
      <c r="K12" s="180"/>
      <c r="L12" s="180"/>
      <c r="M12" s="281"/>
    </row>
    <row r="13" spans="1:13" x14ac:dyDescent="0.25">
      <c r="A13" s="177"/>
      <c r="B13" s="185" t="s">
        <v>189</v>
      </c>
      <c r="C13" s="183" t="s">
        <v>4</v>
      </c>
      <c r="D13" s="180">
        <v>2</v>
      </c>
      <c r="E13" s="180">
        <v>3</v>
      </c>
      <c r="F13" s="180">
        <v>2.3333333333333335</v>
      </c>
      <c r="G13" s="180">
        <v>2.3333333333333335</v>
      </c>
      <c r="H13" s="180">
        <v>2.2999999999999998</v>
      </c>
      <c r="I13" s="180">
        <v>3</v>
      </c>
      <c r="J13" s="180">
        <v>1.6666666666666667</v>
      </c>
      <c r="K13" s="180">
        <v>2.8666666666666667</v>
      </c>
      <c r="L13" s="180"/>
      <c r="M13" s="281"/>
    </row>
    <row r="14" spans="1:13" x14ac:dyDescent="0.25">
      <c r="A14" s="177"/>
      <c r="B14" s="185" t="s">
        <v>270</v>
      </c>
      <c r="C14" s="183" t="s">
        <v>4</v>
      </c>
      <c r="D14" s="180">
        <v>2.66</v>
      </c>
      <c r="E14" s="180">
        <v>4</v>
      </c>
      <c r="F14" s="180">
        <v>2.6666666666666665</v>
      </c>
      <c r="G14" s="180">
        <v>2.6666666666666665</v>
      </c>
      <c r="H14" s="180">
        <v>3</v>
      </c>
      <c r="I14" s="180">
        <v>3</v>
      </c>
      <c r="J14" s="180">
        <v>1.6666666666666667</v>
      </c>
      <c r="K14" s="180">
        <v>3.2</v>
      </c>
      <c r="L14" s="180"/>
      <c r="M14" s="281"/>
    </row>
    <row r="15" spans="1:13" x14ac:dyDescent="0.25">
      <c r="A15" s="177"/>
      <c r="B15" s="185" t="s">
        <v>190</v>
      </c>
      <c r="C15" s="183" t="s">
        <v>4</v>
      </c>
      <c r="D15" s="180">
        <v>1.5</v>
      </c>
      <c r="E15" s="180">
        <v>2.25</v>
      </c>
      <c r="F15" s="180">
        <v>2.3333333333333335</v>
      </c>
      <c r="G15" s="180">
        <v>2.3333333333333335</v>
      </c>
      <c r="H15" s="180"/>
      <c r="I15" s="180"/>
      <c r="J15" s="180">
        <v>1.6666666666666667</v>
      </c>
      <c r="K15" s="180">
        <v>2.8666666666666667</v>
      </c>
      <c r="L15" s="180"/>
      <c r="M15" s="281"/>
    </row>
    <row r="16" spans="1:13" x14ac:dyDescent="0.25">
      <c r="A16" s="177"/>
      <c r="B16" s="185" t="s">
        <v>272</v>
      </c>
      <c r="C16" s="183" t="s">
        <v>4</v>
      </c>
      <c r="D16" s="180">
        <v>2.25</v>
      </c>
      <c r="E16" s="180">
        <v>3.66</v>
      </c>
      <c r="F16" s="180">
        <v>2.6666666666666665</v>
      </c>
      <c r="G16" s="180">
        <v>2.6666666666666665</v>
      </c>
      <c r="H16" s="180"/>
      <c r="I16" s="180"/>
      <c r="J16" s="180">
        <v>2.3333333333333335</v>
      </c>
      <c r="K16" s="180">
        <v>3.6666666666666665</v>
      </c>
      <c r="L16" s="180"/>
      <c r="M16" s="281"/>
    </row>
    <row r="17" spans="1:13" ht="16.5" thickBot="1" x14ac:dyDescent="0.3">
      <c r="A17" s="177" t="s">
        <v>109</v>
      </c>
      <c r="B17" s="185"/>
      <c r="C17" s="183"/>
      <c r="D17" s="180"/>
      <c r="E17" s="180"/>
      <c r="F17" s="180"/>
      <c r="G17" s="180"/>
      <c r="H17" s="180"/>
      <c r="I17" s="180"/>
      <c r="J17" s="180"/>
      <c r="K17" s="180"/>
      <c r="L17" s="180"/>
      <c r="M17" s="281"/>
    </row>
    <row r="18" spans="1:13" ht="16.5" thickBot="1" x14ac:dyDescent="0.3">
      <c r="A18" s="170" t="s">
        <v>26</v>
      </c>
      <c r="B18" s="166"/>
      <c r="C18" s="166" t="s">
        <v>17</v>
      </c>
      <c r="D18" s="166">
        <v>4.5</v>
      </c>
      <c r="E18" s="166">
        <v>6</v>
      </c>
      <c r="F18" s="166">
        <v>5</v>
      </c>
      <c r="G18" s="166">
        <v>15</v>
      </c>
      <c r="H18" s="166">
        <v>6</v>
      </c>
      <c r="I18" s="166">
        <v>8</v>
      </c>
      <c r="J18" s="166">
        <v>6</v>
      </c>
      <c r="K18" s="166">
        <v>10</v>
      </c>
      <c r="L18" s="166">
        <v>10</v>
      </c>
      <c r="M18" s="280">
        <v>13</v>
      </c>
    </row>
    <row r="19" spans="1:13" x14ac:dyDescent="0.25">
      <c r="A19" s="181" t="s">
        <v>28</v>
      </c>
      <c r="B19" s="182"/>
      <c r="C19" s="183" t="s">
        <v>4</v>
      </c>
      <c r="D19" s="180">
        <v>4.16</v>
      </c>
      <c r="E19" s="180">
        <v>5.6</v>
      </c>
      <c r="F19" s="180">
        <v>5</v>
      </c>
      <c r="G19" s="180">
        <v>5.5555555555555554</v>
      </c>
      <c r="H19" s="180">
        <v>4.88</v>
      </c>
      <c r="I19" s="180">
        <v>5</v>
      </c>
      <c r="J19" s="180">
        <v>4.7222222222222223</v>
      </c>
      <c r="K19" s="180">
        <v>5.2777777777777777</v>
      </c>
      <c r="L19" s="180">
        <v>4.5</v>
      </c>
      <c r="M19" s="281">
        <v>6</v>
      </c>
    </row>
    <row r="20" spans="1:13" x14ac:dyDescent="0.25">
      <c r="A20" s="181" t="s">
        <v>30</v>
      </c>
      <c r="B20" s="182"/>
      <c r="C20" s="183" t="s">
        <v>4</v>
      </c>
      <c r="D20" s="180">
        <v>3.75</v>
      </c>
      <c r="E20" s="180">
        <v>6</v>
      </c>
      <c r="F20" s="180">
        <v>9</v>
      </c>
      <c r="G20" s="180">
        <v>9</v>
      </c>
      <c r="H20" s="180">
        <v>5.5</v>
      </c>
      <c r="I20" s="180">
        <v>6</v>
      </c>
      <c r="J20" s="180">
        <v>5</v>
      </c>
      <c r="K20" s="180">
        <v>6</v>
      </c>
      <c r="L20" s="180">
        <v>6</v>
      </c>
      <c r="M20" s="281">
        <v>7</v>
      </c>
    </row>
    <row r="21" spans="1:13" x14ac:dyDescent="0.25">
      <c r="A21" s="181" t="s">
        <v>31</v>
      </c>
      <c r="B21" s="182"/>
      <c r="C21" s="183" t="s">
        <v>4</v>
      </c>
      <c r="D21" s="180">
        <v>4.75</v>
      </c>
      <c r="E21" s="180">
        <v>16</v>
      </c>
      <c r="F21" s="180">
        <v>5</v>
      </c>
      <c r="G21" s="180">
        <v>7</v>
      </c>
      <c r="H21" s="180">
        <v>5.8</v>
      </c>
      <c r="I21" s="180">
        <v>7</v>
      </c>
      <c r="J21" s="180">
        <v>5.2941176470588234</v>
      </c>
      <c r="K21" s="180">
        <v>5.882352941176471</v>
      </c>
      <c r="L21" s="180">
        <v>6</v>
      </c>
      <c r="M21" s="281">
        <v>8</v>
      </c>
    </row>
    <row r="22" spans="1:13" x14ac:dyDescent="0.25">
      <c r="A22" s="181" t="s">
        <v>19</v>
      </c>
      <c r="B22" s="182"/>
      <c r="C22" s="183" t="s">
        <v>4</v>
      </c>
      <c r="D22" s="180">
        <v>6</v>
      </c>
      <c r="E22" s="180">
        <v>7</v>
      </c>
      <c r="F22" s="180">
        <v>5</v>
      </c>
      <c r="G22" s="180">
        <v>5</v>
      </c>
      <c r="H22" s="180"/>
      <c r="I22" s="180"/>
      <c r="J22" s="180">
        <v>6.666666666666667</v>
      </c>
      <c r="K22" s="180">
        <v>7.5</v>
      </c>
      <c r="L22" s="180"/>
      <c r="M22" s="281"/>
    </row>
    <row r="23" spans="1:13" x14ac:dyDescent="0.25">
      <c r="A23" s="181" t="s">
        <v>33</v>
      </c>
      <c r="B23" s="182"/>
      <c r="C23" s="183" t="s">
        <v>4</v>
      </c>
      <c r="D23" s="180">
        <v>4.75</v>
      </c>
      <c r="E23" s="180">
        <v>10</v>
      </c>
      <c r="F23" s="180">
        <v>8</v>
      </c>
      <c r="G23" s="180">
        <v>9</v>
      </c>
      <c r="H23" s="180">
        <v>5</v>
      </c>
      <c r="I23" s="180">
        <v>9.5</v>
      </c>
      <c r="J23" s="180">
        <v>7</v>
      </c>
      <c r="K23" s="180">
        <v>8</v>
      </c>
      <c r="L23" s="180">
        <v>6</v>
      </c>
      <c r="M23" s="281">
        <v>12</v>
      </c>
    </row>
    <row r="24" spans="1:13" x14ac:dyDescent="0.25">
      <c r="A24" s="181" t="s">
        <v>34</v>
      </c>
      <c r="B24" s="182"/>
      <c r="C24" s="183" t="s">
        <v>4</v>
      </c>
      <c r="D24" s="180">
        <v>2.5</v>
      </c>
      <c r="E24" s="180">
        <v>10</v>
      </c>
      <c r="F24" s="180">
        <v>8</v>
      </c>
      <c r="G24" s="180">
        <v>8</v>
      </c>
      <c r="H24" s="180">
        <v>4.5</v>
      </c>
      <c r="I24" s="180">
        <v>8</v>
      </c>
      <c r="J24" s="180">
        <v>7</v>
      </c>
      <c r="K24" s="180">
        <v>9</v>
      </c>
      <c r="L24" s="180">
        <v>7</v>
      </c>
      <c r="M24" s="281">
        <v>8</v>
      </c>
    </row>
    <row r="25" spans="1:13" x14ac:dyDescent="0.25">
      <c r="A25" s="181" t="s">
        <v>42</v>
      </c>
      <c r="B25" s="182"/>
      <c r="C25" s="183" t="s">
        <v>4</v>
      </c>
      <c r="D25" s="180">
        <v>20</v>
      </c>
      <c r="E25" s="180">
        <v>25</v>
      </c>
      <c r="F25" s="180">
        <v>22</v>
      </c>
      <c r="G25" s="180">
        <v>28</v>
      </c>
      <c r="H25" s="180"/>
      <c r="I25" s="180"/>
      <c r="J25" s="180"/>
      <c r="K25" s="180"/>
      <c r="L25" s="180"/>
      <c r="M25" s="281"/>
    </row>
    <row r="26" spans="1:13" ht="16.5" thickBot="1" x14ac:dyDescent="0.3">
      <c r="A26" s="186" t="s">
        <v>35</v>
      </c>
      <c r="B26" s="187"/>
      <c r="C26" s="188" t="s">
        <v>4</v>
      </c>
      <c r="D26" s="189">
        <v>15</v>
      </c>
      <c r="E26" s="189">
        <v>25</v>
      </c>
      <c r="F26" s="189">
        <v>20</v>
      </c>
      <c r="G26" s="189">
        <v>25</v>
      </c>
      <c r="H26" s="189">
        <v>18.5</v>
      </c>
      <c r="I26" s="189">
        <v>20</v>
      </c>
      <c r="J26" s="189">
        <v>17</v>
      </c>
      <c r="K26" s="189">
        <v>20</v>
      </c>
      <c r="L26" s="189">
        <v>15</v>
      </c>
      <c r="M26" s="283">
        <v>17</v>
      </c>
    </row>
    <row r="27" spans="1:13" x14ac:dyDescent="0.25">
      <c r="A27" s="341"/>
      <c r="B27" s="342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/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200"/>
      <c r="B1" s="193"/>
    </row>
    <row r="2" spans="1:7" x14ac:dyDescent="0.25">
      <c r="C2" s="113" t="s">
        <v>249</v>
      </c>
    </row>
    <row r="3" spans="1:7" ht="16.5" thickBot="1" x14ac:dyDescent="0.3">
      <c r="C3" s="339"/>
      <c r="D3" s="339" t="s">
        <v>234</v>
      </c>
      <c r="E3" s="339" t="s">
        <v>234</v>
      </c>
      <c r="F3" s="339"/>
    </row>
    <row r="4" spans="1:7" ht="16.5" thickBot="1" x14ac:dyDescent="0.3">
      <c r="C4" s="114" t="s">
        <v>235</v>
      </c>
      <c r="D4" s="111" t="s">
        <v>297</v>
      </c>
      <c r="E4" s="111" t="s">
        <v>290</v>
      </c>
      <c r="F4" s="111" t="s">
        <v>211</v>
      </c>
    </row>
    <row r="5" spans="1:7" ht="16.5" thickBot="1" x14ac:dyDescent="0.3">
      <c r="C5" s="199" t="s">
        <v>222</v>
      </c>
      <c r="D5" s="312" t="s">
        <v>285</v>
      </c>
      <c r="E5" s="116">
        <v>173.40582879792981</v>
      </c>
      <c r="F5" s="313" t="s">
        <v>265</v>
      </c>
    </row>
    <row r="6" spans="1:7" ht="16.5" thickBot="1" x14ac:dyDescent="0.3">
      <c r="C6" s="199" t="s">
        <v>223</v>
      </c>
      <c r="D6" s="115">
        <v>163.76929442143563</v>
      </c>
      <c r="E6" s="209">
        <v>166.52963900670792</v>
      </c>
      <c r="F6" s="119">
        <f t="shared" ref="F6:F8" si="0">(D6-E6)/D6*100</f>
        <v>-1.6855080160319682</v>
      </c>
    </row>
    <row r="7" spans="1:7" ht="16.5" thickBot="1" x14ac:dyDescent="0.3">
      <c r="C7" s="199" t="s">
        <v>230</v>
      </c>
      <c r="D7" s="312">
        <v>131.0394708994709</v>
      </c>
      <c r="E7" s="209" t="s">
        <v>285</v>
      </c>
      <c r="F7" s="313" t="s">
        <v>265</v>
      </c>
    </row>
    <row r="8" spans="1:7" ht="16.5" thickBot="1" x14ac:dyDescent="0.3">
      <c r="C8" s="199" t="s">
        <v>276</v>
      </c>
      <c r="D8" s="115">
        <v>139.48498387982957</v>
      </c>
      <c r="E8" s="116">
        <v>143.98442879763672</v>
      </c>
      <c r="F8" s="119">
        <f t="shared" si="0"/>
        <v>-3.225755771448171</v>
      </c>
    </row>
    <row r="9" spans="1:7" ht="16.5" thickBot="1" x14ac:dyDescent="0.3">
      <c r="C9" s="199" t="s">
        <v>189</v>
      </c>
      <c r="D9" s="312" t="s">
        <v>285</v>
      </c>
      <c r="E9" s="209">
        <v>156.40779731605741</v>
      </c>
      <c r="F9" s="313" t="s">
        <v>265</v>
      </c>
    </row>
    <row r="10" spans="1:7" ht="16.5" thickBot="1" x14ac:dyDescent="0.3">
      <c r="C10" s="199" t="s">
        <v>190</v>
      </c>
      <c r="D10" s="115">
        <v>121.58075546853901</v>
      </c>
      <c r="E10" s="210">
        <v>149.6332423599178</v>
      </c>
      <c r="F10" s="119">
        <f t="shared" ref="F10" si="1">(D10-E10)/D10*100</f>
        <v>-23.073130927071617</v>
      </c>
    </row>
    <row r="11" spans="1:7" x14ac:dyDescent="0.25">
      <c r="C11"/>
      <c r="D11"/>
      <c r="E11"/>
      <c r="F11"/>
      <c r="G11"/>
    </row>
    <row r="12" spans="1:7" ht="16.5" thickBot="1" x14ac:dyDescent="0.3">
      <c r="C12" s="339"/>
      <c r="D12" s="339" t="s">
        <v>234</v>
      </c>
      <c r="E12" s="339" t="s">
        <v>234</v>
      </c>
      <c r="F12" s="339"/>
      <c r="G12"/>
    </row>
    <row r="13" spans="1:7" ht="16.5" thickBot="1" x14ac:dyDescent="0.3">
      <c r="C13" s="114" t="s">
        <v>235</v>
      </c>
      <c r="D13" s="111" t="s">
        <v>297</v>
      </c>
      <c r="E13" s="111" t="s">
        <v>290</v>
      </c>
      <c r="F13" s="111" t="s">
        <v>211</v>
      </c>
      <c r="G13"/>
    </row>
    <row r="14" spans="1:7" ht="32.25" thickBot="1" x14ac:dyDescent="0.3">
      <c r="C14" s="117" t="s">
        <v>238</v>
      </c>
      <c r="D14" s="115">
        <v>150.25899999999999</v>
      </c>
      <c r="E14" s="116">
        <v>154.83000000000001</v>
      </c>
      <c r="F14" s="119">
        <f t="shared" ref="F14" si="2">(D14-E14)/D14*100</f>
        <v>-3.0420806740361823</v>
      </c>
      <c r="G14"/>
    </row>
    <row r="15" spans="1:7" x14ac:dyDescent="0.25">
      <c r="C15"/>
      <c r="D15"/>
      <c r="E15"/>
      <c r="F15"/>
    </row>
    <row r="16" spans="1:7" x14ac:dyDescent="0.25">
      <c r="C16"/>
      <c r="D16"/>
      <c r="E16"/>
      <c r="F16"/>
    </row>
    <row r="17" spans="2:9" x14ac:dyDescent="0.25">
      <c r="C17" s="113" t="s">
        <v>236</v>
      </c>
    </row>
    <row r="18" spans="2:9" ht="16.5" thickBot="1" x14ac:dyDescent="0.3">
      <c r="C18" s="339"/>
      <c r="D18" s="339" t="s">
        <v>234</v>
      </c>
      <c r="E18" s="339" t="s">
        <v>234</v>
      </c>
      <c r="F18" s="339"/>
    </row>
    <row r="19" spans="2:9" ht="16.5" thickBot="1" x14ac:dyDescent="0.3">
      <c r="C19" s="114" t="s">
        <v>235</v>
      </c>
      <c r="D19" s="111" t="s">
        <v>297</v>
      </c>
      <c r="E19" s="112" t="s">
        <v>290</v>
      </c>
      <c r="F19" s="118" t="s">
        <v>211</v>
      </c>
    </row>
    <row r="20" spans="2:9" ht="16.5" thickBot="1" x14ac:dyDescent="0.3">
      <c r="C20" s="199" t="s">
        <v>271</v>
      </c>
      <c r="D20" s="312" t="s">
        <v>285</v>
      </c>
      <c r="E20" s="209">
        <v>313.50393589856475</v>
      </c>
      <c r="F20" s="313" t="s">
        <v>265</v>
      </c>
    </row>
    <row r="21" spans="2:9" ht="16.5" thickBot="1" x14ac:dyDescent="0.3">
      <c r="C21" s="199" t="s">
        <v>222</v>
      </c>
      <c r="D21" s="312">
        <v>307.4325341114295</v>
      </c>
      <c r="E21" s="116">
        <v>319.83257617576055</v>
      </c>
      <c r="F21" s="313">
        <f t="shared" ref="F21:F26" si="3">(D21-E21)/D21*100</f>
        <v>-4.0334189418731548</v>
      </c>
    </row>
    <row r="22" spans="2:9" ht="16.5" thickBot="1" x14ac:dyDescent="0.3">
      <c r="C22" s="199" t="s">
        <v>223</v>
      </c>
      <c r="D22" s="115">
        <v>286.42250329517861</v>
      </c>
      <c r="E22" s="116">
        <v>273.51977912713471</v>
      </c>
      <c r="F22" s="119">
        <f t="shared" si="3"/>
        <v>4.5047871656741769</v>
      </c>
    </row>
    <row r="23" spans="2:9" ht="16.5" thickBot="1" x14ac:dyDescent="0.3">
      <c r="C23" s="199" t="s">
        <v>230</v>
      </c>
      <c r="D23" s="312">
        <v>226.13864794055749</v>
      </c>
      <c r="E23" s="209" t="s">
        <v>285</v>
      </c>
      <c r="F23" s="313" t="s">
        <v>265</v>
      </c>
    </row>
    <row r="24" spans="2:9" ht="16.5" thickBot="1" x14ac:dyDescent="0.3">
      <c r="C24" s="199" t="s">
        <v>276</v>
      </c>
      <c r="D24" s="115">
        <v>251.47535207629622</v>
      </c>
      <c r="E24" s="116">
        <v>255.2550442811509</v>
      </c>
      <c r="F24" s="119">
        <f t="shared" si="3"/>
        <v>-1.5030070238088167</v>
      </c>
      <c r="G24" s="135"/>
      <c r="H24" s="135"/>
      <c r="I24" s="135"/>
    </row>
    <row r="25" spans="2:9" ht="16.5" thickBot="1" x14ac:dyDescent="0.3">
      <c r="C25" s="199" t="s">
        <v>189</v>
      </c>
      <c r="D25" s="115">
        <v>292.09904648277177</v>
      </c>
      <c r="E25" s="116">
        <v>292.81001927735508</v>
      </c>
      <c r="F25" s="119">
        <f t="shared" si="3"/>
        <v>-0.24340127198095685</v>
      </c>
      <c r="G25" s="135"/>
      <c r="H25" s="135"/>
      <c r="I25" s="135"/>
    </row>
    <row r="26" spans="2:9" ht="16.5" thickBot="1" x14ac:dyDescent="0.3">
      <c r="C26" s="199" t="s">
        <v>190</v>
      </c>
      <c r="D26" s="115">
        <v>251.22244879563326</v>
      </c>
      <c r="E26" s="116">
        <v>263.46358035735307</v>
      </c>
      <c r="F26" s="119">
        <f t="shared" si="3"/>
        <v>-4.8726264792036318</v>
      </c>
    </row>
    <row r="27" spans="2:9" x14ac:dyDescent="0.25">
      <c r="C27"/>
      <c r="D27"/>
      <c r="E27"/>
      <c r="F27"/>
    </row>
    <row r="28" spans="2:9" ht="16.5" thickBot="1" x14ac:dyDescent="0.3">
      <c r="C28" s="339"/>
      <c r="D28" s="339" t="s">
        <v>234</v>
      </c>
      <c r="E28" s="339" t="s">
        <v>234</v>
      </c>
      <c r="F28" s="339"/>
    </row>
    <row r="29" spans="2:9" ht="16.5" thickBot="1" x14ac:dyDescent="0.3">
      <c r="C29" s="114" t="s">
        <v>235</v>
      </c>
      <c r="D29" s="111" t="s">
        <v>297</v>
      </c>
      <c r="E29" s="111" t="s">
        <v>290</v>
      </c>
      <c r="F29" s="111" t="s">
        <v>211</v>
      </c>
    </row>
    <row r="30" spans="2:9" ht="32.25" thickBot="1" x14ac:dyDescent="0.3">
      <c r="C30" s="117" t="s">
        <v>238</v>
      </c>
      <c r="D30" s="115">
        <v>266.298</v>
      </c>
      <c r="E30" s="116">
        <v>280.61200000000002</v>
      </c>
      <c r="F30" s="119">
        <f t="shared" ref="F30" si="4">(D30-E30)/D30*100</f>
        <v>-5.3751811879924078</v>
      </c>
    </row>
    <row r="32" spans="2:9" x14ac:dyDescent="0.25">
      <c r="B32" s="26" t="s">
        <v>237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260</v>
      </c>
      <c r="C33" s="306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25" sqref="H25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357" t="s">
        <v>298</v>
      </c>
      <c r="B1" s="194"/>
      <c r="C1" s="193"/>
    </row>
    <row r="2" spans="1:17" ht="15.75" x14ac:dyDescent="0.25">
      <c r="A2" s="120" t="s">
        <v>289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263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217</v>
      </c>
      <c r="B5" s="123"/>
      <c r="C5" s="123"/>
      <c r="D5" s="123"/>
      <c r="H5" s="178" t="s">
        <v>218</v>
      </c>
      <c r="I5" s="179"/>
      <c r="J5" s="179"/>
      <c r="K5" s="179"/>
      <c r="L5" s="179"/>
      <c r="M5" s="178" t="s">
        <v>219</v>
      </c>
      <c r="N5" s="179"/>
      <c r="O5" s="179"/>
      <c r="P5" s="179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98" t="s">
        <v>220</v>
      </c>
      <c r="B7" s="358" t="s">
        <v>110</v>
      </c>
      <c r="C7" s="359"/>
      <c r="D7" s="360" t="s">
        <v>211</v>
      </c>
      <c r="H7" s="298" t="s">
        <v>220</v>
      </c>
      <c r="I7" s="358" t="s">
        <v>110</v>
      </c>
      <c r="J7" s="359"/>
      <c r="K7" s="360" t="s">
        <v>211</v>
      </c>
      <c r="L7" s="104"/>
      <c r="M7" s="298" t="s">
        <v>220</v>
      </c>
      <c r="N7" s="358" t="s">
        <v>110</v>
      </c>
      <c r="O7" s="359"/>
      <c r="P7" s="360" t="s">
        <v>211</v>
      </c>
    </row>
    <row r="8" spans="1:17" ht="16.5" thickBot="1" x14ac:dyDescent="0.3">
      <c r="A8" s="299"/>
      <c r="B8" s="300">
        <v>45340</v>
      </c>
      <c r="C8" s="355">
        <v>45333</v>
      </c>
      <c r="D8" s="361"/>
      <c r="H8" s="299"/>
      <c r="I8" s="344">
        <v>45340</v>
      </c>
      <c r="J8" s="355">
        <v>45333</v>
      </c>
      <c r="K8" s="361"/>
      <c r="L8" s="104"/>
      <c r="M8" s="305"/>
      <c r="N8" s="344">
        <v>45340</v>
      </c>
      <c r="O8" s="355">
        <v>45333</v>
      </c>
      <c r="P8" s="361"/>
    </row>
    <row r="9" spans="1:17" ht="15.75" x14ac:dyDescent="0.25">
      <c r="A9" s="309" t="s">
        <v>212</v>
      </c>
      <c r="B9" s="310"/>
      <c r="C9" s="310"/>
      <c r="D9" s="311"/>
      <c r="H9" s="301" t="s">
        <v>213</v>
      </c>
      <c r="I9" s="302"/>
      <c r="J9" s="302"/>
      <c r="K9" s="303"/>
      <c r="L9" s="104"/>
      <c r="M9" s="301" t="s">
        <v>213</v>
      </c>
      <c r="N9" s="302"/>
      <c r="O9" s="302"/>
      <c r="P9" s="303"/>
    </row>
    <row r="10" spans="1:17" ht="15.75" x14ac:dyDescent="0.25">
      <c r="A10" s="288" t="s">
        <v>222</v>
      </c>
      <c r="B10" s="289">
        <v>3.2642200000000003</v>
      </c>
      <c r="C10" s="290">
        <v>3.24</v>
      </c>
      <c r="D10" s="291">
        <f>(B10-C10)/C10*100</f>
        <v>0.74753086419753489</v>
      </c>
      <c r="H10" s="288" t="s">
        <v>8</v>
      </c>
      <c r="I10" s="345">
        <v>3.3722599999999998</v>
      </c>
      <c r="J10" s="290">
        <v>3.3</v>
      </c>
      <c r="K10" s="297">
        <f>(I10-J10)/J10*100</f>
        <v>2.1896969696969695</v>
      </c>
      <c r="L10" s="104"/>
      <c r="M10" s="288" t="s">
        <v>8</v>
      </c>
      <c r="N10" s="345">
        <v>4.0319500000000001</v>
      </c>
      <c r="O10" s="290">
        <v>4.01</v>
      </c>
      <c r="P10" s="297">
        <f>(N10-O10)/O10*100</f>
        <v>0.54738154613467227</v>
      </c>
    </row>
    <row r="11" spans="1:17" ht="15.75" x14ac:dyDescent="0.25">
      <c r="A11" s="288" t="s">
        <v>223</v>
      </c>
      <c r="B11" s="289">
        <v>3.1456599999999999</v>
      </c>
      <c r="C11" s="290">
        <v>3.13</v>
      </c>
      <c r="D11" s="291">
        <f t="shared" ref="D11:D19" si="0">(B11-C11)/C11*100</f>
        <v>0.50031948881789168</v>
      </c>
      <c r="H11" s="288" t="s">
        <v>214</v>
      </c>
      <c r="I11" s="345">
        <v>11.38541</v>
      </c>
      <c r="J11" s="290">
        <v>12.06</v>
      </c>
      <c r="K11" s="297">
        <f t="shared" ref="K11:K14" si="1">(I11-J11)/J11*100</f>
        <v>-5.5936152570480946</v>
      </c>
      <c r="L11" s="104"/>
      <c r="M11" s="288" t="s">
        <v>215</v>
      </c>
      <c r="N11" s="345">
        <v>15.87407</v>
      </c>
      <c r="O11" s="290">
        <v>15.22</v>
      </c>
      <c r="P11" s="297">
        <f t="shared" ref="P11:P17" si="2">(N11-O11)/O11*100</f>
        <v>4.2974375821287714</v>
      </c>
    </row>
    <row r="12" spans="1:17" ht="16.5" thickBot="1" x14ac:dyDescent="0.3">
      <c r="A12" s="288" t="s">
        <v>230</v>
      </c>
      <c r="B12" s="289">
        <v>2.7865199999999999</v>
      </c>
      <c r="C12" s="343">
        <v>2.9</v>
      </c>
      <c r="D12" s="291">
        <f t="shared" si="0"/>
        <v>-3.9131034482758635</v>
      </c>
      <c r="H12" s="293" t="s">
        <v>18</v>
      </c>
      <c r="I12" s="346">
        <v>2.4316900000000001</v>
      </c>
      <c r="J12" s="304">
        <v>2.13</v>
      </c>
      <c r="K12" s="354">
        <f t="shared" si="1"/>
        <v>14.163849765258227</v>
      </c>
      <c r="L12" s="104"/>
      <c r="M12" s="288" t="s">
        <v>18</v>
      </c>
      <c r="N12" s="345">
        <v>2.90822</v>
      </c>
      <c r="O12" s="290">
        <v>2.91</v>
      </c>
      <c r="P12" s="354">
        <f t="shared" si="2"/>
        <v>-6.1168384879729032E-2</v>
      </c>
    </row>
    <row r="13" spans="1:17" ht="15.75" x14ac:dyDescent="0.25">
      <c r="A13" s="288" t="s">
        <v>216</v>
      </c>
      <c r="B13" s="292">
        <v>2.5697800000000002</v>
      </c>
      <c r="C13" s="290">
        <v>2.5499999999999998</v>
      </c>
      <c r="D13" s="291">
        <f t="shared" si="0"/>
        <v>0.77568627450981786</v>
      </c>
      <c r="H13" s="301" t="s">
        <v>278</v>
      </c>
      <c r="I13" s="302"/>
      <c r="J13" s="302"/>
      <c r="K13" s="353"/>
      <c r="L13" s="104"/>
      <c r="M13" s="301" t="s">
        <v>278</v>
      </c>
      <c r="N13" s="302"/>
      <c r="O13" s="302"/>
      <c r="P13" s="353"/>
    </row>
    <row r="14" spans="1:17" ht="15.75" x14ac:dyDescent="0.25">
      <c r="A14" s="288" t="s">
        <v>189</v>
      </c>
      <c r="B14" s="292">
        <v>3.03762</v>
      </c>
      <c r="C14" s="290">
        <v>2.86</v>
      </c>
      <c r="D14" s="291">
        <f t="shared" si="0"/>
        <v>6.2104895104895146</v>
      </c>
      <c r="H14" s="288" t="s">
        <v>214</v>
      </c>
      <c r="I14" s="345">
        <v>8.7508999999999997</v>
      </c>
      <c r="J14" s="290">
        <v>10.28</v>
      </c>
      <c r="K14" s="297">
        <f t="shared" si="1"/>
        <v>-14.874513618677041</v>
      </c>
      <c r="L14" s="104"/>
      <c r="M14" s="288" t="s">
        <v>8</v>
      </c>
      <c r="N14" s="345">
        <v>14.55584</v>
      </c>
      <c r="O14" s="290">
        <v>15.44</v>
      </c>
      <c r="P14" s="297">
        <f t="shared" si="2"/>
        <v>-5.7264248704663192</v>
      </c>
    </row>
    <row r="15" spans="1:17" ht="16.5" thickBot="1" x14ac:dyDescent="0.3">
      <c r="A15" s="293" t="s">
        <v>190</v>
      </c>
      <c r="B15" s="294">
        <v>2.87459</v>
      </c>
      <c r="C15" s="295">
        <v>2.59</v>
      </c>
      <c r="D15" s="296">
        <f t="shared" si="0"/>
        <v>10.988030888030893</v>
      </c>
      <c r="H15" s="348" t="s">
        <v>215</v>
      </c>
      <c r="I15" s="349">
        <v>14.806990000000001</v>
      </c>
      <c r="J15" s="356" t="s">
        <v>265</v>
      </c>
      <c r="K15" s="291" t="s">
        <v>265</v>
      </c>
      <c r="L15" s="104"/>
      <c r="M15" s="288" t="s">
        <v>280</v>
      </c>
      <c r="N15" s="347">
        <v>6.6598900000000008</v>
      </c>
      <c r="O15" s="290">
        <v>6.41</v>
      </c>
      <c r="P15" s="297">
        <f t="shared" si="2"/>
        <v>3.8984399375975136</v>
      </c>
    </row>
    <row r="16" spans="1:17" ht="16.5" thickBot="1" x14ac:dyDescent="0.3">
      <c r="A16" s="307" t="s">
        <v>282</v>
      </c>
      <c r="B16" s="308"/>
      <c r="C16" s="308"/>
      <c r="D16" s="314"/>
      <c r="H16" s="293" t="s">
        <v>18</v>
      </c>
      <c r="I16" s="350" t="s">
        <v>265</v>
      </c>
      <c r="J16" s="304" t="s">
        <v>265</v>
      </c>
      <c r="K16" s="351" t="s">
        <v>265</v>
      </c>
      <c r="L16" s="104"/>
      <c r="M16" s="288" t="s">
        <v>214</v>
      </c>
      <c r="N16" s="345">
        <v>12.90213</v>
      </c>
      <c r="O16" s="290">
        <v>14.84</v>
      </c>
      <c r="P16" s="297">
        <f t="shared" si="2"/>
        <v>-13.058423180592992</v>
      </c>
    </row>
    <row r="17" spans="1:16" ht="16.5" thickBot="1" x14ac:dyDescent="0.3">
      <c r="A17" s="288" t="s">
        <v>283</v>
      </c>
      <c r="B17" s="292">
        <v>6.5955200000000005</v>
      </c>
      <c r="C17" s="290">
        <v>5.94</v>
      </c>
      <c r="D17" s="296">
        <f t="shared" si="0"/>
        <v>11.035690235690236</v>
      </c>
      <c r="M17" s="293" t="s">
        <v>215</v>
      </c>
      <c r="N17" s="346">
        <v>13.1225</v>
      </c>
      <c r="O17" s="295">
        <v>13.56</v>
      </c>
      <c r="P17" s="351">
        <f t="shared" si="2"/>
        <v>-3.2264011799410026</v>
      </c>
    </row>
    <row r="18" spans="1:16" ht="15.75" x14ac:dyDescent="0.25">
      <c r="A18" s="309" t="s">
        <v>266</v>
      </c>
      <c r="B18" s="310"/>
      <c r="C18" s="310"/>
      <c r="D18" s="291"/>
    </row>
    <row r="19" spans="1:16" ht="16.5" thickBot="1" x14ac:dyDescent="0.3">
      <c r="A19" s="293" t="s">
        <v>258</v>
      </c>
      <c r="B19" s="294">
        <v>3.9687700000000001</v>
      </c>
      <c r="C19" s="295">
        <v>4.0199999999999996</v>
      </c>
      <c r="D19" s="296">
        <f t="shared" si="0"/>
        <v>-1.2743781094527225</v>
      </c>
      <c r="H19" s="352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62" t="s">
        <v>233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45340</v>
      </c>
      <c r="C61" s="107">
        <v>45333</v>
      </c>
      <c r="D61" s="108"/>
      <c r="E61" s="105"/>
    </row>
    <row r="62" spans="1:5" x14ac:dyDescent="0.25">
      <c r="A62" s="106" t="s">
        <v>222</v>
      </c>
      <c r="B62" s="109">
        <v>3.2642200000000003</v>
      </c>
      <c r="C62" s="109">
        <v>3.24</v>
      </c>
      <c r="D62" s="108"/>
      <c r="E62" s="105"/>
    </row>
    <row r="63" spans="1:5" x14ac:dyDescent="0.25">
      <c r="A63" s="106" t="s">
        <v>223</v>
      </c>
      <c r="B63" s="109">
        <v>3.1456599999999999</v>
      </c>
      <c r="C63" s="109">
        <v>3.13</v>
      </c>
      <c r="D63" s="108"/>
      <c r="E63" s="105"/>
    </row>
    <row r="64" spans="1:5" x14ac:dyDescent="0.25">
      <c r="A64" s="106" t="s">
        <v>230</v>
      </c>
      <c r="B64" s="109">
        <v>2.7865199999999999</v>
      </c>
      <c r="C64" s="109">
        <v>2.9</v>
      </c>
      <c r="D64" s="110"/>
      <c r="E64" s="105"/>
    </row>
    <row r="65" spans="1:5" x14ac:dyDescent="0.25">
      <c r="A65" s="109" t="s">
        <v>216</v>
      </c>
      <c r="B65" s="109">
        <v>2.5697800000000002</v>
      </c>
      <c r="C65" s="109">
        <v>2.5499999999999998</v>
      </c>
      <c r="D65" s="110"/>
      <c r="E65" s="105"/>
    </row>
    <row r="66" spans="1:5" x14ac:dyDescent="0.25">
      <c r="A66" s="106" t="s">
        <v>189</v>
      </c>
      <c r="B66" s="109">
        <v>3.03762</v>
      </c>
      <c r="C66" s="109">
        <v>2.86</v>
      </c>
      <c r="D66" s="105"/>
      <c r="E66" s="105"/>
    </row>
    <row r="67" spans="1:5" x14ac:dyDescent="0.25">
      <c r="A67" s="106" t="s">
        <v>190</v>
      </c>
      <c r="B67" s="109">
        <v>2.87459</v>
      </c>
      <c r="C67" s="109">
        <v>2.59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" sqref="A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4"/>
      <c r="B1" s="194"/>
      <c r="C1" s="193"/>
    </row>
    <row r="2" spans="1:22" x14ac:dyDescent="0.25">
      <c r="A2" s="362" t="s">
        <v>232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59" spans="1:4" x14ac:dyDescent="0.25">
      <c r="D59" s="105"/>
    </row>
    <row r="60" spans="1:4" x14ac:dyDescent="0.25">
      <c r="A60" s="106"/>
      <c r="B60" s="107">
        <v>45340</v>
      </c>
      <c r="C60" s="107">
        <v>45333</v>
      </c>
      <c r="D60" s="108"/>
    </row>
    <row r="61" spans="1:4" x14ac:dyDescent="0.25">
      <c r="A61" s="106" t="s">
        <v>8</v>
      </c>
      <c r="B61" s="109">
        <v>3.3722599999999998</v>
      </c>
      <c r="C61" s="109">
        <v>3.3</v>
      </c>
      <c r="D61" s="110"/>
    </row>
    <row r="62" spans="1:4" x14ac:dyDescent="0.25">
      <c r="A62" s="106" t="s">
        <v>214</v>
      </c>
      <c r="B62" s="109">
        <v>11.38541</v>
      </c>
      <c r="C62" s="109">
        <v>12.06</v>
      </c>
      <c r="D62" s="110"/>
    </row>
    <row r="63" spans="1:4" x14ac:dyDescent="0.25">
      <c r="A63" s="106" t="s">
        <v>18</v>
      </c>
      <c r="B63" s="109">
        <v>2.4316900000000001</v>
      </c>
      <c r="C63" s="106">
        <v>2.13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B31" sqref="B31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15"/>
      <c r="B1" s="316"/>
      <c r="C1" s="317" t="s">
        <v>142</v>
      </c>
      <c r="D1" s="318"/>
      <c r="E1" s="318"/>
      <c r="F1" s="319"/>
      <c r="G1" s="317" t="s">
        <v>143</v>
      </c>
      <c r="H1" s="318"/>
      <c r="I1" s="318"/>
      <c r="J1" s="319"/>
      <c r="K1" s="317" t="s">
        <v>144</v>
      </c>
      <c r="L1" s="320"/>
    </row>
    <row r="2" spans="1:12" ht="16.5" customHeight="1" x14ac:dyDescent="0.25">
      <c r="A2" s="321" t="s">
        <v>145</v>
      </c>
      <c r="B2" s="322" t="s">
        <v>146</v>
      </c>
      <c r="C2" s="323" t="s">
        <v>116</v>
      </c>
      <c r="D2" s="323"/>
      <c r="E2" s="323" t="s">
        <v>147</v>
      </c>
      <c r="F2" s="324"/>
      <c r="G2" s="323" t="s">
        <v>116</v>
      </c>
      <c r="H2" s="323"/>
      <c r="I2" s="323" t="s">
        <v>147</v>
      </c>
      <c r="J2" s="324"/>
      <c r="K2" s="323" t="s">
        <v>116</v>
      </c>
      <c r="L2" s="325"/>
    </row>
    <row r="3" spans="1:12" ht="15.75" customHeight="1" thickBot="1" x14ac:dyDescent="0.25">
      <c r="A3" s="326"/>
      <c r="B3" s="327"/>
      <c r="C3" s="328" t="s">
        <v>288</v>
      </c>
      <c r="D3" s="329" t="s">
        <v>287</v>
      </c>
      <c r="E3" s="328" t="s">
        <v>288</v>
      </c>
      <c r="F3" s="330" t="s">
        <v>287</v>
      </c>
      <c r="G3" s="331" t="s">
        <v>288</v>
      </c>
      <c r="H3" s="329" t="s">
        <v>287</v>
      </c>
      <c r="I3" s="328" t="s">
        <v>288</v>
      </c>
      <c r="J3" s="330" t="s">
        <v>287</v>
      </c>
      <c r="K3" s="331" t="s">
        <v>288</v>
      </c>
      <c r="L3" s="332" t="s">
        <v>287</v>
      </c>
    </row>
    <row r="4" spans="1:12" ht="16.5" customHeight="1" x14ac:dyDescent="0.2">
      <c r="A4" s="333" t="s">
        <v>148</v>
      </c>
      <c r="B4" s="334" t="s">
        <v>149</v>
      </c>
      <c r="C4" s="335">
        <v>12445.6</v>
      </c>
      <c r="D4" s="336">
        <v>18175.156999999999</v>
      </c>
      <c r="E4" s="335">
        <v>35774.834000000003</v>
      </c>
      <c r="F4" s="337">
        <v>43878.328999999998</v>
      </c>
      <c r="G4" s="335">
        <v>52082.978000000003</v>
      </c>
      <c r="H4" s="336">
        <v>58251.756000000001</v>
      </c>
      <c r="I4" s="335">
        <v>175631.75599999999</v>
      </c>
      <c r="J4" s="337">
        <v>157182.46400000001</v>
      </c>
      <c r="K4" s="335">
        <v>-39637.378000000004</v>
      </c>
      <c r="L4" s="338">
        <v>-40076.599000000002</v>
      </c>
    </row>
    <row r="5" spans="1:12" ht="16.5" customHeight="1" x14ac:dyDescent="0.2">
      <c r="A5" s="333" t="s">
        <v>150</v>
      </c>
      <c r="B5" s="334" t="s">
        <v>151</v>
      </c>
      <c r="C5" s="335">
        <v>95443.456999999995</v>
      </c>
      <c r="D5" s="336">
        <v>105339.02499999999</v>
      </c>
      <c r="E5" s="335">
        <v>80391.362999999998</v>
      </c>
      <c r="F5" s="337">
        <v>74401.293999999994</v>
      </c>
      <c r="G5" s="335">
        <v>284003.92499999999</v>
      </c>
      <c r="H5" s="336">
        <v>384740.92099999997</v>
      </c>
      <c r="I5" s="335">
        <v>164557.49</v>
      </c>
      <c r="J5" s="337">
        <v>192444.85</v>
      </c>
      <c r="K5" s="335">
        <v>-188560.46799999999</v>
      </c>
      <c r="L5" s="338">
        <v>-279401.89599999995</v>
      </c>
    </row>
    <row r="6" spans="1:12" ht="16.5" customHeight="1" x14ac:dyDescent="0.2">
      <c r="A6" s="333" t="s">
        <v>152</v>
      </c>
      <c r="B6" s="334" t="s">
        <v>153</v>
      </c>
      <c r="C6" s="335">
        <v>107350.069</v>
      </c>
      <c r="D6" s="336">
        <v>130719.357</v>
      </c>
      <c r="E6" s="335">
        <v>194991.81899999999</v>
      </c>
      <c r="F6" s="337">
        <v>149419.28599999999</v>
      </c>
      <c r="G6" s="335">
        <v>83810.959000000003</v>
      </c>
      <c r="H6" s="336">
        <v>114019.704</v>
      </c>
      <c r="I6" s="335">
        <v>247758.288</v>
      </c>
      <c r="J6" s="337">
        <v>205077.519</v>
      </c>
      <c r="K6" s="335">
        <v>23539.11</v>
      </c>
      <c r="L6" s="338">
        <v>16699.653000000006</v>
      </c>
    </row>
    <row r="7" spans="1:12" ht="16.5" customHeight="1" x14ac:dyDescent="0.2">
      <c r="A7" s="333" t="s">
        <v>154</v>
      </c>
      <c r="B7" s="334" t="s">
        <v>155</v>
      </c>
      <c r="C7" s="335">
        <v>63337.697</v>
      </c>
      <c r="D7" s="336">
        <v>68573.345000000001</v>
      </c>
      <c r="E7" s="335">
        <v>103245.303</v>
      </c>
      <c r="F7" s="337">
        <v>97888.091</v>
      </c>
      <c r="G7" s="335">
        <v>65796.620999999999</v>
      </c>
      <c r="H7" s="336">
        <v>75740.191000000006</v>
      </c>
      <c r="I7" s="335">
        <v>68801.112999999998</v>
      </c>
      <c r="J7" s="337">
        <v>59044.616999999998</v>
      </c>
      <c r="K7" s="335">
        <v>-2458.9239999999991</v>
      </c>
      <c r="L7" s="338">
        <v>-7166.846000000005</v>
      </c>
    </row>
    <row r="8" spans="1:12" ht="16.5" customHeight="1" x14ac:dyDescent="0.2">
      <c r="A8" s="333" t="s">
        <v>156</v>
      </c>
      <c r="B8" s="334" t="s">
        <v>157</v>
      </c>
      <c r="C8" s="335">
        <v>22011.279999999999</v>
      </c>
      <c r="D8" s="336">
        <v>30679.260999999999</v>
      </c>
      <c r="E8" s="335">
        <v>18059.393</v>
      </c>
      <c r="F8" s="337">
        <v>21676.648000000001</v>
      </c>
      <c r="G8" s="335">
        <v>72521.525999999998</v>
      </c>
      <c r="H8" s="336">
        <v>89400.316999999995</v>
      </c>
      <c r="I8" s="335">
        <v>53539.489000000001</v>
      </c>
      <c r="J8" s="337">
        <v>59467.184999999998</v>
      </c>
      <c r="K8" s="335">
        <v>-50510.245999999999</v>
      </c>
      <c r="L8" s="338">
        <v>-58721.055999999997</v>
      </c>
    </row>
    <row r="9" spans="1:12" ht="16.5" customHeight="1" x14ac:dyDescent="0.2">
      <c r="A9" s="333" t="s">
        <v>158</v>
      </c>
      <c r="B9" s="334" t="s">
        <v>159</v>
      </c>
      <c r="C9" s="335">
        <v>32528.914000000001</v>
      </c>
      <c r="D9" s="336">
        <v>36939.040999999997</v>
      </c>
      <c r="E9" s="335">
        <v>81575.411999999997</v>
      </c>
      <c r="F9" s="337">
        <v>65371.525999999998</v>
      </c>
      <c r="G9" s="335">
        <v>47470.927000000003</v>
      </c>
      <c r="H9" s="336">
        <v>69588.733999999997</v>
      </c>
      <c r="I9" s="335">
        <v>86569.797000000006</v>
      </c>
      <c r="J9" s="337">
        <v>87064.258000000002</v>
      </c>
      <c r="K9" s="335">
        <v>-14942.013000000003</v>
      </c>
      <c r="L9" s="338">
        <v>-32649.692999999999</v>
      </c>
    </row>
    <row r="10" spans="1:12" ht="16.5" customHeight="1" x14ac:dyDescent="0.2">
      <c r="A10" s="333" t="s">
        <v>160</v>
      </c>
      <c r="B10" s="334" t="s">
        <v>161</v>
      </c>
      <c r="C10" s="335">
        <v>21976.929</v>
      </c>
      <c r="D10" s="336">
        <v>26417.257000000001</v>
      </c>
      <c r="E10" s="335">
        <v>18908.585999999999</v>
      </c>
      <c r="F10" s="337">
        <v>21861.588</v>
      </c>
      <c r="G10" s="335">
        <v>84452.872000000003</v>
      </c>
      <c r="H10" s="336">
        <v>100304.848</v>
      </c>
      <c r="I10" s="335">
        <v>70692.366999999998</v>
      </c>
      <c r="J10" s="337">
        <v>73779.157000000007</v>
      </c>
      <c r="K10" s="335">
        <v>-62475.942999999999</v>
      </c>
      <c r="L10" s="338">
        <v>-73887.591</v>
      </c>
    </row>
    <row r="11" spans="1:12" ht="16.5" customHeight="1" x14ac:dyDescent="0.2">
      <c r="A11" s="333" t="s">
        <v>162</v>
      </c>
      <c r="B11" s="334" t="s">
        <v>163</v>
      </c>
      <c r="C11" s="335">
        <v>11554.209000000001</v>
      </c>
      <c r="D11" s="336">
        <v>12473.264999999999</v>
      </c>
      <c r="E11" s="335">
        <v>18722.671999999999</v>
      </c>
      <c r="F11" s="337">
        <v>15692.423000000001</v>
      </c>
      <c r="G11" s="335">
        <v>2549.672</v>
      </c>
      <c r="H11" s="336">
        <v>3310.933</v>
      </c>
      <c r="I11" s="335">
        <v>986.19399999999996</v>
      </c>
      <c r="J11" s="337">
        <v>2931.0549999999998</v>
      </c>
      <c r="K11" s="335">
        <v>9004.5370000000003</v>
      </c>
      <c r="L11" s="338">
        <v>9162.3319999999985</v>
      </c>
    </row>
    <row r="12" spans="1:12" ht="16.5" customHeight="1" x14ac:dyDescent="0.2">
      <c r="A12" s="333" t="s">
        <v>194</v>
      </c>
      <c r="B12" s="334" t="s">
        <v>195</v>
      </c>
      <c r="C12" s="335">
        <v>531513.39199999999</v>
      </c>
      <c r="D12" s="336">
        <v>583520.054</v>
      </c>
      <c r="E12" s="335">
        <v>316882.41200000001</v>
      </c>
      <c r="F12" s="337">
        <v>299487.51799999998</v>
      </c>
      <c r="G12" s="335">
        <v>259443.95</v>
      </c>
      <c r="H12" s="336">
        <v>302417.15999999997</v>
      </c>
      <c r="I12" s="335">
        <v>141721.986</v>
      </c>
      <c r="J12" s="337">
        <v>145026.997</v>
      </c>
      <c r="K12" s="335">
        <v>272069.44199999998</v>
      </c>
      <c r="L12" s="338">
        <v>281102.89400000003</v>
      </c>
    </row>
    <row r="13" spans="1:12" ht="16.5" customHeight="1" x14ac:dyDescent="0.2">
      <c r="A13" s="333" t="s">
        <v>196</v>
      </c>
      <c r="B13" s="334" t="s">
        <v>197</v>
      </c>
      <c r="C13" s="335">
        <v>352089.11900000001</v>
      </c>
      <c r="D13" s="336">
        <v>404655.89799999999</v>
      </c>
      <c r="E13" s="335">
        <v>426953.01299999998</v>
      </c>
      <c r="F13" s="337">
        <v>377586.97200000001</v>
      </c>
      <c r="G13" s="335">
        <v>62996.281000000003</v>
      </c>
      <c r="H13" s="336">
        <v>65354.178999999996</v>
      </c>
      <c r="I13" s="335">
        <v>64602.970999999998</v>
      </c>
      <c r="J13" s="337">
        <v>60530.000999999997</v>
      </c>
      <c r="K13" s="335">
        <v>289092.83799999999</v>
      </c>
      <c r="L13" s="338">
        <v>339301.71899999998</v>
      </c>
    </row>
    <row r="14" spans="1:12" ht="16.5" customHeight="1" x14ac:dyDescent="0.2">
      <c r="A14" s="333" t="s">
        <v>198</v>
      </c>
      <c r="B14" s="334" t="s">
        <v>199</v>
      </c>
      <c r="C14" s="335">
        <v>20842.409</v>
      </c>
      <c r="D14" s="336">
        <v>17496.103999999999</v>
      </c>
      <c r="E14" s="335">
        <v>11690.78</v>
      </c>
      <c r="F14" s="337">
        <v>9832.5280000000002</v>
      </c>
      <c r="G14" s="335">
        <v>21765.307000000001</v>
      </c>
      <c r="H14" s="336">
        <v>23111.84</v>
      </c>
      <c r="I14" s="335">
        <v>15546.335999999999</v>
      </c>
      <c r="J14" s="337">
        <v>15081.975</v>
      </c>
      <c r="K14" s="335">
        <v>-922.89800000000105</v>
      </c>
      <c r="L14" s="338">
        <v>-5615.7360000000008</v>
      </c>
    </row>
    <row r="15" spans="1:12" ht="16.5" customHeight="1" x14ac:dyDescent="0.2">
      <c r="A15" s="333" t="s">
        <v>200</v>
      </c>
      <c r="B15" s="334" t="s">
        <v>201</v>
      </c>
      <c r="C15" s="335">
        <v>107965.031</v>
      </c>
      <c r="D15" s="336">
        <v>95300.79</v>
      </c>
      <c r="E15" s="335">
        <v>38996.968000000001</v>
      </c>
      <c r="F15" s="337">
        <v>31936.641</v>
      </c>
      <c r="G15" s="335">
        <v>60148.334999999999</v>
      </c>
      <c r="H15" s="336">
        <v>59977.889000000003</v>
      </c>
      <c r="I15" s="335">
        <v>16468.355</v>
      </c>
      <c r="J15" s="337">
        <v>18007.686000000002</v>
      </c>
      <c r="K15" s="335">
        <v>47816.696000000004</v>
      </c>
      <c r="L15" s="338">
        <v>35322.900999999991</v>
      </c>
    </row>
    <row r="16" spans="1:12" ht="16.5" customHeight="1" x14ac:dyDescent="0.2">
      <c r="A16" s="333" t="s">
        <v>202</v>
      </c>
      <c r="B16" s="334" t="s">
        <v>203</v>
      </c>
      <c r="C16" s="335">
        <v>47098.294999999998</v>
      </c>
      <c r="D16" s="336">
        <v>48461.716</v>
      </c>
      <c r="E16" s="335">
        <v>63925.565999999999</v>
      </c>
      <c r="F16" s="337">
        <v>59053.292999999998</v>
      </c>
      <c r="G16" s="335">
        <v>36828.036999999997</v>
      </c>
      <c r="H16" s="336">
        <v>30530.822</v>
      </c>
      <c r="I16" s="335">
        <v>44161.953000000001</v>
      </c>
      <c r="J16" s="337">
        <v>39591.887999999999</v>
      </c>
      <c r="K16" s="335">
        <v>10270.258000000002</v>
      </c>
      <c r="L16" s="338">
        <v>17930.894</v>
      </c>
    </row>
    <row r="17" spans="1:12" ht="16.5" customHeight="1" x14ac:dyDescent="0.2">
      <c r="A17" s="333" t="s">
        <v>204</v>
      </c>
      <c r="B17" s="334" t="s">
        <v>205</v>
      </c>
      <c r="C17" s="335">
        <v>585.26400000000001</v>
      </c>
      <c r="D17" s="336">
        <v>1779.154</v>
      </c>
      <c r="E17" s="335">
        <v>1362.713</v>
      </c>
      <c r="F17" s="337">
        <v>3545.75</v>
      </c>
      <c r="G17" s="335">
        <v>9856.0810000000001</v>
      </c>
      <c r="H17" s="336">
        <v>11836.691999999999</v>
      </c>
      <c r="I17" s="335">
        <v>7900.3909999999996</v>
      </c>
      <c r="J17" s="337">
        <v>9762.982</v>
      </c>
      <c r="K17" s="335">
        <v>-9270.8170000000009</v>
      </c>
      <c r="L17" s="338">
        <v>-10057.537999999999</v>
      </c>
    </row>
    <row r="18" spans="1:12" ht="16.5" customHeight="1" x14ac:dyDescent="0.2">
      <c r="A18" s="333" t="s">
        <v>206</v>
      </c>
      <c r="B18" s="334" t="s">
        <v>207</v>
      </c>
      <c r="C18" s="335">
        <v>4133.9229999999998</v>
      </c>
      <c r="D18" s="336">
        <v>3726.7840000000001</v>
      </c>
      <c r="E18" s="335">
        <v>990.83799999999997</v>
      </c>
      <c r="F18" s="337">
        <v>914.154</v>
      </c>
      <c r="G18" s="335">
        <v>84111.410999999993</v>
      </c>
      <c r="H18" s="336">
        <v>76023.773000000001</v>
      </c>
      <c r="I18" s="335">
        <v>17022.891</v>
      </c>
      <c r="J18" s="337">
        <v>19531.931</v>
      </c>
      <c r="K18" s="335">
        <v>-79977.487999999998</v>
      </c>
      <c r="L18" s="338">
        <v>-72296.989000000001</v>
      </c>
    </row>
    <row r="19" spans="1:12" ht="16.5" customHeight="1" x14ac:dyDescent="0.2">
      <c r="A19" s="333" t="s">
        <v>208</v>
      </c>
      <c r="B19" s="334" t="s">
        <v>209</v>
      </c>
      <c r="C19" s="335">
        <v>11555.23</v>
      </c>
      <c r="D19" s="336">
        <v>12472.368</v>
      </c>
      <c r="E19" s="335">
        <v>3600.4270000000001</v>
      </c>
      <c r="F19" s="337">
        <v>3386.0210000000002</v>
      </c>
      <c r="G19" s="335">
        <v>152196.698</v>
      </c>
      <c r="H19" s="336">
        <v>173954.86300000001</v>
      </c>
      <c r="I19" s="335">
        <v>21521.077000000001</v>
      </c>
      <c r="J19" s="337">
        <v>25357.184000000001</v>
      </c>
      <c r="K19" s="335">
        <v>-140641.46799999999</v>
      </c>
      <c r="L19" s="338">
        <v>-161482.49500000002</v>
      </c>
    </row>
    <row r="20" spans="1:12" ht="16.5" customHeight="1" x14ac:dyDescent="0.2">
      <c r="A20" s="333" t="s">
        <v>164</v>
      </c>
      <c r="B20" s="334" t="s">
        <v>28</v>
      </c>
      <c r="C20" s="335">
        <v>45641.483999999997</v>
      </c>
      <c r="D20" s="336">
        <v>32416.769</v>
      </c>
      <c r="E20" s="335">
        <v>52738.483999999997</v>
      </c>
      <c r="F20" s="337">
        <v>34640.603999999999</v>
      </c>
      <c r="G20" s="335">
        <v>315798.337</v>
      </c>
      <c r="H20" s="336">
        <v>320164.47499999998</v>
      </c>
      <c r="I20" s="335">
        <v>455662.82400000002</v>
      </c>
      <c r="J20" s="337">
        <v>452499.033</v>
      </c>
      <c r="K20" s="335">
        <v>-270156.853</v>
      </c>
      <c r="L20" s="338">
        <v>-287747.70600000001</v>
      </c>
    </row>
    <row r="21" spans="1:12" ht="16.5" customHeight="1" x14ac:dyDescent="0.2">
      <c r="A21" s="333" t="s">
        <v>182</v>
      </c>
      <c r="B21" s="334" t="s">
        <v>183</v>
      </c>
      <c r="C21" s="335">
        <v>17397.175999999999</v>
      </c>
      <c r="D21" s="336">
        <v>23248.616000000002</v>
      </c>
      <c r="E21" s="335">
        <v>10633.591</v>
      </c>
      <c r="F21" s="337">
        <v>12032.017</v>
      </c>
      <c r="G21" s="335">
        <v>127452.56600000001</v>
      </c>
      <c r="H21" s="336">
        <v>163730.641</v>
      </c>
      <c r="I21" s="335">
        <v>66037.180999999997</v>
      </c>
      <c r="J21" s="337">
        <v>75001.857999999993</v>
      </c>
      <c r="K21" s="335">
        <v>-110055.39000000001</v>
      </c>
      <c r="L21" s="338">
        <v>-140482.02499999999</v>
      </c>
    </row>
    <row r="22" spans="1:12" ht="16.5" customHeight="1" x14ac:dyDescent="0.2">
      <c r="A22" s="333" t="s">
        <v>165</v>
      </c>
      <c r="B22" s="334" t="s">
        <v>166</v>
      </c>
      <c r="C22" s="335">
        <v>21608.142</v>
      </c>
      <c r="D22" s="336">
        <v>22693.282999999999</v>
      </c>
      <c r="E22" s="335">
        <v>24665.431</v>
      </c>
      <c r="F22" s="337">
        <v>23067.329000000002</v>
      </c>
      <c r="G22" s="335">
        <v>390948.86200000002</v>
      </c>
      <c r="H22" s="336">
        <v>411084.54200000002</v>
      </c>
      <c r="I22" s="335">
        <v>423657.17200000002</v>
      </c>
      <c r="J22" s="337">
        <v>388362.83500000002</v>
      </c>
      <c r="K22" s="335">
        <v>-369340.72000000003</v>
      </c>
      <c r="L22" s="338">
        <v>-388391.25900000002</v>
      </c>
    </row>
    <row r="23" spans="1:12" ht="16.5" customHeight="1" x14ac:dyDescent="0.2">
      <c r="A23" s="333" t="s">
        <v>167</v>
      </c>
      <c r="B23" s="334" t="s">
        <v>168</v>
      </c>
      <c r="C23" s="335">
        <v>4341.67</v>
      </c>
      <c r="D23" s="336">
        <v>7535.3069999999998</v>
      </c>
      <c r="E23" s="335">
        <v>2598.9140000000002</v>
      </c>
      <c r="F23" s="337">
        <v>3928.3560000000002</v>
      </c>
      <c r="G23" s="335">
        <v>204161.12299999999</v>
      </c>
      <c r="H23" s="336">
        <v>238361.185</v>
      </c>
      <c r="I23" s="335">
        <v>137652.019</v>
      </c>
      <c r="J23" s="337">
        <v>130619.575</v>
      </c>
      <c r="K23" s="335">
        <v>-199819.45299999998</v>
      </c>
      <c r="L23" s="338">
        <v>-230825.878</v>
      </c>
    </row>
    <row r="24" spans="1:12" ht="16.5" customHeight="1" x14ac:dyDescent="0.2">
      <c r="A24" s="333" t="s">
        <v>169</v>
      </c>
      <c r="B24" s="334" t="s">
        <v>170</v>
      </c>
      <c r="C24" s="335">
        <v>3479.2510000000002</v>
      </c>
      <c r="D24" s="336">
        <v>3882.1669999999999</v>
      </c>
      <c r="E24" s="335">
        <v>5021.2110000000002</v>
      </c>
      <c r="F24" s="337">
        <v>5599.8959999999997</v>
      </c>
      <c r="G24" s="335">
        <v>110337.318</v>
      </c>
      <c r="H24" s="336">
        <v>121161.567</v>
      </c>
      <c r="I24" s="335">
        <v>181048.78700000001</v>
      </c>
      <c r="J24" s="337">
        <v>189957.10800000001</v>
      </c>
      <c r="K24" s="335">
        <v>-106858.067</v>
      </c>
      <c r="L24" s="338">
        <v>-117279.4</v>
      </c>
    </row>
    <row r="25" spans="1:12" ht="16.5" customHeight="1" x14ac:dyDescent="0.2">
      <c r="A25" s="333" t="s">
        <v>171</v>
      </c>
      <c r="B25" s="334" t="s">
        <v>172</v>
      </c>
      <c r="C25" s="335">
        <v>310213.42</v>
      </c>
      <c r="D25" s="336">
        <v>406953.43699999998</v>
      </c>
      <c r="E25" s="335">
        <v>760661.77399999998</v>
      </c>
      <c r="F25" s="337">
        <v>835765.89399999997</v>
      </c>
      <c r="G25" s="335">
        <v>41227.692000000003</v>
      </c>
      <c r="H25" s="336">
        <v>45592.127</v>
      </c>
      <c r="I25" s="335">
        <v>46293.065000000002</v>
      </c>
      <c r="J25" s="337">
        <v>37599.125</v>
      </c>
      <c r="K25" s="335">
        <v>268985.728</v>
      </c>
      <c r="L25" s="338">
        <v>361361.31</v>
      </c>
    </row>
    <row r="26" spans="1:12" ht="16.5" customHeight="1" x14ac:dyDescent="0.2">
      <c r="A26" s="333" t="s">
        <v>173</v>
      </c>
      <c r="B26" s="334" t="s">
        <v>174</v>
      </c>
      <c r="C26" s="335">
        <v>25606.245999999999</v>
      </c>
      <c r="D26" s="336">
        <v>21980.545999999998</v>
      </c>
      <c r="E26" s="335">
        <v>27048.882000000001</v>
      </c>
      <c r="F26" s="337">
        <v>20295.841</v>
      </c>
      <c r="G26" s="335">
        <v>134519.45300000001</v>
      </c>
      <c r="H26" s="336">
        <v>160752.56</v>
      </c>
      <c r="I26" s="335">
        <v>97763.596999999994</v>
      </c>
      <c r="J26" s="337">
        <v>118420.035</v>
      </c>
      <c r="K26" s="335">
        <v>-108913.20700000001</v>
      </c>
      <c r="L26" s="338">
        <v>-138772.014</v>
      </c>
    </row>
    <row r="27" spans="1:12" ht="16.5" customHeight="1" x14ac:dyDescent="0.2">
      <c r="A27" s="333" t="s">
        <v>184</v>
      </c>
      <c r="B27" s="334" t="s">
        <v>185</v>
      </c>
      <c r="C27" s="335">
        <v>214065.12299999999</v>
      </c>
      <c r="D27" s="336">
        <v>227510.29699999999</v>
      </c>
      <c r="E27" s="335">
        <v>64903.572999999997</v>
      </c>
      <c r="F27" s="337">
        <v>67567.236000000004</v>
      </c>
      <c r="G27" s="335">
        <v>273688.49699999997</v>
      </c>
      <c r="H27" s="336">
        <v>309749.08899999998</v>
      </c>
      <c r="I27" s="335">
        <v>94892.888000000006</v>
      </c>
      <c r="J27" s="337">
        <v>95518.065000000002</v>
      </c>
      <c r="K27" s="335">
        <v>-59623.373999999982</v>
      </c>
      <c r="L27" s="338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2024-03-01T13:50:18Z</dcterms:modified>
</cp:coreProperties>
</file>